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v\Documents\School Files\Kaplan\DATA4800\Assessment 3\"/>
    </mc:Choice>
  </mc:AlternateContent>
  <xr:revisionPtr revIDLastSave="0" documentId="13_ncr:1_{B7CDE434-97E6-4CC6-AC77-714C105CD3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2" sheetId="3" r:id="rId1"/>
    <sheet name="Sheet1" sheetId="4" r:id="rId2"/>
    <sheet name="Accounts Receivable Invoice Dat" sheetId="1" r:id="rId3"/>
  </sheets>
  <definedNames>
    <definedName name="_xlnm._FilterDatabase" localSheetId="2" hidden="1">'Accounts Receivable Invoice Dat'!$A$1:$T$2467</definedName>
    <definedName name="_xlnm._FilterDatabase" localSheetId="0" hidden="1">Sheet2!$AT$4:$BA$104</definedName>
  </definedNames>
  <calcPr calcId="191029"/>
  <pivotCaches>
    <pivotCache cacheId="10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4" l="1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C6" i="4"/>
  <c r="AB3" i="4"/>
  <c r="AB5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A5" i="4"/>
  <c r="AA3" i="4" s="1"/>
  <c r="AA6" i="4"/>
  <c r="AA7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Z3" i="4"/>
  <c r="Z4" i="4"/>
  <c r="Z5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BC99" i="3"/>
  <c r="BB103" i="3"/>
  <c r="BC103" i="3" s="1"/>
  <c r="BB92" i="3"/>
  <c r="BC92" i="3" s="1"/>
  <c r="BB91" i="3"/>
  <c r="BC91" i="3" s="1"/>
  <c r="BB82" i="3"/>
  <c r="BC82" i="3" s="1"/>
  <c r="BB79" i="3"/>
  <c r="BC79" i="3" s="1"/>
  <c r="BB70" i="3"/>
  <c r="BC70" i="3" s="1"/>
  <c r="BB69" i="3"/>
  <c r="BC69" i="3" s="1"/>
  <c r="BB61" i="3"/>
  <c r="BC61" i="3" s="1"/>
  <c r="BB60" i="3"/>
  <c r="BC60" i="3" s="1"/>
  <c r="BB53" i="3"/>
  <c r="BC53" i="3" s="1"/>
  <c r="BB52" i="3"/>
  <c r="BC52" i="3" s="1"/>
  <c r="BB45" i="3"/>
  <c r="BC45" i="3" s="1"/>
  <c r="BB44" i="3"/>
  <c r="BC44" i="3" s="1"/>
  <c r="BB37" i="3"/>
  <c r="BC37" i="3" s="1"/>
  <c r="BB36" i="3"/>
  <c r="BC36" i="3" s="1"/>
  <c r="BB29" i="3"/>
  <c r="BC29" i="3" s="1"/>
  <c r="BB28" i="3"/>
  <c r="BC28" i="3" s="1"/>
  <c r="Q559" i="1" s="1"/>
  <c r="BB21" i="3"/>
  <c r="BC21" i="3" s="1"/>
  <c r="BB20" i="3"/>
  <c r="BC20" i="3" s="1"/>
  <c r="Q361" i="1" s="1"/>
  <c r="BB13" i="3"/>
  <c r="BC13" i="3" s="1"/>
  <c r="Q216" i="1" s="1"/>
  <c r="BB12" i="3"/>
  <c r="BC12" i="3" s="1"/>
  <c r="Q177" i="1" s="1"/>
  <c r="BB5" i="3"/>
  <c r="BC5" i="3" s="1"/>
  <c r="Q17" i="1" s="1"/>
  <c r="BA104" i="3"/>
  <c r="BB104" i="3" s="1"/>
  <c r="BC104" i="3" s="1"/>
  <c r="BA103" i="3"/>
  <c r="BA102" i="3"/>
  <c r="BB102" i="3" s="1"/>
  <c r="BC102" i="3" s="1"/>
  <c r="BA101" i="3"/>
  <c r="BB101" i="3" s="1"/>
  <c r="BC101" i="3" s="1"/>
  <c r="BA100" i="3"/>
  <c r="BB100" i="3" s="1"/>
  <c r="BC100" i="3" s="1"/>
  <c r="BA99" i="3"/>
  <c r="BB99" i="3" s="1"/>
  <c r="BA98" i="3"/>
  <c r="BB98" i="3" s="1"/>
  <c r="BC98" i="3" s="1"/>
  <c r="BA97" i="3"/>
  <c r="BB97" i="3" s="1"/>
  <c r="BC97" i="3" s="1"/>
  <c r="BA96" i="3"/>
  <c r="BB96" i="3" s="1"/>
  <c r="BC96" i="3" s="1"/>
  <c r="BA95" i="3"/>
  <c r="BB95" i="3" s="1"/>
  <c r="BC95" i="3" s="1"/>
  <c r="BA94" i="3"/>
  <c r="BB94" i="3" s="1"/>
  <c r="BC94" i="3" s="1"/>
  <c r="BA93" i="3"/>
  <c r="BB93" i="3" s="1"/>
  <c r="BC93" i="3" s="1"/>
  <c r="BA92" i="3"/>
  <c r="BA91" i="3"/>
  <c r="BA90" i="3"/>
  <c r="BB90" i="3" s="1"/>
  <c r="BC90" i="3" s="1"/>
  <c r="BA89" i="3"/>
  <c r="BB89" i="3" s="1"/>
  <c r="BC89" i="3" s="1"/>
  <c r="BA88" i="3"/>
  <c r="BB88" i="3" s="1"/>
  <c r="BC88" i="3" s="1"/>
  <c r="BA87" i="3"/>
  <c r="BB87" i="3" s="1"/>
  <c r="BC87" i="3" s="1"/>
  <c r="BA86" i="3"/>
  <c r="BB86" i="3" s="1"/>
  <c r="BC86" i="3" s="1"/>
  <c r="BA85" i="3"/>
  <c r="BB85" i="3" s="1"/>
  <c r="BC85" i="3" s="1"/>
  <c r="BA84" i="3"/>
  <c r="BB84" i="3" s="1"/>
  <c r="BC84" i="3" s="1"/>
  <c r="BA83" i="3"/>
  <c r="BB83" i="3" s="1"/>
  <c r="BC83" i="3" s="1"/>
  <c r="BA82" i="3"/>
  <c r="BA81" i="3"/>
  <c r="BB81" i="3" s="1"/>
  <c r="BC81" i="3" s="1"/>
  <c r="BA80" i="3"/>
  <c r="BB80" i="3" s="1"/>
  <c r="BC80" i="3" s="1"/>
  <c r="BA79" i="3"/>
  <c r="BA78" i="3"/>
  <c r="BB78" i="3" s="1"/>
  <c r="BC78" i="3" s="1"/>
  <c r="BA77" i="3"/>
  <c r="BB77" i="3" s="1"/>
  <c r="BC77" i="3" s="1"/>
  <c r="BA76" i="3"/>
  <c r="BB76" i="3" s="1"/>
  <c r="BC76" i="3" s="1"/>
  <c r="BA75" i="3"/>
  <c r="BB75" i="3" s="1"/>
  <c r="BC75" i="3" s="1"/>
  <c r="BA74" i="3"/>
  <c r="BB74" i="3" s="1"/>
  <c r="BC74" i="3" s="1"/>
  <c r="BA73" i="3"/>
  <c r="BB73" i="3" s="1"/>
  <c r="BC73" i="3" s="1"/>
  <c r="BA72" i="3"/>
  <c r="BB72" i="3" s="1"/>
  <c r="BC72" i="3" s="1"/>
  <c r="BA71" i="3"/>
  <c r="BB71" i="3" s="1"/>
  <c r="BC71" i="3" s="1"/>
  <c r="BA70" i="3"/>
  <c r="BA69" i="3"/>
  <c r="BA68" i="3"/>
  <c r="BB68" i="3" s="1"/>
  <c r="BC68" i="3" s="1"/>
  <c r="BA67" i="3"/>
  <c r="BB67" i="3" s="1"/>
  <c r="BC67" i="3" s="1"/>
  <c r="BA66" i="3"/>
  <c r="BB66" i="3" s="1"/>
  <c r="BC66" i="3" s="1"/>
  <c r="BA65" i="3"/>
  <c r="BB65" i="3" s="1"/>
  <c r="BC65" i="3" s="1"/>
  <c r="BA64" i="3"/>
  <c r="BB64" i="3" s="1"/>
  <c r="BC64" i="3" s="1"/>
  <c r="BA63" i="3"/>
  <c r="BB63" i="3" s="1"/>
  <c r="BC63" i="3" s="1"/>
  <c r="BA62" i="3"/>
  <c r="BB62" i="3" s="1"/>
  <c r="BC62" i="3" s="1"/>
  <c r="BA61" i="3"/>
  <c r="BA60" i="3"/>
  <c r="BA59" i="3"/>
  <c r="BB59" i="3" s="1"/>
  <c r="BC59" i="3" s="1"/>
  <c r="BA58" i="3"/>
  <c r="BB58" i="3" s="1"/>
  <c r="BC58" i="3" s="1"/>
  <c r="BA57" i="3"/>
  <c r="BB57" i="3" s="1"/>
  <c r="BC57" i="3" s="1"/>
  <c r="BA56" i="3"/>
  <c r="BB56" i="3" s="1"/>
  <c r="BC56" i="3" s="1"/>
  <c r="BA55" i="3"/>
  <c r="BB55" i="3" s="1"/>
  <c r="BC55" i="3" s="1"/>
  <c r="BA54" i="3"/>
  <c r="BB54" i="3" s="1"/>
  <c r="BC54" i="3" s="1"/>
  <c r="BA53" i="3"/>
  <c r="BA52" i="3"/>
  <c r="BA51" i="3"/>
  <c r="BB51" i="3" s="1"/>
  <c r="BC51" i="3" s="1"/>
  <c r="BA50" i="3"/>
  <c r="BB50" i="3" s="1"/>
  <c r="BC50" i="3" s="1"/>
  <c r="BA49" i="3"/>
  <c r="BB49" i="3" s="1"/>
  <c r="BC49" i="3" s="1"/>
  <c r="BA48" i="3"/>
  <c r="BB48" i="3" s="1"/>
  <c r="BC48" i="3" s="1"/>
  <c r="BA47" i="3"/>
  <c r="BB47" i="3" s="1"/>
  <c r="BC47" i="3" s="1"/>
  <c r="BA46" i="3"/>
  <c r="BB46" i="3" s="1"/>
  <c r="BC46" i="3" s="1"/>
  <c r="BA45" i="3"/>
  <c r="BA44" i="3"/>
  <c r="BA43" i="3"/>
  <c r="BB43" i="3" s="1"/>
  <c r="BC43" i="3" s="1"/>
  <c r="BA42" i="3"/>
  <c r="BB42" i="3" s="1"/>
  <c r="BC42" i="3" s="1"/>
  <c r="BA41" i="3"/>
  <c r="BB41" i="3" s="1"/>
  <c r="BC41" i="3" s="1"/>
  <c r="BA40" i="3"/>
  <c r="BB40" i="3" s="1"/>
  <c r="BC40" i="3" s="1"/>
  <c r="BA39" i="3"/>
  <c r="BB39" i="3" s="1"/>
  <c r="BC39" i="3" s="1"/>
  <c r="BA38" i="3"/>
  <c r="BB38" i="3" s="1"/>
  <c r="BC38" i="3" s="1"/>
  <c r="BA37" i="3"/>
  <c r="BA36" i="3"/>
  <c r="BA35" i="3"/>
  <c r="BB35" i="3" s="1"/>
  <c r="BC35" i="3" s="1"/>
  <c r="BA34" i="3"/>
  <c r="BB34" i="3" s="1"/>
  <c r="BC34" i="3" s="1"/>
  <c r="BA33" i="3"/>
  <c r="BB33" i="3" s="1"/>
  <c r="BC33" i="3" s="1"/>
  <c r="BA32" i="3"/>
  <c r="BB32" i="3" s="1"/>
  <c r="BC32" i="3" s="1"/>
  <c r="BA31" i="3"/>
  <c r="BB31" i="3" s="1"/>
  <c r="BC31" i="3" s="1"/>
  <c r="BA30" i="3"/>
  <c r="BB30" i="3" s="1"/>
  <c r="BC30" i="3" s="1"/>
  <c r="BA29" i="3"/>
  <c r="BA28" i="3"/>
  <c r="BA27" i="3"/>
  <c r="BB27" i="3" s="1"/>
  <c r="BC27" i="3" s="1"/>
  <c r="BA26" i="3"/>
  <c r="BB26" i="3" s="1"/>
  <c r="BC26" i="3" s="1"/>
  <c r="BA25" i="3"/>
  <c r="BB25" i="3" s="1"/>
  <c r="BC25" i="3" s="1"/>
  <c r="BA24" i="3"/>
  <c r="BB24" i="3" s="1"/>
  <c r="BC24" i="3" s="1"/>
  <c r="BA23" i="3"/>
  <c r="BB23" i="3" s="1"/>
  <c r="BC23" i="3" s="1"/>
  <c r="BA22" i="3"/>
  <c r="BB22" i="3" s="1"/>
  <c r="BC22" i="3" s="1"/>
  <c r="BA21" i="3"/>
  <c r="BA20" i="3"/>
  <c r="BA19" i="3"/>
  <c r="BB19" i="3" s="1"/>
  <c r="BC19" i="3" s="1"/>
  <c r="BA18" i="3"/>
  <c r="BB18" i="3" s="1"/>
  <c r="BC18" i="3" s="1"/>
  <c r="BA17" i="3"/>
  <c r="BB17" i="3" s="1"/>
  <c r="BC17" i="3" s="1"/>
  <c r="BA16" i="3"/>
  <c r="BB16" i="3" s="1"/>
  <c r="BC16" i="3" s="1"/>
  <c r="BA15" i="3"/>
  <c r="BB15" i="3" s="1"/>
  <c r="BC15" i="3" s="1"/>
  <c r="BA14" i="3"/>
  <c r="BB14" i="3" s="1"/>
  <c r="BC14" i="3" s="1"/>
  <c r="BA13" i="3"/>
  <c r="BA12" i="3"/>
  <c r="BA11" i="3"/>
  <c r="BB11" i="3" s="1"/>
  <c r="BC11" i="3" s="1"/>
  <c r="BA10" i="3"/>
  <c r="BB10" i="3" s="1"/>
  <c r="BC10" i="3" s="1"/>
  <c r="BA9" i="3"/>
  <c r="BB9" i="3" s="1"/>
  <c r="BC9" i="3" s="1"/>
  <c r="BA8" i="3"/>
  <c r="BB8" i="3" s="1"/>
  <c r="BC8" i="3" s="1"/>
  <c r="BA7" i="3"/>
  <c r="BB7" i="3" s="1"/>
  <c r="BC7" i="3" s="1"/>
  <c r="BA6" i="3"/>
  <c r="BB6" i="3" s="1"/>
  <c r="BC6" i="3" s="1"/>
  <c r="BA5" i="3"/>
  <c r="AM3" i="3"/>
  <c r="AL3" i="3"/>
  <c r="AK3" i="3"/>
  <c r="AJ3" i="3"/>
  <c r="AI3" i="3"/>
  <c r="AH3" i="3"/>
  <c r="X3" i="3"/>
  <c r="W3" i="3"/>
  <c r="V3" i="3"/>
  <c r="U3" i="3"/>
  <c r="T3" i="3"/>
  <c r="S3" i="3"/>
  <c r="AM104" i="3"/>
  <c r="AL104" i="3"/>
  <c r="AK104" i="3"/>
  <c r="AJ104" i="3"/>
  <c r="AI104" i="3"/>
  <c r="AH104" i="3"/>
  <c r="AM103" i="3"/>
  <c r="AL103" i="3"/>
  <c r="AK103" i="3"/>
  <c r="AJ103" i="3"/>
  <c r="AI103" i="3"/>
  <c r="AH103" i="3"/>
  <c r="AM102" i="3"/>
  <c r="AL102" i="3"/>
  <c r="AK102" i="3"/>
  <c r="AJ102" i="3"/>
  <c r="AI102" i="3"/>
  <c r="AH102" i="3"/>
  <c r="AM101" i="3"/>
  <c r="AL101" i="3"/>
  <c r="AK101" i="3"/>
  <c r="AJ101" i="3"/>
  <c r="AI101" i="3"/>
  <c r="AH101" i="3"/>
  <c r="AM100" i="3"/>
  <c r="AL100" i="3"/>
  <c r="AK100" i="3"/>
  <c r="AJ100" i="3"/>
  <c r="AI100" i="3"/>
  <c r="AH100" i="3"/>
  <c r="AM99" i="3"/>
  <c r="AL99" i="3"/>
  <c r="AK99" i="3"/>
  <c r="AJ99" i="3"/>
  <c r="AI99" i="3"/>
  <c r="AH99" i="3"/>
  <c r="AM98" i="3"/>
  <c r="AL98" i="3"/>
  <c r="AK98" i="3"/>
  <c r="AJ98" i="3"/>
  <c r="AI98" i="3"/>
  <c r="AH98" i="3"/>
  <c r="AM97" i="3"/>
  <c r="AL97" i="3"/>
  <c r="AK97" i="3"/>
  <c r="AJ97" i="3"/>
  <c r="AI97" i="3"/>
  <c r="AH97" i="3"/>
  <c r="AM96" i="3"/>
  <c r="AL96" i="3"/>
  <c r="AK96" i="3"/>
  <c r="AJ96" i="3"/>
  <c r="AI96" i="3"/>
  <c r="AH96" i="3"/>
  <c r="AM95" i="3"/>
  <c r="AL95" i="3"/>
  <c r="AK95" i="3"/>
  <c r="AJ95" i="3"/>
  <c r="AI95" i="3"/>
  <c r="AH95" i="3"/>
  <c r="AM94" i="3"/>
  <c r="AL94" i="3"/>
  <c r="AK94" i="3"/>
  <c r="AJ94" i="3"/>
  <c r="AI94" i="3"/>
  <c r="AH94" i="3"/>
  <c r="AM93" i="3"/>
  <c r="AL93" i="3"/>
  <c r="AK93" i="3"/>
  <c r="AJ93" i="3"/>
  <c r="AI93" i="3"/>
  <c r="AH93" i="3"/>
  <c r="AM92" i="3"/>
  <c r="AL92" i="3"/>
  <c r="AK92" i="3"/>
  <c r="AJ92" i="3"/>
  <c r="AI92" i="3"/>
  <c r="AH92" i="3"/>
  <c r="AM91" i="3"/>
  <c r="AL91" i="3"/>
  <c r="AK91" i="3"/>
  <c r="AJ91" i="3"/>
  <c r="AI91" i="3"/>
  <c r="AH91" i="3"/>
  <c r="AM90" i="3"/>
  <c r="AL90" i="3"/>
  <c r="AK90" i="3"/>
  <c r="AJ90" i="3"/>
  <c r="AI90" i="3"/>
  <c r="AH90" i="3"/>
  <c r="AM89" i="3"/>
  <c r="AL89" i="3"/>
  <c r="AK89" i="3"/>
  <c r="AJ89" i="3"/>
  <c r="AI89" i="3"/>
  <c r="AH89" i="3"/>
  <c r="AM88" i="3"/>
  <c r="AL88" i="3"/>
  <c r="AK88" i="3"/>
  <c r="AJ88" i="3"/>
  <c r="AI88" i="3"/>
  <c r="AH88" i="3"/>
  <c r="AM87" i="3"/>
  <c r="AL87" i="3"/>
  <c r="AK87" i="3"/>
  <c r="AJ87" i="3"/>
  <c r="AI87" i="3"/>
  <c r="AH87" i="3"/>
  <c r="AM86" i="3"/>
  <c r="AL86" i="3"/>
  <c r="AK86" i="3"/>
  <c r="AJ86" i="3"/>
  <c r="AI86" i="3"/>
  <c r="AH86" i="3"/>
  <c r="AM85" i="3"/>
  <c r="AL85" i="3"/>
  <c r="AK85" i="3"/>
  <c r="AJ85" i="3"/>
  <c r="AI85" i="3"/>
  <c r="AH85" i="3"/>
  <c r="AM84" i="3"/>
  <c r="AL84" i="3"/>
  <c r="AK84" i="3"/>
  <c r="AJ84" i="3"/>
  <c r="AI84" i="3"/>
  <c r="AH84" i="3"/>
  <c r="AM83" i="3"/>
  <c r="AL83" i="3"/>
  <c r="AK83" i="3"/>
  <c r="AJ83" i="3"/>
  <c r="AI83" i="3"/>
  <c r="AH83" i="3"/>
  <c r="AM82" i="3"/>
  <c r="AL82" i="3"/>
  <c r="AK82" i="3"/>
  <c r="AJ82" i="3"/>
  <c r="AI82" i="3"/>
  <c r="AH82" i="3"/>
  <c r="AM81" i="3"/>
  <c r="AL81" i="3"/>
  <c r="AK81" i="3"/>
  <c r="AJ81" i="3"/>
  <c r="AI81" i="3"/>
  <c r="AH81" i="3"/>
  <c r="AM80" i="3"/>
  <c r="AL80" i="3"/>
  <c r="AK80" i="3"/>
  <c r="AJ80" i="3"/>
  <c r="AI80" i="3"/>
  <c r="AH80" i="3"/>
  <c r="AM79" i="3"/>
  <c r="AL79" i="3"/>
  <c r="AK79" i="3"/>
  <c r="AJ79" i="3"/>
  <c r="AI79" i="3"/>
  <c r="AH79" i="3"/>
  <c r="AM78" i="3"/>
  <c r="AL78" i="3"/>
  <c r="AK78" i="3"/>
  <c r="AJ78" i="3"/>
  <c r="AI78" i="3"/>
  <c r="AH78" i="3"/>
  <c r="AM77" i="3"/>
  <c r="AL77" i="3"/>
  <c r="AK77" i="3"/>
  <c r="AJ77" i="3"/>
  <c r="AI77" i="3"/>
  <c r="AH77" i="3"/>
  <c r="AM76" i="3"/>
  <c r="AL76" i="3"/>
  <c r="AK76" i="3"/>
  <c r="AJ76" i="3"/>
  <c r="AI76" i="3"/>
  <c r="AH76" i="3"/>
  <c r="AM75" i="3"/>
  <c r="AL75" i="3"/>
  <c r="AK75" i="3"/>
  <c r="AJ75" i="3"/>
  <c r="AI75" i="3"/>
  <c r="AH75" i="3"/>
  <c r="AM74" i="3"/>
  <c r="AL74" i="3"/>
  <c r="AK74" i="3"/>
  <c r="AJ74" i="3"/>
  <c r="AI74" i="3"/>
  <c r="AH74" i="3"/>
  <c r="AM73" i="3"/>
  <c r="AL73" i="3"/>
  <c r="AK73" i="3"/>
  <c r="AJ73" i="3"/>
  <c r="AI73" i="3"/>
  <c r="AH73" i="3"/>
  <c r="AM72" i="3"/>
  <c r="AL72" i="3"/>
  <c r="AK72" i="3"/>
  <c r="AJ72" i="3"/>
  <c r="AI72" i="3"/>
  <c r="AH72" i="3"/>
  <c r="AM71" i="3"/>
  <c r="AL71" i="3"/>
  <c r="AK71" i="3"/>
  <c r="AJ71" i="3"/>
  <c r="AI71" i="3"/>
  <c r="AH71" i="3"/>
  <c r="AM70" i="3"/>
  <c r="AL70" i="3"/>
  <c r="AK70" i="3"/>
  <c r="AJ70" i="3"/>
  <c r="AI70" i="3"/>
  <c r="AH70" i="3"/>
  <c r="AM69" i="3"/>
  <c r="AL69" i="3"/>
  <c r="AK69" i="3"/>
  <c r="AJ69" i="3"/>
  <c r="AI69" i="3"/>
  <c r="AH69" i="3"/>
  <c r="AM68" i="3"/>
  <c r="AL68" i="3"/>
  <c r="AK68" i="3"/>
  <c r="AJ68" i="3"/>
  <c r="AI68" i="3"/>
  <c r="AH68" i="3"/>
  <c r="AM67" i="3"/>
  <c r="AL67" i="3"/>
  <c r="AK67" i="3"/>
  <c r="AJ67" i="3"/>
  <c r="AI67" i="3"/>
  <c r="AH67" i="3"/>
  <c r="AM66" i="3"/>
  <c r="AL66" i="3"/>
  <c r="AK66" i="3"/>
  <c r="AJ66" i="3"/>
  <c r="AI66" i="3"/>
  <c r="AH66" i="3"/>
  <c r="AM65" i="3"/>
  <c r="AL65" i="3"/>
  <c r="AK65" i="3"/>
  <c r="AJ65" i="3"/>
  <c r="AI65" i="3"/>
  <c r="AH65" i="3"/>
  <c r="AM64" i="3"/>
  <c r="AL64" i="3"/>
  <c r="AK64" i="3"/>
  <c r="AJ64" i="3"/>
  <c r="AI64" i="3"/>
  <c r="AH64" i="3"/>
  <c r="AM63" i="3"/>
  <c r="AL63" i="3"/>
  <c r="AK63" i="3"/>
  <c r="AJ63" i="3"/>
  <c r="AI63" i="3"/>
  <c r="AH63" i="3"/>
  <c r="AM62" i="3"/>
  <c r="AL62" i="3"/>
  <c r="AK62" i="3"/>
  <c r="AJ62" i="3"/>
  <c r="AI62" i="3"/>
  <c r="AH62" i="3"/>
  <c r="AM61" i="3"/>
  <c r="AL61" i="3"/>
  <c r="AK61" i="3"/>
  <c r="AJ61" i="3"/>
  <c r="AI61" i="3"/>
  <c r="AH61" i="3"/>
  <c r="AM60" i="3"/>
  <c r="AL60" i="3"/>
  <c r="AK60" i="3"/>
  <c r="AJ60" i="3"/>
  <c r="AI60" i="3"/>
  <c r="AH60" i="3"/>
  <c r="AM59" i="3"/>
  <c r="AL59" i="3"/>
  <c r="AK59" i="3"/>
  <c r="AJ59" i="3"/>
  <c r="AI59" i="3"/>
  <c r="AH59" i="3"/>
  <c r="AM58" i="3"/>
  <c r="AL58" i="3"/>
  <c r="AK58" i="3"/>
  <c r="AJ58" i="3"/>
  <c r="AI58" i="3"/>
  <c r="AH58" i="3"/>
  <c r="AM57" i="3"/>
  <c r="AL57" i="3"/>
  <c r="AK57" i="3"/>
  <c r="AJ57" i="3"/>
  <c r="AI57" i="3"/>
  <c r="AH57" i="3"/>
  <c r="AM56" i="3"/>
  <c r="AL56" i="3"/>
  <c r="AK56" i="3"/>
  <c r="AJ56" i="3"/>
  <c r="AI56" i="3"/>
  <c r="AH56" i="3"/>
  <c r="AM55" i="3"/>
  <c r="AL55" i="3"/>
  <c r="AK55" i="3"/>
  <c r="AJ55" i="3"/>
  <c r="AI55" i="3"/>
  <c r="AH55" i="3"/>
  <c r="AM54" i="3"/>
  <c r="AL54" i="3"/>
  <c r="AK54" i="3"/>
  <c r="AJ54" i="3"/>
  <c r="AI54" i="3"/>
  <c r="AH54" i="3"/>
  <c r="AM53" i="3"/>
  <c r="AL53" i="3"/>
  <c r="AK53" i="3"/>
  <c r="AJ53" i="3"/>
  <c r="AI53" i="3"/>
  <c r="AH53" i="3"/>
  <c r="AM52" i="3"/>
  <c r="AL52" i="3"/>
  <c r="AK52" i="3"/>
  <c r="AJ52" i="3"/>
  <c r="AI52" i="3"/>
  <c r="AH52" i="3"/>
  <c r="AM51" i="3"/>
  <c r="AL51" i="3"/>
  <c r="AK51" i="3"/>
  <c r="AJ51" i="3"/>
  <c r="AI51" i="3"/>
  <c r="AH51" i="3"/>
  <c r="AM50" i="3"/>
  <c r="AL50" i="3"/>
  <c r="AK50" i="3"/>
  <c r="AJ50" i="3"/>
  <c r="AI50" i="3"/>
  <c r="AH50" i="3"/>
  <c r="AM49" i="3"/>
  <c r="AL49" i="3"/>
  <c r="AK49" i="3"/>
  <c r="AJ49" i="3"/>
  <c r="AI49" i="3"/>
  <c r="AH49" i="3"/>
  <c r="AM48" i="3"/>
  <c r="AL48" i="3"/>
  <c r="AK48" i="3"/>
  <c r="AJ48" i="3"/>
  <c r="AI48" i="3"/>
  <c r="AH48" i="3"/>
  <c r="AM47" i="3"/>
  <c r="AL47" i="3"/>
  <c r="AK47" i="3"/>
  <c r="AJ47" i="3"/>
  <c r="AI47" i="3"/>
  <c r="AH47" i="3"/>
  <c r="AM46" i="3"/>
  <c r="AL46" i="3"/>
  <c r="AK46" i="3"/>
  <c r="AJ46" i="3"/>
  <c r="AI46" i="3"/>
  <c r="AH46" i="3"/>
  <c r="AM45" i="3"/>
  <c r="AL45" i="3"/>
  <c r="AK45" i="3"/>
  <c r="AJ45" i="3"/>
  <c r="AI45" i="3"/>
  <c r="AH45" i="3"/>
  <c r="AM44" i="3"/>
  <c r="AL44" i="3"/>
  <c r="AK44" i="3"/>
  <c r="AJ44" i="3"/>
  <c r="AI44" i="3"/>
  <c r="AH44" i="3"/>
  <c r="AM43" i="3"/>
  <c r="AL43" i="3"/>
  <c r="AK43" i="3"/>
  <c r="AJ43" i="3"/>
  <c r="AI43" i="3"/>
  <c r="AH43" i="3"/>
  <c r="AM42" i="3"/>
  <c r="AL42" i="3"/>
  <c r="AK42" i="3"/>
  <c r="AJ42" i="3"/>
  <c r="AI42" i="3"/>
  <c r="AH42" i="3"/>
  <c r="AM41" i="3"/>
  <c r="AL41" i="3"/>
  <c r="AK41" i="3"/>
  <c r="AJ41" i="3"/>
  <c r="AI41" i="3"/>
  <c r="AH41" i="3"/>
  <c r="AM40" i="3"/>
  <c r="AL40" i="3"/>
  <c r="AK40" i="3"/>
  <c r="AJ40" i="3"/>
  <c r="AI40" i="3"/>
  <c r="AH40" i="3"/>
  <c r="AM39" i="3"/>
  <c r="AL39" i="3"/>
  <c r="AK39" i="3"/>
  <c r="AJ39" i="3"/>
  <c r="AI39" i="3"/>
  <c r="AH39" i="3"/>
  <c r="AM38" i="3"/>
  <c r="AL38" i="3"/>
  <c r="AK38" i="3"/>
  <c r="AJ38" i="3"/>
  <c r="AI38" i="3"/>
  <c r="AH38" i="3"/>
  <c r="AM37" i="3"/>
  <c r="AL37" i="3"/>
  <c r="AK37" i="3"/>
  <c r="AJ37" i="3"/>
  <c r="AI37" i="3"/>
  <c r="AH37" i="3"/>
  <c r="AM36" i="3"/>
  <c r="AL36" i="3"/>
  <c r="AK36" i="3"/>
  <c r="AJ36" i="3"/>
  <c r="AI36" i="3"/>
  <c r="AH36" i="3"/>
  <c r="AM35" i="3"/>
  <c r="AL35" i="3"/>
  <c r="AK35" i="3"/>
  <c r="AJ35" i="3"/>
  <c r="AI35" i="3"/>
  <c r="AH35" i="3"/>
  <c r="AM34" i="3"/>
  <c r="AL34" i="3"/>
  <c r="AK34" i="3"/>
  <c r="AJ34" i="3"/>
  <c r="AI34" i="3"/>
  <c r="AH34" i="3"/>
  <c r="AM33" i="3"/>
  <c r="AL33" i="3"/>
  <c r="AK33" i="3"/>
  <c r="AJ33" i="3"/>
  <c r="AI33" i="3"/>
  <c r="AH33" i="3"/>
  <c r="AM32" i="3"/>
  <c r="AL32" i="3"/>
  <c r="AK32" i="3"/>
  <c r="AJ32" i="3"/>
  <c r="AI32" i="3"/>
  <c r="AH32" i="3"/>
  <c r="AM31" i="3"/>
  <c r="AL31" i="3"/>
  <c r="AK31" i="3"/>
  <c r="AJ31" i="3"/>
  <c r="AI31" i="3"/>
  <c r="AH31" i="3"/>
  <c r="AM30" i="3"/>
  <c r="AL30" i="3"/>
  <c r="AK30" i="3"/>
  <c r="AJ30" i="3"/>
  <c r="AI30" i="3"/>
  <c r="AH30" i="3"/>
  <c r="AM29" i="3"/>
  <c r="AL29" i="3"/>
  <c r="AK29" i="3"/>
  <c r="AJ29" i="3"/>
  <c r="AI29" i="3"/>
  <c r="AH29" i="3"/>
  <c r="AM28" i="3"/>
  <c r="AL28" i="3"/>
  <c r="AK28" i="3"/>
  <c r="AJ28" i="3"/>
  <c r="AI28" i="3"/>
  <c r="AH28" i="3"/>
  <c r="AM27" i="3"/>
  <c r="AL27" i="3"/>
  <c r="AK27" i="3"/>
  <c r="AJ27" i="3"/>
  <c r="AI27" i="3"/>
  <c r="AH27" i="3"/>
  <c r="AM26" i="3"/>
  <c r="AL26" i="3"/>
  <c r="AK26" i="3"/>
  <c r="AJ26" i="3"/>
  <c r="AI26" i="3"/>
  <c r="AH26" i="3"/>
  <c r="AM25" i="3"/>
  <c r="AL25" i="3"/>
  <c r="AK25" i="3"/>
  <c r="AJ25" i="3"/>
  <c r="AI25" i="3"/>
  <c r="AH25" i="3"/>
  <c r="AM24" i="3"/>
  <c r="AL24" i="3"/>
  <c r="AK24" i="3"/>
  <c r="AJ24" i="3"/>
  <c r="AI24" i="3"/>
  <c r="AH24" i="3"/>
  <c r="AM23" i="3"/>
  <c r="AL23" i="3"/>
  <c r="AK23" i="3"/>
  <c r="AJ23" i="3"/>
  <c r="AI23" i="3"/>
  <c r="AH23" i="3"/>
  <c r="AM22" i="3"/>
  <c r="AL22" i="3"/>
  <c r="AK22" i="3"/>
  <c r="AJ22" i="3"/>
  <c r="AI22" i="3"/>
  <c r="AH22" i="3"/>
  <c r="AM21" i="3"/>
  <c r="AL21" i="3"/>
  <c r="AK21" i="3"/>
  <c r="AJ21" i="3"/>
  <c r="AI21" i="3"/>
  <c r="AH21" i="3"/>
  <c r="AM20" i="3"/>
  <c r="AL20" i="3"/>
  <c r="AK20" i="3"/>
  <c r="AJ20" i="3"/>
  <c r="AI20" i="3"/>
  <c r="AH20" i="3"/>
  <c r="AM19" i="3"/>
  <c r="AL19" i="3"/>
  <c r="AK19" i="3"/>
  <c r="AJ19" i="3"/>
  <c r="AI19" i="3"/>
  <c r="AH19" i="3"/>
  <c r="AM18" i="3"/>
  <c r="AL18" i="3"/>
  <c r="AK18" i="3"/>
  <c r="AJ18" i="3"/>
  <c r="AI18" i="3"/>
  <c r="AH18" i="3"/>
  <c r="AM17" i="3"/>
  <c r="AL17" i="3"/>
  <c r="AK17" i="3"/>
  <c r="AJ17" i="3"/>
  <c r="AI17" i="3"/>
  <c r="AH17" i="3"/>
  <c r="AM16" i="3"/>
  <c r="AL16" i="3"/>
  <c r="AK16" i="3"/>
  <c r="AJ16" i="3"/>
  <c r="AI16" i="3"/>
  <c r="AH16" i="3"/>
  <c r="AM15" i="3"/>
  <c r="AL15" i="3"/>
  <c r="AK15" i="3"/>
  <c r="AJ15" i="3"/>
  <c r="AI15" i="3"/>
  <c r="AH15" i="3"/>
  <c r="AM14" i="3"/>
  <c r="AL14" i="3"/>
  <c r="AK14" i="3"/>
  <c r="AJ14" i="3"/>
  <c r="AI14" i="3"/>
  <c r="AH14" i="3"/>
  <c r="AM13" i="3"/>
  <c r="AL13" i="3"/>
  <c r="AK13" i="3"/>
  <c r="AJ13" i="3"/>
  <c r="AI13" i="3"/>
  <c r="AH13" i="3"/>
  <c r="AM12" i="3"/>
  <c r="AL12" i="3"/>
  <c r="AK12" i="3"/>
  <c r="AJ12" i="3"/>
  <c r="AI12" i="3"/>
  <c r="AH12" i="3"/>
  <c r="AM11" i="3"/>
  <c r="AL11" i="3"/>
  <c r="AK11" i="3"/>
  <c r="AJ11" i="3"/>
  <c r="AI11" i="3"/>
  <c r="AH11" i="3"/>
  <c r="AM10" i="3"/>
  <c r="AL10" i="3"/>
  <c r="AK10" i="3"/>
  <c r="AJ10" i="3"/>
  <c r="AI10" i="3"/>
  <c r="AH10" i="3"/>
  <c r="AM9" i="3"/>
  <c r="AL9" i="3"/>
  <c r="AK9" i="3"/>
  <c r="AJ9" i="3"/>
  <c r="AI9" i="3"/>
  <c r="AH9" i="3"/>
  <c r="AM8" i="3"/>
  <c r="AL8" i="3"/>
  <c r="AK8" i="3"/>
  <c r="AJ8" i="3"/>
  <c r="AI8" i="3"/>
  <c r="AH8" i="3"/>
  <c r="AM7" i="3"/>
  <c r="AL7" i="3"/>
  <c r="AK7" i="3"/>
  <c r="AJ7" i="3"/>
  <c r="AI7" i="3"/>
  <c r="AH7" i="3"/>
  <c r="AM6" i="3"/>
  <c r="AL6" i="3"/>
  <c r="AK6" i="3"/>
  <c r="AJ6" i="3"/>
  <c r="AI6" i="3"/>
  <c r="AH6" i="3"/>
  <c r="AM5" i="3"/>
  <c r="AL5" i="3"/>
  <c r="AK5" i="3"/>
  <c r="AJ5" i="3"/>
  <c r="AI5" i="3"/>
  <c r="AH5" i="3"/>
  <c r="S6" i="3"/>
  <c r="X104" i="3"/>
  <c r="W104" i="3"/>
  <c r="V104" i="3"/>
  <c r="U104" i="3"/>
  <c r="T104" i="3"/>
  <c r="S104" i="3"/>
  <c r="X103" i="3"/>
  <c r="W103" i="3"/>
  <c r="V103" i="3"/>
  <c r="U103" i="3"/>
  <c r="T103" i="3"/>
  <c r="S103" i="3"/>
  <c r="X102" i="3"/>
  <c r="W102" i="3"/>
  <c r="V102" i="3"/>
  <c r="U102" i="3"/>
  <c r="T102" i="3"/>
  <c r="S102" i="3"/>
  <c r="X101" i="3"/>
  <c r="W101" i="3"/>
  <c r="V101" i="3"/>
  <c r="U101" i="3"/>
  <c r="T101" i="3"/>
  <c r="S101" i="3"/>
  <c r="X100" i="3"/>
  <c r="W100" i="3"/>
  <c r="V100" i="3"/>
  <c r="U100" i="3"/>
  <c r="T100" i="3"/>
  <c r="S100" i="3"/>
  <c r="X99" i="3"/>
  <c r="W99" i="3"/>
  <c r="V99" i="3"/>
  <c r="U99" i="3"/>
  <c r="T99" i="3"/>
  <c r="S99" i="3"/>
  <c r="X98" i="3"/>
  <c r="W98" i="3"/>
  <c r="V98" i="3"/>
  <c r="U98" i="3"/>
  <c r="T98" i="3"/>
  <c r="S98" i="3"/>
  <c r="X97" i="3"/>
  <c r="W97" i="3"/>
  <c r="V97" i="3"/>
  <c r="U97" i="3"/>
  <c r="T97" i="3"/>
  <c r="S97" i="3"/>
  <c r="X96" i="3"/>
  <c r="W96" i="3"/>
  <c r="V96" i="3"/>
  <c r="U96" i="3"/>
  <c r="T96" i="3"/>
  <c r="S96" i="3"/>
  <c r="X95" i="3"/>
  <c r="W95" i="3"/>
  <c r="V95" i="3"/>
  <c r="U95" i="3"/>
  <c r="T95" i="3"/>
  <c r="S95" i="3"/>
  <c r="X94" i="3"/>
  <c r="W94" i="3"/>
  <c r="V94" i="3"/>
  <c r="U94" i="3"/>
  <c r="T94" i="3"/>
  <c r="S94" i="3"/>
  <c r="X93" i="3"/>
  <c r="W93" i="3"/>
  <c r="V93" i="3"/>
  <c r="U93" i="3"/>
  <c r="T93" i="3"/>
  <c r="S93" i="3"/>
  <c r="X92" i="3"/>
  <c r="W92" i="3"/>
  <c r="V92" i="3"/>
  <c r="U92" i="3"/>
  <c r="T92" i="3"/>
  <c r="S92" i="3"/>
  <c r="X91" i="3"/>
  <c r="W91" i="3"/>
  <c r="V91" i="3"/>
  <c r="U91" i="3"/>
  <c r="T91" i="3"/>
  <c r="S91" i="3"/>
  <c r="X90" i="3"/>
  <c r="W90" i="3"/>
  <c r="V90" i="3"/>
  <c r="U90" i="3"/>
  <c r="T90" i="3"/>
  <c r="S90" i="3"/>
  <c r="X89" i="3"/>
  <c r="W89" i="3"/>
  <c r="V89" i="3"/>
  <c r="U89" i="3"/>
  <c r="T89" i="3"/>
  <c r="S89" i="3"/>
  <c r="X88" i="3"/>
  <c r="W88" i="3"/>
  <c r="V88" i="3"/>
  <c r="U88" i="3"/>
  <c r="T88" i="3"/>
  <c r="S88" i="3"/>
  <c r="X87" i="3"/>
  <c r="W87" i="3"/>
  <c r="V87" i="3"/>
  <c r="U87" i="3"/>
  <c r="T87" i="3"/>
  <c r="S87" i="3"/>
  <c r="X86" i="3"/>
  <c r="W86" i="3"/>
  <c r="V86" i="3"/>
  <c r="U86" i="3"/>
  <c r="T86" i="3"/>
  <c r="S86" i="3"/>
  <c r="X85" i="3"/>
  <c r="W85" i="3"/>
  <c r="V85" i="3"/>
  <c r="U85" i="3"/>
  <c r="T85" i="3"/>
  <c r="S85" i="3"/>
  <c r="X84" i="3"/>
  <c r="W84" i="3"/>
  <c r="V84" i="3"/>
  <c r="U84" i="3"/>
  <c r="T84" i="3"/>
  <c r="S84" i="3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3" i="3"/>
  <c r="W73" i="3"/>
  <c r="V73" i="3"/>
  <c r="U73" i="3"/>
  <c r="T73" i="3"/>
  <c r="S73" i="3"/>
  <c r="X72" i="3"/>
  <c r="W72" i="3"/>
  <c r="V72" i="3"/>
  <c r="U72" i="3"/>
  <c r="T72" i="3"/>
  <c r="S72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61" i="3"/>
  <c r="W61" i="3"/>
  <c r="V61" i="3"/>
  <c r="U61" i="3"/>
  <c r="T61" i="3"/>
  <c r="S61" i="3"/>
  <c r="X60" i="3"/>
  <c r="W60" i="3"/>
  <c r="V60" i="3"/>
  <c r="U60" i="3"/>
  <c r="T60" i="3"/>
  <c r="S60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9" i="3"/>
  <c r="W49" i="3"/>
  <c r="V49" i="3"/>
  <c r="U49" i="3"/>
  <c r="T49" i="3"/>
  <c r="S49" i="3"/>
  <c r="X48" i="3"/>
  <c r="W48" i="3"/>
  <c r="V48" i="3"/>
  <c r="U48" i="3"/>
  <c r="T48" i="3"/>
  <c r="S48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7" i="3"/>
  <c r="W37" i="3"/>
  <c r="V37" i="3"/>
  <c r="U37" i="3"/>
  <c r="T37" i="3"/>
  <c r="S37" i="3"/>
  <c r="X36" i="3"/>
  <c r="W36" i="3"/>
  <c r="V36" i="3"/>
  <c r="U36" i="3"/>
  <c r="T36" i="3"/>
  <c r="S36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5" i="3"/>
  <c r="W25" i="3"/>
  <c r="V25" i="3"/>
  <c r="U25" i="3"/>
  <c r="T25" i="3"/>
  <c r="S25" i="3"/>
  <c r="X24" i="3"/>
  <c r="W24" i="3"/>
  <c r="V24" i="3"/>
  <c r="U24" i="3"/>
  <c r="T24" i="3"/>
  <c r="S24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3" i="3"/>
  <c r="W13" i="3"/>
  <c r="V13" i="3"/>
  <c r="U13" i="3"/>
  <c r="T13" i="3"/>
  <c r="S13" i="3"/>
  <c r="X12" i="3"/>
  <c r="W12" i="3"/>
  <c r="V12" i="3"/>
  <c r="U12" i="3"/>
  <c r="T12" i="3"/>
  <c r="S12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X5" i="3"/>
  <c r="W5" i="3"/>
  <c r="V5" i="3"/>
  <c r="U5" i="3"/>
  <c r="T5" i="3"/>
  <c r="S5" i="3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2467" i="1"/>
  <c r="S2467" i="1" s="1"/>
  <c r="N2466" i="1"/>
  <c r="S2466" i="1" s="1"/>
  <c r="N2465" i="1"/>
  <c r="S2465" i="1" s="1"/>
  <c r="N2464" i="1"/>
  <c r="S2464" i="1" s="1"/>
  <c r="N2463" i="1"/>
  <c r="S2463" i="1" s="1"/>
  <c r="N2462" i="1"/>
  <c r="S2462" i="1" s="1"/>
  <c r="N2461" i="1"/>
  <c r="S2461" i="1" s="1"/>
  <c r="N2460" i="1"/>
  <c r="S2460" i="1" s="1"/>
  <c r="N2459" i="1"/>
  <c r="S2459" i="1" s="1"/>
  <c r="N2458" i="1"/>
  <c r="S2458" i="1" s="1"/>
  <c r="N2457" i="1"/>
  <c r="S2457" i="1" s="1"/>
  <c r="N2456" i="1"/>
  <c r="S2456" i="1" s="1"/>
  <c r="N2455" i="1"/>
  <c r="S2455" i="1" s="1"/>
  <c r="N2454" i="1"/>
  <c r="S2454" i="1" s="1"/>
  <c r="N2453" i="1"/>
  <c r="S2453" i="1" s="1"/>
  <c r="N2452" i="1"/>
  <c r="S2452" i="1" s="1"/>
  <c r="N2451" i="1"/>
  <c r="S2451" i="1" s="1"/>
  <c r="N2450" i="1"/>
  <c r="S2450" i="1" s="1"/>
  <c r="N2449" i="1"/>
  <c r="S2449" i="1" s="1"/>
  <c r="N2448" i="1"/>
  <c r="S2448" i="1" s="1"/>
  <c r="N2447" i="1"/>
  <c r="S2447" i="1" s="1"/>
  <c r="N2446" i="1"/>
  <c r="S2446" i="1" s="1"/>
  <c r="N2445" i="1"/>
  <c r="S2445" i="1" s="1"/>
  <c r="N2444" i="1"/>
  <c r="S2444" i="1" s="1"/>
  <c r="N2443" i="1"/>
  <c r="S2443" i="1" s="1"/>
  <c r="N2442" i="1"/>
  <c r="S2442" i="1" s="1"/>
  <c r="N2441" i="1"/>
  <c r="S2441" i="1" s="1"/>
  <c r="N2440" i="1"/>
  <c r="S2440" i="1" s="1"/>
  <c r="N2439" i="1"/>
  <c r="S2439" i="1" s="1"/>
  <c r="N2438" i="1"/>
  <c r="S2438" i="1" s="1"/>
  <c r="N2437" i="1"/>
  <c r="S2437" i="1" s="1"/>
  <c r="N2436" i="1"/>
  <c r="S2436" i="1" s="1"/>
  <c r="N2435" i="1"/>
  <c r="S2435" i="1" s="1"/>
  <c r="N2434" i="1"/>
  <c r="S2434" i="1" s="1"/>
  <c r="N2433" i="1"/>
  <c r="S2433" i="1" s="1"/>
  <c r="N2432" i="1"/>
  <c r="S2432" i="1" s="1"/>
  <c r="N2431" i="1"/>
  <c r="S2431" i="1" s="1"/>
  <c r="N2430" i="1"/>
  <c r="S2430" i="1" s="1"/>
  <c r="N2429" i="1"/>
  <c r="S2429" i="1" s="1"/>
  <c r="N2428" i="1"/>
  <c r="S2428" i="1" s="1"/>
  <c r="N2427" i="1"/>
  <c r="S2427" i="1" s="1"/>
  <c r="N2426" i="1"/>
  <c r="S2426" i="1" s="1"/>
  <c r="N2425" i="1"/>
  <c r="S2425" i="1" s="1"/>
  <c r="N2424" i="1"/>
  <c r="S2424" i="1" s="1"/>
  <c r="N2423" i="1"/>
  <c r="S2423" i="1" s="1"/>
  <c r="N2422" i="1"/>
  <c r="S2422" i="1" s="1"/>
  <c r="N2421" i="1"/>
  <c r="S2421" i="1" s="1"/>
  <c r="N2420" i="1"/>
  <c r="S2420" i="1" s="1"/>
  <c r="N2419" i="1"/>
  <c r="S2419" i="1" s="1"/>
  <c r="N2418" i="1"/>
  <c r="S2418" i="1" s="1"/>
  <c r="N2417" i="1"/>
  <c r="S2417" i="1" s="1"/>
  <c r="N2416" i="1"/>
  <c r="S2416" i="1" s="1"/>
  <c r="N2415" i="1"/>
  <c r="S2415" i="1" s="1"/>
  <c r="N2414" i="1"/>
  <c r="S2414" i="1" s="1"/>
  <c r="N2413" i="1"/>
  <c r="S2413" i="1" s="1"/>
  <c r="N2412" i="1"/>
  <c r="S2412" i="1" s="1"/>
  <c r="N2411" i="1"/>
  <c r="S2411" i="1" s="1"/>
  <c r="N2410" i="1"/>
  <c r="S2410" i="1" s="1"/>
  <c r="N2409" i="1"/>
  <c r="S2409" i="1" s="1"/>
  <c r="N2408" i="1"/>
  <c r="S2408" i="1" s="1"/>
  <c r="N2407" i="1"/>
  <c r="S2407" i="1" s="1"/>
  <c r="N2406" i="1"/>
  <c r="S2406" i="1" s="1"/>
  <c r="N2405" i="1"/>
  <c r="S2405" i="1" s="1"/>
  <c r="N2404" i="1"/>
  <c r="S2404" i="1" s="1"/>
  <c r="N2403" i="1"/>
  <c r="S2403" i="1" s="1"/>
  <c r="N2402" i="1"/>
  <c r="S2402" i="1" s="1"/>
  <c r="N2401" i="1"/>
  <c r="S2401" i="1" s="1"/>
  <c r="N2400" i="1"/>
  <c r="S2400" i="1" s="1"/>
  <c r="N2399" i="1"/>
  <c r="S2399" i="1" s="1"/>
  <c r="N2398" i="1"/>
  <c r="S2398" i="1" s="1"/>
  <c r="N2397" i="1"/>
  <c r="S2397" i="1" s="1"/>
  <c r="N2396" i="1"/>
  <c r="S2396" i="1" s="1"/>
  <c r="N2395" i="1"/>
  <c r="S2395" i="1" s="1"/>
  <c r="N2394" i="1"/>
  <c r="S2394" i="1" s="1"/>
  <c r="N2393" i="1"/>
  <c r="S2393" i="1" s="1"/>
  <c r="N2392" i="1"/>
  <c r="S2392" i="1" s="1"/>
  <c r="N2391" i="1"/>
  <c r="S2391" i="1" s="1"/>
  <c r="N2390" i="1"/>
  <c r="S2390" i="1" s="1"/>
  <c r="N2389" i="1"/>
  <c r="S2389" i="1" s="1"/>
  <c r="N2388" i="1"/>
  <c r="S2388" i="1" s="1"/>
  <c r="N2387" i="1"/>
  <c r="S2387" i="1" s="1"/>
  <c r="N2386" i="1"/>
  <c r="S2386" i="1" s="1"/>
  <c r="N2385" i="1"/>
  <c r="S2385" i="1" s="1"/>
  <c r="N2384" i="1"/>
  <c r="S2384" i="1" s="1"/>
  <c r="N2383" i="1"/>
  <c r="S2383" i="1" s="1"/>
  <c r="N2382" i="1"/>
  <c r="S2382" i="1" s="1"/>
  <c r="N2381" i="1"/>
  <c r="S2381" i="1" s="1"/>
  <c r="N2380" i="1"/>
  <c r="S2380" i="1" s="1"/>
  <c r="N2379" i="1"/>
  <c r="S2379" i="1" s="1"/>
  <c r="N2378" i="1"/>
  <c r="S2378" i="1" s="1"/>
  <c r="N2377" i="1"/>
  <c r="S2377" i="1" s="1"/>
  <c r="N2376" i="1"/>
  <c r="S2376" i="1" s="1"/>
  <c r="N2375" i="1"/>
  <c r="S2375" i="1" s="1"/>
  <c r="N2374" i="1"/>
  <c r="S2374" i="1" s="1"/>
  <c r="N2373" i="1"/>
  <c r="S2373" i="1" s="1"/>
  <c r="N2372" i="1"/>
  <c r="S2372" i="1" s="1"/>
  <c r="N2371" i="1"/>
  <c r="S2371" i="1" s="1"/>
  <c r="N2370" i="1"/>
  <c r="S2370" i="1" s="1"/>
  <c r="N2369" i="1"/>
  <c r="S2369" i="1" s="1"/>
  <c r="N2368" i="1"/>
  <c r="S2368" i="1" s="1"/>
  <c r="N2367" i="1"/>
  <c r="S2367" i="1" s="1"/>
  <c r="N2366" i="1"/>
  <c r="S2366" i="1" s="1"/>
  <c r="N2365" i="1"/>
  <c r="S2365" i="1" s="1"/>
  <c r="N2364" i="1"/>
  <c r="S2364" i="1" s="1"/>
  <c r="N2363" i="1"/>
  <c r="S2363" i="1" s="1"/>
  <c r="N2362" i="1"/>
  <c r="S2362" i="1" s="1"/>
  <c r="N2361" i="1"/>
  <c r="S2361" i="1" s="1"/>
  <c r="N2360" i="1"/>
  <c r="S2360" i="1" s="1"/>
  <c r="N2359" i="1"/>
  <c r="S2359" i="1" s="1"/>
  <c r="N2358" i="1"/>
  <c r="S2358" i="1" s="1"/>
  <c r="N2357" i="1"/>
  <c r="S2357" i="1" s="1"/>
  <c r="N2356" i="1"/>
  <c r="S2356" i="1" s="1"/>
  <c r="N2355" i="1"/>
  <c r="S2355" i="1" s="1"/>
  <c r="N2354" i="1"/>
  <c r="S2354" i="1" s="1"/>
  <c r="N2353" i="1"/>
  <c r="S2353" i="1" s="1"/>
  <c r="N2352" i="1"/>
  <c r="S2352" i="1" s="1"/>
  <c r="N2351" i="1"/>
  <c r="S2351" i="1" s="1"/>
  <c r="N2350" i="1"/>
  <c r="S2350" i="1" s="1"/>
  <c r="N2349" i="1"/>
  <c r="S2349" i="1" s="1"/>
  <c r="N2348" i="1"/>
  <c r="S2348" i="1" s="1"/>
  <c r="N2347" i="1"/>
  <c r="S2347" i="1" s="1"/>
  <c r="N2346" i="1"/>
  <c r="S2346" i="1" s="1"/>
  <c r="N2345" i="1"/>
  <c r="S2345" i="1" s="1"/>
  <c r="N2344" i="1"/>
  <c r="S2344" i="1" s="1"/>
  <c r="N2343" i="1"/>
  <c r="S2343" i="1" s="1"/>
  <c r="N2342" i="1"/>
  <c r="S2342" i="1" s="1"/>
  <c r="N2341" i="1"/>
  <c r="S2341" i="1" s="1"/>
  <c r="N2340" i="1"/>
  <c r="S2340" i="1" s="1"/>
  <c r="N2339" i="1"/>
  <c r="S2339" i="1" s="1"/>
  <c r="N2338" i="1"/>
  <c r="S2338" i="1" s="1"/>
  <c r="N2337" i="1"/>
  <c r="S2337" i="1" s="1"/>
  <c r="N2336" i="1"/>
  <c r="S2336" i="1" s="1"/>
  <c r="N2335" i="1"/>
  <c r="S2335" i="1" s="1"/>
  <c r="N2334" i="1"/>
  <c r="S2334" i="1" s="1"/>
  <c r="N2333" i="1"/>
  <c r="S2333" i="1" s="1"/>
  <c r="N2332" i="1"/>
  <c r="S2332" i="1" s="1"/>
  <c r="N2331" i="1"/>
  <c r="S2331" i="1" s="1"/>
  <c r="N2330" i="1"/>
  <c r="S2330" i="1" s="1"/>
  <c r="N2329" i="1"/>
  <c r="S2329" i="1" s="1"/>
  <c r="N2328" i="1"/>
  <c r="S2328" i="1" s="1"/>
  <c r="N2327" i="1"/>
  <c r="S2327" i="1" s="1"/>
  <c r="N2326" i="1"/>
  <c r="S2326" i="1" s="1"/>
  <c r="N2325" i="1"/>
  <c r="S2325" i="1" s="1"/>
  <c r="N2324" i="1"/>
  <c r="S2324" i="1" s="1"/>
  <c r="N2323" i="1"/>
  <c r="S2323" i="1" s="1"/>
  <c r="N2322" i="1"/>
  <c r="S2322" i="1" s="1"/>
  <c r="N2321" i="1"/>
  <c r="S2321" i="1" s="1"/>
  <c r="N2320" i="1"/>
  <c r="S2320" i="1" s="1"/>
  <c r="N2319" i="1"/>
  <c r="S2319" i="1" s="1"/>
  <c r="N2318" i="1"/>
  <c r="S2318" i="1" s="1"/>
  <c r="N2317" i="1"/>
  <c r="S2317" i="1" s="1"/>
  <c r="N2316" i="1"/>
  <c r="S2316" i="1" s="1"/>
  <c r="N2315" i="1"/>
  <c r="S2315" i="1" s="1"/>
  <c r="N2314" i="1"/>
  <c r="S2314" i="1" s="1"/>
  <c r="N2313" i="1"/>
  <c r="S2313" i="1" s="1"/>
  <c r="N2312" i="1"/>
  <c r="S2312" i="1" s="1"/>
  <c r="N2311" i="1"/>
  <c r="S2311" i="1" s="1"/>
  <c r="N2310" i="1"/>
  <c r="S2310" i="1" s="1"/>
  <c r="N2309" i="1"/>
  <c r="S2309" i="1" s="1"/>
  <c r="N2308" i="1"/>
  <c r="S2308" i="1" s="1"/>
  <c r="N2307" i="1"/>
  <c r="S2307" i="1" s="1"/>
  <c r="N2306" i="1"/>
  <c r="S2306" i="1" s="1"/>
  <c r="N2305" i="1"/>
  <c r="S2305" i="1" s="1"/>
  <c r="N2304" i="1"/>
  <c r="S2304" i="1" s="1"/>
  <c r="N2303" i="1"/>
  <c r="S2303" i="1" s="1"/>
  <c r="N2302" i="1"/>
  <c r="S2302" i="1" s="1"/>
  <c r="N2301" i="1"/>
  <c r="S2301" i="1" s="1"/>
  <c r="N2300" i="1"/>
  <c r="S2300" i="1" s="1"/>
  <c r="N2299" i="1"/>
  <c r="S2299" i="1" s="1"/>
  <c r="N2298" i="1"/>
  <c r="S2298" i="1" s="1"/>
  <c r="N2297" i="1"/>
  <c r="S2297" i="1" s="1"/>
  <c r="N2296" i="1"/>
  <c r="S2296" i="1" s="1"/>
  <c r="N2295" i="1"/>
  <c r="S2295" i="1" s="1"/>
  <c r="N2294" i="1"/>
  <c r="S2294" i="1" s="1"/>
  <c r="N2293" i="1"/>
  <c r="S2293" i="1" s="1"/>
  <c r="N2292" i="1"/>
  <c r="S2292" i="1" s="1"/>
  <c r="N2291" i="1"/>
  <c r="S2291" i="1" s="1"/>
  <c r="N2290" i="1"/>
  <c r="S2290" i="1" s="1"/>
  <c r="N2289" i="1"/>
  <c r="S2289" i="1" s="1"/>
  <c r="N2288" i="1"/>
  <c r="S2288" i="1" s="1"/>
  <c r="N2287" i="1"/>
  <c r="S2287" i="1" s="1"/>
  <c r="N2286" i="1"/>
  <c r="S2286" i="1" s="1"/>
  <c r="N2285" i="1"/>
  <c r="S2285" i="1" s="1"/>
  <c r="N2284" i="1"/>
  <c r="S2284" i="1" s="1"/>
  <c r="N2283" i="1"/>
  <c r="S2283" i="1" s="1"/>
  <c r="N2282" i="1"/>
  <c r="S2282" i="1" s="1"/>
  <c r="N2281" i="1"/>
  <c r="S2281" i="1" s="1"/>
  <c r="N2280" i="1"/>
  <c r="S2280" i="1" s="1"/>
  <c r="N2279" i="1"/>
  <c r="S2279" i="1" s="1"/>
  <c r="N2278" i="1"/>
  <c r="S2278" i="1" s="1"/>
  <c r="N2277" i="1"/>
  <c r="S2277" i="1" s="1"/>
  <c r="N2276" i="1"/>
  <c r="S2276" i="1" s="1"/>
  <c r="N2275" i="1"/>
  <c r="S2275" i="1" s="1"/>
  <c r="N2274" i="1"/>
  <c r="S2274" i="1" s="1"/>
  <c r="N2273" i="1"/>
  <c r="S2273" i="1" s="1"/>
  <c r="N2272" i="1"/>
  <c r="S2272" i="1" s="1"/>
  <c r="N2271" i="1"/>
  <c r="S2271" i="1" s="1"/>
  <c r="N2270" i="1"/>
  <c r="S2270" i="1" s="1"/>
  <c r="N2269" i="1"/>
  <c r="S2269" i="1" s="1"/>
  <c r="N2268" i="1"/>
  <c r="S2268" i="1" s="1"/>
  <c r="N2267" i="1"/>
  <c r="S2267" i="1" s="1"/>
  <c r="N2266" i="1"/>
  <c r="S2266" i="1" s="1"/>
  <c r="N2265" i="1"/>
  <c r="S2265" i="1" s="1"/>
  <c r="N2264" i="1"/>
  <c r="S2264" i="1" s="1"/>
  <c r="N2263" i="1"/>
  <c r="S2263" i="1" s="1"/>
  <c r="N2262" i="1"/>
  <c r="S2262" i="1" s="1"/>
  <c r="N2261" i="1"/>
  <c r="S2261" i="1" s="1"/>
  <c r="N2260" i="1"/>
  <c r="S2260" i="1" s="1"/>
  <c r="N2259" i="1"/>
  <c r="S2259" i="1" s="1"/>
  <c r="N2258" i="1"/>
  <c r="S2258" i="1" s="1"/>
  <c r="N2257" i="1"/>
  <c r="S2257" i="1" s="1"/>
  <c r="N2256" i="1"/>
  <c r="S2256" i="1" s="1"/>
  <c r="N2255" i="1"/>
  <c r="S2255" i="1" s="1"/>
  <c r="N2254" i="1"/>
  <c r="S2254" i="1" s="1"/>
  <c r="N2253" i="1"/>
  <c r="S2253" i="1" s="1"/>
  <c r="N2252" i="1"/>
  <c r="S2252" i="1" s="1"/>
  <c r="N2251" i="1"/>
  <c r="S2251" i="1" s="1"/>
  <c r="N2250" i="1"/>
  <c r="S2250" i="1" s="1"/>
  <c r="N2249" i="1"/>
  <c r="S2249" i="1" s="1"/>
  <c r="N2248" i="1"/>
  <c r="S2248" i="1" s="1"/>
  <c r="N2247" i="1"/>
  <c r="S2247" i="1" s="1"/>
  <c r="N2246" i="1"/>
  <c r="S2246" i="1" s="1"/>
  <c r="N2245" i="1"/>
  <c r="S2245" i="1" s="1"/>
  <c r="N2244" i="1"/>
  <c r="S2244" i="1" s="1"/>
  <c r="N2243" i="1"/>
  <c r="S2243" i="1" s="1"/>
  <c r="N2242" i="1"/>
  <c r="S2242" i="1" s="1"/>
  <c r="N2241" i="1"/>
  <c r="S2241" i="1" s="1"/>
  <c r="N2240" i="1"/>
  <c r="S2240" i="1" s="1"/>
  <c r="N2239" i="1"/>
  <c r="S2239" i="1" s="1"/>
  <c r="N2238" i="1"/>
  <c r="S2238" i="1" s="1"/>
  <c r="N2237" i="1"/>
  <c r="S2237" i="1" s="1"/>
  <c r="N2236" i="1"/>
  <c r="S2236" i="1" s="1"/>
  <c r="N2235" i="1"/>
  <c r="S2235" i="1" s="1"/>
  <c r="N2234" i="1"/>
  <c r="S2234" i="1" s="1"/>
  <c r="N2233" i="1"/>
  <c r="S2233" i="1" s="1"/>
  <c r="N2232" i="1"/>
  <c r="S2232" i="1" s="1"/>
  <c r="N2231" i="1"/>
  <c r="S2231" i="1" s="1"/>
  <c r="N2230" i="1"/>
  <c r="S2230" i="1" s="1"/>
  <c r="N2229" i="1"/>
  <c r="S2229" i="1" s="1"/>
  <c r="N2228" i="1"/>
  <c r="S2228" i="1" s="1"/>
  <c r="N2227" i="1"/>
  <c r="S2227" i="1" s="1"/>
  <c r="N2226" i="1"/>
  <c r="S2226" i="1" s="1"/>
  <c r="N2225" i="1"/>
  <c r="S2225" i="1" s="1"/>
  <c r="N2224" i="1"/>
  <c r="S2224" i="1" s="1"/>
  <c r="N2223" i="1"/>
  <c r="S2223" i="1" s="1"/>
  <c r="N2222" i="1"/>
  <c r="S2222" i="1" s="1"/>
  <c r="N2221" i="1"/>
  <c r="S2221" i="1" s="1"/>
  <c r="N2220" i="1"/>
  <c r="S2220" i="1" s="1"/>
  <c r="N2219" i="1"/>
  <c r="S2219" i="1" s="1"/>
  <c r="N2218" i="1"/>
  <c r="S2218" i="1" s="1"/>
  <c r="N2217" i="1"/>
  <c r="S2217" i="1" s="1"/>
  <c r="N2216" i="1"/>
  <c r="S2216" i="1" s="1"/>
  <c r="N2215" i="1"/>
  <c r="S2215" i="1" s="1"/>
  <c r="N2214" i="1"/>
  <c r="S2214" i="1" s="1"/>
  <c r="N2213" i="1"/>
  <c r="S2213" i="1" s="1"/>
  <c r="N2212" i="1"/>
  <c r="S2212" i="1" s="1"/>
  <c r="N2211" i="1"/>
  <c r="S2211" i="1" s="1"/>
  <c r="N2210" i="1"/>
  <c r="S2210" i="1" s="1"/>
  <c r="N2209" i="1"/>
  <c r="S2209" i="1" s="1"/>
  <c r="N2208" i="1"/>
  <c r="S2208" i="1" s="1"/>
  <c r="N2207" i="1"/>
  <c r="S2207" i="1" s="1"/>
  <c r="N2206" i="1"/>
  <c r="S2206" i="1" s="1"/>
  <c r="N2205" i="1"/>
  <c r="S2205" i="1" s="1"/>
  <c r="N2204" i="1"/>
  <c r="S2204" i="1" s="1"/>
  <c r="N2203" i="1"/>
  <c r="S2203" i="1" s="1"/>
  <c r="N2202" i="1"/>
  <c r="S2202" i="1" s="1"/>
  <c r="N2201" i="1"/>
  <c r="S2201" i="1" s="1"/>
  <c r="N2200" i="1"/>
  <c r="S2200" i="1" s="1"/>
  <c r="N2199" i="1"/>
  <c r="S2199" i="1" s="1"/>
  <c r="N2198" i="1"/>
  <c r="S2198" i="1" s="1"/>
  <c r="N2197" i="1"/>
  <c r="S2197" i="1" s="1"/>
  <c r="N2196" i="1"/>
  <c r="S2196" i="1" s="1"/>
  <c r="N2195" i="1"/>
  <c r="S2195" i="1" s="1"/>
  <c r="N2194" i="1"/>
  <c r="S2194" i="1" s="1"/>
  <c r="N2193" i="1"/>
  <c r="S2193" i="1" s="1"/>
  <c r="N2192" i="1"/>
  <c r="S2192" i="1" s="1"/>
  <c r="N2191" i="1"/>
  <c r="S2191" i="1" s="1"/>
  <c r="N2190" i="1"/>
  <c r="S2190" i="1" s="1"/>
  <c r="N2189" i="1"/>
  <c r="S2189" i="1" s="1"/>
  <c r="N2188" i="1"/>
  <c r="S2188" i="1" s="1"/>
  <c r="N2187" i="1"/>
  <c r="S2187" i="1" s="1"/>
  <c r="N2186" i="1"/>
  <c r="S2186" i="1" s="1"/>
  <c r="N2185" i="1"/>
  <c r="S2185" i="1" s="1"/>
  <c r="N2184" i="1"/>
  <c r="S2184" i="1" s="1"/>
  <c r="N2183" i="1"/>
  <c r="S2183" i="1" s="1"/>
  <c r="N2182" i="1"/>
  <c r="S2182" i="1" s="1"/>
  <c r="N2181" i="1"/>
  <c r="S2181" i="1" s="1"/>
  <c r="N2180" i="1"/>
  <c r="S2180" i="1" s="1"/>
  <c r="N2179" i="1"/>
  <c r="S2179" i="1" s="1"/>
  <c r="N2178" i="1"/>
  <c r="S2178" i="1" s="1"/>
  <c r="N2177" i="1"/>
  <c r="S2177" i="1" s="1"/>
  <c r="N2176" i="1"/>
  <c r="S2176" i="1" s="1"/>
  <c r="N2175" i="1"/>
  <c r="S2175" i="1" s="1"/>
  <c r="N2174" i="1"/>
  <c r="S2174" i="1" s="1"/>
  <c r="N2173" i="1"/>
  <c r="S2173" i="1" s="1"/>
  <c r="N2172" i="1"/>
  <c r="S2172" i="1" s="1"/>
  <c r="N2171" i="1"/>
  <c r="S2171" i="1" s="1"/>
  <c r="N2170" i="1"/>
  <c r="S2170" i="1" s="1"/>
  <c r="N2169" i="1"/>
  <c r="S2169" i="1" s="1"/>
  <c r="N2168" i="1"/>
  <c r="S2168" i="1" s="1"/>
  <c r="N2167" i="1"/>
  <c r="S2167" i="1" s="1"/>
  <c r="N2166" i="1"/>
  <c r="S2166" i="1" s="1"/>
  <c r="N2165" i="1"/>
  <c r="S2165" i="1" s="1"/>
  <c r="N2164" i="1"/>
  <c r="S2164" i="1" s="1"/>
  <c r="N2163" i="1"/>
  <c r="S2163" i="1" s="1"/>
  <c r="N2162" i="1"/>
  <c r="S2162" i="1" s="1"/>
  <c r="N2161" i="1"/>
  <c r="S2161" i="1" s="1"/>
  <c r="N2160" i="1"/>
  <c r="S2160" i="1" s="1"/>
  <c r="N2159" i="1"/>
  <c r="S2159" i="1" s="1"/>
  <c r="N2158" i="1"/>
  <c r="S2158" i="1" s="1"/>
  <c r="N2157" i="1"/>
  <c r="S2157" i="1" s="1"/>
  <c r="N2156" i="1"/>
  <c r="S2156" i="1" s="1"/>
  <c r="N2155" i="1"/>
  <c r="S2155" i="1" s="1"/>
  <c r="N2154" i="1"/>
  <c r="S2154" i="1" s="1"/>
  <c r="N2153" i="1"/>
  <c r="S2153" i="1" s="1"/>
  <c r="N2152" i="1"/>
  <c r="S2152" i="1" s="1"/>
  <c r="N2151" i="1"/>
  <c r="S2151" i="1" s="1"/>
  <c r="N2150" i="1"/>
  <c r="S2150" i="1" s="1"/>
  <c r="N2149" i="1"/>
  <c r="S2149" i="1" s="1"/>
  <c r="N2148" i="1"/>
  <c r="S2148" i="1" s="1"/>
  <c r="N2147" i="1"/>
  <c r="S2147" i="1" s="1"/>
  <c r="N2146" i="1"/>
  <c r="S2146" i="1" s="1"/>
  <c r="N2145" i="1"/>
  <c r="S2145" i="1" s="1"/>
  <c r="N2144" i="1"/>
  <c r="S2144" i="1" s="1"/>
  <c r="N2143" i="1"/>
  <c r="S2143" i="1" s="1"/>
  <c r="N2142" i="1"/>
  <c r="S2142" i="1" s="1"/>
  <c r="N2141" i="1"/>
  <c r="S2141" i="1" s="1"/>
  <c r="N2140" i="1"/>
  <c r="S2140" i="1" s="1"/>
  <c r="N2139" i="1"/>
  <c r="S2139" i="1" s="1"/>
  <c r="N2138" i="1"/>
  <c r="S2138" i="1" s="1"/>
  <c r="N2137" i="1"/>
  <c r="S2137" i="1" s="1"/>
  <c r="N2136" i="1"/>
  <c r="S2136" i="1" s="1"/>
  <c r="N2135" i="1"/>
  <c r="S2135" i="1" s="1"/>
  <c r="N2134" i="1"/>
  <c r="S2134" i="1" s="1"/>
  <c r="N2133" i="1"/>
  <c r="S2133" i="1" s="1"/>
  <c r="N2132" i="1"/>
  <c r="S2132" i="1" s="1"/>
  <c r="N2131" i="1"/>
  <c r="S2131" i="1" s="1"/>
  <c r="N2130" i="1"/>
  <c r="S2130" i="1" s="1"/>
  <c r="N2129" i="1"/>
  <c r="S2129" i="1" s="1"/>
  <c r="N2128" i="1"/>
  <c r="S2128" i="1" s="1"/>
  <c r="N2127" i="1"/>
  <c r="S2127" i="1" s="1"/>
  <c r="N2126" i="1"/>
  <c r="S2126" i="1" s="1"/>
  <c r="N2125" i="1"/>
  <c r="S2125" i="1" s="1"/>
  <c r="N2124" i="1"/>
  <c r="S2124" i="1" s="1"/>
  <c r="N2123" i="1"/>
  <c r="S2123" i="1" s="1"/>
  <c r="N2122" i="1"/>
  <c r="S2122" i="1" s="1"/>
  <c r="N2121" i="1"/>
  <c r="S2121" i="1" s="1"/>
  <c r="N2120" i="1"/>
  <c r="S2120" i="1" s="1"/>
  <c r="N2119" i="1"/>
  <c r="S2119" i="1" s="1"/>
  <c r="N2118" i="1"/>
  <c r="S2118" i="1" s="1"/>
  <c r="N2117" i="1"/>
  <c r="S2117" i="1" s="1"/>
  <c r="N2116" i="1"/>
  <c r="S2116" i="1" s="1"/>
  <c r="N2115" i="1"/>
  <c r="S2115" i="1" s="1"/>
  <c r="N2114" i="1"/>
  <c r="S2114" i="1" s="1"/>
  <c r="N2113" i="1"/>
  <c r="S2113" i="1" s="1"/>
  <c r="N2112" i="1"/>
  <c r="S2112" i="1" s="1"/>
  <c r="N2111" i="1"/>
  <c r="S2111" i="1" s="1"/>
  <c r="N2110" i="1"/>
  <c r="S2110" i="1" s="1"/>
  <c r="N2109" i="1"/>
  <c r="S2109" i="1" s="1"/>
  <c r="N2108" i="1"/>
  <c r="S2108" i="1" s="1"/>
  <c r="N2107" i="1"/>
  <c r="S2107" i="1" s="1"/>
  <c r="N2106" i="1"/>
  <c r="S2106" i="1" s="1"/>
  <c r="N2105" i="1"/>
  <c r="S2105" i="1" s="1"/>
  <c r="N2104" i="1"/>
  <c r="S2104" i="1" s="1"/>
  <c r="N2103" i="1"/>
  <c r="S2103" i="1" s="1"/>
  <c r="N2102" i="1"/>
  <c r="S2102" i="1" s="1"/>
  <c r="N2101" i="1"/>
  <c r="S2101" i="1" s="1"/>
  <c r="N2100" i="1"/>
  <c r="S2100" i="1" s="1"/>
  <c r="N2099" i="1"/>
  <c r="S2099" i="1" s="1"/>
  <c r="N2098" i="1"/>
  <c r="S2098" i="1" s="1"/>
  <c r="N2097" i="1"/>
  <c r="S2097" i="1" s="1"/>
  <c r="N2096" i="1"/>
  <c r="S2096" i="1" s="1"/>
  <c r="N2095" i="1"/>
  <c r="S2095" i="1" s="1"/>
  <c r="N2094" i="1"/>
  <c r="S2094" i="1" s="1"/>
  <c r="N2093" i="1"/>
  <c r="S2093" i="1" s="1"/>
  <c r="N2092" i="1"/>
  <c r="S2092" i="1" s="1"/>
  <c r="N2091" i="1"/>
  <c r="S2091" i="1" s="1"/>
  <c r="N2090" i="1"/>
  <c r="S2090" i="1" s="1"/>
  <c r="N2089" i="1"/>
  <c r="S2089" i="1" s="1"/>
  <c r="N2088" i="1"/>
  <c r="S2088" i="1" s="1"/>
  <c r="N2087" i="1"/>
  <c r="S2087" i="1" s="1"/>
  <c r="N2086" i="1"/>
  <c r="S2086" i="1" s="1"/>
  <c r="N2085" i="1"/>
  <c r="S2085" i="1" s="1"/>
  <c r="N2084" i="1"/>
  <c r="S2084" i="1" s="1"/>
  <c r="N2083" i="1"/>
  <c r="S2083" i="1" s="1"/>
  <c r="N2082" i="1"/>
  <c r="S2082" i="1" s="1"/>
  <c r="N2081" i="1"/>
  <c r="S2081" i="1" s="1"/>
  <c r="N2080" i="1"/>
  <c r="S2080" i="1" s="1"/>
  <c r="N2079" i="1"/>
  <c r="S2079" i="1" s="1"/>
  <c r="N2078" i="1"/>
  <c r="S2078" i="1" s="1"/>
  <c r="N2077" i="1"/>
  <c r="S2077" i="1" s="1"/>
  <c r="N2076" i="1"/>
  <c r="S2076" i="1" s="1"/>
  <c r="N2075" i="1"/>
  <c r="S2075" i="1" s="1"/>
  <c r="N2074" i="1"/>
  <c r="S2074" i="1" s="1"/>
  <c r="N2073" i="1"/>
  <c r="S2073" i="1" s="1"/>
  <c r="N2072" i="1"/>
  <c r="S2072" i="1" s="1"/>
  <c r="N2071" i="1"/>
  <c r="S2071" i="1" s="1"/>
  <c r="N2070" i="1"/>
  <c r="S2070" i="1" s="1"/>
  <c r="N2069" i="1"/>
  <c r="S2069" i="1" s="1"/>
  <c r="N2068" i="1"/>
  <c r="S2068" i="1" s="1"/>
  <c r="N2067" i="1"/>
  <c r="S2067" i="1" s="1"/>
  <c r="N2066" i="1"/>
  <c r="S2066" i="1" s="1"/>
  <c r="N2065" i="1"/>
  <c r="S2065" i="1" s="1"/>
  <c r="N2064" i="1"/>
  <c r="S2064" i="1" s="1"/>
  <c r="N2063" i="1"/>
  <c r="S2063" i="1" s="1"/>
  <c r="N2062" i="1"/>
  <c r="S2062" i="1" s="1"/>
  <c r="N2061" i="1"/>
  <c r="S2061" i="1" s="1"/>
  <c r="N2060" i="1"/>
  <c r="S2060" i="1" s="1"/>
  <c r="N2059" i="1"/>
  <c r="S2059" i="1" s="1"/>
  <c r="N2058" i="1"/>
  <c r="S2058" i="1" s="1"/>
  <c r="N2057" i="1"/>
  <c r="S2057" i="1" s="1"/>
  <c r="N2056" i="1"/>
  <c r="S2056" i="1" s="1"/>
  <c r="N2055" i="1"/>
  <c r="S2055" i="1" s="1"/>
  <c r="N2054" i="1"/>
  <c r="S2054" i="1" s="1"/>
  <c r="N2053" i="1"/>
  <c r="S2053" i="1" s="1"/>
  <c r="N2052" i="1"/>
  <c r="S2052" i="1" s="1"/>
  <c r="N2051" i="1"/>
  <c r="S2051" i="1" s="1"/>
  <c r="N2050" i="1"/>
  <c r="S2050" i="1" s="1"/>
  <c r="N2049" i="1"/>
  <c r="S2049" i="1" s="1"/>
  <c r="N2048" i="1"/>
  <c r="S2048" i="1" s="1"/>
  <c r="N2047" i="1"/>
  <c r="S2047" i="1" s="1"/>
  <c r="N2046" i="1"/>
  <c r="S2046" i="1" s="1"/>
  <c r="N2045" i="1"/>
  <c r="S2045" i="1" s="1"/>
  <c r="N2044" i="1"/>
  <c r="S2044" i="1" s="1"/>
  <c r="N2043" i="1"/>
  <c r="S2043" i="1" s="1"/>
  <c r="N2042" i="1"/>
  <c r="S2042" i="1" s="1"/>
  <c r="N2041" i="1"/>
  <c r="S2041" i="1" s="1"/>
  <c r="N2040" i="1"/>
  <c r="S2040" i="1" s="1"/>
  <c r="N2039" i="1"/>
  <c r="S2039" i="1" s="1"/>
  <c r="N2038" i="1"/>
  <c r="S2038" i="1" s="1"/>
  <c r="N2037" i="1"/>
  <c r="S2037" i="1" s="1"/>
  <c r="N2036" i="1"/>
  <c r="S2036" i="1" s="1"/>
  <c r="N2035" i="1"/>
  <c r="S2035" i="1" s="1"/>
  <c r="N2034" i="1"/>
  <c r="S2034" i="1" s="1"/>
  <c r="N2033" i="1"/>
  <c r="S2033" i="1" s="1"/>
  <c r="N2032" i="1"/>
  <c r="S2032" i="1" s="1"/>
  <c r="N2031" i="1"/>
  <c r="S2031" i="1" s="1"/>
  <c r="N2030" i="1"/>
  <c r="S2030" i="1" s="1"/>
  <c r="N2029" i="1"/>
  <c r="S2029" i="1" s="1"/>
  <c r="N2028" i="1"/>
  <c r="S2028" i="1" s="1"/>
  <c r="N2027" i="1"/>
  <c r="S2027" i="1" s="1"/>
  <c r="N2026" i="1"/>
  <c r="S2026" i="1" s="1"/>
  <c r="N2025" i="1"/>
  <c r="S2025" i="1" s="1"/>
  <c r="N2024" i="1"/>
  <c r="S2024" i="1" s="1"/>
  <c r="N2023" i="1"/>
  <c r="S2023" i="1" s="1"/>
  <c r="N2022" i="1"/>
  <c r="S2022" i="1" s="1"/>
  <c r="N2021" i="1"/>
  <c r="S2021" i="1" s="1"/>
  <c r="N2020" i="1"/>
  <c r="S2020" i="1" s="1"/>
  <c r="N2019" i="1"/>
  <c r="S2019" i="1" s="1"/>
  <c r="N2018" i="1"/>
  <c r="S2018" i="1" s="1"/>
  <c r="N2017" i="1"/>
  <c r="S2017" i="1" s="1"/>
  <c r="N2016" i="1"/>
  <c r="S2016" i="1" s="1"/>
  <c r="N2015" i="1"/>
  <c r="S2015" i="1" s="1"/>
  <c r="N2014" i="1"/>
  <c r="S2014" i="1" s="1"/>
  <c r="N2013" i="1"/>
  <c r="S2013" i="1" s="1"/>
  <c r="N2012" i="1"/>
  <c r="S2012" i="1" s="1"/>
  <c r="N2011" i="1"/>
  <c r="S2011" i="1" s="1"/>
  <c r="N2010" i="1"/>
  <c r="S2010" i="1" s="1"/>
  <c r="N2009" i="1"/>
  <c r="S2009" i="1" s="1"/>
  <c r="N2008" i="1"/>
  <c r="S2008" i="1" s="1"/>
  <c r="N2007" i="1"/>
  <c r="S2007" i="1" s="1"/>
  <c r="N2006" i="1"/>
  <c r="S2006" i="1" s="1"/>
  <c r="N2005" i="1"/>
  <c r="S2005" i="1" s="1"/>
  <c r="N2004" i="1"/>
  <c r="S2004" i="1" s="1"/>
  <c r="N2003" i="1"/>
  <c r="S2003" i="1" s="1"/>
  <c r="N2002" i="1"/>
  <c r="S2002" i="1" s="1"/>
  <c r="N2001" i="1"/>
  <c r="S2001" i="1" s="1"/>
  <c r="N2000" i="1"/>
  <c r="S2000" i="1" s="1"/>
  <c r="N1999" i="1"/>
  <c r="S1999" i="1" s="1"/>
  <c r="N1998" i="1"/>
  <c r="S1998" i="1" s="1"/>
  <c r="N1997" i="1"/>
  <c r="S1997" i="1" s="1"/>
  <c r="N1996" i="1"/>
  <c r="S1996" i="1" s="1"/>
  <c r="N1995" i="1"/>
  <c r="S1995" i="1" s="1"/>
  <c r="N1994" i="1"/>
  <c r="S1994" i="1" s="1"/>
  <c r="N1993" i="1"/>
  <c r="S1993" i="1" s="1"/>
  <c r="N1992" i="1"/>
  <c r="S1992" i="1" s="1"/>
  <c r="N1991" i="1"/>
  <c r="S1991" i="1" s="1"/>
  <c r="N1990" i="1"/>
  <c r="S1990" i="1" s="1"/>
  <c r="N1989" i="1"/>
  <c r="S1989" i="1" s="1"/>
  <c r="N1988" i="1"/>
  <c r="S1988" i="1" s="1"/>
  <c r="N1987" i="1"/>
  <c r="S1987" i="1" s="1"/>
  <c r="N1986" i="1"/>
  <c r="S1986" i="1" s="1"/>
  <c r="N1985" i="1"/>
  <c r="S1985" i="1" s="1"/>
  <c r="N1984" i="1"/>
  <c r="S1984" i="1" s="1"/>
  <c r="N1983" i="1"/>
  <c r="S1983" i="1" s="1"/>
  <c r="N1982" i="1"/>
  <c r="S1982" i="1" s="1"/>
  <c r="N1981" i="1"/>
  <c r="S1981" i="1" s="1"/>
  <c r="N1980" i="1"/>
  <c r="S1980" i="1" s="1"/>
  <c r="N1979" i="1"/>
  <c r="S1979" i="1" s="1"/>
  <c r="N1978" i="1"/>
  <c r="S1978" i="1" s="1"/>
  <c r="N1977" i="1"/>
  <c r="S1977" i="1" s="1"/>
  <c r="N1976" i="1"/>
  <c r="S1976" i="1" s="1"/>
  <c r="N1975" i="1"/>
  <c r="S1975" i="1" s="1"/>
  <c r="N1974" i="1"/>
  <c r="S1974" i="1" s="1"/>
  <c r="N1973" i="1"/>
  <c r="S1973" i="1" s="1"/>
  <c r="N1972" i="1"/>
  <c r="S1972" i="1" s="1"/>
  <c r="N1971" i="1"/>
  <c r="S1971" i="1" s="1"/>
  <c r="N1970" i="1"/>
  <c r="S1970" i="1" s="1"/>
  <c r="N1969" i="1"/>
  <c r="S1969" i="1" s="1"/>
  <c r="N1968" i="1"/>
  <c r="S1968" i="1" s="1"/>
  <c r="N1967" i="1"/>
  <c r="S1967" i="1" s="1"/>
  <c r="N1966" i="1"/>
  <c r="S1966" i="1" s="1"/>
  <c r="N1965" i="1"/>
  <c r="S1965" i="1" s="1"/>
  <c r="N1964" i="1"/>
  <c r="S1964" i="1" s="1"/>
  <c r="N1963" i="1"/>
  <c r="S1963" i="1" s="1"/>
  <c r="N1962" i="1"/>
  <c r="S1962" i="1" s="1"/>
  <c r="N1961" i="1"/>
  <c r="S1961" i="1" s="1"/>
  <c r="N1960" i="1"/>
  <c r="S1960" i="1" s="1"/>
  <c r="N1959" i="1"/>
  <c r="S1959" i="1" s="1"/>
  <c r="N1958" i="1"/>
  <c r="S1958" i="1" s="1"/>
  <c r="N1957" i="1"/>
  <c r="S1957" i="1" s="1"/>
  <c r="N1956" i="1"/>
  <c r="S1956" i="1" s="1"/>
  <c r="N1955" i="1"/>
  <c r="S1955" i="1" s="1"/>
  <c r="N1954" i="1"/>
  <c r="S1954" i="1" s="1"/>
  <c r="N1953" i="1"/>
  <c r="S1953" i="1" s="1"/>
  <c r="N1952" i="1"/>
  <c r="S1952" i="1" s="1"/>
  <c r="N1951" i="1"/>
  <c r="S1951" i="1" s="1"/>
  <c r="N1950" i="1"/>
  <c r="S1950" i="1" s="1"/>
  <c r="N1949" i="1"/>
  <c r="S1949" i="1" s="1"/>
  <c r="N1948" i="1"/>
  <c r="S1948" i="1" s="1"/>
  <c r="N1947" i="1"/>
  <c r="S1947" i="1" s="1"/>
  <c r="N1946" i="1"/>
  <c r="S1946" i="1" s="1"/>
  <c r="N1945" i="1"/>
  <c r="S1945" i="1" s="1"/>
  <c r="N1944" i="1"/>
  <c r="S1944" i="1" s="1"/>
  <c r="N1943" i="1"/>
  <c r="S1943" i="1" s="1"/>
  <c r="N1942" i="1"/>
  <c r="S1942" i="1" s="1"/>
  <c r="N1941" i="1"/>
  <c r="S1941" i="1" s="1"/>
  <c r="N1940" i="1"/>
  <c r="S1940" i="1" s="1"/>
  <c r="N1939" i="1"/>
  <c r="S1939" i="1" s="1"/>
  <c r="N1938" i="1"/>
  <c r="S1938" i="1" s="1"/>
  <c r="N1937" i="1"/>
  <c r="S1937" i="1" s="1"/>
  <c r="N1936" i="1"/>
  <c r="S1936" i="1" s="1"/>
  <c r="N1935" i="1"/>
  <c r="S1935" i="1" s="1"/>
  <c r="N1934" i="1"/>
  <c r="S1934" i="1" s="1"/>
  <c r="N1933" i="1"/>
  <c r="S1933" i="1" s="1"/>
  <c r="N1932" i="1"/>
  <c r="S1932" i="1" s="1"/>
  <c r="N1931" i="1"/>
  <c r="S1931" i="1" s="1"/>
  <c r="N1930" i="1"/>
  <c r="S1930" i="1" s="1"/>
  <c r="N1929" i="1"/>
  <c r="S1929" i="1" s="1"/>
  <c r="N1928" i="1"/>
  <c r="S1928" i="1" s="1"/>
  <c r="N1927" i="1"/>
  <c r="S1927" i="1" s="1"/>
  <c r="N1926" i="1"/>
  <c r="S1926" i="1" s="1"/>
  <c r="N1925" i="1"/>
  <c r="S1925" i="1" s="1"/>
  <c r="N1924" i="1"/>
  <c r="S1924" i="1" s="1"/>
  <c r="N1923" i="1"/>
  <c r="S1923" i="1" s="1"/>
  <c r="N1922" i="1"/>
  <c r="S1922" i="1" s="1"/>
  <c r="N1921" i="1"/>
  <c r="S1921" i="1" s="1"/>
  <c r="N1920" i="1"/>
  <c r="S1920" i="1" s="1"/>
  <c r="N1919" i="1"/>
  <c r="S1919" i="1" s="1"/>
  <c r="N1918" i="1"/>
  <c r="S1918" i="1" s="1"/>
  <c r="N1917" i="1"/>
  <c r="S1917" i="1" s="1"/>
  <c r="N1916" i="1"/>
  <c r="S1916" i="1" s="1"/>
  <c r="N1915" i="1"/>
  <c r="S1915" i="1" s="1"/>
  <c r="N1914" i="1"/>
  <c r="S1914" i="1" s="1"/>
  <c r="N1913" i="1"/>
  <c r="S1913" i="1" s="1"/>
  <c r="N1912" i="1"/>
  <c r="S1912" i="1" s="1"/>
  <c r="N1911" i="1"/>
  <c r="S1911" i="1" s="1"/>
  <c r="N1910" i="1"/>
  <c r="S1910" i="1" s="1"/>
  <c r="N1909" i="1"/>
  <c r="S1909" i="1" s="1"/>
  <c r="N1908" i="1"/>
  <c r="S1908" i="1" s="1"/>
  <c r="N1907" i="1"/>
  <c r="S1907" i="1" s="1"/>
  <c r="N1906" i="1"/>
  <c r="S1906" i="1" s="1"/>
  <c r="N1905" i="1"/>
  <c r="S1905" i="1" s="1"/>
  <c r="N1904" i="1"/>
  <c r="S1904" i="1" s="1"/>
  <c r="N1903" i="1"/>
  <c r="S1903" i="1" s="1"/>
  <c r="N1902" i="1"/>
  <c r="S1902" i="1" s="1"/>
  <c r="N1901" i="1"/>
  <c r="S1901" i="1" s="1"/>
  <c r="N1900" i="1"/>
  <c r="S1900" i="1" s="1"/>
  <c r="N1899" i="1"/>
  <c r="S1899" i="1" s="1"/>
  <c r="N1898" i="1"/>
  <c r="S1898" i="1" s="1"/>
  <c r="N1897" i="1"/>
  <c r="S1897" i="1" s="1"/>
  <c r="N1896" i="1"/>
  <c r="S1896" i="1" s="1"/>
  <c r="N1895" i="1"/>
  <c r="S1895" i="1" s="1"/>
  <c r="N1894" i="1"/>
  <c r="S1894" i="1" s="1"/>
  <c r="N1893" i="1"/>
  <c r="S1893" i="1" s="1"/>
  <c r="N1892" i="1"/>
  <c r="S1892" i="1" s="1"/>
  <c r="N1891" i="1"/>
  <c r="S1891" i="1" s="1"/>
  <c r="N1890" i="1"/>
  <c r="S1890" i="1" s="1"/>
  <c r="N1889" i="1"/>
  <c r="S1889" i="1" s="1"/>
  <c r="N1888" i="1"/>
  <c r="S1888" i="1" s="1"/>
  <c r="N1887" i="1"/>
  <c r="S1887" i="1" s="1"/>
  <c r="N1886" i="1"/>
  <c r="S1886" i="1" s="1"/>
  <c r="N1885" i="1"/>
  <c r="S1885" i="1" s="1"/>
  <c r="N1884" i="1"/>
  <c r="S1884" i="1" s="1"/>
  <c r="N1883" i="1"/>
  <c r="S1883" i="1" s="1"/>
  <c r="N1882" i="1"/>
  <c r="S1882" i="1" s="1"/>
  <c r="N1881" i="1"/>
  <c r="S1881" i="1" s="1"/>
  <c r="N1880" i="1"/>
  <c r="S1880" i="1" s="1"/>
  <c r="N1879" i="1"/>
  <c r="S1879" i="1" s="1"/>
  <c r="N1878" i="1"/>
  <c r="S1878" i="1" s="1"/>
  <c r="N1877" i="1"/>
  <c r="S1877" i="1" s="1"/>
  <c r="N1876" i="1"/>
  <c r="S1876" i="1" s="1"/>
  <c r="N1875" i="1"/>
  <c r="S1875" i="1" s="1"/>
  <c r="N1874" i="1"/>
  <c r="S1874" i="1" s="1"/>
  <c r="N1873" i="1"/>
  <c r="S1873" i="1" s="1"/>
  <c r="N1872" i="1"/>
  <c r="S1872" i="1" s="1"/>
  <c r="N1871" i="1"/>
  <c r="S1871" i="1" s="1"/>
  <c r="N1870" i="1"/>
  <c r="S1870" i="1" s="1"/>
  <c r="N1869" i="1"/>
  <c r="S1869" i="1" s="1"/>
  <c r="N1868" i="1"/>
  <c r="S1868" i="1" s="1"/>
  <c r="N1867" i="1"/>
  <c r="S1867" i="1" s="1"/>
  <c r="N1866" i="1"/>
  <c r="S1866" i="1" s="1"/>
  <c r="N1865" i="1"/>
  <c r="S1865" i="1" s="1"/>
  <c r="N1864" i="1"/>
  <c r="S1864" i="1" s="1"/>
  <c r="N1863" i="1"/>
  <c r="S1863" i="1" s="1"/>
  <c r="N1862" i="1"/>
  <c r="S1862" i="1" s="1"/>
  <c r="N1861" i="1"/>
  <c r="S1861" i="1" s="1"/>
  <c r="N1860" i="1"/>
  <c r="S1860" i="1" s="1"/>
  <c r="N1859" i="1"/>
  <c r="S1859" i="1" s="1"/>
  <c r="N1858" i="1"/>
  <c r="S1858" i="1" s="1"/>
  <c r="N1857" i="1"/>
  <c r="S1857" i="1" s="1"/>
  <c r="N1856" i="1"/>
  <c r="S1856" i="1" s="1"/>
  <c r="N1855" i="1"/>
  <c r="S1855" i="1" s="1"/>
  <c r="N1854" i="1"/>
  <c r="S1854" i="1" s="1"/>
  <c r="N1853" i="1"/>
  <c r="S1853" i="1" s="1"/>
  <c r="N1852" i="1"/>
  <c r="S1852" i="1" s="1"/>
  <c r="N1851" i="1"/>
  <c r="S1851" i="1" s="1"/>
  <c r="N1850" i="1"/>
  <c r="S1850" i="1" s="1"/>
  <c r="N1849" i="1"/>
  <c r="S1849" i="1" s="1"/>
  <c r="N1848" i="1"/>
  <c r="S1848" i="1" s="1"/>
  <c r="N1847" i="1"/>
  <c r="S1847" i="1" s="1"/>
  <c r="N1846" i="1"/>
  <c r="S1846" i="1" s="1"/>
  <c r="N1845" i="1"/>
  <c r="S1845" i="1" s="1"/>
  <c r="N1844" i="1"/>
  <c r="S1844" i="1" s="1"/>
  <c r="N1843" i="1"/>
  <c r="S1843" i="1" s="1"/>
  <c r="N1842" i="1"/>
  <c r="S1842" i="1" s="1"/>
  <c r="N1841" i="1"/>
  <c r="S1841" i="1" s="1"/>
  <c r="N1840" i="1"/>
  <c r="S1840" i="1" s="1"/>
  <c r="N1839" i="1"/>
  <c r="S1839" i="1" s="1"/>
  <c r="N1838" i="1"/>
  <c r="S1838" i="1" s="1"/>
  <c r="N1837" i="1"/>
  <c r="S1837" i="1" s="1"/>
  <c r="N1836" i="1"/>
  <c r="S1836" i="1" s="1"/>
  <c r="N1835" i="1"/>
  <c r="S1835" i="1" s="1"/>
  <c r="N1834" i="1"/>
  <c r="S1834" i="1" s="1"/>
  <c r="N1833" i="1"/>
  <c r="S1833" i="1" s="1"/>
  <c r="N1832" i="1"/>
  <c r="S1832" i="1" s="1"/>
  <c r="N1831" i="1"/>
  <c r="S1831" i="1" s="1"/>
  <c r="N1830" i="1"/>
  <c r="S1830" i="1" s="1"/>
  <c r="N1829" i="1"/>
  <c r="S1829" i="1" s="1"/>
  <c r="N1828" i="1"/>
  <c r="S1828" i="1" s="1"/>
  <c r="N1827" i="1"/>
  <c r="S1827" i="1" s="1"/>
  <c r="N1826" i="1"/>
  <c r="S1826" i="1" s="1"/>
  <c r="N1825" i="1"/>
  <c r="S1825" i="1" s="1"/>
  <c r="N1824" i="1"/>
  <c r="S1824" i="1" s="1"/>
  <c r="N1823" i="1"/>
  <c r="S1823" i="1" s="1"/>
  <c r="N1822" i="1"/>
  <c r="S1822" i="1" s="1"/>
  <c r="N1821" i="1"/>
  <c r="S1821" i="1" s="1"/>
  <c r="N1820" i="1"/>
  <c r="S1820" i="1" s="1"/>
  <c r="N1819" i="1"/>
  <c r="S1819" i="1" s="1"/>
  <c r="N1818" i="1"/>
  <c r="S1818" i="1" s="1"/>
  <c r="N1817" i="1"/>
  <c r="S1817" i="1" s="1"/>
  <c r="N1816" i="1"/>
  <c r="S1816" i="1" s="1"/>
  <c r="N1815" i="1"/>
  <c r="S1815" i="1" s="1"/>
  <c r="N1814" i="1"/>
  <c r="S1814" i="1" s="1"/>
  <c r="N1813" i="1"/>
  <c r="S1813" i="1" s="1"/>
  <c r="N1812" i="1"/>
  <c r="S1812" i="1" s="1"/>
  <c r="N1811" i="1"/>
  <c r="S1811" i="1" s="1"/>
  <c r="N1810" i="1"/>
  <c r="S1810" i="1" s="1"/>
  <c r="N1809" i="1"/>
  <c r="S1809" i="1" s="1"/>
  <c r="N1808" i="1"/>
  <c r="S1808" i="1" s="1"/>
  <c r="N1807" i="1"/>
  <c r="S1807" i="1" s="1"/>
  <c r="N1806" i="1"/>
  <c r="S1806" i="1" s="1"/>
  <c r="N1805" i="1"/>
  <c r="S1805" i="1" s="1"/>
  <c r="N1804" i="1"/>
  <c r="S1804" i="1" s="1"/>
  <c r="N1803" i="1"/>
  <c r="S1803" i="1" s="1"/>
  <c r="N1802" i="1"/>
  <c r="S1802" i="1" s="1"/>
  <c r="N1801" i="1"/>
  <c r="S1801" i="1" s="1"/>
  <c r="N1800" i="1"/>
  <c r="S1800" i="1" s="1"/>
  <c r="N1799" i="1"/>
  <c r="S1799" i="1" s="1"/>
  <c r="N1798" i="1"/>
  <c r="S1798" i="1" s="1"/>
  <c r="N1797" i="1"/>
  <c r="S1797" i="1" s="1"/>
  <c r="N1796" i="1"/>
  <c r="S1796" i="1" s="1"/>
  <c r="N1795" i="1"/>
  <c r="S1795" i="1" s="1"/>
  <c r="N1794" i="1"/>
  <c r="S1794" i="1" s="1"/>
  <c r="N1793" i="1"/>
  <c r="S1793" i="1" s="1"/>
  <c r="N1792" i="1"/>
  <c r="S1792" i="1" s="1"/>
  <c r="N1791" i="1"/>
  <c r="S1791" i="1" s="1"/>
  <c r="N1790" i="1"/>
  <c r="S1790" i="1" s="1"/>
  <c r="N1789" i="1"/>
  <c r="S1789" i="1" s="1"/>
  <c r="N1788" i="1"/>
  <c r="S1788" i="1" s="1"/>
  <c r="N1787" i="1"/>
  <c r="S1787" i="1" s="1"/>
  <c r="N1786" i="1"/>
  <c r="S1786" i="1" s="1"/>
  <c r="N1785" i="1"/>
  <c r="S1785" i="1" s="1"/>
  <c r="N1784" i="1"/>
  <c r="S1784" i="1" s="1"/>
  <c r="N1783" i="1"/>
  <c r="S1783" i="1" s="1"/>
  <c r="N1782" i="1"/>
  <c r="S1782" i="1" s="1"/>
  <c r="N1781" i="1"/>
  <c r="S1781" i="1" s="1"/>
  <c r="N1780" i="1"/>
  <c r="S1780" i="1" s="1"/>
  <c r="N1779" i="1"/>
  <c r="S1779" i="1" s="1"/>
  <c r="N1778" i="1"/>
  <c r="S1778" i="1" s="1"/>
  <c r="N1777" i="1"/>
  <c r="S1777" i="1" s="1"/>
  <c r="N1776" i="1"/>
  <c r="S1776" i="1" s="1"/>
  <c r="N1775" i="1"/>
  <c r="S1775" i="1" s="1"/>
  <c r="N1774" i="1"/>
  <c r="S1774" i="1" s="1"/>
  <c r="N1773" i="1"/>
  <c r="S1773" i="1" s="1"/>
  <c r="N1772" i="1"/>
  <c r="S1772" i="1" s="1"/>
  <c r="N1771" i="1"/>
  <c r="S1771" i="1" s="1"/>
  <c r="N1770" i="1"/>
  <c r="S1770" i="1" s="1"/>
  <c r="N1769" i="1"/>
  <c r="S1769" i="1" s="1"/>
  <c r="N1768" i="1"/>
  <c r="S1768" i="1" s="1"/>
  <c r="N1767" i="1"/>
  <c r="S1767" i="1" s="1"/>
  <c r="N1766" i="1"/>
  <c r="S1766" i="1" s="1"/>
  <c r="N1765" i="1"/>
  <c r="S1765" i="1" s="1"/>
  <c r="N1764" i="1"/>
  <c r="S1764" i="1" s="1"/>
  <c r="N1763" i="1"/>
  <c r="S1763" i="1" s="1"/>
  <c r="N1762" i="1"/>
  <c r="S1762" i="1" s="1"/>
  <c r="N1761" i="1"/>
  <c r="S1761" i="1" s="1"/>
  <c r="N1760" i="1"/>
  <c r="S1760" i="1" s="1"/>
  <c r="N1759" i="1"/>
  <c r="S1759" i="1" s="1"/>
  <c r="N1758" i="1"/>
  <c r="S1758" i="1" s="1"/>
  <c r="N1757" i="1"/>
  <c r="S1757" i="1" s="1"/>
  <c r="N1756" i="1"/>
  <c r="S1756" i="1" s="1"/>
  <c r="N1755" i="1"/>
  <c r="S1755" i="1" s="1"/>
  <c r="N1754" i="1"/>
  <c r="S1754" i="1" s="1"/>
  <c r="N1753" i="1"/>
  <c r="S1753" i="1" s="1"/>
  <c r="N1752" i="1"/>
  <c r="S1752" i="1" s="1"/>
  <c r="N1751" i="1"/>
  <c r="S1751" i="1" s="1"/>
  <c r="N1750" i="1"/>
  <c r="S1750" i="1" s="1"/>
  <c r="N1749" i="1"/>
  <c r="S1749" i="1" s="1"/>
  <c r="N1748" i="1"/>
  <c r="S1748" i="1" s="1"/>
  <c r="N1747" i="1"/>
  <c r="S1747" i="1" s="1"/>
  <c r="N1746" i="1"/>
  <c r="S1746" i="1" s="1"/>
  <c r="N1745" i="1"/>
  <c r="S1745" i="1" s="1"/>
  <c r="N1744" i="1"/>
  <c r="S1744" i="1" s="1"/>
  <c r="N1743" i="1"/>
  <c r="S1743" i="1" s="1"/>
  <c r="N1742" i="1"/>
  <c r="S1742" i="1" s="1"/>
  <c r="N1741" i="1"/>
  <c r="S1741" i="1" s="1"/>
  <c r="N1740" i="1"/>
  <c r="S1740" i="1" s="1"/>
  <c r="N1739" i="1"/>
  <c r="S1739" i="1" s="1"/>
  <c r="N1738" i="1"/>
  <c r="S1738" i="1" s="1"/>
  <c r="N1737" i="1"/>
  <c r="S1737" i="1" s="1"/>
  <c r="N1736" i="1"/>
  <c r="S1736" i="1" s="1"/>
  <c r="N1735" i="1"/>
  <c r="S1735" i="1" s="1"/>
  <c r="N1734" i="1"/>
  <c r="S1734" i="1" s="1"/>
  <c r="N1733" i="1"/>
  <c r="S1733" i="1" s="1"/>
  <c r="N1732" i="1"/>
  <c r="S1732" i="1" s="1"/>
  <c r="N1731" i="1"/>
  <c r="S1731" i="1" s="1"/>
  <c r="N1730" i="1"/>
  <c r="S1730" i="1" s="1"/>
  <c r="N1729" i="1"/>
  <c r="S1729" i="1" s="1"/>
  <c r="N1728" i="1"/>
  <c r="S1728" i="1" s="1"/>
  <c r="N1727" i="1"/>
  <c r="S1727" i="1" s="1"/>
  <c r="N1726" i="1"/>
  <c r="S1726" i="1" s="1"/>
  <c r="N1725" i="1"/>
  <c r="S1725" i="1" s="1"/>
  <c r="N1724" i="1"/>
  <c r="S1724" i="1" s="1"/>
  <c r="N1723" i="1"/>
  <c r="S1723" i="1" s="1"/>
  <c r="N1722" i="1"/>
  <c r="S1722" i="1" s="1"/>
  <c r="N1721" i="1"/>
  <c r="S1721" i="1" s="1"/>
  <c r="N1720" i="1"/>
  <c r="S1720" i="1" s="1"/>
  <c r="N1719" i="1"/>
  <c r="S1719" i="1" s="1"/>
  <c r="N1718" i="1"/>
  <c r="S1718" i="1" s="1"/>
  <c r="N1717" i="1"/>
  <c r="S1717" i="1" s="1"/>
  <c r="N1716" i="1"/>
  <c r="S1716" i="1" s="1"/>
  <c r="N1715" i="1"/>
  <c r="S1715" i="1" s="1"/>
  <c r="N1714" i="1"/>
  <c r="S1714" i="1" s="1"/>
  <c r="N1713" i="1"/>
  <c r="S1713" i="1" s="1"/>
  <c r="N1712" i="1"/>
  <c r="S1712" i="1" s="1"/>
  <c r="N1711" i="1"/>
  <c r="S1711" i="1" s="1"/>
  <c r="N1710" i="1"/>
  <c r="S1710" i="1" s="1"/>
  <c r="N1709" i="1"/>
  <c r="S1709" i="1" s="1"/>
  <c r="N1708" i="1"/>
  <c r="S1708" i="1" s="1"/>
  <c r="N1707" i="1"/>
  <c r="S1707" i="1" s="1"/>
  <c r="N1706" i="1"/>
  <c r="S1706" i="1" s="1"/>
  <c r="N1705" i="1"/>
  <c r="S1705" i="1" s="1"/>
  <c r="N1704" i="1"/>
  <c r="S1704" i="1" s="1"/>
  <c r="N1703" i="1"/>
  <c r="S1703" i="1" s="1"/>
  <c r="N1702" i="1"/>
  <c r="S1702" i="1" s="1"/>
  <c r="N1701" i="1"/>
  <c r="S1701" i="1" s="1"/>
  <c r="N1700" i="1"/>
  <c r="S1700" i="1" s="1"/>
  <c r="N1699" i="1"/>
  <c r="S1699" i="1" s="1"/>
  <c r="N1698" i="1"/>
  <c r="S1698" i="1" s="1"/>
  <c r="N1697" i="1"/>
  <c r="S1697" i="1" s="1"/>
  <c r="N1696" i="1"/>
  <c r="S1696" i="1" s="1"/>
  <c r="N1695" i="1"/>
  <c r="S1695" i="1" s="1"/>
  <c r="N1694" i="1"/>
  <c r="S1694" i="1" s="1"/>
  <c r="N1693" i="1"/>
  <c r="S1693" i="1" s="1"/>
  <c r="N1692" i="1"/>
  <c r="S1692" i="1" s="1"/>
  <c r="N1691" i="1"/>
  <c r="S1691" i="1" s="1"/>
  <c r="N1690" i="1"/>
  <c r="S1690" i="1" s="1"/>
  <c r="N1689" i="1"/>
  <c r="S1689" i="1" s="1"/>
  <c r="N1688" i="1"/>
  <c r="S1688" i="1" s="1"/>
  <c r="N1687" i="1"/>
  <c r="S1687" i="1" s="1"/>
  <c r="N1686" i="1"/>
  <c r="S1686" i="1" s="1"/>
  <c r="N1685" i="1"/>
  <c r="S1685" i="1" s="1"/>
  <c r="N1684" i="1"/>
  <c r="S1684" i="1" s="1"/>
  <c r="N1683" i="1"/>
  <c r="S1683" i="1" s="1"/>
  <c r="N1682" i="1"/>
  <c r="S1682" i="1" s="1"/>
  <c r="N1681" i="1"/>
  <c r="S1681" i="1" s="1"/>
  <c r="N1680" i="1"/>
  <c r="S1680" i="1" s="1"/>
  <c r="N1679" i="1"/>
  <c r="S1679" i="1" s="1"/>
  <c r="N1678" i="1"/>
  <c r="S1678" i="1" s="1"/>
  <c r="N1677" i="1"/>
  <c r="S1677" i="1" s="1"/>
  <c r="N1676" i="1"/>
  <c r="S1676" i="1" s="1"/>
  <c r="N1675" i="1"/>
  <c r="S1675" i="1" s="1"/>
  <c r="N1674" i="1"/>
  <c r="S1674" i="1" s="1"/>
  <c r="N1673" i="1"/>
  <c r="S1673" i="1" s="1"/>
  <c r="N1672" i="1"/>
  <c r="S1672" i="1" s="1"/>
  <c r="N1671" i="1"/>
  <c r="S1671" i="1" s="1"/>
  <c r="N1670" i="1"/>
  <c r="S1670" i="1" s="1"/>
  <c r="N1669" i="1"/>
  <c r="S1669" i="1" s="1"/>
  <c r="N1668" i="1"/>
  <c r="S1668" i="1" s="1"/>
  <c r="N1667" i="1"/>
  <c r="S1667" i="1" s="1"/>
  <c r="N1666" i="1"/>
  <c r="S1666" i="1" s="1"/>
  <c r="N1665" i="1"/>
  <c r="S1665" i="1" s="1"/>
  <c r="N1664" i="1"/>
  <c r="S1664" i="1" s="1"/>
  <c r="N1663" i="1"/>
  <c r="S1663" i="1" s="1"/>
  <c r="N1662" i="1"/>
  <c r="S1662" i="1" s="1"/>
  <c r="N1661" i="1"/>
  <c r="S1661" i="1" s="1"/>
  <c r="N1660" i="1"/>
  <c r="S1660" i="1" s="1"/>
  <c r="N1659" i="1"/>
  <c r="S1659" i="1" s="1"/>
  <c r="N1658" i="1"/>
  <c r="S1658" i="1" s="1"/>
  <c r="N1657" i="1"/>
  <c r="S1657" i="1" s="1"/>
  <c r="N1656" i="1"/>
  <c r="S1656" i="1" s="1"/>
  <c r="N1655" i="1"/>
  <c r="S1655" i="1" s="1"/>
  <c r="N1654" i="1"/>
  <c r="S1654" i="1" s="1"/>
  <c r="N1653" i="1"/>
  <c r="S1653" i="1" s="1"/>
  <c r="N1652" i="1"/>
  <c r="S1652" i="1" s="1"/>
  <c r="N1651" i="1"/>
  <c r="S1651" i="1" s="1"/>
  <c r="N1650" i="1"/>
  <c r="S1650" i="1" s="1"/>
  <c r="N1649" i="1"/>
  <c r="S1649" i="1" s="1"/>
  <c r="N1648" i="1"/>
  <c r="S1648" i="1" s="1"/>
  <c r="N1647" i="1"/>
  <c r="S1647" i="1" s="1"/>
  <c r="N1646" i="1"/>
  <c r="S1646" i="1" s="1"/>
  <c r="N1645" i="1"/>
  <c r="S1645" i="1" s="1"/>
  <c r="N1644" i="1"/>
  <c r="S1644" i="1" s="1"/>
  <c r="N1643" i="1"/>
  <c r="S1643" i="1" s="1"/>
  <c r="N1642" i="1"/>
  <c r="S1642" i="1" s="1"/>
  <c r="N1641" i="1"/>
  <c r="S1641" i="1" s="1"/>
  <c r="N1640" i="1"/>
  <c r="S1640" i="1" s="1"/>
  <c r="N1639" i="1"/>
  <c r="S1639" i="1" s="1"/>
  <c r="N1638" i="1"/>
  <c r="S1638" i="1" s="1"/>
  <c r="N1637" i="1"/>
  <c r="S1637" i="1" s="1"/>
  <c r="N1636" i="1"/>
  <c r="S1636" i="1" s="1"/>
  <c r="N1635" i="1"/>
  <c r="S1635" i="1" s="1"/>
  <c r="N1634" i="1"/>
  <c r="S1634" i="1" s="1"/>
  <c r="N1633" i="1"/>
  <c r="S1633" i="1" s="1"/>
  <c r="N1632" i="1"/>
  <c r="S1632" i="1" s="1"/>
  <c r="N1631" i="1"/>
  <c r="S1631" i="1" s="1"/>
  <c r="N1630" i="1"/>
  <c r="S1630" i="1" s="1"/>
  <c r="N1629" i="1"/>
  <c r="S1629" i="1" s="1"/>
  <c r="N1628" i="1"/>
  <c r="S1628" i="1" s="1"/>
  <c r="N1627" i="1"/>
  <c r="S1627" i="1" s="1"/>
  <c r="N1626" i="1"/>
  <c r="S1626" i="1" s="1"/>
  <c r="N1625" i="1"/>
  <c r="S1625" i="1" s="1"/>
  <c r="N1624" i="1"/>
  <c r="S1624" i="1" s="1"/>
  <c r="N1623" i="1"/>
  <c r="S1623" i="1" s="1"/>
  <c r="N1622" i="1"/>
  <c r="S1622" i="1" s="1"/>
  <c r="N1621" i="1"/>
  <c r="S1621" i="1" s="1"/>
  <c r="N1620" i="1"/>
  <c r="S1620" i="1" s="1"/>
  <c r="N1619" i="1"/>
  <c r="S1619" i="1" s="1"/>
  <c r="N1618" i="1"/>
  <c r="S1618" i="1" s="1"/>
  <c r="N1617" i="1"/>
  <c r="S1617" i="1" s="1"/>
  <c r="N1616" i="1"/>
  <c r="S1616" i="1" s="1"/>
  <c r="N1615" i="1"/>
  <c r="S1615" i="1" s="1"/>
  <c r="N1614" i="1"/>
  <c r="S1614" i="1" s="1"/>
  <c r="N1613" i="1"/>
  <c r="S1613" i="1" s="1"/>
  <c r="N1612" i="1"/>
  <c r="S1612" i="1" s="1"/>
  <c r="N1611" i="1"/>
  <c r="S1611" i="1" s="1"/>
  <c r="N1610" i="1"/>
  <c r="S1610" i="1" s="1"/>
  <c r="N1609" i="1"/>
  <c r="S1609" i="1" s="1"/>
  <c r="N1608" i="1"/>
  <c r="S1608" i="1" s="1"/>
  <c r="N1607" i="1"/>
  <c r="S1607" i="1" s="1"/>
  <c r="N1606" i="1"/>
  <c r="S1606" i="1" s="1"/>
  <c r="N1605" i="1"/>
  <c r="S1605" i="1" s="1"/>
  <c r="N1604" i="1"/>
  <c r="S1604" i="1" s="1"/>
  <c r="N1603" i="1"/>
  <c r="S1603" i="1" s="1"/>
  <c r="N1602" i="1"/>
  <c r="S1602" i="1" s="1"/>
  <c r="N1601" i="1"/>
  <c r="S1601" i="1" s="1"/>
  <c r="N1600" i="1"/>
  <c r="S1600" i="1" s="1"/>
  <c r="N1599" i="1"/>
  <c r="S1599" i="1" s="1"/>
  <c r="N1598" i="1"/>
  <c r="S1598" i="1" s="1"/>
  <c r="N1597" i="1"/>
  <c r="S1597" i="1" s="1"/>
  <c r="N1596" i="1"/>
  <c r="S1596" i="1" s="1"/>
  <c r="N1595" i="1"/>
  <c r="S1595" i="1" s="1"/>
  <c r="N1594" i="1"/>
  <c r="S1594" i="1" s="1"/>
  <c r="N1593" i="1"/>
  <c r="S1593" i="1" s="1"/>
  <c r="N1592" i="1"/>
  <c r="S1592" i="1" s="1"/>
  <c r="N1591" i="1"/>
  <c r="S1591" i="1" s="1"/>
  <c r="N1590" i="1"/>
  <c r="S1590" i="1" s="1"/>
  <c r="N1589" i="1"/>
  <c r="S1589" i="1" s="1"/>
  <c r="N1588" i="1"/>
  <c r="S1588" i="1" s="1"/>
  <c r="N1587" i="1"/>
  <c r="S1587" i="1" s="1"/>
  <c r="N1586" i="1"/>
  <c r="S1586" i="1" s="1"/>
  <c r="N1585" i="1"/>
  <c r="S1585" i="1" s="1"/>
  <c r="N1584" i="1"/>
  <c r="S1584" i="1" s="1"/>
  <c r="N1583" i="1"/>
  <c r="S1583" i="1" s="1"/>
  <c r="N1582" i="1"/>
  <c r="S1582" i="1" s="1"/>
  <c r="N1581" i="1"/>
  <c r="S1581" i="1" s="1"/>
  <c r="N1580" i="1"/>
  <c r="S1580" i="1" s="1"/>
  <c r="N1579" i="1"/>
  <c r="S1579" i="1" s="1"/>
  <c r="N1578" i="1"/>
  <c r="S1578" i="1" s="1"/>
  <c r="N1577" i="1"/>
  <c r="S1577" i="1" s="1"/>
  <c r="N1576" i="1"/>
  <c r="S1576" i="1" s="1"/>
  <c r="N1575" i="1"/>
  <c r="S1575" i="1" s="1"/>
  <c r="N1574" i="1"/>
  <c r="S1574" i="1" s="1"/>
  <c r="N1573" i="1"/>
  <c r="S1573" i="1" s="1"/>
  <c r="N1572" i="1"/>
  <c r="S1572" i="1" s="1"/>
  <c r="N1571" i="1"/>
  <c r="S1571" i="1" s="1"/>
  <c r="N1570" i="1"/>
  <c r="S1570" i="1" s="1"/>
  <c r="N1569" i="1"/>
  <c r="S1569" i="1" s="1"/>
  <c r="N1568" i="1"/>
  <c r="S1568" i="1" s="1"/>
  <c r="N1567" i="1"/>
  <c r="S1567" i="1" s="1"/>
  <c r="N1566" i="1"/>
  <c r="S1566" i="1" s="1"/>
  <c r="N1565" i="1"/>
  <c r="S1565" i="1" s="1"/>
  <c r="N1564" i="1"/>
  <c r="S1564" i="1" s="1"/>
  <c r="N1563" i="1"/>
  <c r="S1563" i="1" s="1"/>
  <c r="N1562" i="1"/>
  <c r="S1562" i="1" s="1"/>
  <c r="N1561" i="1"/>
  <c r="S1561" i="1" s="1"/>
  <c r="N1560" i="1"/>
  <c r="S1560" i="1" s="1"/>
  <c r="N1559" i="1"/>
  <c r="S1559" i="1" s="1"/>
  <c r="N1558" i="1"/>
  <c r="S1558" i="1" s="1"/>
  <c r="N1557" i="1"/>
  <c r="S1557" i="1" s="1"/>
  <c r="N1556" i="1"/>
  <c r="S1556" i="1" s="1"/>
  <c r="N1555" i="1"/>
  <c r="S1555" i="1" s="1"/>
  <c r="N1554" i="1"/>
  <c r="S1554" i="1" s="1"/>
  <c r="N1553" i="1"/>
  <c r="S1553" i="1" s="1"/>
  <c r="N1552" i="1"/>
  <c r="S1552" i="1" s="1"/>
  <c r="N1551" i="1"/>
  <c r="S1551" i="1" s="1"/>
  <c r="N1550" i="1"/>
  <c r="S1550" i="1" s="1"/>
  <c r="N1549" i="1"/>
  <c r="S1549" i="1" s="1"/>
  <c r="N1548" i="1"/>
  <c r="S1548" i="1" s="1"/>
  <c r="N1547" i="1"/>
  <c r="S1547" i="1" s="1"/>
  <c r="N1546" i="1"/>
  <c r="S1546" i="1" s="1"/>
  <c r="N1545" i="1"/>
  <c r="S1545" i="1" s="1"/>
  <c r="N1544" i="1"/>
  <c r="S1544" i="1" s="1"/>
  <c r="N1543" i="1"/>
  <c r="S1543" i="1" s="1"/>
  <c r="N1542" i="1"/>
  <c r="S1542" i="1" s="1"/>
  <c r="N1541" i="1"/>
  <c r="S1541" i="1" s="1"/>
  <c r="N1540" i="1"/>
  <c r="S1540" i="1" s="1"/>
  <c r="N1539" i="1"/>
  <c r="S1539" i="1" s="1"/>
  <c r="N1538" i="1"/>
  <c r="S1538" i="1" s="1"/>
  <c r="N1537" i="1"/>
  <c r="S1537" i="1" s="1"/>
  <c r="N1536" i="1"/>
  <c r="S1536" i="1" s="1"/>
  <c r="N1535" i="1"/>
  <c r="S1535" i="1" s="1"/>
  <c r="N1534" i="1"/>
  <c r="S1534" i="1" s="1"/>
  <c r="N1533" i="1"/>
  <c r="S1533" i="1" s="1"/>
  <c r="N1532" i="1"/>
  <c r="S1532" i="1" s="1"/>
  <c r="N1531" i="1"/>
  <c r="S1531" i="1" s="1"/>
  <c r="N1530" i="1"/>
  <c r="S1530" i="1" s="1"/>
  <c r="N1529" i="1"/>
  <c r="S1529" i="1" s="1"/>
  <c r="N1528" i="1"/>
  <c r="S1528" i="1" s="1"/>
  <c r="N1527" i="1"/>
  <c r="S1527" i="1" s="1"/>
  <c r="N1526" i="1"/>
  <c r="S1526" i="1" s="1"/>
  <c r="N1525" i="1"/>
  <c r="S1525" i="1" s="1"/>
  <c r="N1524" i="1"/>
  <c r="S1524" i="1" s="1"/>
  <c r="N1523" i="1"/>
  <c r="S1523" i="1" s="1"/>
  <c r="N1522" i="1"/>
  <c r="S1522" i="1" s="1"/>
  <c r="N1521" i="1"/>
  <c r="S1521" i="1" s="1"/>
  <c r="N1520" i="1"/>
  <c r="S1520" i="1" s="1"/>
  <c r="N1519" i="1"/>
  <c r="S1519" i="1" s="1"/>
  <c r="N1518" i="1"/>
  <c r="S1518" i="1" s="1"/>
  <c r="N1517" i="1"/>
  <c r="S1517" i="1" s="1"/>
  <c r="N1516" i="1"/>
  <c r="S1516" i="1" s="1"/>
  <c r="N1515" i="1"/>
  <c r="S1515" i="1" s="1"/>
  <c r="N1514" i="1"/>
  <c r="S1514" i="1" s="1"/>
  <c r="N1513" i="1"/>
  <c r="S1513" i="1" s="1"/>
  <c r="N1512" i="1"/>
  <c r="S1512" i="1" s="1"/>
  <c r="N1511" i="1"/>
  <c r="S1511" i="1" s="1"/>
  <c r="N1510" i="1"/>
  <c r="S1510" i="1" s="1"/>
  <c r="N1509" i="1"/>
  <c r="S1509" i="1" s="1"/>
  <c r="N1508" i="1"/>
  <c r="S1508" i="1" s="1"/>
  <c r="N1507" i="1"/>
  <c r="S1507" i="1" s="1"/>
  <c r="N1506" i="1"/>
  <c r="S1506" i="1" s="1"/>
  <c r="N1505" i="1"/>
  <c r="S1505" i="1" s="1"/>
  <c r="N1504" i="1"/>
  <c r="S1504" i="1" s="1"/>
  <c r="N1503" i="1"/>
  <c r="S1503" i="1" s="1"/>
  <c r="N1502" i="1"/>
  <c r="S1502" i="1" s="1"/>
  <c r="N1501" i="1"/>
  <c r="S1501" i="1" s="1"/>
  <c r="N1500" i="1"/>
  <c r="S1500" i="1" s="1"/>
  <c r="N1499" i="1"/>
  <c r="S1499" i="1" s="1"/>
  <c r="N1498" i="1"/>
  <c r="S1498" i="1" s="1"/>
  <c r="N1497" i="1"/>
  <c r="S1497" i="1" s="1"/>
  <c r="N1496" i="1"/>
  <c r="S1496" i="1" s="1"/>
  <c r="N1495" i="1"/>
  <c r="S1495" i="1" s="1"/>
  <c r="N1494" i="1"/>
  <c r="S1494" i="1" s="1"/>
  <c r="N1493" i="1"/>
  <c r="S1493" i="1" s="1"/>
  <c r="N1492" i="1"/>
  <c r="S1492" i="1" s="1"/>
  <c r="N1491" i="1"/>
  <c r="S1491" i="1" s="1"/>
  <c r="N1490" i="1"/>
  <c r="S1490" i="1" s="1"/>
  <c r="N1489" i="1"/>
  <c r="S1489" i="1" s="1"/>
  <c r="N1488" i="1"/>
  <c r="S1488" i="1" s="1"/>
  <c r="N1487" i="1"/>
  <c r="S1487" i="1" s="1"/>
  <c r="N1486" i="1"/>
  <c r="S1486" i="1" s="1"/>
  <c r="N1485" i="1"/>
  <c r="S1485" i="1" s="1"/>
  <c r="N1484" i="1"/>
  <c r="S1484" i="1" s="1"/>
  <c r="N1483" i="1"/>
  <c r="S1483" i="1" s="1"/>
  <c r="N1482" i="1"/>
  <c r="S1482" i="1" s="1"/>
  <c r="N1481" i="1"/>
  <c r="S1481" i="1" s="1"/>
  <c r="N1480" i="1"/>
  <c r="S1480" i="1" s="1"/>
  <c r="N1479" i="1"/>
  <c r="S1479" i="1" s="1"/>
  <c r="N1478" i="1"/>
  <c r="S1478" i="1" s="1"/>
  <c r="N1477" i="1"/>
  <c r="S1477" i="1" s="1"/>
  <c r="N1476" i="1"/>
  <c r="S1476" i="1" s="1"/>
  <c r="N1475" i="1"/>
  <c r="S1475" i="1" s="1"/>
  <c r="N1474" i="1"/>
  <c r="S1474" i="1" s="1"/>
  <c r="N1473" i="1"/>
  <c r="S1473" i="1" s="1"/>
  <c r="N1472" i="1"/>
  <c r="S1472" i="1" s="1"/>
  <c r="N1471" i="1"/>
  <c r="S1471" i="1" s="1"/>
  <c r="N1470" i="1"/>
  <c r="S1470" i="1" s="1"/>
  <c r="N1469" i="1"/>
  <c r="S1469" i="1" s="1"/>
  <c r="N1468" i="1"/>
  <c r="S1468" i="1" s="1"/>
  <c r="N1467" i="1"/>
  <c r="S1467" i="1" s="1"/>
  <c r="N1466" i="1"/>
  <c r="S1466" i="1" s="1"/>
  <c r="N1465" i="1"/>
  <c r="S1465" i="1" s="1"/>
  <c r="N1464" i="1"/>
  <c r="S1464" i="1" s="1"/>
  <c r="N1463" i="1"/>
  <c r="S1463" i="1" s="1"/>
  <c r="N1462" i="1"/>
  <c r="S1462" i="1" s="1"/>
  <c r="N1461" i="1"/>
  <c r="S1461" i="1" s="1"/>
  <c r="N1460" i="1"/>
  <c r="S1460" i="1" s="1"/>
  <c r="N1459" i="1"/>
  <c r="S1459" i="1" s="1"/>
  <c r="N1458" i="1"/>
  <c r="S1458" i="1" s="1"/>
  <c r="N1457" i="1"/>
  <c r="S1457" i="1" s="1"/>
  <c r="N1456" i="1"/>
  <c r="S1456" i="1" s="1"/>
  <c r="N1455" i="1"/>
  <c r="S1455" i="1" s="1"/>
  <c r="N1454" i="1"/>
  <c r="S1454" i="1" s="1"/>
  <c r="N1453" i="1"/>
  <c r="S1453" i="1" s="1"/>
  <c r="N1452" i="1"/>
  <c r="S1452" i="1" s="1"/>
  <c r="N1451" i="1"/>
  <c r="S1451" i="1" s="1"/>
  <c r="N1450" i="1"/>
  <c r="S1450" i="1" s="1"/>
  <c r="N1449" i="1"/>
  <c r="S1449" i="1" s="1"/>
  <c r="N1448" i="1"/>
  <c r="S1448" i="1" s="1"/>
  <c r="N1447" i="1"/>
  <c r="S1447" i="1" s="1"/>
  <c r="N1446" i="1"/>
  <c r="S1446" i="1" s="1"/>
  <c r="N1445" i="1"/>
  <c r="S1445" i="1" s="1"/>
  <c r="N1444" i="1"/>
  <c r="S1444" i="1" s="1"/>
  <c r="N1443" i="1"/>
  <c r="S1443" i="1" s="1"/>
  <c r="N1442" i="1"/>
  <c r="S1442" i="1" s="1"/>
  <c r="N1441" i="1"/>
  <c r="S1441" i="1" s="1"/>
  <c r="N1440" i="1"/>
  <c r="S1440" i="1" s="1"/>
  <c r="N1439" i="1"/>
  <c r="S1439" i="1" s="1"/>
  <c r="N1438" i="1"/>
  <c r="S1438" i="1" s="1"/>
  <c r="N1437" i="1"/>
  <c r="S1437" i="1" s="1"/>
  <c r="N1436" i="1"/>
  <c r="S1436" i="1" s="1"/>
  <c r="N1435" i="1"/>
  <c r="S1435" i="1" s="1"/>
  <c r="N1434" i="1"/>
  <c r="S1434" i="1" s="1"/>
  <c r="N1433" i="1"/>
  <c r="S1433" i="1" s="1"/>
  <c r="N1432" i="1"/>
  <c r="S1432" i="1" s="1"/>
  <c r="N1431" i="1"/>
  <c r="S1431" i="1" s="1"/>
  <c r="N1430" i="1"/>
  <c r="S1430" i="1" s="1"/>
  <c r="N1429" i="1"/>
  <c r="S1429" i="1" s="1"/>
  <c r="N1428" i="1"/>
  <c r="S1428" i="1" s="1"/>
  <c r="N1427" i="1"/>
  <c r="S1427" i="1" s="1"/>
  <c r="N1426" i="1"/>
  <c r="S1426" i="1" s="1"/>
  <c r="N1425" i="1"/>
  <c r="S1425" i="1" s="1"/>
  <c r="N1424" i="1"/>
  <c r="S1424" i="1" s="1"/>
  <c r="N1423" i="1"/>
  <c r="S1423" i="1" s="1"/>
  <c r="N1422" i="1"/>
  <c r="S1422" i="1" s="1"/>
  <c r="N1421" i="1"/>
  <c r="S1421" i="1" s="1"/>
  <c r="N1420" i="1"/>
  <c r="S1420" i="1" s="1"/>
  <c r="N1419" i="1"/>
  <c r="S1419" i="1" s="1"/>
  <c r="N1418" i="1"/>
  <c r="S1418" i="1" s="1"/>
  <c r="N1417" i="1"/>
  <c r="S1417" i="1" s="1"/>
  <c r="N1416" i="1"/>
  <c r="S1416" i="1" s="1"/>
  <c r="N1415" i="1"/>
  <c r="S1415" i="1" s="1"/>
  <c r="N1414" i="1"/>
  <c r="S1414" i="1" s="1"/>
  <c r="N1413" i="1"/>
  <c r="S1413" i="1" s="1"/>
  <c r="N1412" i="1"/>
  <c r="S1412" i="1" s="1"/>
  <c r="N1411" i="1"/>
  <c r="S1411" i="1" s="1"/>
  <c r="N1410" i="1"/>
  <c r="S1410" i="1" s="1"/>
  <c r="N1409" i="1"/>
  <c r="S1409" i="1" s="1"/>
  <c r="N1408" i="1"/>
  <c r="S1408" i="1" s="1"/>
  <c r="N1407" i="1"/>
  <c r="S1407" i="1" s="1"/>
  <c r="N1406" i="1"/>
  <c r="S1406" i="1" s="1"/>
  <c r="N1405" i="1"/>
  <c r="S1405" i="1" s="1"/>
  <c r="N1404" i="1"/>
  <c r="S1404" i="1" s="1"/>
  <c r="N1403" i="1"/>
  <c r="S1403" i="1" s="1"/>
  <c r="N1402" i="1"/>
  <c r="S1402" i="1" s="1"/>
  <c r="N1401" i="1"/>
  <c r="S1401" i="1" s="1"/>
  <c r="N1400" i="1"/>
  <c r="S1400" i="1" s="1"/>
  <c r="N1399" i="1"/>
  <c r="S1399" i="1" s="1"/>
  <c r="N1398" i="1"/>
  <c r="S1398" i="1" s="1"/>
  <c r="N1397" i="1"/>
  <c r="S1397" i="1" s="1"/>
  <c r="N1396" i="1"/>
  <c r="S1396" i="1" s="1"/>
  <c r="N1395" i="1"/>
  <c r="S1395" i="1" s="1"/>
  <c r="N1394" i="1"/>
  <c r="S1394" i="1" s="1"/>
  <c r="N1393" i="1"/>
  <c r="S1393" i="1" s="1"/>
  <c r="N1392" i="1"/>
  <c r="S1392" i="1" s="1"/>
  <c r="N1391" i="1"/>
  <c r="S1391" i="1" s="1"/>
  <c r="N1390" i="1"/>
  <c r="S1390" i="1" s="1"/>
  <c r="N1389" i="1"/>
  <c r="S1389" i="1" s="1"/>
  <c r="N1388" i="1"/>
  <c r="S1388" i="1" s="1"/>
  <c r="N1387" i="1"/>
  <c r="S1387" i="1" s="1"/>
  <c r="N1386" i="1"/>
  <c r="S1386" i="1" s="1"/>
  <c r="N1385" i="1"/>
  <c r="S1385" i="1" s="1"/>
  <c r="N1384" i="1"/>
  <c r="S1384" i="1" s="1"/>
  <c r="N1383" i="1"/>
  <c r="S1383" i="1" s="1"/>
  <c r="N1382" i="1"/>
  <c r="S1382" i="1" s="1"/>
  <c r="N1381" i="1"/>
  <c r="S1381" i="1" s="1"/>
  <c r="N1380" i="1"/>
  <c r="S1380" i="1" s="1"/>
  <c r="N1379" i="1"/>
  <c r="S1379" i="1" s="1"/>
  <c r="N1378" i="1"/>
  <c r="S1378" i="1" s="1"/>
  <c r="N1377" i="1"/>
  <c r="S1377" i="1" s="1"/>
  <c r="N1376" i="1"/>
  <c r="S1376" i="1" s="1"/>
  <c r="N1375" i="1"/>
  <c r="S1375" i="1" s="1"/>
  <c r="N1374" i="1"/>
  <c r="S1374" i="1" s="1"/>
  <c r="N1373" i="1"/>
  <c r="S1373" i="1" s="1"/>
  <c r="N1372" i="1"/>
  <c r="S1372" i="1" s="1"/>
  <c r="N1371" i="1"/>
  <c r="S1371" i="1" s="1"/>
  <c r="N1370" i="1"/>
  <c r="S1370" i="1" s="1"/>
  <c r="N1369" i="1"/>
  <c r="S1369" i="1" s="1"/>
  <c r="N1368" i="1"/>
  <c r="S1368" i="1" s="1"/>
  <c r="N1367" i="1"/>
  <c r="S1367" i="1" s="1"/>
  <c r="N1366" i="1"/>
  <c r="S1366" i="1" s="1"/>
  <c r="N1365" i="1"/>
  <c r="S1365" i="1" s="1"/>
  <c r="N1364" i="1"/>
  <c r="S1364" i="1" s="1"/>
  <c r="N1363" i="1"/>
  <c r="S1363" i="1" s="1"/>
  <c r="N1362" i="1"/>
  <c r="S1362" i="1" s="1"/>
  <c r="N1361" i="1"/>
  <c r="S1361" i="1" s="1"/>
  <c r="N1360" i="1"/>
  <c r="S1360" i="1" s="1"/>
  <c r="N1359" i="1"/>
  <c r="S1359" i="1" s="1"/>
  <c r="N1358" i="1"/>
  <c r="S1358" i="1" s="1"/>
  <c r="N1357" i="1"/>
  <c r="S1357" i="1" s="1"/>
  <c r="N1356" i="1"/>
  <c r="S1356" i="1" s="1"/>
  <c r="N1355" i="1"/>
  <c r="S1355" i="1" s="1"/>
  <c r="N1354" i="1"/>
  <c r="S1354" i="1" s="1"/>
  <c r="N1353" i="1"/>
  <c r="S1353" i="1" s="1"/>
  <c r="N1352" i="1"/>
  <c r="S1352" i="1" s="1"/>
  <c r="N1351" i="1"/>
  <c r="S1351" i="1" s="1"/>
  <c r="N1350" i="1"/>
  <c r="S1350" i="1" s="1"/>
  <c r="N1349" i="1"/>
  <c r="S1349" i="1" s="1"/>
  <c r="N1348" i="1"/>
  <c r="S1348" i="1" s="1"/>
  <c r="N1347" i="1"/>
  <c r="S1347" i="1" s="1"/>
  <c r="N1346" i="1"/>
  <c r="S1346" i="1" s="1"/>
  <c r="N1345" i="1"/>
  <c r="S1345" i="1" s="1"/>
  <c r="N1344" i="1"/>
  <c r="S1344" i="1" s="1"/>
  <c r="N1343" i="1"/>
  <c r="S1343" i="1" s="1"/>
  <c r="N1342" i="1"/>
  <c r="S1342" i="1" s="1"/>
  <c r="N1341" i="1"/>
  <c r="S1341" i="1" s="1"/>
  <c r="N1340" i="1"/>
  <c r="S1340" i="1" s="1"/>
  <c r="N1339" i="1"/>
  <c r="S1339" i="1" s="1"/>
  <c r="N1338" i="1"/>
  <c r="S1338" i="1" s="1"/>
  <c r="N1337" i="1"/>
  <c r="S1337" i="1" s="1"/>
  <c r="N1336" i="1"/>
  <c r="S1336" i="1" s="1"/>
  <c r="N1335" i="1"/>
  <c r="S1335" i="1" s="1"/>
  <c r="N1334" i="1"/>
  <c r="S1334" i="1" s="1"/>
  <c r="N1333" i="1"/>
  <c r="S1333" i="1" s="1"/>
  <c r="N1332" i="1"/>
  <c r="S1332" i="1" s="1"/>
  <c r="N1331" i="1"/>
  <c r="S1331" i="1" s="1"/>
  <c r="N1330" i="1"/>
  <c r="S1330" i="1" s="1"/>
  <c r="N1329" i="1"/>
  <c r="S1329" i="1" s="1"/>
  <c r="N1328" i="1"/>
  <c r="S1328" i="1" s="1"/>
  <c r="N1327" i="1"/>
  <c r="S1327" i="1" s="1"/>
  <c r="N1326" i="1"/>
  <c r="S1326" i="1" s="1"/>
  <c r="N1325" i="1"/>
  <c r="S1325" i="1" s="1"/>
  <c r="N1324" i="1"/>
  <c r="S1324" i="1" s="1"/>
  <c r="N1323" i="1"/>
  <c r="S1323" i="1" s="1"/>
  <c r="N1322" i="1"/>
  <c r="S1322" i="1" s="1"/>
  <c r="N1321" i="1"/>
  <c r="S1321" i="1" s="1"/>
  <c r="N1320" i="1"/>
  <c r="S1320" i="1" s="1"/>
  <c r="N1319" i="1"/>
  <c r="S1319" i="1" s="1"/>
  <c r="N1318" i="1"/>
  <c r="S1318" i="1" s="1"/>
  <c r="N1317" i="1"/>
  <c r="S1317" i="1" s="1"/>
  <c r="N1316" i="1"/>
  <c r="S1316" i="1" s="1"/>
  <c r="N1315" i="1"/>
  <c r="S1315" i="1" s="1"/>
  <c r="N1314" i="1"/>
  <c r="S1314" i="1" s="1"/>
  <c r="N1313" i="1"/>
  <c r="S1313" i="1" s="1"/>
  <c r="N1312" i="1"/>
  <c r="S1312" i="1" s="1"/>
  <c r="N1311" i="1"/>
  <c r="S1311" i="1" s="1"/>
  <c r="N1310" i="1"/>
  <c r="S1310" i="1" s="1"/>
  <c r="N1309" i="1"/>
  <c r="S1309" i="1" s="1"/>
  <c r="N1308" i="1"/>
  <c r="S1308" i="1" s="1"/>
  <c r="N1307" i="1"/>
  <c r="S1307" i="1" s="1"/>
  <c r="N1306" i="1"/>
  <c r="S1306" i="1" s="1"/>
  <c r="N1305" i="1"/>
  <c r="S1305" i="1" s="1"/>
  <c r="N1304" i="1"/>
  <c r="S1304" i="1" s="1"/>
  <c r="N1303" i="1"/>
  <c r="S1303" i="1" s="1"/>
  <c r="N1302" i="1"/>
  <c r="S1302" i="1" s="1"/>
  <c r="N1301" i="1"/>
  <c r="S1301" i="1" s="1"/>
  <c r="N1300" i="1"/>
  <c r="S1300" i="1" s="1"/>
  <c r="N1299" i="1"/>
  <c r="S1299" i="1" s="1"/>
  <c r="N1298" i="1"/>
  <c r="S1298" i="1" s="1"/>
  <c r="N1297" i="1"/>
  <c r="S1297" i="1" s="1"/>
  <c r="N1296" i="1"/>
  <c r="S1296" i="1" s="1"/>
  <c r="N1295" i="1"/>
  <c r="S1295" i="1" s="1"/>
  <c r="N1294" i="1"/>
  <c r="S1294" i="1" s="1"/>
  <c r="N1293" i="1"/>
  <c r="S1293" i="1" s="1"/>
  <c r="N1292" i="1"/>
  <c r="S1292" i="1" s="1"/>
  <c r="N1291" i="1"/>
  <c r="S1291" i="1" s="1"/>
  <c r="N1290" i="1"/>
  <c r="S1290" i="1" s="1"/>
  <c r="N1289" i="1"/>
  <c r="S1289" i="1" s="1"/>
  <c r="N1288" i="1"/>
  <c r="S1288" i="1" s="1"/>
  <c r="N1287" i="1"/>
  <c r="S1287" i="1" s="1"/>
  <c r="N1286" i="1"/>
  <c r="S1286" i="1" s="1"/>
  <c r="N1285" i="1"/>
  <c r="S1285" i="1" s="1"/>
  <c r="N1284" i="1"/>
  <c r="S1284" i="1" s="1"/>
  <c r="N1283" i="1"/>
  <c r="S1283" i="1" s="1"/>
  <c r="N1282" i="1"/>
  <c r="S1282" i="1" s="1"/>
  <c r="N1281" i="1"/>
  <c r="S1281" i="1" s="1"/>
  <c r="N1280" i="1"/>
  <c r="S1280" i="1" s="1"/>
  <c r="N1279" i="1"/>
  <c r="S1279" i="1" s="1"/>
  <c r="N1278" i="1"/>
  <c r="S1278" i="1" s="1"/>
  <c r="N1277" i="1"/>
  <c r="S1277" i="1" s="1"/>
  <c r="N1276" i="1"/>
  <c r="S1276" i="1" s="1"/>
  <c r="N1275" i="1"/>
  <c r="S1275" i="1" s="1"/>
  <c r="N1274" i="1"/>
  <c r="S1274" i="1" s="1"/>
  <c r="N1273" i="1"/>
  <c r="S1273" i="1" s="1"/>
  <c r="N1272" i="1"/>
  <c r="S1272" i="1" s="1"/>
  <c r="N1271" i="1"/>
  <c r="S1271" i="1" s="1"/>
  <c r="N1270" i="1"/>
  <c r="S1270" i="1" s="1"/>
  <c r="N1269" i="1"/>
  <c r="S1269" i="1" s="1"/>
  <c r="N1268" i="1"/>
  <c r="S1268" i="1" s="1"/>
  <c r="N1267" i="1"/>
  <c r="S1267" i="1" s="1"/>
  <c r="N1266" i="1"/>
  <c r="S1266" i="1" s="1"/>
  <c r="N1265" i="1"/>
  <c r="S1265" i="1" s="1"/>
  <c r="N1264" i="1"/>
  <c r="S1264" i="1" s="1"/>
  <c r="N1263" i="1"/>
  <c r="S1263" i="1" s="1"/>
  <c r="N1262" i="1"/>
  <c r="S1262" i="1" s="1"/>
  <c r="N1261" i="1"/>
  <c r="S1261" i="1" s="1"/>
  <c r="N1260" i="1"/>
  <c r="S1260" i="1" s="1"/>
  <c r="N1259" i="1"/>
  <c r="S1259" i="1" s="1"/>
  <c r="N1258" i="1"/>
  <c r="S1258" i="1" s="1"/>
  <c r="N1257" i="1"/>
  <c r="S1257" i="1" s="1"/>
  <c r="N1256" i="1"/>
  <c r="S1256" i="1" s="1"/>
  <c r="N1255" i="1"/>
  <c r="S1255" i="1" s="1"/>
  <c r="N1254" i="1"/>
  <c r="S1254" i="1" s="1"/>
  <c r="N1253" i="1"/>
  <c r="S1253" i="1" s="1"/>
  <c r="N1252" i="1"/>
  <c r="S1252" i="1" s="1"/>
  <c r="N1251" i="1"/>
  <c r="S1251" i="1" s="1"/>
  <c r="N1250" i="1"/>
  <c r="S1250" i="1" s="1"/>
  <c r="N1249" i="1"/>
  <c r="S1249" i="1" s="1"/>
  <c r="N1248" i="1"/>
  <c r="S1248" i="1" s="1"/>
  <c r="N1247" i="1"/>
  <c r="S1247" i="1" s="1"/>
  <c r="N1246" i="1"/>
  <c r="S1246" i="1" s="1"/>
  <c r="N1245" i="1"/>
  <c r="S1245" i="1" s="1"/>
  <c r="N1244" i="1"/>
  <c r="S1244" i="1" s="1"/>
  <c r="N1243" i="1"/>
  <c r="S1243" i="1" s="1"/>
  <c r="N1242" i="1"/>
  <c r="S1242" i="1" s="1"/>
  <c r="N1241" i="1"/>
  <c r="S1241" i="1" s="1"/>
  <c r="N1240" i="1"/>
  <c r="S1240" i="1" s="1"/>
  <c r="N1239" i="1"/>
  <c r="S1239" i="1" s="1"/>
  <c r="N1238" i="1"/>
  <c r="S1238" i="1" s="1"/>
  <c r="N1237" i="1"/>
  <c r="S1237" i="1" s="1"/>
  <c r="N1236" i="1"/>
  <c r="S1236" i="1" s="1"/>
  <c r="N1235" i="1"/>
  <c r="S1235" i="1" s="1"/>
  <c r="N1234" i="1"/>
  <c r="S1234" i="1" s="1"/>
  <c r="N1233" i="1"/>
  <c r="S1233" i="1" s="1"/>
  <c r="N1232" i="1"/>
  <c r="S1232" i="1" s="1"/>
  <c r="N1231" i="1"/>
  <c r="S1231" i="1" s="1"/>
  <c r="N1230" i="1"/>
  <c r="S1230" i="1" s="1"/>
  <c r="N1229" i="1"/>
  <c r="S1229" i="1" s="1"/>
  <c r="N1228" i="1"/>
  <c r="S1228" i="1" s="1"/>
  <c r="N1227" i="1"/>
  <c r="S1227" i="1" s="1"/>
  <c r="N1226" i="1"/>
  <c r="S1226" i="1" s="1"/>
  <c r="N1225" i="1"/>
  <c r="S1225" i="1" s="1"/>
  <c r="N1224" i="1"/>
  <c r="S1224" i="1" s="1"/>
  <c r="N1223" i="1"/>
  <c r="S1223" i="1" s="1"/>
  <c r="N1222" i="1"/>
  <c r="S1222" i="1" s="1"/>
  <c r="N1221" i="1"/>
  <c r="S1221" i="1" s="1"/>
  <c r="N1220" i="1"/>
  <c r="S1220" i="1" s="1"/>
  <c r="N1219" i="1"/>
  <c r="S1219" i="1" s="1"/>
  <c r="N1218" i="1"/>
  <c r="S1218" i="1" s="1"/>
  <c r="N1217" i="1"/>
  <c r="S1217" i="1" s="1"/>
  <c r="N1216" i="1"/>
  <c r="S1216" i="1" s="1"/>
  <c r="N1215" i="1"/>
  <c r="S1215" i="1" s="1"/>
  <c r="N1214" i="1"/>
  <c r="S1214" i="1" s="1"/>
  <c r="N1213" i="1"/>
  <c r="S1213" i="1" s="1"/>
  <c r="N1212" i="1"/>
  <c r="S1212" i="1" s="1"/>
  <c r="N1211" i="1"/>
  <c r="S1211" i="1" s="1"/>
  <c r="N1210" i="1"/>
  <c r="S1210" i="1" s="1"/>
  <c r="N1209" i="1"/>
  <c r="S1209" i="1" s="1"/>
  <c r="N1208" i="1"/>
  <c r="S1208" i="1" s="1"/>
  <c r="N1207" i="1"/>
  <c r="S1207" i="1" s="1"/>
  <c r="N1206" i="1"/>
  <c r="S1206" i="1" s="1"/>
  <c r="N1205" i="1"/>
  <c r="S1205" i="1" s="1"/>
  <c r="N1204" i="1"/>
  <c r="S1204" i="1" s="1"/>
  <c r="N1203" i="1"/>
  <c r="S1203" i="1" s="1"/>
  <c r="N1202" i="1"/>
  <c r="S1202" i="1" s="1"/>
  <c r="N1201" i="1"/>
  <c r="S1201" i="1" s="1"/>
  <c r="N1200" i="1"/>
  <c r="S1200" i="1" s="1"/>
  <c r="N1199" i="1"/>
  <c r="S1199" i="1" s="1"/>
  <c r="N1198" i="1"/>
  <c r="S1198" i="1" s="1"/>
  <c r="N1197" i="1"/>
  <c r="S1197" i="1" s="1"/>
  <c r="N1196" i="1"/>
  <c r="S1196" i="1" s="1"/>
  <c r="N1195" i="1"/>
  <c r="S1195" i="1" s="1"/>
  <c r="N1194" i="1"/>
  <c r="S1194" i="1" s="1"/>
  <c r="N1193" i="1"/>
  <c r="S1193" i="1" s="1"/>
  <c r="N1192" i="1"/>
  <c r="S1192" i="1" s="1"/>
  <c r="N1191" i="1"/>
  <c r="S1191" i="1" s="1"/>
  <c r="N1190" i="1"/>
  <c r="S1190" i="1" s="1"/>
  <c r="N1189" i="1"/>
  <c r="S1189" i="1" s="1"/>
  <c r="N1188" i="1"/>
  <c r="S1188" i="1" s="1"/>
  <c r="N1187" i="1"/>
  <c r="S1187" i="1" s="1"/>
  <c r="N1186" i="1"/>
  <c r="S1186" i="1" s="1"/>
  <c r="N1185" i="1"/>
  <c r="S1185" i="1" s="1"/>
  <c r="N1184" i="1"/>
  <c r="S1184" i="1" s="1"/>
  <c r="N1183" i="1"/>
  <c r="S1183" i="1" s="1"/>
  <c r="N1182" i="1"/>
  <c r="S1182" i="1" s="1"/>
  <c r="N1181" i="1"/>
  <c r="S1181" i="1" s="1"/>
  <c r="N1180" i="1"/>
  <c r="S1180" i="1" s="1"/>
  <c r="N1179" i="1"/>
  <c r="S1179" i="1" s="1"/>
  <c r="N1178" i="1"/>
  <c r="S1178" i="1" s="1"/>
  <c r="N1177" i="1"/>
  <c r="S1177" i="1" s="1"/>
  <c r="N1176" i="1"/>
  <c r="S1176" i="1" s="1"/>
  <c r="N1175" i="1"/>
  <c r="S1175" i="1" s="1"/>
  <c r="N1174" i="1"/>
  <c r="S1174" i="1" s="1"/>
  <c r="N1173" i="1"/>
  <c r="S1173" i="1" s="1"/>
  <c r="N1172" i="1"/>
  <c r="S1172" i="1" s="1"/>
  <c r="N1171" i="1"/>
  <c r="S1171" i="1" s="1"/>
  <c r="N1170" i="1"/>
  <c r="S1170" i="1" s="1"/>
  <c r="N1169" i="1"/>
  <c r="S1169" i="1" s="1"/>
  <c r="N1168" i="1"/>
  <c r="S1168" i="1" s="1"/>
  <c r="N1167" i="1"/>
  <c r="S1167" i="1" s="1"/>
  <c r="N1166" i="1"/>
  <c r="S1166" i="1" s="1"/>
  <c r="N1165" i="1"/>
  <c r="S1165" i="1" s="1"/>
  <c r="N1164" i="1"/>
  <c r="S1164" i="1" s="1"/>
  <c r="N1163" i="1"/>
  <c r="S1163" i="1" s="1"/>
  <c r="N1162" i="1"/>
  <c r="S1162" i="1" s="1"/>
  <c r="N1161" i="1"/>
  <c r="S1161" i="1" s="1"/>
  <c r="N1160" i="1"/>
  <c r="S1160" i="1" s="1"/>
  <c r="N1159" i="1"/>
  <c r="S1159" i="1" s="1"/>
  <c r="N1158" i="1"/>
  <c r="S1158" i="1" s="1"/>
  <c r="N1157" i="1"/>
  <c r="S1157" i="1" s="1"/>
  <c r="N1156" i="1"/>
  <c r="S1156" i="1" s="1"/>
  <c r="N1155" i="1"/>
  <c r="S1155" i="1" s="1"/>
  <c r="N1154" i="1"/>
  <c r="S1154" i="1" s="1"/>
  <c r="N1153" i="1"/>
  <c r="S1153" i="1" s="1"/>
  <c r="N1152" i="1"/>
  <c r="S1152" i="1" s="1"/>
  <c r="N1151" i="1"/>
  <c r="S1151" i="1" s="1"/>
  <c r="N1150" i="1"/>
  <c r="S1150" i="1" s="1"/>
  <c r="N1149" i="1"/>
  <c r="S1149" i="1" s="1"/>
  <c r="N1148" i="1"/>
  <c r="S1148" i="1" s="1"/>
  <c r="N1147" i="1"/>
  <c r="S1147" i="1" s="1"/>
  <c r="N1146" i="1"/>
  <c r="S1146" i="1" s="1"/>
  <c r="N1145" i="1"/>
  <c r="S1145" i="1" s="1"/>
  <c r="N1144" i="1"/>
  <c r="S1144" i="1" s="1"/>
  <c r="N1143" i="1"/>
  <c r="S1143" i="1" s="1"/>
  <c r="N1142" i="1"/>
  <c r="S1142" i="1" s="1"/>
  <c r="N1141" i="1"/>
  <c r="S1141" i="1" s="1"/>
  <c r="N1140" i="1"/>
  <c r="S1140" i="1" s="1"/>
  <c r="N1139" i="1"/>
  <c r="S1139" i="1" s="1"/>
  <c r="N1138" i="1"/>
  <c r="S1138" i="1" s="1"/>
  <c r="N1137" i="1"/>
  <c r="S1137" i="1" s="1"/>
  <c r="N1136" i="1"/>
  <c r="S1136" i="1" s="1"/>
  <c r="N1135" i="1"/>
  <c r="S1135" i="1" s="1"/>
  <c r="N1134" i="1"/>
  <c r="S1134" i="1" s="1"/>
  <c r="N1133" i="1"/>
  <c r="S1133" i="1" s="1"/>
  <c r="N1132" i="1"/>
  <c r="S1132" i="1" s="1"/>
  <c r="N1131" i="1"/>
  <c r="S1131" i="1" s="1"/>
  <c r="N1130" i="1"/>
  <c r="S1130" i="1" s="1"/>
  <c r="N1129" i="1"/>
  <c r="S1129" i="1" s="1"/>
  <c r="N1128" i="1"/>
  <c r="S1128" i="1" s="1"/>
  <c r="N1127" i="1"/>
  <c r="S1127" i="1" s="1"/>
  <c r="N1126" i="1"/>
  <c r="S1126" i="1" s="1"/>
  <c r="N1125" i="1"/>
  <c r="S1125" i="1" s="1"/>
  <c r="N1124" i="1"/>
  <c r="S1124" i="1" s="1"/>
  <c r="N1123" i="1"/>
  <c r="S1123" i="1" s="1"/>
  <c r="N1122" i="1"/>
  <c r="S1122" i="1" s="1"/>
  <c r="N1121" i="1"/>
  <c r="S1121" i="1" s="1"/>
  <c r="N1120" i="1"/>
  <c r="S1120" i="1" s="1"/>
  <c r="N1119" i="1"/>
  <c r="S1119" i="1" s="1"/>
  <c r="N1118" i="1"/>
  <c r="S1118" i="1" s="1"/>
  <c r="N1117" i="1"/>
  <c r="S1117" i="1" s="1"/>
  <c r="N1116" i="1"/>
  <c r="S1116" i="1" s="1"/>
  <c r="N1115" i="1"/>
  <c r="S1115" i="1" s="1"/>
  <c r="N1114" i="1"/>
  <c r="S1114" i="1" s="1"/>
  <c r="N1113" i="1"/>
  <c r="S1113" i="1" s="1"/>
  <c r="N1112" i="1"/>
  <c r="S1112" i="1" s="1"/>
  <c r="N1111" i="1"/>
  <c r="S1111" i="1" s="1"/>
  <c r="N1110" i="1"/>
  <c r="S1110" i="1" s="1"/>
  <c r="N1109" i="1"/>
  <c r="S1109" i="1" s="1"/>
  <c r="N1108" i="1"/>
  <c r="S1108" i="1" s="1"/>
  <c r="N1107" i="1"/>
  <c r="S1107" i="1" s="1"/>
  <c r="N1106" i="1"/>
  <c r="S1106" i="1" s="1"/>
  <c r="N1105" i="1"/>
  <c r="S1105" i="1" s="1"/>
  <c r="N1104" i="1"/>
  <c r="S1104" i="1" s="1"/>
  <c r="N1103" i="1"/>
  <c r="S1103" i="1" s="1"/>
  <c r="N1102" i="1"/>
  <c r="S1102" i="1" s="1"/>
  <c r="N1101" i="1"/>
  <c r="S1101" i="1" s="1"/>
  <c r="N1100" i="1"/>
  <c r="S1100" i="1" s="1"/>
  <c r="N1099" i="1"/>
  <c r="S1099" i="1" s="1"/>
  <c r="N1098" i="1"/>
  <c r="S1098" i="1" s="1"/>
  <c r="N1097" i="1"/>
  <c r="S1097" i="1" s="1"/>
  <c r="N1096" i="1"/>
  <c r="S1096" i="1" s="1"/>
  <c r="N1095" i="1"/>
  <c r="S1095" i="1" s="1"/>
  <c r="N1094" i="1"/>
  <c r="S1094" i="1" s="1"/>
  <c r="N1093" i="1"/>
  <c r="S1093" i="1" s="1"/>
  <c r="N1092" i="1"/>
  <c r="S1092" i="1" s="1"/>
  <c r="N1091" i="1"/>
  <c r="S1091" i="1" s="1"/>
  <c r="N1090" i="1"/>
  <c r="S1090" i="1" s="1"/>
  <c r="N1089" i="1"/>
  <c r="S1089" i="1" s="1"/>
  <c r="N1088" i="1"/>
  <c r="S1088" i="1" s="1"/>
  <c r="N1087" i="1"/>
  <c r="S1087" i="1" s="1"/>
  <c r="N1086" i="1"/>
  <c r="S1086" i="1" s="1"/>
  <c r="N1085" i="1"/>
  <c r="S1085" i="1" s="1"/>
  <c r="N1084" i="1"/>
  <c r="S1084" i="1" s="1"/>
  <c r="N1083" i="1"/>
  <c r="S1083" i="1" s="1"/>
  <c r="N1082" i="1"/>
  <c r="S1082" i="1" s="1"/>
  <c r="N1081" i="1"/>
  <c r="S1081" i="1" s="1"/>
  <c r="N1080" i="1"/>
  <c r="S1080" i="1" s="1"/>
  <c r="N1079" i="1"/>
  <c r="S1079" i="1" s="1"/>
  <c r="N1078" i="1"/>
  <c r="S1078" i="1" s="1"/>
  <c r="N1077" i="1"/>
  <c r="S1077" i="1" s="1"/>
  <c r="N1076" i="1"/>
  <c r="S1076" i="1" s="1"/>
  <c r="N1075" i="1"/>
  <c r="S1075" i="1" s="1"/>
  <c r="N1074" i="1"/>
  <c r="S1074" i="1" s="1"/>
  <c r="N1073" i="1"/>
  <c r="S1073" i="1" s="1"/>
  <c r="N1072" i="1"/>
  <c r="S1072" i="1" s="1"/>
  <c r="N1071" i="1"/>
  <c r="S1071" i="1" s="1"/>
  <c r="N1070" i="1"/>
  <c r="S1070" i="1" s="1"/>
  <c r="N1069" i="1"/>
  <c r="S1069" i="1" s="1"/>
  <c r="N1068" i="1"/>
  <c r="S1068" i="1" s="1"/>
  <c r="N1067" i="1"/>
  <c r="S1067" i="1" s="1"/>
  <c r="N1066" i="1"/>
  <c r="S1066" i="1" s="1"/>
  <c r="N1065" i="1"/>
  <c r="S1065" i="1" s="1"/>
  <c r="N1064" i="1"/>
  <c r="S1064" i="1" s="1"/>
  <c r="N1063" i="1"/>
  <c r="S1063" i="1" s="1"/>
  <c r="N1062" i="1"/>
  <c r="S1062" i="1" s="1"/>
  <c r="N1061" i="1"/>
  <c r="S1061" i="1" s="1"/>
  <c r="N1060" i="1"/>
  <c r="S1060" i="1" s="1"/>
  <c r="N1059" i="1"/>
  <c r="S1059" i="1" s="1"/>
  <c r="N1058" i="1"/>
  <c r="S1058" i="1" s="1"/>
  <c r="N1057" i="1"/>
  <c r="S1057" i="1" s="1"/>
  <c r="N1056" i="1"/>
  <c r="S1056" i="1" s="1"/>
  <c r="N1055" i="1"/>
  <c r="S1055" i="1" s="1"/>
  <c r="N1054" i="1"/>
  <c r="S1054" i="1" s="1"/>
  <c r="N1053" i="1"/>
  <c r="S1053" i="1" s="1"/>
  <c r="N1052" i="1"/>
  <c r="S1052" i="1" s="1"/>
  <c r="N1051" i="1"/>
  <c r="S1051" i="1" s="1"/>
  <c r="N1050" i="1"/>
  <c r="S1050" i="1" s="1"/>
  <c r="N1049" i="1"/>
  <c r="S1049" i="1" s="1"/>
  <c r="N1048" i="1"/>
  <c r="S1048" i="1" s="1"/>
  <c r="N1047" i="1"/>
  <c r="S1047" i="1" s="1"/>
  <c r="N1046" i="1"/>
  <c r="S1046" i="1" s="1"/>
  <c r="N1045" i="1"/>
  <c r="S1045" i="1" s="1"/>
  <c r="N1044" i="1"/>
  <c r="S1044" i="1" s="1"/>
  <c r="N1043" i="1"/>
  <c r="S1043" i="1" s="1"/>
  <c r="N1042" i="1"/>
  <c r="S1042" i="1" s="1"/>
  <c r="N1041" i="1"/>
  <c r="S1041" i="1" s="1"/>
  <c r="N1040" i="1"/>
  <c r="S1040" i="1" s="1"/>
  <c r="N1039" i="1"/>
  <c r="S1039" i="1" s="1"/>
  <c r="N1038" i="1"/>
  <c r="S1038" i="1" s="1"/>
  <c r="N1037" i="1"/>
  <c r="S1037" i="1" s="1"/>
  <c r="N1036" i="1"/>
  <c r="S1036" i="1" s="1"/>
  <c r="N1035" i="1"/>
  <c r="S1035" i="1" s="1"/>
  <c r="N1034" i="1"/>
  <c r="S1034" i="1" s="1"/>
  <c r="N1033" i="1"/>
  <c r="S1033" i="1" s="1"/>
  <c r="N1032" i="1"/>
  <c r="S1032" i="1" s="1"/>
  <c r="N1031" i="1"/>
  <c r="S1031" i="1" s="1"/>
  <c r="N1030" i="1"/>
  <c r="S1030" i="1" s="1"/>
  <c r="N1029" i="1"/>
  <c r="S1029" i="1" s="1"/>
  <c r="N1028" i="1"/>
  <c r="S1028" i="1" s="1"/>
  <c r="N1027" i="1"/>
  <c r="S1027" i="1" s="1"/>
  <c r="N1026" i="1"/>
  <c r="S1026" i="1" s="1"/>
  <c r="N1025" i="1"/>
  <c r="S1025" i="1" s="1"/>
  <c r="N1024" i="1"/>
  <c r="S1024" i="1" s="1"/>
  <c r="N1023" i="1"/>
  <c r="S1023" i="1" s="1"/>
  <c r="N1022" i="1"/>
  <c r="S1022" i="1" s="1"/>
  <c r="N1021" i="1"/>
  <c r="S1021" i="1" s="1"/>
  <c r="N1020" i="1"/>
  <c r="S1020" i="1" s="1"/>
  <c r="N1019" i="1"/>
  <c r="S1019" i="1" s="1"/>
  <c r="N1018" i="1"/>
  <c r="S1018" i="1" s="1"/>
  <c r="N1017" i="1"/>
  <c r="S1017" i="1" s="1"/>
  <c r="N1016" i="1"/>
  <c r="S1016" i="1" s="1"/>
  <c r="N1015" i="1"/>
  <c r="S1015" i="1" s="1"/>
  <c r="N1014" i="1"/>
  <c r="S1014" i="1" s="1"/>
  <c r="N1013" i="1"/>
  <c r="S1013" i="1" s="1"/>
  <c r="N1012" i="1"/>
  <c r="S1012" i="1" s="1"/>
  <c r="N1011" i="1"/>
  <c r="S1011" i="1" s="1"/>
  <c r="N1010" i="1"/>
  <c r="S1010" i="1" s="1"/>
  <c r="N1009" i="1"/>
  <c r="S1009" i="1" s="1"/>
  <c r="N1008" i="1"/>
  <c r="S1008" i="1" s="1"/>
  <c r="N1007" i="1"/>
  <c r="S1007" i="1" s="1"/>
  <c r="N1006" i="1"/>
  <c r="S1006" i="1" s="1"/>
  <c r="N1005" i="1"/>
  <c r="S1005" i="1" s="1"/>
  <c r="N1004" i="1"/>
  <c r="S1004" i="1" s="1"/>
  <c r="N1003" i="1"/>
  <c r="S1003" i="1" s="1"/>
  <c r="N1002" i="1"/>
  <c r="S1002" i="1" s="1"/>
  <c r="N1001" i="1"/>
  <c r="S1001" i="1" s="1"/>
  <c r="N1000" i="1"/>
  <c r="S1000" i="1" s="1"/>
  <c r="N999" i="1"/>
  <c r="S999" i="1" s="1"/>
  <c r="N998" i="1"/>
  <c r="S998" i="1" s="1"/>
  <c r="N997" i="1"/>
  <c r="S997" i="1" s="1"/>
  <c r="N996" i="1"/>
  <c r="S996" i="1" s="1"/>
  <c r="N995" i="1"/>
  <c r="S995" i="1" s="1"/>
  <c r="N994" i="1"/>
  <c r="S994" i="1" s="1"/>
  <c r="N993" i="1"/>
  <c r="S993" i="1" s="1"/>
  <c r="N992" i="1"/>
  <c r="S992" i="1" s="1"/>
  <c r="N991" i="1"/>
  <c r="S991" i="1" s="1"/>
  <c r="N990" i="1"/>
  <c r="S990" i="1" s="1"/>
  <c r="N989" i="1"/>
  <c r="S989" i="1" s="1"/>
  <c r="N988" i="1"/>
  <c r="S988" i="1" s="1"/>
  <c r="N987" i="1"/>
  <c r="S987" i="1" s="1"/>
  <c r="N986" i="1"/>
  <c r="S986" i="1" s="1"/>
  <c r="N985" i="1"/>
  <c r="S985" i="1" s="1"/>
  <c r="N984" i="1"/>
  <c r="S984" i="1" s="1"/>
  <c r="N983" i="1"/>
  <c r="S983" i="1" s="1"/>
  <c r="N982" i="1"/>
  <c r="S982" i="1" s="1"/>
  <c r="N981" i="1"/>
  <c r="S981" i="1" s="1"/>
  <c r="N980" i="1"/>
  <c r="S980" i="1" s="1"/>
  <c r="N979" i="1"/>
  <c r="S979" i="1" s="1"/>
  <c r="N978" i="1"/>
  <c r="S978" i="1" s="1"/>
  <c r="N977" i="1"/>
  <c r="S977" i="1" s="1"/>
  <c r="N976" i="1"/>
  <c r="S976" i="1" s="1"/>
  <c r="N975" i="1"/>
  <c r="S975" i="1" s="1"/>
  <c r="N974" i="1"/>
  <c r="S974" i="1" s="1"/>
  <c r="N973" i="1"/>
  <c r="S973" i="1" s="1"/>
  <c r="N972" i="1"/>
  <c r="S972" i="1" s="1"/>
  <c r="N971" i="1"/>
  <c r="S971" i="1" s="1"/>
  <c r="N970" i="1"/>
  <c r="S970" i="1" s="1"/>
  <c r="N969" i="1"/>
  <c r="S969" i="1" s="1"/>
  <c r="N968" i="1"/>
  <c r="S968" i="1" s="1"/>
  <c r="N967" i="1"/>
  <c r="S967" i="1" s="1"/>
  <c r="N966" i="1"/>
  <c r="S966" i="1" s="1"/>
  <c r="N965" i="1"/>
  <c r="S965" i="1" s="1"/>
  <c r="N964" i="1"/>
  <c r="S964" i="1" s="1"/>
  <c r="N963" i="1"/>
  <c r="S963" i="1" s="1"/>
  <c r="N962" i="1"/>
  <c r="S962" i="1" s="1"/>
  <c r="N961" i="1"/>
  <c r="S961" i="1" s="1"/>
  <c r="N960" i="1"/>
  <c r="S960" i="1" s="1"/>
  <c r="N959" i="1"/>
  <c r="S959" i="1" s="1"/>
  <c r="N958" i="1"/>
  <c r="S958" i="1" s="1"/>
  <c r="N957" i="1"/>
  <c r="S957" i="1" s="1"/>
  <c r="N956" i="1"/>
  <c r="S956" i="1" s="1"/>
  <c r="N955" i="1"/>
  <c r="S955" i="1" s="1"/>
  <c r="N954" i="1"/>
  <c r="S954" i="1" s="1"/>
  <c r="N953" i="1"/>
  <c r="S953" i="1" s="1"/>
  <c r="N952" i="1"/>
  <c r="S952" i="1" s="1"/>
  <c r="N951" i="1"/>
  <c r="S951" i="1" s="1"/>
  <c r="N950" i="1"/>
  <c r="S950" i="1" s="1"/>
  <c r="N949" i="1"/>
  <c r="S949" i="1" s="1"/>
  <c r="N948" i="1"/>
  <c r="S948" i="1" s="1"/>
  <c r="N947" i="1"/>
  <c r="S947" i="1" s="1"/>
  <c r="N946" i="1"/>
  <c r="S946" i="1" s="1"/>
  <c r="N945" i="1"/>
  <c r="S945" i="1" s="1"/>
  <c r="N944" i="1"/>
  <c r="S944" i="1" s="1"/>
  <c r="N943" i="1"/>
  <c r="S943" i="1" s="1"/>
  <c r="N942" i="1"/>
  <c r="S942" i="1" s="1"/>
  <c r="N941" i="1"/>
  <c r="S941" i="1" s="1"/>
  <c r="N940" i="1"/>
  <c r="S940" i="1" s="1"/>
  <c r="N939" i="1"/>
  <c r="S939" i="1" s="1"/>
  <c r="N938" i="1"/>
  <c r="S938" i="1" s="1"/>
  <c r="N937" i="1"/>
  <c r="S937" i="1" s="1"/>
  <c r="N936" i="1"/>
  <c r="S936" i="1" s="1"/>
  <c r="N935" i="1"/>
  <c r="S935" i="1" s="1"/>
  <c r="N934" i="1"/>
  <c r="S934" i="1" s="1"/>
  <c r="N933" i="1"/>
  <c r="S933" i="1" s="1"/>
  <c r="N932" i="1"/>
  <c r="S932" i="1" s="1"/>
  <c r="N931" i="1"/>
  <c r="S931" i="1" s="1"/>
  <c r="N930" i="1"/>
  <c r="S930" i="1" s="1"/>
  <c r="N929" i="1"/>
  <c r="S929" i="1" s="1"/>
  <c r="N928" i="1"/>
  <c r="S928" i="1" s="1"/>
  <c r="N927" i="1"/>
  <c r="S927" i="1" s="1"/>
  <c r="N926" i="1"/>
  <c r="S926" i="1" s="1"/>
  <c r="N925" i="1"/>
  <c r="S925" i="1" s="1"/>
  <c r="N924" i="1"/>
  <c r="S924" i="1" s="1"/>
  <c r="N923" i="1"/>
  <c r="S923" i="1" s="1"/>
  <c r="N922" i="1"/>
  <c r="S922" i="1" s="1"/>
  <c r="N921" i="1"/>
  <c r="S921" i="1" s="1"/>
  <c r="N920" i="1"/>
  <c r="S920" i="1" s="1"/>
  <c r="N919" i="1"/>
  <c r="S919" i="1" s="1"/>
  <c r="N918" i="1"/>
  <c r="S918" i="1" s="1"/>
  <c r="N917" i="1"/>
  <c r="S917" i="1" s="1"/>
  <c r="N916" i="1"/>
  <c r="S916" i="1" s="1"/>
  <c r="N915" i="1"/>
  <c r="S915" i="1" s="1"/>
  <c r="N914" i="1"/>
  <c r="S914" i="1" s="1"/>
  <c r="N913" i="1"/>
  <c r="S913" i="1" s="1"/>
  <c r="N912" i="1"/>
  <c r="S912" i="1" s="1"/>
  <c r="N911" i="1"/>
  <c r="S911" i="1" s="1"/>
  <c r="N910" i="1"/>
  <c r="S910" i="1" s="1"/>
  <c r="N909" i="1"/>
  <c r="S909" i="1" s="1"/>
  <c r="N908" i="1"/>
  <c r="S908" i="1" s="1"/>
  <c r="N907" i="1"/>
  <c r="S907" i="1" s="1"/>
  <c r="N906" i="1"/>
  <c r="S906" i="1" s="1"/>
  <c r="N905" i="1"/>
  <c r="S905" i="1" s="1"/>
  <c r="N904" i="1"/>
  <c r="S904" i="1" s="1"/>
  <c r="N903" i="1"/>
  <c r="S903" i="1" s="1"/>
  <c r="N902" i="1"/>
  <c r="S902" i="1" s="1"/>
  <c r="N901" i="1"/>
  <c r="S901" i="1" s="1"/>
  <c r="N900" i="1"/>
  <c r="S900" i="1" s="1"/>
  <c r="N899" i="1"/>
  <c r="S899" i="1" s="1"/>
  <c r="N898" i="1"/>
  <c r="S898" i="1" s="1"/>
  <c r="N897" i="1"/>
  <c r="S897" i="1" s="1"/>
  <c r="N896" i="1"/>
  <c r="S896" i="1" s="1"/>
  <c r="N895" i="1"/>
  <c r="S895" i="1" s="1"/>
  <c r="N894" i="1"/>
  <c r="S894" i="1" s="1"/>
  <c r="N893" i="1"/>
  <c r="S893" i="1" s="1"/>
  <c r="N892" i="1"/>
  <c r="S892" i="1" s="1"/>
  <c r="N891" i="1"/>
  <c r="S891" i="1" s="1"/>
  <c r="N890" i="1"/>
  <c r="S890" i="1" s="1"/>
  <c r="N889" i="1"/>
  <c r="S889" i="1" s="1"/>
  <c r="N888" i="1"/>
  <c r="S888" i="1" s="1"/>
  <c r="N887" i="1"/>
  <c r="S887" i="1" s="1"/>
  <c r="N886" i="1"/>
  <c r="S886" i="1" s="1"/>
  <c r="N885" i="1"/>
  <c r="S885" i="1" s="1"/>
  <c r="N884" i="1"/>
  <c r="S884" i="1" s="1"/>
  <c r="N883" i="1"/>
  <c r="S883" i="1" s="1"/>
  <c r="N882" i="1"/>
  <c r="S882" i="1" s="1"/>
  <c r="N881" i="1"/>
  <c r="S881" i="1" s="1"/>
  <c r="N880" i="1"/>
  <c r="S880" i="1" s="1"/>
  <c r="N879" i="1"/>
  <c r="S879" i="1" s="1"/>
  <c r="N878" i="1"/>
  <c r="S878" i="1" s="1"/>
  <c r="N877" i="1"/>
  <c r="S877" i="1" s="1"/>
  <c r="N876" i="1"/>
  <c r="S876" i="1" s="1"/>
  <c r="N875" i="1"/>
  <c r="S875" i="1" s="1"/>
  <c r="N874" i="1"/>
  <c r="S874" i="1" s="1"/>
  <c r="N873" i="1"/>
  <c r="S873" i="1" s="1"/>
  <c r="N872" i="1"/>
  <c r="S872" i="1" s="1"/>
  <c r="N871" i="1"/>
  <c r="S871" i="1" s="1"/>
  <c r="N870" i="1"/>
  <c r="S870" i="1" s="1"/>
  <c r="N869" i="1"/>
  <c r="S869" i="1" s="1"/>
  <c r="N868" i="1"/>
  <c r="S868" i="1" s="1"/>
  <c r="N867" i="1"/>
  <c r="S867" i="1" s="1"/>
  <c r="N866" i="1"/>
  <c r="S866" i="1" s="1"/>
  <c r="N865" i="1"/>
  <c r="S865" i="1" s="1"/>
  <c r="N864" i="1"/>
  <c r="S864" i="1" s="1"/>
  <c r="N863" i="1"/>
  <c r="S863" i="1" s="1"/>
  <c r="N862" i="1"/>
  <c r="S862" i="1" s="1"/>
  <c r="N861" i="1"/>
  <c r="S861" i="1" s="1"/>
  <c r="N860" i="1"/>
  <c r="S860" i="1" s="1"/>
  <c r="N859" i="1"/>
  <c r="S859" i="1" s="1"/>
  <c r="N858" i="1"/>
  <c r="S858" i="1" s="1"/>
  <c r="N857" i="1"/>
  <c r="S857" i="1" s="1"/>
  <c r="N856" i="1"/>
  <c r="S856" i="1" s="1"/>
  <c r="N855" i="1"/>
  <c r="S855" i="1" s="1"/>
  <c r="N854" i="1"/>
  <c r="S854" i="1" s="1"/>
  <c r="N853" i="1"/>
  <c r="S853" i="1" s="1"/>
  <c r="N852" i="1"/>
  <c r="S852" i="1" s="1"/>
  <c r="N851" i="1"/>
  <c r="S851" i="1" s="1"/>
  <c r="N850" i="1"/>
  <c r="S850" i="1" s="1"/>
  <c r="N849" i="1"/>
  <c r="S849" i="1" s="1"/>
  <c r="N848" i="1"/>
  <c r="S848" i="1" s="1"/>
  <c r="N847" i="1"/>
  <c r="S847" i="1" s="1"/>
  <c r="N846" i="1"/>
  <c r="S846" i="1" s="1"/>
  <c r="N845" i="1"/>
  <c r="S845" i="1" s="1"/>
  <c r="N844" i="1"/>
  <c r="S844" i="1" s="1"/>
  <c r="N843" i="1"/>
  <c r="S843" i="1" s="1"/>
  <c r="N842" i="1"/>
  <c r="S842" i="1" s="1"/>
  <c r="N841" i="1"/>
  <c r="S841" i="1" s="1"/>
  <c r="N840" i="1"/>
  <c r="S840" i="1" s="1"/>
  <c r="N839" i="1"/>
  <c r="S839" i="1" s="1"/>
  <c r="N838" i="1"/>
  <c r="S838" i="1" s="1"/>
  <c r="N837" i="1"/>
  <c r="S837" i="1" s="1"/>
  <c r="N836" i="1"/>
  <c r="S836" i="1" s="1"/>
  <c r="N835" i="1"/>
  <c r="S835" i="1" s="1"/>
  <c r="N834" i="1"/>
  <c r="S834" i="1" s="1"/>
  <c r="N833" i="1"/>
  <c r="S833" i="1" s="1"/>
  <c r="N832" i="1"/>
  <c r="S832" i="1" s="1"/>
  <c r="N831" i="1"/>
  <c r="S831" i="1" s="1"/>
  <c r="N830" i="1"/>
  <c r="S830" i="1" s="1"/>
  <c r="N829" i="1"/>
  <c r="S829" i="1" s="1"/>
  <c r="N828" i="1"/>
  <c r="S828" i="1" s="1"/>
  <c r="N827" i="1"/>
  <c r="S827" i="1" s="1"/>
  <c r="N826" i="1"/>
  <c r="S826" i="1" s="1"/>
  <c r="N825" i="1"/>
  <c r="S825" i="1" s="1"/>
  <c r="N824" i="1"/>
  <c r="S824" i="1" s="1"/>
  <c r="N823" i="1"/>
  <c r="S823" i="1" s="1"/>
  <c r="N822" i="1"/>
  <c r="S822" i="1" s="1"/>
  <c r="N821" i="1"/>
  <c r="S821" i="1" s="1"/>
  <c r="N820" i="1"/>
  <c r="S820" i="1" s="1"/>
  <c r="N819" i="1"/>
  <c r="S819" i="1" s="1"/>
  <c r="N818" i="1"/>
  <c r="S818" i="1" s="1"/>
  <c r="N817" i="1"/>
  <c r="S817" i="1" s="1"/>
  <c r="N816" i="1"/>
  <c r="S816" i="1" s="1"/>
  <c r="N815" i="1"/>
  <c r="S815" i="1" s="1"/>
  <c r="N814" i="1"/>
  <c r="S814" i="1" s="1"/>
  <c r="N813" i="1"/>
  <c r="S813" i="1" s="1"/>
  <c r="N812" i="1"/>
  <c r="S812" i="1" s="1"/>
  <c r="N811" i="1"/>
  <c r="S811" i="1" s="1"/>
  <c r="N810" i="1"/>
  <c r="S810" i="1" s="1"/>
  <c r="N809" i="1"/>
  <c r="S809" i="1" s="1"/>
  <c r="N808" i="1"/>
  <c r="S808" i="1" s="1"/>
  <c r="N807" i="1"/>
  <c r="S807" i="1" s="1"/>
  <c r="N806" i="1"/>
  <c r="S806" i="1" s="1"/>
  <c r="N805" i="1"/>
  <c r="S805" i="1" s="1"/>
  <c r="N804" i="1"/>
  <c r="S804" i="1" s="1"/>
  <c r="N803" i="1"/>
  <c r="S803" i="1" s="1"/>
  <c r="N802" i="1"/>
  <c r="S802" i="1" s="1"/>
  <c r="N801" i="1"/>
  <c r="S801" i="1" s="1"/>
  <c r="N800" i="1"/>
  <c r="S800" i="1" s="1"/>
  <c r="N799" i="1"/>
  <c r="S799" i="1" s="1"/>
  <c r="N798" i="1"/>
  <c r="S798" i="1" s="1"/>
  <c r="N797" i="1"/>
  <c r="S797" i="1" s="1"/>
  <c r="N796" i="1"/>
  <c r="S796" i="1" s="1"/>
  <c r="N795" i="1"/>
  <c r="S795" i="1" s="1"/>
  <c r="N794" i="1"/>
  <c r="S794" i="1" s="1"/>
  <c r="N793" i="1"/>
  <c r="S793" i="1" s="1"/>
  <c r="N792" i="1"/>
  <c r="S792" i="1" s="1"/>
  <c r="N791" i="1"/>
  <c r="S791" i="1" s="1"/>
  <c r="N790" i="1"/>
  <c r="S790" i="1" s="1"/>
  <c r="N789" i="1"/>
  <c r="S789" i="1" s="1"/>
  <c r="N788" i="1"/>
  <c r="S788" i="1" s="1"/>
  <c r="N787" i="1"/>
  <c r="S787" i="1" s="1"/>
  <c r="N786" i="1"/>
  <c r="S786" i="1" s="1"/>
  <c r="N785" i="1"/>
  <c r="S785" i="1" s="1"/>
  <c r="N784" i="1"/>
  <c r="S784" i="1" s="1"/>
  <c r="N783" i="1"/>
  <c r="S783" i="1" s="1"/>
  <c r="N782" i="1"/>
  <c r="S782" i="1" s="1"/>
  <c r="N781" i="1"/>
  <c r="S781" i="1" s="1"/>
  <c r="N780" i="1"/>
  <c r="S780" i="1" s="1"/>
  <c r="N779" i="1"/>
  <c r="S779" i="1" s="1"/>
  <c r="N778" i="1"/>
  <c r="S778" i="1" s="1"/>
  <c r="N777" i="1"/>
  <c r="S777" i="1" s="1"/>
  <c r="N776" i="1"/>
  <c r="S776" i="1" s="1"/>
  <c r="N775" i="1"/>
  <c r="S775" i="1" s="1"/>
  <c r="N774" i="1"/>
  <c r="S774" i="1" s="1"/>
  <c r="N773" i="1"/>
  <c r="S773" i="1" s="1"/>
  <c r="N772" i="1"/>
  <c r="S772" i="1" s="1"/>
  <c r="N771" i="1"/>
  <c r="S771" i="1" s="1"/>
  <c r="N770" i="1"/>
  <c r="S770" i="1" s="1"/>
  <c r="N769" i="1"/>
  <c r="S769" i="1" s="1"/>
  <c r="N768" i="1"/>
  <c r="S768" i="1" s="1"/>
  <c r="N767" i="1"/>
  <c r="S767" i="1" s="1"/>
  <c r="N766" i="1"/>
  <c r="S766" i="1" s="1"/>
  <c r="N765" i="1"/>
  <c r="S765" i="1" s="1"/>
  <c r="N764" i="1"/>
  <c r="S764" i="1" s="1"/>
  <c r="N763" i="1"/>
  <c r="S763" i="1" s="1"/>
  <c r="N762" i="1"/>
  <c r="S762" i="1" s="1"/>
  <c r="N761" i="1"/>
  <c r="S761" i="1" s="1"/>
  <c r="N760" i="1"/>
  <c r="S760" i="1" s="1"/>
  <c r="N759" i="1"/>
  <c r="S759" i="1" s="1"/>
  <c r="N758" i="1"/>
  <c r="S758" i="1" s="1"/>
  <c r="N757" i="1"/>
  <c r="S757" i="1" s="1"/>
  <c r="N756" i="1"/>
  <c r="S756" i="1" s="1"/>
  <c r="N755" i="1"/>
  <c r="S755" i="1" s="1"/>
  <c r="N754" i="1"/>
  <c r="S754" i="1" s="1"/>
  <c r="N753" i="1"/>
  <c r="S753" i="1" s="1"/>
  <c r="N752" i="1"/>
  <c r="S752" i="1" s="1"/>
  <c r="N751" i="1"/>
  <c r="S751" i="1" s="1"/>
  <c r="N750" i="1"/>
  <c r="S750" i="1" s="1"/>
  <c r="N749" i="1"/>
  <c r="S749" i="1" s="1"/>
  <c r="N748" i="1"/>
  <c r="S748" i="1" s="1"/>
  <c r="N747" i="1"/>
  <c r="S747" i="1" s="1"/>
  <c r="N746" i="1"/>
  <c r="S746" i="1" s="1"/>
  <c r="N745" i="1"/>
  <c r="S745" i="1" s="1"/>
  <c r="N744" i="1"/>
  <c r="S744" i="1" s="1"/>
  <c r="N743" i="1"/>
  <c r="S743" i="1" s="1"/>
  <c r="N742" i="1"/>
  <c r="S742" i="1" s="1"/>
  <c r="N741" i="1"/>
  <c r="S741" i="1" s="1"/>
  <c r="N740" i="1"/>
  <c r="S740" i="1" s="1"/>
  <c r="N739" i="1"/>
  <c r="S739" i="1" s="1"/>
  <c r="N738" i="1"/>
  <c r="S738" i="1" s="1"/>
  <c r="N737" i="1"/>
  <c r="S737" i="1" s="1"/>
  <c r="N736" i="1"/>
  <c r="S736" i="1" s="1"/>
  <c r="N735" i="1"/>
  <c r="S735" i="1" s="1"/>
  <c r="N734" i="1"/>
  <c r="S734" i="1" s="1"/>
  <c r="N733" i="1"/>
  <c r="S733" i="1" s="1"/>
  <c r="N732" i="1"/>
  <c r="S732" i="1" s="1"/>
  <c r="N731" i="1"/>
  <c r="S731" i="1" s="1"/>
  <c r="N730" i="1"/>
  <c r="S730" i="1" s="1"/>
  <c r="N729" i="1"/>
  <c r="S729" i="1" s="1"/>
  <c r="N728" i="1"/>
  <c r="S728" i="1" s="1"/>
  <c r="N727" i="1"/>
  <c r="S727" i="1" s="1"/>
  <c r="N726" i="1"/>
  <c r="S726" i="1" s="1"/>
  <c r="N725" i="1"/>
  <c r="S725" i="1" s="1"/>
  <c r="N724" i="1"/>
  <c r="S724" i="1" s="1"/>
  <c r="N723" i="1"/>
  <c r="S723" i="1" s="1"/>
  <c r="N722" i="1"/>
  <c r="S722" i="1" s="1"/>
  <c r="N721" i="1"/>
  <c r="S721" i="1" s="1"/>
  <c r="N720" i="1"/>
  <c r="S720" i="1" s="1"/>
  <c r="N719" i="1"/>
  <c r="S719" i="1" s="1"/>
  <c r="N718" i="1"/>
  <c r="S718" i="1" s="1"/>
  <c r="N717" i="1"/>
  <c r="S717" i="1" s="1"/>
  <c r="N716" i="1"/>
  <c r="S716" i="1" s="1"/>
  <c r="N715" i="1"/>
  <c r="S715" i="1" s="1"/>
  <c r="N714" i="1"/>
  <c r="S714" i="1" s="1"/>
  <c r="N713" i="1"/>
  <c r="S713" i="1" s="1"/>
  <c r="N712" i="1"/>
  <c r="S712" i="1" s="1"/>
  <c r="N711" i="1"/>
  <c r="S711" i="1" s="1"/>
  <c r="N710" i="1"/>
  <c r="S710" i="1" s="1"/>
  <c r="N709" i="1"/>
  <c r="S709" i="1" s="1"/>
  <c r="N708" i="1"/>
  <c r="S708" i="1" s="1"/>
  <c r="N707" i="1"/>
  <c r="S707" i="1" s="1"/>
  <c r="N706" i="1"/>
  <c r="S706" i="1" s="1"/>
  <c r="N705" i="1"/>
  <c r="S705" i="1" s="1"/>
  <c r="N704" i="1"/>
  <c r="S704" i="1" s="1"/>
  <c r="N703" i="1"/>
  <c r="S703" i="1" s="1"/>
  <c r="N702" i="1"/>
  <c r="S702" i="1" s="1"/>
  <c r="N701" i="1"/>
  <c r="S701" i="1" s="1"/>
  <c r="N700" i="1"/>
  <c r="S700" i="1" s="1"/>
  <c r="N699" i="1"/>
  <c r="S699" i="1" s="1"/>
  <c r="N698" i="1"/>
  <c r="S698" i="1" s="1"/>
  <c r="N697" i="1"/>
  <c r="S697" i="1" s="1"/>
  <c r="N696" i="1"/>
  <c r="S696" i="1" s="1"/>
  <c r="N695" i="1"/>
  <c r="S695" i="1" s="1"/>
  <c r="N694" i="1"/>
  <c r="S694" i="1" s="1"/>
  <c r="N693" i="1"/>
  <c r="S693" i="1" s="1"/>
  <c r="N692" i="1"/>
  <c r="S692" i="1" s="1"/>
  <c r="N691" i="1"/>
  <c r="S691" i="1" s="1"/>
  <c r="N690" i="1"/>
  <c r="S690" i="1" s="1"/>
  <c r="N689" i="1"/>
  <c r="S689" i="1" s="1"/>
  <c r="N688" i="1"/>
  <c r="S688" i="1" s="1"/>
  <c r="N687" i="1"/>
  <c r="S687" i="1" s="1"/>
  <c r="N686" i="1"/>
  <c r="S686" i="1" s="1"/>
  <c r="N685" i="1"/>
  <c r="S685" i="1" s="1"/>
  <c r="N684" i="1"/>
  <c r="S684" i="1" s="1"/>
  <c r="N683" i="1"/>
  <c r="S683" i="1" s="1"/>
  <c r="N682" i="1"/>
  <c r="S682" i="1" s="1"/>
  <c r="N681" i="1"/>
  <c r="S681" i="1" s="1"/>
  <c r="N680" i="1"/>
  <c r="S680" i="1" s="1"/>
  <c r="N679" i="1"/>
  <c r="S679" i="1" s="1"/>
  <c r="N678" i="1"/>
  <c r="S678" i="1" s="1"/>
  <c r="N677" i="1"/>
  <c r="S677" i="1" s="1"/>
  <c r="N676" i="1"/>
  <c r="S676" i="1" s="1"/>
  <c r="N675" i="1"/>
  <c r="S675" i="1" s="1"/>
  <c r="N674" i="1"/>
  <c r="S674" i="1" s="1"/>
  <c r="N673" i="1"/>
  <c r="S673" i="1" s="1"/>
  <c r="N672" i="1"/>
  <c r="S672" i="1" s="1"/>
  <c r="N671" i="1"/>
  <c r="S671" i="1" s="1"/>
  <c r="N670" i="1"/>
  <c r="S670" i="1" s="1"/>
  <c r="N669" i="1"/>
  <c r="S669" i="1" s="1"/>
  <c r="N668" i="1"/>
  <c r="S668" i="1" s="1"/>
  <c r="N667" i="1"/>
  <c r="S667" i="1" s="1"/>
  <c r="N666" i="1"/>
  <c r="S666" i="1" s="1"/>
  <c r="N665" i="1"/>
  <c r="S665" i="1" s="1"/>
  <c r="N664" i="1"/>
  <c r="S664" i="1" s="1"/>
  <c r="N663" i="1"/>
  <c r="S663" i="1" s="1"/>
  <c r="N662" i="1"/>
  <c r="S662" i="1" s="1"/>
  <c r="N661" i="1"/>
  <c r="S661" i="1" s="1"/>
  <c r="N660" i="1"/>
  <c r="S660" i="1" s="1"/>
  <c r="N659" i="1"/>
  <c r="S659" i="1" s="1"/>
  <c r="N658" i="1"/>
  <c r="S658" i="1" s="1"/>
  <c r="N657" i="1"/>
  <c r="S657" i="1" s="1"/>
  <c r="N656" i="1"/>
  <c r="S656" i="1" s="1"/>
  <c r="N655" i="1"/>
  <c r="S655" i="1" s="1"/>
  <c r="N654" i="1"/>
  <c r="S654" i="1" s="1"/>
  <c r="N653" i="1"/>
  <c r="S653" i="1" s="1"/>
  <c r="N652" i="1"/>
  <c r="S652" i="1" s="1"/>
  <c r="N651" i="1"/>
  <c r="S651" i="1" s="1"/>
  <c r="N650" i="1"/>
  <c r="S650" i="1" s="1"/>
  <c r="N649" i="1"/>
  <c r="S649" i="1" s="1"/>
  <c r="N648" i="1"/>
  <c r="S648" i="1" s="1"/>
  <c r="N647" i="1"/>
  <c r="S647" i="1" s="1"/>
  <c r="N646" i="1"/>
  <c r="S646" i="1" s="1"/>
  <c r="N645" i="1"/>
  <c r="S645" i="1" s="1"/>
  <c r="N644" i="1"/>
  <c r="S644" i="1" s="1"/>
  <c r="N643" i="1"/>
  <c r="S643" i="1" s="1"/>
  <c r="N642" i="1"/>
  <c r="S642" i="1" s="1"/>
  <c r="N641" i="1"/>
  <c r="S641" i="1" s="1"/>
  <c r="N640" i="1"/>
  <c r="S640" i="1" s="1"/>
  <c r="N639" i="1"/>
  <c r="S639" i="1" s="1"/>
  <c r="N638" i="1"/>
  <c r="S638" i="1" s="1"/>
  <c r="N637" i="1"/>
  <c r="S637" i="1" s="1"/>
  <c r="N636" i="1"/>
  <c r="S636" i="1" s="1"/>
  <c r="N635" i="1"/>
  <c r="S635" i="1" s="1"/>
  <c r="N634" i="1"/>
  <c r="S634" i="1" s="1"/>
  <c r="N633" i="1"/>
  <c r="S633" i="1" s="1"/>
  <c r="N632" i="1"/>
  <c r="S632" i="1" s="1"/>
  <c r="N631" i="1"/>
  <c r="S631" i="1" s="1"/>
  <c r="N630" i="1"/>
  <c r="S630" i="1" s="1"/>
  <c r="N629" i="1"/>
  <c r="S629" i="1" s="1"/>
  <c r="N628" i="1"/>
  <c r="S628" i="1" s="1"/>
  <c r="N627" i="1"/>
  <c r="S627" i="1" s="1"/>
  <c r="N626" i="1"/>
  <c r="S626" i="1" s="1"/>
  <c r="N625" i="1"/>
  <c r="S625" i="1" s="1"/>
  <c r="N624" i="1"/>
  <c r="S624" i="1" s="1"/>
  <c r="N623" i="1"/>
  <c r="S623" i="1" s="1"/>
  <c r="N622" i="1"/>
  <c r="S622" i="1" s="1"/>
  <c r="N621" i="1"/>
  <c r="S621" i="1" s="1"/>
  <c r="N620" i="1"/>
  <c r="S620" i="1" s="1"/>
  <c r="N619" i="1"/>
  <c r="S619" i="1" s="1"/>
  <c r="N618" i="1"/>
  <c r="S618" i="1" s="1"/>
  <c r="N617" i="1"/>
  <c r="S617" i="1" s="1"/>
  <c r="N616" i="1"/>
  <c r="S616" i="1" s="1"/>
  <c r="N615" i="1"/>
  <c r="S615" i="1" s="1"/>
  <c r="N614" i="1"/>
  <c r="S614" i="1" s="1"/>
  <c r="N613" i="1"/>
  <c r="S613" i="1" s="1"/>
  <c r="N612" i="1"/>
  <c r="S612" i="1" s="1"/>
  <c r="N611" i="1"/>
  <c r="S611" i="1" s="1"/>
  <c r="N610" i="1"/>
  <c r="S610" i="1" s="1"/>
  <c r="N609" i="1"/>
  <c r="S609" i="1" s="1"/>
  <c r="N608" i="1"/>
  <c r="S608" i="1" s="1"/>
  <c r="N607" i="1"/>
  <c r="S607" i="1" s="1"/>
  <c r="N606" i="1"/>
  <c r="S606" i="1" s="1"/>
  <c r="N605" i="1"/>
  <c r="S605" i="1" s="1"/>
  <c r="N604" i="1"/>
  <c r="S604" i="1" s="1"/>
  <c r="N603" i="1"/>
  <c r="S603" i="1" s="1"/>
  <c r="N602" i="1"/>
  <c r="S602" i="1" s="1"/>
  <c r="N601" i="1"/>
  <c r="S601" i="1" s="1"/>
  <c r="N600" i="1"/>
  <c r="S600" i="1" s="1"/>
  <c r="N599" i="1"/>
  <c r="S599" i="1" s="1"/>
  <c r="N598" i="1"/>
  <c r="S598" i="1" s="1"/>
  <c r="N597" i="1"/>
  <c r="S597" i="1" s="1"/>
  <c r="N596" i="1"/>
  <c r="S596" i="1" s="1"/>
  <c r="N595" i="1"/>
  <c r="S595" i="1" s="1"/>
  <c r="N594" i="1"/>
  <c r="S594" i="1" s="1"/>
  <c r="N593" i="1"/>
  <c r="S593" i="1" s="1"/>
  <c r="N592" i="1"/>
  <c r="S592" i="1" s="1"/>
  <c r="N591" i="1"/>
  <c r="S591" i="1" s="1"/>
  <c r="N590" i="1"/>
  <c r="S590" i="1" s="1"/>
  <c r="N589" i="1"/>
  <c r="S589" i="1" s="1"/>
  <c r="N588" i="1"/>
  <c r="S588" i="1" s="1"/>
  <c r="N587" i="1"/>
  <c r="S587" i="1" s="1"/>
  <c r="N586" i="1"/>
  <c r="S586" i="1" s="1"/>
  <c r="N585" i="1"/>
  <c r="S585" i="1" s="1"/>
  <c r="N584" i="1"/>
  <c r="S584" i="1" s="1"/>
  <c r="N583" i="1"/>
  <c r="S583" i="1" s="1"/>
  <c r="N582" i="1"/>
  <c r="S582" i="1" s="1"/>
  <c r="N581" i="1"/>
  <c r="S581" i="1" s="1"/>
  <c r="N580" i="1"/>
  <c r="S580" i="1" s="1"/>
  <c r="N579" i="1"/>
  <c r="S579" i="1" s="1"/>
  <c r="N578" i="1"/>
  <c r="S578" i="1" s="1"/>
  <c r="N577" i="1"/>
  <c r="S577" i="1" s="1"/>
  <c r="N576" i="1"/>
  <c r="S576" i="1" s="1"/>
  <c r="N575" i="1"/>
  <c r="S575" i="1" s="1"/>
  <c r="N574" i="1"/>
  <c r="S574" i="1" s="1"/>
  <c r="N573" i="1"/>
  <c r="S573" i="1" s="1"/>
  <c r="N572" i="1"/>
  <c r="S572" i="1" s="1"/>
  <c r="N571" i="1"/>
  <c r="S571" i="1" s="1"/>
  <c r="N570" i="1"/>
  <c r="S570" i="1" s="1"/>
  <c r="N569" i="1"/>
  <c r="S569" i="1" s="1"/>
  <c r="N568" i="1"/>
  <c r="S568" i="1" s="1"/>
  <c r="N567" i="1"/>
  <c r="S567" i="1" s="1"/>
  <c r="N566" i="1"/>
  <c r="S566" i="1" s="1"/>
  <c r="N565" i="1"/>
  <c r="S565" i="1" s="1"/>
  <c r="N564" i="1"/>
  <c r="S564" i="1" s="1"/>
  <c r="N563" i="1"/>
  <c r="S563" i="1" s="1"/>
  <c r="N562" i="1"/>
  <c r="S562" i="1" s="1"/>
  <c r="N561" i="1"/>
  <c r="S561" i="1" s="1"/>
  <c r="N560" i="1"/>
  <c r="S560" i="1" s="1"/>
  <c r="N559" i="1"/>
  <c r="S559" i="1" s="1"/>
  <c r="N558" i="1"/>
  <c r="S558" i="1" s="1"/>
  <c r="N557" i="1"/>
  <c r="S557" i="1" s="1"/>
  <c r="N556" i="1"/>
  <c r="S556" i="1" s="1"/>
  <c r="N555" i="1"/>
  <c r="S555" i="1" s="1"/>
  <c r="N554" i="1"/>
  <c r="S554" i="1" s="1"/>
  <c r="N553" i="1"/>
  <c r="S553" i="1" s="1"/>
  <c r="N552" i="1"/>
  <c r="S552" i="1" s="1"/>
  <c r="N551" i="1"/>
  <c r="S551" i="1" s="1"/>
  <c r="N550" i="1"/>
  <c r="S550" i="1" s="1"/>
  <c r="N549" i="1"/>
  <c r="S549" i="1" s="1"/>
  <c r="N548" i="1"/>
  <c r="S548" i="1" s="1"/>
  <c r="N547" i="1"/>
  <c r="S547" i="1" s="1"/>
  <c r="N546" i="1"/>
  <c r="S546" i="1" s="1"/>
  <c r="N545" i="1"/>
  <c r="S545" i="1" s="1"/>
  <c r="N544" i="1"/>
  <c r="S544" i="1" s="1"/>
  <c r="N543" i="1"/>
  <c r="S543" i="1" s="1"/>
  <c r="N542" i="1"/>
  <c r="S542" i="1" s="1"/>
  <c r="N541" i="1"/>
  <c r="S541" i="1" s="1"/>
  <c r="N540" i="1"/>
  <c r="S540" i="1" s="1"/>
  <c r="N539" i="1"/>
  <c r="S539" i="1" s="1"/>
  <c r="N538" i="1"/>
  <c r="S538" i="1" s="1"/>
  <c r="N537" i="1"/>
  <c r="S537" i="1" s="1"/>
  <c r="N536" i="1"/>
  <c r="S536" i="1" s="1"/>
  <c r="N535" i="1"/>
  <c r="S535" i="1" s="1"/>
  <c r="N534" i="1"/>
  <c r="S534" i="1" s="1"/>
  <c r="N533" i="1"/>
  <c r="S533" i="1" s="1"/>
  <c r="N532" i="1"/>
  <c r="S532" i="1" s="1"/>
  <c r="N531" i="1"/>
  <c r="S531" i="1" s="1"/>
  <c r="N530" i="1"/>
  <c r="S530" i="1" s="1"/>
  <c r="N529" i="1"/>
  <c r="S529" i="1" s="1"/>
  <c r="N528" i="1"/>
  <c r="S528" i="1" s="1"/>
  <c r="N527" i="1"/>
  <c r="S527" i="1" s="1"/>
  <c r="N526" i="1"/>
  <c r="S526" i="1" s="1"/>
  <c r="N525" i="1"/>
  <c r="S525" i="1" s="1"/>
  <c r="N524" i="1"/>
  <c r="S524" i="1" s="1"/>
  <c r="N523" i="1"/>
  <c r="S523" i="1" s="1"/>
  <c r="N522" i="1"/>
  <c r="S522" i="1" s="1"/>
  <c r="N521" i="1"/>
  <c r="S521" i="1" s="1"/>
  <c r="N520" i="1"/>
  <c r="S520" i="1" s="1"/>
  <c r="N519" i="1"/>
  <c r="S519" i="1" s="1"/>
  <c r="N518" i="1"/>
  <c r="S518" i="1" s="1"/>
  <c r="N517" i="1"/>
  <c r="S517" i="1" s="1"/>
  <c r="N516" i="1"/>
  <c r="S516" i="1" s="1"/>
  <c r="N515" i="1"/>
  <c r="S515" i="1" s="1"/>
  <c r="N514" i="1"/>
  <c r="S514" i="1" s="1"/>
  <c r="N513" i="1"/>
  <c r="S513" i="1" s="1"/>
  <c r="N512" i="1"/>
  <c r="S512" i="1" s="1"/>
  <c r="N511" i="1"/>
  <c r="S511" i="1" s="1"/>
  <c r="N510" i="1"/>
  <c r="S510" i="1" s="1"/>
  <c r="N509" i="1"/>
  <c r="S509" i="1" s="1"/>
  <c r="N508" i="1"/>
  <c r="S508" i="1" s="1"/>
  <c r="N507" i="1"/>
  <c r="S507" i="1" s="1"/>
  <c r="N506" i="1"/>
  <c r="S506" i="1" s="1"/>
  <c r="N505" i="1"/>
  <c r="S505" i="1" s="1"/>
  <c r="N504" i="1"/>
  <c r="S504" i="1" s="1"/>
  <c r="N503" i="1"/>
  <c r="S503" i="1" s="1"/>
  <c r="N502" i="1"/>
  <c r="S502" i="1" s="1"/>
  <c r="N501" i="1"/>
  <c r="S501" i="1" s="1"/>
  <c r="N500" i="1"/>
  <c r="S500" i="1" s="1"/>
  <c r="N499" i="1"/>
  <c r="S499" i="1" s="1"/>
  <c r="N498" i="1"/>
  <c r="S498" i="1" s="1"/>
  <c r="N497" i="1"/>
  <c r="S497" i="1" s="1"/>
  <c r="N496" i="1"/>
  <c r="S496" i="1" s="1"/>
  <c r="N495" i="1"/>
  <c r="S495" i="1" s="1"/>
  <c r="N494" i="1"/>
  <c r="S494" i="1" s="1"/>
  <c r="N493" i="1"/>
  <c r="S493" i="1" s="1"/>
  <c r="N492" i="1"/>
  <c r="S492" i="1" s="1"/>
  <c r="N491" i="1"/>
  <c r="S491" i="1" s="1"/>
  <c r="N490" i="1"/>
  <c r="S490" i="1" s="1"/>
  <c r="N489" i="1"/>
  <c r="S489" i="1" s="1"/>
  <c r="N488" i="1"/>
  <c r="S488" i="1" s="1"/>
  <c r="N487" i="1"/>
  <c r="S487" i="1" s="1"/>
  <c r="N486" i="1"/>
  <c r="S486" i="1" s="1"/>
  <c r="N485" i="1"/>
  <c r="S485" i="1" s="1"/>
  <c r="N484" i="1"/>
  <c r="S484" i="1" s="1"/>
  <c r="N483" i="1"/>
  <c r="S483" i="1" s="1"/>
  <c r="N482" i="1"/>
  <c r="S482" i="1" s="1"/>
  <c r="N481" i="1"/>
  <c r="S481" i="1" s="1"/>
  <c r="N480" i="1"/>
  <c r="S480" i="1" s="1"/>
  <c r="N479" i="1"/>
  <c r="S479" i="1" s="1"/>
  <c r="N478" i="1"/>
  <c r="S478" i="1" s="1"/>
  <c r="N477" i="1"/>
  <c r="S477" i="1" s="1"/>
  <c r="N476" i="1"/>
  <c r="S476" i="1" s="1"/>
  <c r="N475" i="1"/>
  <c r="S475" i="1" s="1"/>
  <c r="N474" i="1"/>
  <c r="S474" i="1" s="1"/>
  <c r="N473" i="1"/>
  <c r="S473" i="1" s="1"/>
  <c r="N472" i="1"/>
  <c r="S472" i="1" s="1"/>
  <c r="N471" i="1"/>
  <c r="S471" i="1" s="1"/>
  <c r="N470" i="1"/>
  <c r="S470" i="1" s="1"/>
  <c r="N469" i="1"/>
  <c r="S469" i="1" s="1"/>
  <c r="N468" i="1"/>
  <c r="S468" i="1" s="1"/>
  <c r="N467" i="1"/>
  <c r="S467" i="1" s="1"/>
  <c r="N466" i="1"/>
  <c r="S466" i="1" s="1"/>
  <c r="N465" i="1"/>
  <c r="S465" i="1" s="1"/>
  <c r="N464" i="1"/>
  <c r="S464" i="1" s="1"/>
  <c r="N463" i="1"/>
  <c r="S463" i="1" s="1"/>
  <c r="N462" i="1"/>
  <c r="S462" i="1" s="1"/>
  <c r="N461" i="1"/>
  <c r="S461" i="1" s="1"/>
  <c r="N460" i="1"/>
  <c r="S460" i="1" s="1"/>
  <c r="N459" i="1"/>
  <c r="S459" i="1" s="1"/>
  <c r="N458" i="1"/>
  <c r="S458" i="1" s="1"/>
  <c r="N457" i="1"/>
  <c r="S457" i="1" s="1"/>
  <c r="N456" i="1"/>
  <c r="S456" i="1" s="1"/>
  <c r="N455" i="1"/>
  <c r="S455" i="1" s="1"/>
  <c r="N454" i="1"/>
  <c r="S454" i="1" s="1"/>
  <c r="N453" i="1"/>
  <c r="S453" i="1" s="1"/>
  <c r="N452" i="1"/>
  <c r="S452" i="1" s="1"/>
  <c r="N451" i="1"/>
  <c r="S451" i="1" s="1"/>
  <c r="N450" i="1"/>
  <c r="S450" i="1" s="1"/>
  <c r="N449" i="1"/>
  <c r="S449" i="1" s="1"/>
  <c r="N448" i="1"/>
  <c r="S448" i="1" s="1"/>
  <c r="N447" i="1"/>
  <c r="S447" i="1" s="1"/>
  <c r="N446" i="1"/>
  <c r="S446" i="1" s="1"/>
  <c r="N445" i="1"/>
  <c r="S445" i="1" s="1"/>
  <c r="N444" i="1"/>
  <c r="S444" i="1" s="1"/>
  <c r="N443" i="1"/>
  <c r="S443" i="1" s="1"/>
  <c r="N442" i="1"/>
  <c r="S442" i="1" s="1"/>
  <c r="N441" i="1"/>
  <c r="S441" i="1" s="1"/>
  <c r="N440" i="1"/>
  <c r="S440" i="1" s="1"/>
  <c r="N439" i="1"/>
  <c r="S439" i="1" s="1"/>
  <c r="N438" i="1"/>
  <c r="S438" i="1" s="1"/>
  <c r="N437" i="1"/>
  <c r="S437" i="1" s="1"/>
  <c r="N436" i="1"/>
  <c r="S436" i="1" s="1"/>
  <c r="N435" i="1"/>
  <c r="S435" i="1" s="1"/>
  <c r="N434" i="1"/>
  <c r="S434" i="1" s="1"/>
  <c r="N433" i="1"/>
  <c r="S433" i="1" s="1"/>
  <c r="N432" i="1"/>
  <c r="S432" i="1" s="1"/>
  <c r="N431" i="1"/>
  <c r="S431" i="1" s="1"/>
  <c r="N430" i="1"/>
  <c r="S430" i="1" s="1"/>
  <c r="N429" i="1"/>
  <c r="S429" i="1" s="1"/>
  <c r="N428" i="1"/>
  <c r="S428" i="1" s="1"/>
  <c r="N427" i="1"/>
  <c r="S427" i="1" s="1"/>
  <c r="N426" i="1"/>
  <c r="S426" i="1" s="1"/>
  <c r="N425" i="1"/>
  <c r="S425" i="1" s="1"/>
  <c r="N424" i="1"/>
  <c r="S424" i="1" s="1"/>
  <c r="N423" i="1"/>
  <c r="S423" i="1" s="1"/>
  <c r="N422" i="1"/>
  <c r="S422" i="1" s="1"/>
  <c r="N421" i="1"/>
  <c r="S421" i="1" s="1"/>
  <c r="N420" i="1"/>
  <c r="S420" i="1" s="1"/>
  <c r="N419" i="1"/>
  <c r="S419" i="1" s="1"/>
  <c r="N418" i="1"/>
  <c r="S418" i="1" s="1"/>
  <c r="N417" i="1"/>
  <c r="S417" i="1" s="1"/>
  <c r="N416" i="1"/>
  <c r="S416" i="1" s="1"/>
  <c r="N415" i="1"/>
  <c r="S415" i="1" s="1"/>
  <c r="N414" i="1"/>
  <c r="S414" i="1" s="1"/>
  <c r="N413" i="1"/>
  <c r="S413" i="1" s="1"/>
  <c r="N412" i="1"/>
  <c r="S412" i="1" s="1"/>
  <c r="N411" i="1"/>
  <c r="S411" i="1" s="1"/>
  <c r="N410" i="1"/>
  <c r="S410" i="1" s="1"/>
  <c r="N409" i="1"/>
  <c r="S409" i="1" s="1"/>
  <c r="N408" i="1"/>
  <c r="S408" i="1" s="1"/>
  <c r="N407" i="1"/>
  <c r="S407" i="1" s="1"/>
  <c r="N406" i="1"/>
  <c r="S406" i="1" s="1"/>
  <c r="N405" i="1"/>
  <c r="S405" i="1" s="1"/>
  <c r="N404" i="1"/>
  <c r="S404" i="1" s="1"/>
  <c r="N403" i="1"/>
  <c r="S403" i="1" s="1"/>
  <c r="N402" i="1"/>
  <c r="S402" i="1" s="1"/>
  <c r="N401" i="1"/>
  <c r="S401" i="1" s="1"/>
  <c r="N400" i="1"/>
  <c r="S400" i="1" s="1"/>
  <c r="N399" i="1"/>
  <c r="S399" i="1" s="1"/>
  <c r="N398" i="1"/>
  <c r="S398" i="1" s="1"/>
  <c r="N397" i="1"/>
  <c r="S397" i="1" s="1"/>
  <c r="N396" i="1"/>
  <c r="S396" i="1" s="1"/>
  <c r="N395" i="1"/>
  <c r="S395" i="1" s="1"/>
  <c r="N394" i="1"/>
  <c r="S394" i="1" s="1"/>
  <c r="N393" i="1"/>
  <c r="S393" i="1" s="1"/>
  <c r="N392" i="1"/>
  <c r="S392" i="1" s="1"/>
  <c r="N391" i="1"/>
  <c r="S391" i="1" s="1"/>
  <c r="N390" i="1"/>
  <c r="S390" i="1" s="1"/>
  <c r="N389" i="1"/>
  <c r="S389" i="1" s="1"/>
  <c r="N388" i="1"/>
  <c r="S388" i="1" s="1"/>
  <c r="N387" i="1"/>
  <c r="S387" i="1" s="1"/>
  <c r="N386" i="1"/>
  <c r="S386" i="1" s="1"/>
  <c r="N385" i="1"/>
  <c r="S385" i="1" s="1"/>
  <c r="N384" i="1"/>
  <c r="S384" i="1" s="1"/>
  <c r="N383" i="1"/>
  <c r="S383" i="1" s="1"/>
  <c r="N382" i="1"/>
  <c r="S382" i="1" s="1"/>
  <c r="N381" i="1"/>
  <c r="S381" i="1" s="1"/>
  <c r="N380" i="1"/>
  <c r="S380" i="1" s="1"/>
  <c r="N379" i="1"/>
  <c r="S379" i="1" s="1"/>
  <c r="N378" i="1"/>
  <c r="S378" i="1" s="1"/>
  <c r="N377" i="1"/>
  <c r="S377" i="1" s="1"/>
  <c r="N376" i="1"/>
  <c r="S376" i="1" s="1"/>
  <c r="N375" i="1"/>
  <c r="S375" i="1" s="1"/>
  <c r="N374" i="1"/>
  <c r="S374" i="1" s="1"/>
  <c r="N373" i="1"/>
  <c r="S373" i="1" s="1"/>
  <c r="N372" i="1"/>
  <c r="S372" i="1" s="1"/>
  <c r="N371" i="1"/>
  <c r="S371" i="1" s="1"/>
  <c r="N370" i="1"/>
  <c r="S370" i="1" s="1"/>
  <c r="N369" i="1"/>
  <c r="S369" i="1" s="1"/>
  <c r="N368" i="1"/>
  <c r="S368" i="1" s="1"/>
  <c r="N367" i="1"/>
  <c r="S367" i="1" s="1"/>
  <c r="N366" i="1"/>
  <c r="S366" i="1" s="1"/>
  <c r="N365" i="1"/>
  <c r="S365" i="1" s="1"/>
  <c r="N364" i="1"/>
  <c r="S364" i="1" s="1"/>
  <c r="N363" i="1"/>
  <c r="S363" i="1" s="1"/>
  <c r="N362" i="1"/>
  <c r="S362" i="1" s="1"/>
  <c r="N361" i="1"/>
  <c r="S361" i="1" s="1"/>
  <c r="N360" i="1"/>
  <c r="S360" i="1" s="1"/>
  <c r="N359" i="1"/>
  <c r="S359" i="1" s="1"/>
  <c r="N358" i="1"/>
  <c r="S358" i="1" s="1"/>
  <c r="N357" i="1"/>
  <c r="S357" i="1" s="1"/>
  <c r="N356" i="1"/>
  <c r="S356" i="1" s="1"/>
  <c r="N355" i="1"/>
  <c r="S355" i="1" s="1"/>
  <c r="N354" i="1"/>
  <c r="S354" i="1" s="1"/>
  <c r="N353" i="1"/>
  <c r="S353" i="1" s="1"/>
  <c r="N352" i="1"/>
  <c r="S352" i="1" s="1"/>
  <c r="N351" i="1"/>
  <c r="S351" i="1" s="1"/>
  <c r="N350" i="1"/>
  <c r="S350" i="1" s="1"/>
  <c r="N349" i="1"/>
  <c r="S349" i="1" s="1"/>
  <c r="N348" i="1"/>
  <c r="S348" i="1" s="1"/>
  <c r="N347" i="1"/>
  <c r="S347" i="1" s="1"/>
  <c r="N346" i="1"/>
  <c r="S346" i="1" s="1"/>
  <c r="N345" i="1"/>
  <c r="S345" i="1" s="1"/>
  <c r="N344" i="1"/>
  <c r="S344" i="1" s="1"/>
  <c r="N343" i="1"/>
  <c r="S343" i="1" s="1"/>
  <c r="N342" i="1"/>
  <c r="S342" i="1" s="1"/>
  <c r="N341" i="1"/>
  <c r="S341" i="1" s="1"/>
  <c r="N340" i="1"/>
  <c r="S340" i="1" s="1"/>
  <c r="N339" i="1"/>
  <c r="S339" i="1" s="1"/>
  <c r="N338" i="1"/>
  <c r="S338" i="1" s="1"/>
  <c r="N337" i="1"/>
  <c r="S337" i="1" s="1"/>
  <c r="N336" i="1"/>
  <c r="S336" i="1" s="1"/>
  <c r="N335" i="1"/>
  <c r="S335" i="1" s="1"/>
  <c r="N334" i="1"/>
  <c r="S334" i="1" s="1"/>
  <c r="N333" i="1"/>
  <c r="S333" i="1" s="1"/>
  <c r="N332" i="1"/>
  <c r="S332" i="1" s="1"/>
  <c r="N331" i="1"/>
  <c r="S331" i="1" s="1"/>
  <c r="N330" i="1"/>
  <c r="S330" i="1" s="1"/>
  <c r="N329" i="1"/>
  <c r="S329" i="1" s="1"/>
  <c r="N328" i="1"/>
  <c r="S328" i="1" s="1"/>
  <c r="N327" i="1"/>
  <c r="S327" i="1" s="1"/>
  <c r="N326" i="1"/>
  <c r="S326" i="1" s="1"/>
  <c r="N325" i="1"/>
  <c r="S325" i="1" s="1"/>
  <c r="N324" i="1"/>
  <c r="S324" i="1" s="1"/>
  <c r="N323" i="1"/>
  <c r="S323" i="1" s="1"/>
  <c r="N322" i="1"/>
  <c r="S322" i="1" s="1"/>
  <c r="N321" i="1"/>
  <c r="S321" i="1" s="1"/>
  <c r="N320" i="1"/>
  <c r="S320" i="1" s="1"/>
  <c r="N319" i="1"/>
  <c r="S319" i="1" s="1"/>
  <c r="N318" i="1"/>
  <c r="S318" i="1" s="1"/>
  <c r="N317" i="1"/>
  <c r="S317" i="1" s="1"/>
  <c r="N316" i="1"/>
  <c r="S316" i="1" s="1"/>
  <c r="N315" i="1"/>
  <c r="S315" i="1" s="1"/>
  <c r="N314" i="1"/>
  <c r="S314" i="1" s="1"/>
  <c r="N313" i="1"/>
  <c r="S313" i="1" s="1"/>
  <c r="N312" i="1"/>
  <c r="S312" i="1" s="1"/>
  <c r="N311" i="1"/>
  <c r="S311" i="1" s="1"/>
  <c r="N310" i="1"/>
  <c r="S310" i="1" s="1"/>
  <c r="N309" i="1"/>
  <c r="S309" i="1" s="1"/>
  <c r="N308" i="1"/>
  <c r="S308" i="1" s="1"/>
  <c r="N307" i="1"/>
  <c r="S307" i="1" s="1"/>
  <c r="N306" i="1"/>
  <c r="S306" i="1" s="1"/>
  <c r="N305" i="1"/>
  <c r="S305" i="1" s="1"/>
  <c r="N304" i="1"/>
  <c r="S304" i="1" s="1"/>
  <c r="N303" i="1"/>
  <c r="S303" i="1" s="1"/>
  <c r="N302" i="1"/>
  <c r="S302" i="1" s="1"/>
  <c r="N301" i="1"/>
  <c r="S301" i="1" s="1"/>
  <c r="N300" i="1"/>
  <c r="S300" i="1" s="1"/>
  <c r="N299" i="1"/>
  <c r="S299" i="1" s="1"/>
  <c r="N298" i="1"/>
  <c r="S298" i="1" s="1"/>
  <c r="N297" i="1"/>
  <c r="S297" i="1" s="1"/>
  <c r="N296" i="1"/>
  <c r="S296" i="1" s="1"/>
  <c r="N295" i="1"/>
  <c r="S295" i="1" s="1"/>
  <c r="N294" i="1"/>
  <c r="S294" i="1" s="1"/>
  <c r="N293" i="1"/>
  <c r="S293" i="1" s="1"/>
  <c r="N292" i="1"/>
  <c r="S292" i="1" s="1"/>
  <c r="N291" i="1"/>
  <c r="S291" i="1" s="1"/>
  <c r="N290" i="1"/>
  <c r="S290" i="1" s="1"/>
  <c r="N289" i="1"/>
  <c r="S289" i="1" s="1"/>
  <c r="N288" i="1"/>
  <c r="S288" i="1" s="1"/>
  <c r="N287" i="1"/>
  <c r="S287" i="1" s="1"/>
  <c r="N286" i="1"/>
  <c r="S286" i="1" s="1"/>
  <c r="N285" i="1"/>
  <c r="S285" i="1" s="1"/>
  <c r="N284" i="1"/>
  <c r="S284" i="1" s="1"/>
  <c r="N283" i="1"/>
  <c r="S283" i="1" s="1"/>
  <c r="N282" i="1"/>
  <c r="S282" i="1" s="1"/>
  <c r="N281" i="1"/>
  <c r="S281" i="1" s="1"/>
  <c r="N280" i="1"/>
  <c r="S280" i="1" s="1"/>
  <c r="N279" i="1"/>
  <c r="S279" i="1" s="1"/>
  <c r="N278" i="1"/>
  <c r="S278" i="1" s="1"/>
  <c r="N277" i="1"/>
  <c r="S277" i="1" s="1"/>
  <c r="N276" i="1"/>
  <c r="S276" i="1" s="1"/>
  <c r="N275" i="1"/>
  <c r="S275" i="1" s="1"/>
  <c r="N274" i="1"/>
  <c r="S274" i="1" s="1"/>
  <c r="N273" i="1"/>
  <c r="S273" i="1" s="1"/>
  <c r="N272" i="1"/>
  <c r="S272" i="1" s="1"/>
  <c r="N271" i="1"/>
  <c r="S271" i="1" s="1"/>
  <c r="N270" i="1"/>
  <c r="S270" i="1" s="1"/>
  <c r="N269" i="1"/>
  <c r="S269" i="1" s="1"/>
  <c r="N268" i="1"/>
  <c r="S268" i="1" s="1"/>
  <c r="N267" i="1"/>
  <c r="S267" i="1" s="1"/>
  <c r="N266" i="1"/>
  <c r="S266" i="1" s="1"/>
  <c r="N265" i="1"/>
  <c r="S265" i="1" s="1"/>
  <c r="N264" i="1"/>
  <c r="S264" i="1" s="1"/>
  <c r="N263" i="1"/>
  <c r="S263" i="1" s="1"/>
  <c r="N262" i="1"/>
  <c r="S262" i="1" s="1"/>
  <c r="N261" i="1"/>
  <c r="S261" i="1" s="1"/>
  <c r="N260" i="1"/>
  <c r="S260" i="1" s="1"/>
  <c r="N259" i="1"/>
  <c r="S259" i="1" s="1"/>
  <c r="N258" i="1"/>
  <c r="S258" i="1" s="1"/>
  <c r="N257" i="1"/>
  <c r="S257" i="1" s="1"/>
  <c r="N256" i="1"/>
  <c r="S256" i="1" s="1"/>
  <c r="N255" i="1"/>
  <c r="S255" i="1" s="1"/>
  <c r="N254" i="1"/>
  <c r="S254" i="1" s="1"/>
  <c r="N253" i="1"/>
  <c r="S253" i="1" s="1"/>
  <c r="N252" i="1"/>
  <c r="S252" i="1" s="1"/>
  <c r="N251" i="1"/>
  <c r="S251" i="1" s="1"/>
  <c r="N250" i="1"/>
  <c r="S250" i="1" s="1"/>
  <c r="N249" i="1"/>
  <c r="S249" i="1" s="1"/>
  <c r="N248" i="1"/>
  <c r="S248" i="1" s="1"/>
  <c r="N247" i="1"/>
  <c r="S247" i="1" s="1"/>
  <c r="N246" i="1"/>
  <c r="S246" i="1" s="1"/>
  <c r="N245" i="1"/>
  <c r="S245" i="1" s="1"/>
  <c r="N244" i="1"/>
  <c r="S244" i="1" s="1"/>
  <c r="N243" i="1"/>
  <c r="S243" i="1" s="1"/>
  <c r="N242" i="1"/>
  <c r="S242" i="1" s="1"/>
  <c r="N241" i="1"/>
  <c r="S241" i="1" s="1"/>
  <c r="N240" i="1"/>
  <c r="S240" i="1" s="1"/>
  <c r="N239" i="1"/>
  <c r="S239" i="1" s="1"/>
  <c r="N238" i="1"/>
  <c r="S238" i="1" s="1"/>
  <c r="N237" i="1"/>
  <c r="S237" i="1" s="1"/>
  <c r="N236" i="1"/>
  <c r="S236" i="1" s="1"/>
  <c r="N235" i="1"/>
  <c r="S235" i="1" s="1"/>
  <c r="N234" i="1"/>
  <c r="S234" i="1" s="1"/>
  <c r="N233" i="1"/>
  <c r="S233" i="1" s="1"/>
  <c r="N232" i="1"/>
  <c r="S232" i="1" s="1"/>
  <c r="N231" i="1"/>
  <c r="S231" i="1" s="1"/>
  <c r="N230" i="1"/>
  <c r="S230" i="1" s="1"/>
  <c r="N229" i="1"/>
  <c r="S229" i="1" s="1"/>
  <c r="N228" i="1"/>
  <c r="S228" i="1" s="1"/>
  <c r="N227" i="1"/>
  <c r="S227" i="1" s="1"/>
  <c r="N226" i="1"/>
  <c r="S226" i="1" s="1"/>
  <c r="N225" i="1"/>
  <c r="S225" i="1" s="1"/>
  <c r="N224" i="1"/>
  <c r="S224" i="1" s="1"/>
  <c r="N223" i="1"/>
  <c r="S223" i="1" s="1"/>
  <c r="N222" i="1"/>
  <c r="S222" i="1" s="1"/>
  <c r="N221" i="1"/>
  <c r="S221" i="1" s="1"/>
  <c r="N220" i="1"/>
  <c r="S220" i="1" s="1"/>
  <c r="N219" i="1"/>
  <c r="S219" i="1" s="1"/>
  <c r="N218" i="1"/>
  <c r="S218" i="1" s="1"/>
  <c r="N217" i="1"/>
  <c r="S217" i="1" s="1"/>
  <c r="N216" i="1"/>
  <c r="S216" i="1" s="1"/>
  <c r="N215" i="1"/>
  <c r="S215" i="1" s="1"/>
  <c r="N214" i="1"/>
  <c r="S214" i="1" s="1"/>
  <c r="N213" i="1"/>
  <c r="S213" i="1" s="1"/>
  <c r="N212" i="1"/>
  <c r="S212" i="1" s="1"/>
  <c r="N211" i="1"/>
  <c r="S211" i="1" s="1"/>
  <c r="N210" i="1"/>
  <c r="S210" i="1" s="1"/>
  <c r="N209" i="1"/>
  <c r="S209" i="1" s="1"/>
  <c r="N208" i="1"/>
  <c r="S208" i="1" s="1"/>
  <c r="N207" i="1"/>
  <c r="S207" i="1" s="1"/>
  <c r="N206" i="1"/>
  <c r="S206" i="1" s="1"/>
  <c r="N205" i="1"/>
  <c r="S205" i="1" s="1"/>
  <c r="N204" i="1"/>
  <c r="S204" i="1" s="1"/>
  <c r="N203" i="1"/>
  <c r="S203" i="1" s="1"/>
  <c r="N202" i="1"/>
  <c r="S202" i="1" s="1"/>
  <c r="N201" i="1"/>
  <c r="S201" i="1" s="1"/>
  <c r="N200" i="1"/>
  <c r="S200" i="1" s="1"/>
  <c r="N199" i="1"/>
  <c r="S199" i="1" s="1"/>
  <c r="N198" i="1"/>
  <c r="S198" i="1" s="1"/>
  <c r="N197" i="1"/>
  <c r="S197" i="1" s="1"/>
  <c r="N196" i="1"/>
  <c r="S196" i="1" s="1"/>
  <c r="N195" i="1"/>
  <c r="S195" i="1" s="1"/>
  <c r="N194" i="1"/>
  <c r="S194" i="1" s="1"/>
  <c r="N193" i="1"/>
  <c r="S193" i="1" s="1"/>
  <c r="N192" i="1"/>
  <c r="S192" i="1" s="1"/>
  <c r="N191" i="1"/>
  <c r="S191" i="1" s="1"/>
  <c r="N190" i="1"/>
  <c r="S190" i="1" s="1"/>
  <c r="N189" i="1"/>
  <c r="S189" i="1" s="1"/>
  <c r="N188" i="1"/>
  <c r="S188" i="1" s="1"/>
  <c r="N187" i="1"/>
  <c r="S187" i="1" s="1"/>
  <c r="N186" i="1"/>
  <c r="S186" i="1" s="1"/>
  <c r="N185" i="1"/>
  <c r="S185" i="1" s="1"/>
  <c r="N184" i="1"/>
  <c r="S184" i="1" s="1"/>
  <c r="N183" i="1"/>
  <c r="S183" i="1" s="1"/>
  <c r="N182" i="1"/>
  <c r="S182" i="1" s="1"/>
  <c r="N181" i="1"/>
  <c r="S181" i="1" s="1"/>
  <c r="N180" i="1"/>
  <c r="S180" i="1" s="1"/>
  <c r="N179" i="1"/>
  <c r="S179" i="1" s="1"/>
  <c r="N178" i="1"/>
  <c r="S178" i="1" s="1"/>
  <c r="N177" i="1"/>
  <c r="S177" i="1" s="1"/>
  <c r="N176" i="1"/>
  <c r="S176" i="1" s="1"/>
  <c r="N175" i="1"/>
  <c r="S175" i="1" s="1"/>
  <c r="N174" i="1"/>
  <c r="S174" i="1" s="1"/>
  <c r="N173" i="1"/>
  <c r="S173" i="1" s="1"/>
  <c r="N172" i="1"/>
  <c r="S172" i="1" s="1"/>
  <c r="N171" i="1"/>
  <c r="S171" i="1" s="1"/>
  <c r="N170" i="1"/>
  <c r="S170" i="1" s="1"/>
  <c r="N169" i="1"/>
  <c r="S169" i="1" s="1"/>
  <c r="N168" i="1"/>
  <c r="S168" i="1" s="1"/>
  <c r="N167" i="1"/>
  <c r="S167" i="1" s="1"/>
  <c r="N166" i="1"/>
  <c r="S166" i="1" s="1"/>
  <c r="N165" i="1"/>
  <c r="S165" i="1" s="1"/>
  <c r="N164" i="1"/>
  <c r="S164" i="1" s="1"/>
  <c r="N163" i="1"/>
  <c r="S163" i="1" s="1"/>
  <c r="N162" i="1"/>
  <c r="S162" i="1" s="1"/>
  <c r="N161" i="1"/>
  <c r="S161" i="1" s="1"/>
  <c r="N160" i="1"/>
  <c r="S160" i="1" s="1"/>
  <c r="N159" i="1"/>
  <c r="S159" i="1" s="1"/>
  <c r="N158" i="1"/>
  <c r="S158" i="1" s="1"/>
  <c r="N157" i="1"/>
  <c r="S157" i="1" s="1"/>
  <c r="N156" i="1"/>
  <c r="S156" i="1" s="1"/>
  <c r="N155" i="1"/>
  <c r="S155" i="1" s="1"/>
  <c r="N154" i="1"/>
  <c r="S154" i="1" s="1"/>
  <c r="N153" i="1"/>
  <c r="S153" i="1" s="1"/>
  <c r="N152" i="1"/>
  <c r="S152" i="1" s="1"/>
  <c r="N151" i="1"/>
  <c r="S151" i="1" s="1"/>
  <c r="N150" i="1"/>
  <c r="S150" i="1" s="1"/>
  <c r="N149" i="1"/>
  <c r="S149" i="1" s="1"/>
  <c r="N148" i="1"/>
  <c r="S148" i="1" s="1"/>
  <c r="N147" i="1"/>
  <c r="S147" i="1" s="1"/>
  <c r="N146" i="1"/>
  <c r="S146" i="1" s="1"/>
  <c r="N145" i="1"/>
  <c r="S145" i="1" s="1"/>
  <c r="N144" i="1"/>
  <c r="S144" i="1" s="1"/>
  <c r="N143" i="1"/>
  <c r="S143" i="1" s="1"/>
  <c r="N142" i="1"/>
  <c r="S142" i="1" s="1"/>
  <c r="N141" i="1"/>
  <c r="S141" i="1" s="1"/>
  <c r="N140" i="1"/>
  <c r="S140" i="1" s="1"/>
  <c r="N139" i="1"/>
  <c r="S139" i="1" s="1"/>
  <c r="N138" i="1"/>
  <c r="S138" i="1" s="1"/>
  <c r="N137" i="1"/>
  <c r="S137" i="1" s="1"/>
  <c r="N136" i="1"/>
  <c r="S136" i="1" s="1"/>
  <c r="N135" i="1"/>
  <c r="S135" i="1" s="1"/>
  <c r="N134" i="1"/>
  <c r="S134" i="1" s="1"/>
  <c r="N133" i="1"/>
  <c r="S133" i="1" s="1"/>
  <c r="N132" i="1"/>
  <c r="S132" i="1" s="1"/>
  <c r="N131" i="1"/>
  <c r="S131" i="1" s="1"/>
  <c r="N130" i="1"/>
  <c r="S130" i="1" s="1"/>
  <c r="N129" i="1"/>
  <c r="S129" i="1" s="1"/>
  <c r="N128" i="1"/>
  <c r="S128" i="1" s="1"/>
  <c r="N127" i="1"/>
  <c r="S127" i="1" s="1"/>
  <c r="N126" i="1"/>
  <c r="S126" i="1" s="1"/>
  <c r="N125" i="1"/>
  <c r="S125" i="1" s="1"/>
  <c r="N124" i="1"/>
  <c r="S124" i="1" s="1"/>
  <c r="N123" i="1"/>
  <c r="S123" i="1" s="1"/>
  <c r="N122" i="1"/>
  <c r="S122" i="1" s="1"/>
  <c r="N121" i="1"/>
  <c r="S121" i="1" s="1"/>
  <c r="N120" i="1"/>
  <c r="S120" i="1" s="1"/>
  <c r="N119" i="1"/>
  <c r="S119" i="1" s="1"/>
  <c r="N118" i="1"/>
  <c r="S118" i="1" s="1"/>
  <c r="N117" i="1"/>
  <c r="S117" i="1" s="1"/>
  <c r="N116" i="1"/>
  <c r="S116" i="1" s="1"/>
  <c r="N115" i="1"/>
  <c r="S115" i="1" s="1"/>
  <c r="N114" i="1"/>
  <c r="S114" i="1" s="1"/>
  <c r="N113" i="1"/>
  <c r="S113" i="1" s="1"/>
  <c r="N112" i="1"/>
  <c r="S112" i="1" s="1"/>
  <c r="N111" i="1"/>
  <c r="S111" i="1" s="1"/>
  <c r="N110" i="1"/>
  <c r="S110" i="1" s="1"/>
  <c r="N109" i="1"/>
  <c r="S109" i="1" s="1"/>
  <c r="N108" i="1"/>
  <c r="S108" i="1" s="1"/>
  <c r="N107" i="1"/>
  <c r="S107" i="1" s="1"/>
  <c r="N106" i="1"/>
  <c r="S106" i="1" s="1"/>
  <c r="N105" i="1"/>
  <c r="S105" i="1" s="1"/>
  <c r="N104" i="1"/>
  <c r="S104" i="1" s="1"/>
  <c r="N103" i="1"/>
  <c r="S103" i="1" s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S95" i="1" s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S87" i="1" s="1"/>
  <c r="N86" i="1"/>
  <c r="S86" i="1" s="1"/>
  <c r="N85" i="1"/>
  <c r="S85" i="1" s="1"/>
  <c r="N84" i="1"/>
  <c r="S84" i="1" s="1"/>
  <c r="N83" i="1"/>
  <c r="S83" i="1" s="1"/>
  <c r="N82" i="1"/>
  <c r="S82" i="1" s="1"/>
  <c r="N81" i="1"/>
  <c r="S81" i="1" s="1"/>
  <c r="N80" i="1"/>
  <c r="S80" i="1" s="1"/>
  <c r="N79" i="1"/>
  <c r="S79" i="1" s="1"/>
  <c r="N78" i="1"/>
  <c r="S78" i="1" s="1"/>
  <c r="N77" i="1"/>
  <c r="S77" i="1" s="1"/>
  <c r="N76" i="1"/>
  <c r="S76" i="1" s="1"/>
  <c r="N75" i="1"/>
  <c r="S75" i="1" s="1"/>
  <c r="N74" i="1"/>
  <c r="S74" i="1" s="1"/>
  <c r="N73" i="1"/>
  <c r="S73" i="1" s="1"/>
  <c r="N72" i="1"/>
  <c r="S72" i="1" s="1"/>
  <c r="N71" i="1"/>
  <c r="S71" i="1" s="1"/>
  <c r="N70" i="1"/>
  <c r="S70" i="1" s="1"/>
  <c r="N69" i="1"/>
  <c r="S69" i="1" s="1"/>
  <c r="N68" i="1"/>
  <c r="S68" i="1" s="1"/>
  <c r="N67" i="1"/>
  <c r="S67" i="1" s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S59" i="1" s="1"/>
  <c r="N58" i="1"/>
  <c r="S58" i="1" s="1"/>
  <c r="N57" i="1"/>
  <c r="S57" i="1" s="1"/>
  <c r="N56" i="1"/>
  <c r="S56" i="1" s="1"/>
  <c r="N55" i="1"/>
  <c r="S55" i="1" s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S47" i="1" s="1"/>
  <c r="N46" i="1"/>
  <c r="S46" i="1" s="1"/>
  <c r="N45" i="1"/>
  <c r="S45" i="1" s="1"/>
  <c r="N44" i="1"/>
  <c r="S44" i="1" s="1"/>
  <c r="N43" i="1"/>
  <c r="S43" i="1" s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S35" i="1" s="1"/>
  <c r="N34" i="1"/>
  <c r="S34" i="1" s="1"/>
  <c r="N33" i="1"/>
  <c r="S33" i="1" s="1"/>
  <c r="N32" i="1"/>
  <c r="S32" i="1" s="1"/>
  <c r="N31" i="1"/>
  <c r="S31" i="1" s="1"/>
  <c r="N30" i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S3" i="1" s="1"/>
  <c r="N2" i="1"/>
  <c r="S2" i="1" s="1"/>
  <c r="Q2113" i="1" l="1"/>
  <c r="Q2105" i="1"/>
  <c r="Q2097" i="1"/>
  <c r="Q2089" i="1"/>
  <c r="Q2119" i="1"/>
  <c r="Q2111" i="1"/>
  <c r="Q2103" i="1"/>
  <c r="Q2095" i="1"/>
  <c r="Q2087" i="1"/>
  <c r="Q2118" i="1"/>
  <c r="Q2110" i="1"/>
  <c r="Q2102" i="1"/>
  <c r="Q2094" i="1"/>
  <c r="Q2086" i="1"/>
  <c r="Q2117" i="1"/>
  <c r="Q2109" i="1"/>
  <c r="Q2101" i="1"/>
  <c r="Q2093" i="1"/>
  <c r="Q2085" i="1"/>
  <c r="Q2112" i="1"/>
  <c r="Q2096" i="1"/>
  <c r="Q2108" i="1"/>
  <c r="Q2092" i="1"/>
  <c r="Q2107" i="1"/>
  <c r="Q2091" i="1"/>
  <c r="Q2106" i="1"/>
  <c r="Q2090" i="1"/>
  <c r="Q2104" i="1"/>
  <c r="Q2088" i="1"/>
  <c r="Q2115" i="1"/>
  <c r="Q2099" i="1"/>
  <c r="Q2114" i="1"/>
  <c r="Q2098" i="1"/>
  <c r="Q2116" i="1"/>
  <c r="Q2084" i="1"/>
  <c r="Q2100" i="1"/>
  <c r="Q93" i="1"/>
  <c r="Q85" i="1"/>
  <c r="Q77" i="1"/>
  <c r="Q92" i="1"/>
  <c r="Q84" i="1"/>
  <c r="Q76" i="1"/>
  <c r="Q91" i="1"/>
  <c r="Q83" i="1"/>
  <c r="Q75" i="1"/>
  <c r="Q98" i="1"/>
  <c r="Q90" i="1"/>
  <c r="Q82" i="1"/>
  <c r="Q74" i="1"/>
  <c r="Q95" i="1"/>
  <c r="Q87" i="1"/>
  <c r="Q79" i="1"/>
  <c r="Q71" i="1"/>
  <c r="Q94" i="1"/>
  <c r="Q86" i="1"/>
  <c r="Q78" i="1"/>
  <c r="Q73" i="1"/>
  <c r="Q72" i="1"/>
  <c r="Q97" i="1"/>
  <c r="Q96" i="1"/>
  <c r="Q89" i="1"/>
  <c r="Q88" i="1"/>
  <c r="Q81" i="1"/>
  <c r="Q80" i="1"/>
  <c r="Q293" i="1"/>
  <c r="Q285" i="1"/>
  <c r="Q277" i="1"/>
  <c r="Q292" i="1"/>
  <c r="Q284" i="1"/>
  <c r="Q276" i="1"/>
  <c r="Q291" i="1"/>
  <c r="Q283" i="1"/>
  <c r="Q275" i="1"/>
  <c r="Q290" i="1"/>
  <c r="Q282" i="1"/>
  <c r="Q274" i="1"/>
  <c r="Q295" i="1"/>
  <c r="Q287" i="1"/>
  <c r="Q279" i="1"/>
  <c r="Q294" i="1"/>
  <c r="Q286" i="1"/>
  <c r="Q278" i="1"/>
  <c r="Q296" i="1"/>
  <c r="Q289" i="1"/>
  <c r="Q288" i="1"/>
  <c r="Q281" i="1"/>
  <c r="Q280" i="1"/>
  <c r="Q468" i="1"/>
  <c r="Q460" i="1"/>
  <c r="Q452" i="1"/>
  <c r="Q444" i="1"/>
  <c r="Q467" i="1"/>
  <c r="Q459" i="1"/>
  <c r="Q451" i="1"/>
  <c r="Q466" i="1"/>
  <c r="Q458" i="1"/>
  <c r="Q450" i="1"/>
  <c r="Q465" i="1"/>
  <c r="Q457" i="1"/>
  <c r="Q449" i="1"/>
  <c r="Q470" i="1"/>
  <c r="Q462" i="1"/>
  <c r="Q454" i="1"/>
  <c r="Q446" i="1"/>
  <c r="Q469" i="1"/>
  <c r="Q461" i="1"/>
  <c r="Q453" i="1"/>
  <c r="Q445" i="1"/>
  <c r="Q448" i="1"/>
  <c r="Q447" i="1"/>
  <c r="Q471" i="1"/>
  <c r="Q464" i="1"/>
  <c r="Q456" i="1"/>
  <c r="Q455" i="1"/>
  <c r="Q463" i="1"/>
  <c r="Q660" i="1"/>
  <c r="Q652" i="1"/>
  <c r="Q644" i="1"/>
  <c r="Q659" i="1"/>
  <c r="Q651" i="1"/>
  <c r="Q643" i="1"/>
  <c r="Q658" i="1"/>
  <c r="Q650" i="1"/>
  <c r="Q657" i="1"/>
  <c r="Q649" i="1"/>
  <c r="Q662" i="1"/>
  <c r="Q654" i="1"/>
  <c r="Q646" i="1"/>
  <c r="Q661" i="1"/>
  <c r="Q653" i="1"/>
  <c r="Q645" i="1"/>
  <c r="Q656" i="1"/>
  <c r="Q648" i="1"/>
  <c r="Q647" i="1"/>
  <c r="Q655" i="1"/>
  <c r="Q850" i="1"/>
  <c r="Q849" i="1"/>
  <c r="Q841" i="1"/>
  <c r="Q833" i="1"/>
  <c r="Q848" i="1"/>
  <c r="Q840" i="1"/>
  <c r="Q852" i="1"/>
  <c r="Q844" i="1"/>
  <c r="Q836" i="1"/>
  <c r="Q842" i="1"/>
  <c r="Q839" i="1"/>
  <c r="Q838" i="1"/>
  <c r="Q851" i="1"/>
  <c r="Q837" i="1"/>
  <c r="Q845" i="1"/>
  <c r="Q832" i="1"/>
  <c r="Q843" i="1"/>
  <c r="Q835" i="1"/>
  <c r="Q834" i="1"/>
  <c r="Q847" i="1"/>
  <c r="Q846" i="1"/>
  <c r="Q1051" i="1"/>
  <c r="Q1043" i="1"/>
  <c r="Q1035" i="1"/>
  <c r="Q1050" i="1"/>
  <c r="Q1042" i="1"/>
  <c r="Q1034" i="1"/>
  <c r="Q1049" i="1"/>
  <c r="Q1041" i="1"/>
  <c r="Q1033" i="1"/>
  <c r="Q1048" i="1"/>
  <c r="Q1040" i="1"/>
  <c r="Q1053" i="1"/>
  <c r="Q1045" i="1"/>
  <c r="Q1037" i="1"/>
  <c r="Q1052" i="1"/>
  <c r="Q1044" i="1"/>
  <c r="Q1036" i="1"/>
  <c r="Q1054" i="1"/>
  <c r="Q1047" i="1"/>
  <c r="Q1046" i="1"/>
  <c r="Q1039" i="1"/>
  <c r="Q1038" i="1"/>
  <c r="Q1259" i="1"/>
  <c r="Q1251" i="1"/>
  <c r="Q1243" i="1"/>
  <c r="Q1258" i="1"/>
  <c r="Q1250" i="1"/>
  <c r="Q1242" i="1"/>
  <c r="Q1257" i="1"/>
  <c r="Q1249" i="1"/>
  <c r="Q1241" i="1"/>
  <c r="Q1256" i="1"/>
  <c r="Q1248" i="1"/>
  <c r="Q1240" i="1"/>
  <c r="Q1253" i="1"/>
  <c r="Q1245" i="1"/>
  <c r="Q1252" i="1"/>
  <c r="Q1244" i="1"/>
  <c r="Q1247" i="1"/>
  <c r="Q1246" i="1"/>
  <c r="Q1239" i="1"/>
  <c r="Q1255" i="1"/>
  <c r="Q1254" i="1"/>
  <c r="Q1452" i="1"/>
  <c r="Q1444" i="1"/>
  <c r="Q1436" i="1"/>
  <c r="Q1451" i="1"/>
  <c r="Q1443" i="1"/>
  <c r="Q1435" i="1"/>
  <c r="Q1450" i="1"/>
  <c r="Q1442" i="1"/>
  <c r="Q1434" i="1"/>
  <c r="Q1449" i="1"/>
  <c r="Q1448" i="1"/>
  <c r="Q1440" i="1"/>
  <c r="Q1454" i="1"/>
  <c r="Q1446" i="1"/>
  <c r="Q1453" i="1"/>
  <c r="Q1445" i="1"/>
  <c r="Q1437" i="1"/>
  <c r="Q1447" i="1"/>
  <c r="Q1441" i="1"/>
  <c r="Q1439" i="1"/>
  <c r="Q1438" i="1"/>
  <c r="Q2323" i="1"/>
  <c r="Q2315" i="1"/>
  <c r="Q2307" i="1"/>
  <c r="Q2321" i="1"/>
  <c r="Q2313" i="1"/>
  <c r="Q2320" i="1"/>
  <c r="Q2312" i="1"/>
  <c r="Q2319" i="1"/>
  <c r="Q2311" i="1"/>
  <c r="Q2318" i="1"/>
  <c r="Q2310" i="1"/>
  <c r="Q2325" i="1"/>
  <c r="Q2317" i="1"/>
  <c r="Q2309" i="1"/>
  <c r="Q2324" i="1"/>
  <c r="Q2322" i="1"/>
  <c r="Q2316" i="1"/>
  <c r="Q2314" i="1"/>
  <c r="Q2306" i="1"/>
  <c r="Q2308" i="1"/>
  <c r="Q125" i="1"/>
  <c r="Q117" i="1"/>
  <c r="Q109" i="1"/>
  <c r="Q101" i="1"/>
  <c r="Q132" i="1"/>
  <c r="Q124" i="1"/>
  <c r="Q116" i="1"/>
  <c r="Q108" i="1"/>
  <c r="Q100" i="1"/>
  <c r="Q131" i="1"/>
  <c r="Q123" i="1"/>
  <c r="Q115" i="1"/>
  <c r="Q107" i="1"/>
  <c r="Q99" i="1"/>
  <c r="Q130" i="1"/>
  <c r="Q122" i="1"/>
  <c r="Q114" i="1"/>
  <c r="Q106" i="1"/>
  <c r="Q127" i="1"/>
  <c r="Q119" i="1"/>
  <c r="Q111" i="1"/>
  <c r="Q103" i="1"/>
  <c r="Q126" i="1"/>
  <c r="Q118" i="1"/>
  <c r="Q110" i="1"/>
  <c r="Q102" i="1"/>
  <c r="Q105" i="1"/>
  <c r="Q104" i="1"/>
  <c r="Q129" i="1"/>
  <c r="Q128" i="1"/>
  <c r="Q121" i="1"/>
  <c r="Q120" i="1"/>
  <c r="Q113" i="1"/>
  <c r="Q112" i="1"/>
  <c r="Q309" i="1"/>
  <c r="Q301" i="1"/>
  <c r="Q316" i="1"/>
  <c r="Q308" i="1"/>
  <c r="Q300" i="1"/>
  <c r="Q315" i="1"/>
  <c r="Q307" i="1"/>
  <c r="Q299" i="1"/>
  <c r="Q314" i="1"/>
  <c r="Q306" i="1"/>
  <c r="Q298" i="1"/>
  <c r="Q311" i="1"/>
  <c r="Q303" i="1"/>
  <c r="Q310" i="1"/>
  <c r="Q302" i="1"/>
  <c r="Q297" i="1"/>
  <c r="Q313" i="1"/>
  <c r="Q312" i="1"/>
  <c r="Q305" i="1"/>
  <c r="Q304" i="1"/>
  <c r="Q492" i="1"/>
  <c r="Q484" i="1"/>
  <c r="Q476" i="1"/>
  <c r="Q491" i="1"/>
  <c r="Q483" i="1"/>
  <c r="Q475" i="1"/>
  <c r="Q490" i="1"/>
  <c r="Q482" i="1"/>
  <c r="Q474" i="1"/>
  <c r="Q489" i="1"/>
  <c r="Q481" i="1"/>
  <c r="Q473" i="1"/>
  <c r="Q494" i="1"/>
  <c r="Q486" i="1"/>
  <c r="Q478" i="1"/>
  <c r="Q493" i="1"/>
  <c r="Q485" i="1"/>
  <c r="Q477" i="1"/>
  <c r="Q480" i="1"/>
  <c r="Q479" i="1"/>
  <c r="Q472" i="1"/>
  <c r="Q488" i="1"/>
  <c r="Q487" i="1"/>
  <c r="Q495" i="1"/>
  <c r="Q676" i="1"/>
  <c r="Q668" i="1"/>
  <c r="Q675" i="1"/>
  <c r="Q667" i="1"/>
  <c r="Q674" i="1"/>
  <c r="Q666" i="1"/>
  <c r="Q673" i="1"/>
  <c r="Q665" i="1"/>
  <c r="Q678" i="1"/>
  <c r="Q670" i="1"/>
  <c r="Q677" i="1"/>
  <c r="Q669" i="1"/>
  <c r="Q672" i="1"/>
  <c r="Q671" i="1"/>
  <c r="Q664" i="1"/>
  <c r="Q663" i="1"/>
  <c r="Q679" i="1"/>
  <c r="Q866" i="1"/>
  <c r="Q858" i="1"/>
  <c r="Q865" i="1"/>
  <c r="Q857" i="1"/>
  <c r="Q864" i="1"/>
  <c r="Q856" i="1"/>
  <c r="Q868" i="1"/>
  <c r="Q860" i="1"/>
  <c r="Q871" i="1"/>
  <c r="Q855" i="1"/>
  <c r="Q870" i="1"/>
  <c r="Q854" i="1"/>
  <c r="Q869" i="1"/>
  <c r="Q853" i="1"/>
  <c r="Q867" i="1"/>
  <c r="Q861" i="1"/>
  <c r="Q859" i="1"/>
  <c r="Q863" i="1"/>
  <c r="Q862" i="1"/>
  <c r="Q1075" i="1"/>
  <c r="Q1067" i="1"/>
  <c r="Q1059" i="1"/>
  <c r="Q1074" i="1"/>
  <c r="Q1066" i="1"/>
  <c r="Q1058" i="1"/>
  <c r="Q1073" i="1"/>
  <c r="Q1065" i="1"/>
  <c r="Q1057" i="1"/>
  <c r="Q1072" i="1"/>
  <c r="Q1064" i="1"/>
  <c r="Q1056" i="1"/>
  <c r="Q1069" i="1"/>
  <c r="Q1061" i="1"/>
  <c r="Q1068" i="1"/>
  <c r="Q1060" i="1"/>
  <c r="Q1055" i="1"/>
  <c r="Q1063" i="1"/>
  <c r="Q1062" i="1"/>
  <c r="Q1071" i="1"/>
  <c r="Q1070" i="1"/>
  <c r="Q1275" i="1"/>
  <c r="Q1267" i="1"/>
  <c r="Q1274" i="1"/>
  <c r="Q1266" i="1"/>
  <c r="Q1273" i="1"/>
  <c r="Q1265" i="1"/>
  <c r="Q1272" i="1"/>
  <c r="Q1264" i="1"/>
  <c r="Q1277" i="1"/>
  <c r="Q1269" i="1"/>
  <c r="Q1261" i="1"/>
  <c r="Q1276" i="1"/>
  <c r="Q1268" i="1"/>
  <c r="Q1260" i="1"/>
  <c r="Q1278" i="1"/>
  <c r="Q1271" i="1"/>
  <c r="Q1270" i="1"/>
  <c r="Q1263" i="1"/>
  <c r="Q1262" i="1"/>
  <c r="Q1476" i="1"/>
  <c r="Q1468" i="1"/>
  <c r="Q1460" i="1"/>
  <c r="Q1475" i="1"/>
  <c r="Q1467" i="1"/>
  <c r="Q1459" i="1"/>
  <c r="Q1474" i="1"/>
  <c r="Q1466" i="1"/>
  <c r="Q1458" i="1"/>
  <c r="Q1473" i="1"/>
  <c r="Q1465" i="1"/>
  <c r="Q1457" i="1"/>
  <c r="Q1472" i="1"/>
  <c r="Q1464" i="1"/>
  <c r="Q1456" i="1"/>
  <c r="Q1478" i="1"/>
  <c r="Q1470" i="1"/>
  <c r="Q1462" i="1"/>
  <c r="Q1477" i="1"/>
  <c r="Q1469" i="1"/>
  <c r="Q1461" i="1"/>
  <c r="Q1463" i="1"/>
  <c r="Q1455" i="1"/>
  <c r="Q1471" i="1"/>
  <c r="Q1652" i="1"/>
  <c r="Q1644" i="1"/>
  <c r="Q1651" i="1"/>
  <c r="Q1643" i="1"/>
  <c r="Q1650" i="1"/>
  <c r="Q1642" i="1"/>
  <c r="Q1649" i="1"/>
  <c r="Q1641" i="1"/>
  <c r="Q1648" i="1"/>
  <c r="Q1640" i="1"/>
  <c r="Q1654" i="1"/>
  <c r="Q1646" i="1"/>
  <c r="Q1638" i="1"/>
  <c r="Q1653" i="1"/>
  <c r="Q1645" i="1"/>
  <c r="Q1637" i="1"/>
  <c r="Q1639" i="1"/>
  <c r="Q1655" i="1"/>
  <c r="Q1647" i="1"/>
  <c r="Q1857" i="1"/>
  <c r="Q1849" i="1"/>
  <c r="Q1841" i="1"/>
  <c r="Q1854" i="1"/>
  <c r="Q1846" i="1"/>
  <c r="Q1838" i="1"/>
  <c r="Q1852" i="1"/>
  <c r="Q1842" i="1"/>
  <c r="Q1851" i="1"/>
  <c r="Q1840" i="1"/>
  <c r="Q1850" i="1"/>
  <c r="Q1839" i="1"/>
  <c r="Q1848" i="1"/>
  <c r="Q1858" i="1"/>
  <c r="Q1847" i="1"/>
  <c r="Q1855" i="1"/>
  <c r="Q1844" i="1"/>
  <c r="Q1853" i="1"/>
  <c r="Q1843" i="1"/>
  <c r="Q1845" i="1"/>
  <c r="Q1856" i="1"/>
  <c r="Q2081" i="1"/>
  <c r="Q2073" i="1"/>
  <c r="Q2065" i="1"/>
  <c r="Q2079" i="1"/>
  <c r="Q2071" i="1"/>
  <c r="Q2063" i="1"/>
  <c r="Q2078" i="1"/>
  <c r="Q2070" i="1"/>
  <c r="Q2062" i="1"/>
  <c r="Q2077" i="1"/>
  <c r="Q2069" i="1"/>
  <c r="Q2061" i="1"/>
  <c r="Q2080" i="1"/>
  <c r="Q2064" i="1"/>
  <c r="Q2076" i="1"/>
  <c r="Q2075" i="1"/>
  <c r="Q2074" i="1"/>
  <c r="Q2072" i="1"/>
  <c r="Q2083" i="1"/>
  <c r="Q2067" i="1"/>
  <c r="Q2082" i="1"/>
  <c r="Q2066" i="1"/>
  <c r="Q2068" i="1"/>
  <c r="Q2299" i="1"/>
  <c r="Q2291" i="1"/>
  <c r="Q2283" i="1"/>
  <c r="Q2305" i="1"/>
  <c r="Q2297" i="1"/>
  <c r="Q2289" i="1"/>
  <c r="Q2281" i="1"/>
  <c r="Q2304" i="1"/>
  <c r="Q2296" i="1"/>
  <c r="Q2288" i="1"/>
  <c r="Q2280" i="1"/>
  <c r="Q2303" i="1"/>
  <c r="Q2295" i="1"/>
  <c r="Q2287" i="1"/>
  <c r="Q2279" i="1"/>
  <c r="Q2302" i="1"/>
  <c r="Q2294" i="1"/>
  <c r="Q2286" i="1"/>
  <c r="Q2301" i="1"/>
  <c r="Q2293" i="1"/>
  <c r="Q2285" i="1"/>
  <c r="Q2298" i="1"/>
  <c r="Q2292" i="1"/>
  <c r="Q2290" i="1"/>
  <c r="Q2284" i="1"/>
  <c r="Q2282" i="1"/>
  <c r="Q2300" i="1"/>
  <c r="Q1588" i="1"/>
  <c r="Q1580" i="1"/>
  <c r="Q1572" i="1"/>
  <c r="Q1587" i="1"/>
  <c r="Q1579" i="1"/>
  <c r="Q1571" i="1"/>
  <c r="Q1586" i="1"/>
  <c r="Q1578" i="1"/>
  <c r="Q1570" i="1"/>
  <c r="Q1585" i="1"/>
  <c r="Q1577" i="1"/>
  <c r="Q1569" i="1"/>
  <c r="Q1584" i="1"/>
  <c r="Q1576" i="1"/>
  <c r="Q1568" i="1"/>
  <c r="Q1582" i="1"/>
  <c r="Q1574" i="1"/>
  <c r="Q1566" i="1"/>
  <c r="Q1589" i="1"/>
  <c r="Q1581" i="1"/>
  <c r="Q1573" i="1"/>
  <c r="Q1565" i="1"/>
  <c r="Q1575" i="1"/>
  <c r="Q1567" i="1"/>
  <c r="Q1583" i="1"/>
  <c r="Q149" i="1"/>
  <c r="Q141" i="1"/>
  <c r="Q133" i="1"/>
  <c r="Q148" i="1"/>
  <c r="Q140" i="1"/>
  <c r="Q147" i="1"/>
  <c r="Q139" i="1"/>
  <c r="Q146" i="1"/>
  <c r="Q138" i="1"/>
  <c r="Q143" i="1"/>
  <c r="Q135" i="1"/>
  <c r="Q150" i="1"/>
  <c r="Q142" i="1"/>
  <c r="Q134" i="1"/>
  <c r="Q137" i="1"/>
  <c r="Q136" i="1"/>
  <c r="Q145" i="1"/>
  <c r="Q144" i="1"/>
  <c r="Q524" i="1"/>
  <c r="Q516" i="1"/>
  <c r="Q508" i="1"/>
  <c r="Q500" i="1"/>
  <c r="Q523" i="1"/>
  <c r="Q515" i="1"/>
  <c r="Q507" i="1"/>
  <c r="Q499" i="1"/>
  <c r="Q522" i="1"/>
  <c r="Q514" i="1"/>
  <c r="Q506" i="1"/>
  <c r="Q498" i="1"/>
  <c r="Q521" i="1"/>
  <c r="Q513" i="1"/>
  <c r="Q505" i="1"/>
  <c r="Q497" i="1"/>
  <c r="Q518" i="1"/>
  <c r="Q510" i="1"/>
  <c r="Q502" i="1"/>
  <c r="Q525" i="1"/>
  <c r="Q517" i="1"/>
  <c r="Q509" i="1"/>
  <c r="Q501" i="1"/>
  <c r="Q512" i="1"/>
  <c r="Q511" i="1"/>
  <c r="Q504" i="1"/>
  <c r="Q503" i="1"/>
  <c r="Q496" i="1"/>
  <c r="Q520" i="1"/>
  <c r="Q519" i="1"/>
  <c r="Q898" i="1"/>
  <c r="Q890" i="1"/>
  <c r="Q882" i="1"/>
  <c r="Q874" i="1"/>
  <c r="Q897" i="1"/>
  <c r="Q889" i="1"/>
  <c r="Q881" i="1"/>
  <c r="Q873" i="1"/>
  <c r="Q896" i="1"/>
  <c r="Q888" i="1"/>
  <c r="Q880" i="1"/>
  <c r="Q872" i="1"/>
  <c r="Q900" i="1"/>
  <c r="Q892" i="1"/>
  <c r="Q884" i="1"/>
  <c r="Q876" i="1"/>
  <c r="Q887" i="1"/>
  <c r="Q902" i="1"/>
  <c r="Q886" i="1"/>
  <c r="Q901" i="1"/>
  <c r="Q885" i="1"/>
  <c r="Q899" i="1"/>
  <c r="Q883" i="1"/>
  <c r="Q893" i="1"/>
  <c r="Q877" i="1"/>
  <c r="Q891" i="1"/>
  <c r="Q875" i="1"/>
  <c r="Q895" i="1"/>
  <c r="Q894" i="1"/>
  <c r="Q879" i="1"/>
  <c r="Q878" i="1"/>
  <c r="Q1291" i="1"/>
  <c r="Q1283" i="1"/>
  <c r="Q1290" i="1"/>
  <c r="Q1282" i="1"/>
  <c r="Q1297" i="1"/>
  <c r="Q1289" i="1"/>
  <c r="Q1281" i="1"/>
  <c r="Q1296" i="1"/>
  <c r="Q1288" i="1"/>
  <c r="Q1280" i="1"/>
  <c r="Q1293" i="1"/>
  <c r="Q1285" i="1"/>
  <c r="Q1292" i="1"/>
  <c r="Q1284" i="1"/>
  <c r="Q1279" i="1"/>
  <c r="Q1287" i="1"/>
  <c r="Q1286" i="1"/>
  <c r="Q1295" i="1"/>
  <c r="Q1294" i="1"/>
  <c r="Q173" i="1"/>
  <c r="Q165" i="1"/>
  <c r="Q157" i="1"/>
  <c r="Q172" i="1"/>
  <c r="Q164" i="1"/>
  <c r="Q156" i="1"/>
  <c r="Q171" i="1"/>
  <c r="Q163" i="1"/>
  <c r="Q155" i="1"/>
  <c r="Q170" i="1"/>
  <c r="Q162" i="1"/>
  <c r="Q154" i="1"/>
  <c r="Q175" i="1"/>
  <c r="Q167" i="1"/>
  <c r="Q159" i="1"/>
  <c r="Q151" i="1"/>
  <c r="Q174" i="1"/>
  <c r="Q166" i="1"/>
  <c r="Q158" i="1"/>
  <c r="Q169" i="1"/>
  <c r="Q168" i="1"/>
  <c r="Q161" i="1"/>
  <c r="Q160" i="1"/>
  <c r="Q153" i="1"/>
  <c r="Q152" i="1"/>
  <c r="Q355" i="1"/>
  <c r="Q358" i="1"/>
  <c r="Q349" i="1"/>
  <c r="Q341" i="1"/>
  <c r="Q357" i="1"/>
  <c r="Q348" i="1"/>
  <c r="Q340" i="1"/>
  <c r="Q356" i="1"/>
  <c r="Q347" i="1"/>
  <c r="Q339" i="1"/>
  <c r="Q354" i="1"/>
  <c r="Q346" i="1"/>
  <c r="Q338" i="1"/>
  <c r="Q353" i="1"/>
  <c r="Q345" i="1"/>
  <c r="Q351" i="1"/>
  <c r="Q343" i="1"/>
  <c r="Q350" i="1"/>
  <c r="Q342" i="1"/>
  <c r="Q344" i="1"/>
  <c r="Q352" i="1"/>
  <c r="Q540" i="1"/>
  <c r="Q532" i="1"/>
  <c r="Q539" i="1"/>
  <c r="Q531" i="1"/>
  <c r="Q538" i="1"/>
  <c r="Q530" i="1"/>
  <c r="Q537" i="1"/>
  <c r="Q529" i="1"/>
  <c r="Q542" i="1"/>
  <c r="Q534" i="1"/>
  <c r="Q526" i="1"/>
  <c r="Q541" i="1"/>
  <c r="Q533" i="1"/>
  <c r="Q543" i="1"/>
  <c r="Q536" i="1"/>
  <c r="Q535" i="1"/>
  <c r="Q528" i="1"/>
  <c r="Q527" i="1"/>
  <c r="Q724" i="1"/>
  <c r="Q716" i="1"/>
  <c r="Q708" i="1"/>
  <c r="Q723" i="1"/>
  <c r="Q715" i="1"/>
  <c r="Q707" i="1"/>
  <c r="Q730" i="1"/>
  <c r="Q722" i="1"/>
  <c r="Q714" i="1"/>
  <c r="Q706" i="1"/>
  <c r="Q729" i="1"/>
  <c r="Q721" i="1"/>
  <c r="Q713" i="1"/>
  <c r="Q726" i="1"/>
  <c r="Q718" i="1"/>
  <c r="Q710" i="1"/>
  <c r="Q725" i="1"/>
  <c r="Q717" i="1"/>
  <c r="Q709" i="1"/>
  <c r="Q728" i="1"/>
  <c r="Q727" i="1"/>
  <c r="Q720" i="1"/>
  <c r="Q712" i="1"/>
  <c r="Q711" i="1"/>
  <c r="Q719" i="1"/>
  <c r="Q930" i="1"/>
  <c r="Q922" i="1"/>
  <c r="Q914" i="1"/>
  <c r="Q906" i="1"/>
  <c r="Q929" i="1"/>
  <c r="Q921" i="1"/>
  <c r="Q913" i="1"/>
  <c r="Q905" i="1"/>
  <c r="Q928" i="1"/>
  <c r="Q920" i="1"/>
  <c r="Q912" i="1"/>
  <c r="Q904" i="1"/>
  <c r="Q924" i="1"/>
  <c r="Q916" i="1"/>
  <c r="Q908" i="1"/>
  <c r="Q919" i="1"/>
  <c r="Q903" i="1"/>
  <c r="Q918" i="1"/>
  <c r="Q917" i="1"/>
  <c r="Q915" i="1"/>
  <c r="Q925" i="1"/>
  <c r="Q909" i="1"/>
  <c r="Q923" i="1"/>
  <c r="Q907" i="1"/>
  <c r="Q927" i="1"/>
  <c r="Q911" i="1"/>
  <c r="Q910" i="1"/>
  <c r="Q926" i="1"/>
  <c r="Q1131" i="1"/>
  <c r="Q1123" i="1"/>
  <c r="Q1115" i="1"/>
  <c r="Q1107" i="1"/>
  <c r="Q1130" i="1"/>
  <c r="Q1122" i="1"/>
  <c r="Q1114" i="1"/>
  <c r="Q1106" i="1"/>
  <c r="Q1129" i="1"/>
  <c r="Q1121" i="1"/>
  <c r="Q1113" i="1"/>
  <c r="Q1105" i="1"/>
  <c r="Q1128" i="1"/>
  <c r="Q1120" i="1"/>
  <c r="Q1112" i="1"/>
  <c r="Q1104" i="1"/>
  <c r="Q1125" i="1"/>
  <c r="Q1117" i="1"/>
  <c r="Q1109" i="1"/>
  <c r="Q1132" i="1"/>
  <c r="Q1124" i="1"/>
  <c r="Q1116" i="1"/>
  <c r="Q1108" i="1"/>
  <c r="Q1119" i="1"/>
  <c r="Q1118" i="1"/>
  <c r="Q1111" i="1"/>
  <c r="Q1110" i="1"/>
  <c r="Q1127" i="1"/>
  <c r="Q1126" i="1"/>
  <c r="Q1323" i="1"/>
  <c r="Q1315" i="1"/>
  <c r="Q1307" i="1"/>
  <c r="Q1299" i="1"/>
  <c r="Q1322" i="1"/>
  <c r="Q1314" i="1"/>
  <c r="Q1306" i="1"/>
  <c r="Q1298" i="1"/>
  <c r="Q1321" i="1"/>
  <c r="Q1313" i="1"/>
  <c r="Q1305" i="1"/>
  <c r="Q1320" i="1"/>
  <c r="Q1312" i="1"/>
  <c r="Q1304" i="1"/>
  <c r="Q1317" i="1"/>
  <c r="Q1309" i="1"/>
  <c r="Q1301" i="1"/>
  <c r="Q1324" i="1"/>
  <c r="Q1316" i="1"/>
  <c r="Q1308" i="1"/>
  <c r="Q1300" i="1"/>
  <c r="Q1311" i="1"/>
  <c r="Q1310" i="1"/>
  <c r="Q1303" i="1"/>
  <c r="Q1302" i="1"/>
  <c r="Q1319" i="1"/>
  <c r="Q1318" i="1"/>
  <c r="Q1516" i="1"/>
  <c r="Q1508" i="1"/>
  <c r="Q1515" i="1"/>
  <c r="Q1507" i="1"/>
  <c r="Q1514" i="1"/>
  <c r="Q1506" i="1"/>
  <c r="Q1513" i="1"/>
  <c r="Q1505" i="1"/>
  <c r="Q1512" i="1"/>
  <c r="Q1504" i="1"/>
  <c r="Q1518" i="1"/>
  <c r="Q1510" i="1"/>
  <c r="Q1517" i="1"/>
  <c r="Q1509" i="1"/>
  <c r="Q1511" i="1"/>
  <c r="Q1503" i="1"/>
  <c r="Q1519" i="1"/>
  <c r="Q1700" i="1"/>
  <c r="Q1692" i="1"/>
  <c r="Q1684" i="1"/>
  <c r="Q1699" i="1"/>
  <c r="Q1691" i="1"/>
  <c r="Q1683" i="1"/>
  <c r="Q1698" i="1"/>
  <c r="Q1690" i="1"/>
  <c r="Q1682" i="1"/>
  <c r="Q1697" i="1"/>
  <c r="Q1689" i="1"/>
  <c r="Q1681" i="1"/>
  <c r="Q1696" i="1"/>
  <c r="Q1688" i="1"/>
  <c r="Q1680" i="1"/>
  <c r="Q1694" i="1"/>
  <c r="Q1686" i="1"/>
  <c r="Q1693" i="1"/>
  <c r="Q1685" i="1"/>
  <c r="Q1695" i="1"/>
  <c r="Q1687" i="1"/>
  <c r="Q1679" i="1"/>
  <c r="Q1921" i="1"/>
  <c r="Q1913" i="1"/>
  <c r="Q1905" i="1"/>
  <c r="Q1897" i="1"/>
  <c r="Q1919" i="1"/>
  <c r="Q1911" i="1"/>
  <c r="Q1903" i="1"/>
  <c r="Q1895" i="1"/>
  <c r="Q1918" i="1"/>
  <c r="Q1910" i="1"/>
  <c r="Q1902" i="1"/>
  <c r="Q1894" i="1"/>
  <c r="Q1922" i="1"/>
  <c r="Q1908" i="1"/>
  <c r="Q1896" i="1"/>
  <c r="Q1920" i="1"/>
  <c r="Q1907" i="1"/>
  <c r="Q1893" i="1"/>
  <c r="Q1917" i="1"/>
  <c r="Q1906" i="1"/>
  <c r="Q1892" i="1"/>
  <c r="Q1916" i="1"/>
  <c r="Q1904" i="1"/>
  <c r="Q1915" i="1"/>
  <c r="Q1901" i="1"/>
  <c r="Q1912" i="1"/>
  <c r="Q1899" i="1"/>
  <c r="Q1909" i="1"/>
  <c r="Q1898" i="1"/>
  <c r="Q1914" i="1"/>
  <c r="Q1900" i="1"/>
  <c r="Q1889" i="1"/>
  <c r="Q1881" i="1"/>
  <c r="Q1873" i="1"/>
  <c r="Q1865" i="1"/>
  <c r="Q1886" i="1"/>
  <c r="Q1878" i="1"/>
  <c r="Q1870" i="1"/>
  <c r="Q1862" i="1"/>
  <c r="Q1884" i="1"/>
  <c r="Q1874" i="1"/>
  <c r="Q1863" i="1"/>
  <c r="Q1883" i="1"/>
  <c r="Q1872" i="1"/>
  <c r="Q1861" i="1"/>
  <c r="Q1882" i="1"/>
  <c r="Q1871" i="1"/>
  <c r="Q1860" i="1"/>
  <c r="Q1891" i="1"/>
  <c r="Q1880" i="1"/>
  <c r="Q1869" i="1"/>
  <c r="Q1859" i="1"/>
  <c r="Q1890" i="1"/>
  <c r="Q1879" i="1"/>
  <c r="Q1868" i="1"/>
  <c r="Q1887" i="1"/>
  <c r="Q1876" i="1"/>
  <c r="Q1866" i="1"/>
  <c r="Q1885" i="1"/>
  <c r="Q1875" i="1"/>
  <c r="Q1864" i="1"/>
  <c r="Q1888" i="1"/>
  <c r="Q1867" i="1"/>
  <c r="Q1877" i="1"/>
  <c r="Q1540" i="1"/>
  <c r="Q1532" i="1"/>
  <c r="Q1524" i="1"/>
  <c r="Q1539" i="1"/>
  <c r="Q1531" i="1"/>
  <c r="Q1523" i="1"/>
  <c r="Q1538" i="1"/>
  <c r="Q1530" i="1"/>
  <c r="Q1522" i="1"/>
  <c r="Q1537" i="1"/>
  <c r="Q1529" i="1"/>
  <c r="Q1521" i="1"/>
  <c r="Q1536" i="1"/>
  <c r="Q1528" i="1"/>
  <c r="Q1520" i="1"/>
  <c r="Q1542" i="1"/>
  <c r="Q1534" i="1"/>
  <c r="Q1526" i="1"/>
  <c r="Q1541" i="1"/>
  <c r="Q1533" i="1"/>
  <c r="Q1525" i="1"/>
  <c r="Q1527" i="1"/>
  <c r="Q1535" i="1"/>
  <c r="Q1724" i="1"/>
  <c r="Q1716" i="1"/>
  <c r="Q1708" i="1"/>
  <c r="Q1723" i="1"/>
  <c r="Q1715" i="1"/>
  <c r="Q1707" i="1"/>
  <c r="Q1722" i="1"/>
  <c r="Q1714" i="1"/>
  <c r="Q1706" i="1"/>
  <c r="Q1721" i="1"/>
  <c r="Q1713" i="1"/>
  <c r="Q1705" i="1"/>
  <c r="Q1728" i="1"/>
  <c r="Q1720" i="1"/>
  <c r="Q1712" i="1"/>
  <c r="Q1704" i="1"/>
  <c r="Q1726" i="1"/>
  <c r="Q1718" i="1"/>
  <c r="Q1710" i="1"/>
  <c r="Q1702" i="1"/>
  <c r="Q1725" i="1"/>
  <c r="Q1717" i="1"/>
  <c r="Q1709" i="1"/>
  <c r="Q1701" i="1"/>
  <c r="Q1703" i="1"/>
  <c r="Q1719" i="1"/>
  <c r="Q1711" i="1"/>
  <c r="Q1727" i="1"/>
  <c r="Q1945" i="1"/>
  <c r="Q1937" i="1"/>
  <c r="Q1929" i="1"/>
  <c r="Q1943" i="1"/>
  <c r="Q1935" i="1"/>
  <c r="Q1927" i="1"/>
  <c r="Q1942" i="1"/>
  <c r="Q1934" i="1"/>
  <c r="Q1926" i="1"/>
  <c r="Q1933" i="1"/>
  <c r="Q1946" i="1"/>
  <c r="Q1932" i="1"/>
  <c r="Q1944" i="1"/>
  <c r="Q1931" i="1"/>
  <c r="Q1941" i="1"/>
  <c r="Q1930" i="1"/>
  <c r="Q1940" i="1"/>
  <c r="Q1928" i="1"/>
  <c r="Q1938" i="1"/>
  <c r="Q1924" i="1"/>
  <c r="Q1936" i="1"/>
  <c r="Q1923" i="1"/>
  <c r="Q1939" i="1"/>
  <c r="Q1925" i="1"/>
  <c r="Q2145" i="1"/>
  <c r="Q2137" i="1"/>
  <c r="Q2129" i="1"/>
  <c r="Q2121" i="1"/>
  <c r="Q2143" i="1"/>
  <c r="Q2135" i="1"/>
  <c r="Q2127" i="1"/>
  <c r="Q2142" i="1"/>
  <c r="Q2134" i="1"/>
  <c r="Q2126" i="1"/>
  <c r="Q2141" i="1"/>
  <c r="Q2133" i="1"/>
  <c r="Q2125" i="1"/>
  <c r="Q2144" i="1"/>
  <c r="Q2128" i="1"/>
  <c r="Q2140" i="1"/>
  <c r="Q2124" i="1"/>
  <c r="Q2139" i="1"/>
  <c r="Q2123" i="1"/>
  <c r="Q2138" i="1"/>
  <c r="Q2122" i="1"/>
  <c r="Q2136" i="1"/>
  <c r="Q2120" i="1"/>
  <c r="Q2147" i="1"/>
  <c r="Q2131" i="1"/>
  <c r="Q2146" i="1"/>
  <c r="Q2130" i="1"/>
  <c r="Q2148" i="1"/>
  <c r="Q2132" i="1"/>
  <c r="Q333" i="1"/>
  <c r="Q325" i="1"/>
  <c r="Q317" i="1"/>
  <c r="Q332" i="1"/>
  <c r="Q324" i="1"/>
  <c r="Q331" i="1"/>
  <c r="Q323" i="1"/>
  <c r="Q330" i="1"/>
  <c r="Q322" i="1"/>
  <c r="Q337" i="1"/>
  <c r="Q329" i="1"/>
  <c r="Q321" i="1"/>
  <c r="Q335" i="1"/>
  <c r="Q327" i="1"/>
  <c r="Q319" i="1"/>
  <c r="Q334" i="1"/>
  <c r="Q326" i="1"/>
  <c r="Q318" i="1"/>
  <c r="Q336" i="1"/>
  <c r="Q328" i="1"/>
  <c r="Q320" i="1"/>
  <c r="Q700" i="1"/>
  <c r="Q692" i="1"/>
  <c r="Q684" i="1"/>
  <c r="Q699" i="1"/>
  <c r="Q691" i="1"/>
  <c r="Q683" i="1"/>
  <c r="Q698" i="1"/>
  <c r="Q690" i="1"/>
  <c r="Q682" i="1"/>
  <c r="Q705" i="1"/>
  <c r="Q697" i="1"/>
  <c r="Q689" i="1"/>
  <c r="Q681" i="1"/>
  <c r="Q702" i="1"/>
  <c r="Q694" i="1"/>
  <c r="Q686" i="1"/>
  <c r="Q701" i="1"/>
  <c r="Q693" i="1"/>
  <c r="Q685" i="1"/>
  <c r="Q704" i="1"/>
  <c r="Q703" i="1"/>
  <c r="Q696" i="1"/>
  <c r="Q695" i="1"/>
  <c r="Q688" i="1"/>
  <c r="Q680" i="1"/>
  <c r="Q687" i="1"/>
  <c r="Q1099" i="1"/>
  <c r="Q1091" i="1"/>
  <c r="Q1083" i="1"/>
  <c r="Q1098" i="1"/>
  <c r="Q1090" i="1"/>
  <c r="Q1082" i="1"/>
  <c r="Q1097" i="1"/>
  <c r="Q1089" i="1"/>
  <c r="Q1081" i="1"/>
  <c r="Q1096" i="1"/>
  <c r="Q1088" i="1"/>
  <c r="Q1080" i="1"/>
  <c r="Q1101" i="1"/>
  <c r="Q1093" i="1"/>
  <c r="Q1085" i="1"/>
  <c r="Q1077" i="1"/>
  <c r="Q1100" i="1"/>
  <c r="Q1092" i="1"/>
  <c r="Q1084" i="1"/>
  <c r="Q1076" i="1"/>
  <c r="Q1087" i="1"/>
  <c r="Q1086" i="1"/>
  <c r="Q1079" i="1"/>
  <c r="Q1078" i="1"/>
  <c r="Q1095" i="1"/>
  <c r="Q1094" i="1"/>
  <c r="Q1103" i="1"/>
  <c r="Q1102" i="1"/>
  <c r="Q1500" i="1"/>
  <c r="Q1492" i="1"/>
  <c r="Q1484" i="1"/>
  <c r="Q1499" i="1"/>
  <c r="Q1491" i="1"/>
  <c r="Q1483" i="1"/>
  <c r="Q1498" i="1"/>
  <c r="Q1490" i="1"/>
  <c r="Q1482" i="1"/>
  <c r="Q1497" i="1"/>
  <c r="Q1489" i="1"/>
  <c r="Q1481" i="1"/>
  <c r="Q1496" i="1"/>
  <c r="Q1488" i="1"/>
  <c r="Q1480" i="1"/>
  <c r="Q1502" i="1"/>
  <c r="Q1494" i="1"/>
  <c r="Q1486" i="1"/>
  <c r="Q1501" i="1"/>
  <c r="Q1493" i="1"/>
  <c r="Q1485" i="1"/>
  <c r="Q1495" i="1"/>
  <c r="Q1487" i="1"/>
  <c r="Q1479" i="1"/>
  <c r="Q1748" i="1"/>
  <c r="Q1740" i="1"/>
  <c r="Q1732" i="1"/>
  <c r="Q1747" i="1"/>
  <c r="Q1739" i="1"/>
  <c r="Q1731" i="1"/>
  <c r="Q1746" i="1"/>
  <c r="Q1738" i="1"/>
  <c r="Q1730" i="1"/>
  <c r="Q1745" i="1"/>
  <c r="Q1737" i="1"/>
  <c r="Q1729" i="1"/>
  <c r="Q1744" i="1"/>
  <c r="Q1736" i="1"/>
  <c r="Q1742" i="1"/>
  <c r="Q1734" i="1"/>
  <c r="Q1749" i="1"/>
  <c r="Q1741" i="1"/>
  <c r="Q1733" i="1"/>
  <c r="Q1743" i="1"/>
  <c r="Q1735" i="1"/>
  <c r="Q1977" i="1"/>
  <c r="Q1969" i="1"/>
  <c r="Q1961" i="1"/>
  <c r="Q1953" i="1"/>
  <c r="Q1975" i="1"/>
  <c r="Q1967" i="1"/>
  <c r="Q1959" i="1"/>
  <c r="Q1951" i="1"/>
  <c r="Q1974" i="1"/>
  <c r="Q1966" i="1"/>
  <c r="Q1958" i="1"/>
  <c r="Q1950" i="1"/>
  <c r="Q1972" i="1"/>
  <c r="Q1960" i="1"/>
  <c r="Q1947" i="1"/>
  <c r="Q1971" i="1"/>
  <c r="Q1957" i="1"/>
  <c r="Q1981" i="1"/>
  <c r="Q1970" i="1"/>
  <c r="Q1956" i="1"/>
  <c r="Q1980" i="1"/>
  <c r="Q1968" i="1"/>
  <c r="Q1955" i="1"/>
  <c r="Q1979" i="1"/>
  <c r="Q1965" i="1"/>
  <c r="Q1954" i="1"/>
  <c r="Q1976" i="1"/>
  <c r="Q1963" i="1"/>
  <c r="Q1949" i="1"/>
  <c r="Q1973" i="1"/>
  <c r="Q1962" i="1"/>
  <c r="Q1948" i="1"/>
  <c r="Q1964" i="1"/>
  <c r="Q1952" i="1"/>
  <c r="Q1978" i="1"/>
  <c r="Q2195" i="1"/>
  <c r="Q2187" i="1"/>
  <c r="Q2179" i="1"/>
  <c r="Q2193" i="1"/>
  <c r="Q2185" i="1"/>
  <c r="Q2177" i="1"/>
  <c r="Q2199" i="1"/>
  <c r="Q2191" i="1"/>
  <c r="Q2183" i="1"/>
  <c r="Q2175" i="1"/>
  <c r="Q2198" i="1"/>
  <c r="Q2190" i="1"/>
  <c r="Q2182" i="1"/>
  <c r="Q2174" i="1"/>
  <c r="Q2197" i="1"/>
  <c r="Q2189" i="1"/>
  <c r="Q2181" i="1"/>
  <c r="Q2173" i="1"/>
  <c r="Q2184" i="1"/>
  <c r="Q2180" i="1"/>
  <c r="Q2178" i="1"/>
  <c r="Q2196" i="1"/>
  <c r="Q2176" i="1"/>
  <c r="Q2194" i="1"/>
  <c r="Q2172" i="1"/>
  <c r="Q2188" i="1"/>
  <c r="Q2186" i="1"/>
  <c r="Q2192" i="1"/>
  <c r="Q2387" i="1"/>
  <c r="Q2379" i="1"/>
  <c r="Q2393" i="1"/>
  <c r="Q2385" i="1"/>
  <c r="Q2377" i="1"/>
  <c r="Q2392" i="1"/>
  <c r="Q2384" i="1"/>
  <c r="Q2376" i="1"/>
  <c r="Q2391" i="1"/>
  <c r="Q2383" i="1"/>
  <c r="Q2375" i="1"/>
  <c r="Q2390" i="1"/>
  <c r="Q2382" i="1"/>
  <c r="Q2374" i="1"/>
  <c r="Q2389" i="1"/>
  <c r="Q2381" i="1"/>
  <c r="Q2373" i="1"/>
  <c r="Q2394" i="1"/>
  <c r="Q2388" i="1"/>
  <c r="Q2386" i="1"/>
  <c r="Q2380" i="1"/>
  <c r="Q2378" i="1"/>
  <c r="Q1676" i="1"/>
  <c r="Q1668" i="1"/>
  <c r="Q1660" i="1"/>
  <c r="Q1675" i="1"/>
  <c r="Q1667" i="1"/>
  <c r="Q1659" i="1"/>
  <c r="Q1674" i="1"/>
  <c r="Q1666" i="1"/>
  <c r="Q1658" i="1"/>
  <c r="Q1673" i="1"/>
  <c r="Q1665" i="1"/>
  <c r="Q1657" i="1"/>
  <c r="Q1672" i="1"/>
  <c r="Q1664" i="1"/>
  <c r="Q1656" i="1"/>
  <c r="Q1678" i="1"/>
  <c r="Q1670" i="1"/>
  <c r="Q1662" i="1"/>
  <c r="Q1677" i="1"/>
  <c r="Q1669" i="1"/>
  <c r="Q1661" i="1"/>
  <c r="Q1671" i="1"/>
  <c r="Q1663" i="1"/>
  <c r="Q37" i="1"/>
  <c r="Q29" i="1"/>
  <c r="Q21" i="1"/>
  <c r="Q44" i="1"/>
  <c r="Q36" i="1"/>
  <c r="Q28" i="1"/>
  <c r="Q20" i="1"/>
  <c r="Q43" i="1"/>
  <c r="Q35" i="1"/>
  <c r="Q27" i="1"/>
  <c r="Q19" i="1"/>
  <c r="Q42" i="1"/>
  <c r="Q34" i="1"/>
  <c r="Q26" i="1"/>
  <c r="Q18" i="1"/>
  <c r="Q39" i="1"/>
  <c r="Q31" i="1"/>
  <c r="Q23" i="1"/>
  <c r="Q38" i="1"/>
  <c r="Q30" i="1"/>
  <c r="Q22" i="1"/>
  <c r="Q41" i="1"/>
  <c r="Q40" i="1"/>
  <c r="Q33" i="1"/>
  <c r="Q32" i="1"/>
  <c r="Q25" i="1"/>
  <c r="Q24" i="1"/>
  <c r="Q245" i="1"/>
  <c r="Q237" i="1"/>
  <c r="Q229" i="1"/>
  <c r="Q244" i="1"/>
  <c r="Q236" i="1"/>
  <c r="Q228" i="1"/>
  <c r="Q243" i="1"/>
  <c r="Q235" i="1"/>
  <c r="Q250" i="1"/>
  <c r="Q242" i="1"/>
  <c r="Q234" i="1"/>
  <c r="Q247" i="1"/>
  <c r="Q239" i="1"/>
  <c r="Q231" i="1"/>
  <c r="Q246" i="1"/>
  <c r="Q238" i="1"/>
  <c r="Q230" i="1"/>
  <c r="Q233" i="1"/>
  <c r="Q232" i="1"/>
  <c r="Q249" i="1"/>
  <c r="Q248" i="1"/>
  <c r="Q241" i="1"/>
  <c r="Q240" i="1"/>
  <c r="Q412" i="1"/>
  <c r="Q404" i="1"/>
  <c r="Q411" i="1"/>
  <c r="Q403" i="1"/>
  <c r="Q410" i="1"/>
  <c r="Q417" i="1"/>
  <c r="Q409" i="1"/>
  <c r="Q414" i="1"/>
  <c r="Q413" i="1"/>
  <c r="Q405" i="1"/>
  <c r="Q416" i="1"/>
  <c r="Q415" i="1"/>
  <c r="Q408" i="1"/>
  <c r="Q407" i="1"/>
  <c r="Q406" i="1"/>
  <c r="Q612" i="1"/>
  <c r="Q604" i="1"/>
  <c r="Q596" i="1"/>
  <c r="Q611" i="1"/>
  <c r="Q603" i="1"/>
  <c r="Q595" i="1"/>
  <c r="Q618" i="1"/>
  <c r="Q610" i="1"/>
  <c r="Q602" i="1"/>
  <c r="Q594" i="1"/>
  <c r="Q617" i="1"/>
  <c r="Q609" i="1"/>
  <c r="Q601" i="1"/>
  <c r="Q593" i="1"/>
  <c r="Q614" i="1"/>
  <c r="Q606" i="1"/>
  <c r="Q598" i="1"/>
  <c r="Q613" i="1"/>
  <c r="Q605" i="1"/>
  <c r="Q597" i="1"/>
  <c r="Q608" i="1"/>
  <c r="Q607" i="1"/>
  <c r="Q600" i="1"/>
  <c r="Q599" i="1"/>
  <c r="Q592" i="1"/>
  <c r="Q616" i="1"/>
  <c r="Q615" i="1"/>
  <c r="Q591" i="1"/>
  <c r="Q796" i="1"/>
  <c r="Q788" i="1"/>
  <c r="Q780" i="1"/>
  <c r="Q795" i="1"/>
  <c r="Q787" i="1"/>
  <c r="Q794" i="1"/>
  <c r="Q786" i="1"/>
  <c r="Q793" i="1"/>
  <c r="Q785" i="1"/>
  <c r="Q790" i="1"/>
  <c r="Q782" i="1"/>
  <c r="Q789" i="1"/>
  <c r="Q781" i="1"/>
  <c r="Q792" i="1"/>
  <c r="Q791" i="1"/>
  <c r="Q784" i="1"/>
  <c r="Q783" i="1"/>
  <c r="Q1002" i="1"/>
  <c r="Q994" i="1"/>
  <c r="Q986" i="1"/>
  <c r="Q1001" i="1"/>
  <c r="Q993" i="1"/>
  <c r="Q985" i="1"/>
  <c r="Q1000" i="1"/>
  <c r="Q992" i="1"/>
  <c r="Q984" i="1"/>
  <c r="Q1004" i="1"/>
  <c r="Q996" i="1"/>
  <c r="Q988" i="1"/>
  <c r="Q999" i="1"/>
  <c r="Q998" i="1"/>
  <c r="Q997" i="1"/>
  <c r="Q995" i="1"/>
  <c r="Q1005" i="1"/>
  <c r="Q989" i="1"/>
  <c r="Q1003" i="1"/>
  <c r="Q987" i="1"/>
  <c r="Q1007" i="1"/>
  <c r="Q1006" i="1"/>
  <c r="Q991" i="1"/>
  <c r="Q990" i="1"/>
  <c r="Q1203" i="1"/>
  <c r="Q1195" i="1"/>
  <c r="Q1187" i="1"/>
  <c r="Q1202" i="1"/>
  <c r="Q1194" i="1"/>
  <c r="Q1186" i="1"/>
  <c r="Q1201" i="1"/>
  <c r="Q1193" i="1"/>
  <c r="Q1185" i="1"/>
  <c r="Q1208" i="1"/>
  <c r="Q1200" i="1"/>
  <c r="Q1192" i="1"/>
  <c r="Q1184" i="1"/>
  <c r="Q1205" i="1"/>
  <c r="Q1197" i="1"/>
  <c r="Q1189" i="1"/>
  <c r="Q1181" i="1"/>
  <c r="Q1204" i="1"/>
  <c r="Q1196" i="1"/>
  <c r="Q1188" i="1"/>
  <c r="Q1183" i="1"/>
  <c r="Q1182" i="1"/>
  <c r="Q1207" i="1"/>
  <c r="Q1206" i="1"/>
  <c r="Q1191" i="1"/>
  <c r="Q1190" i="1"/>
  <c r="Q1199" i="1"/>
  <c r="Q1198" i="1"/>
  <c r="Q1395" i="1"/>
  <c r="Q1387" i="1"/>
  <c r="Q1379" i="1"/>
  <c r="Q1394" i="1"/>
  <c r="Q1386" i="1"/>
  <c r="Q1378" i="1"/>
  <c r="Q1393" i="1"/>
  <c r="Q1385" i="1"/>
  <c r="Q1377" i="1"/>
  <c r="Q1400" i="1"/>
  <c r="Q1392" i="1"/>
  <c r="Q1384" i="1"/>
  <c r="Q1376" i="1"/>
  <c r="Q1399" i="1"/>
  <c r="Q1391" i="1"/>
  <c r="Q1383" i="1"/>
  <c r="Q1397" i="1"/>
  <c r="Q1389" i="1"/>
  <c r="Q1381" i="1"/>
  <c r="Q1396" i="1"/>
  <c r="Q1388" i="1"/>
  <c r="Q1380" i="1"/>
  <c r="Q1375" i="1"/>
  <c r="Q1390" i="1"/>
  <c r="Q1382" i="1"/>
  <c r="Q1398" i="1"/>
  <c r="Q1772" i="1"/>
  <c r="Q1764" i="1"/>
  <c r="Q1756" i="1"/>
  <c r="Q1779" i="1"/>
  <c r="Q1771" i="1"/>
  <c r="Q1763" i="1"/>
  <c r="Q1755" i="1"/>
  <c r="Q1778" i="1"/>
  <c r="Q1770" i="1"/>
  <c r="Q1762" i="1"/>
  <c r="Q1754" i="1"/>
  <c r="Q1777" i="1"/>
  <c r="Q1769" i="1"/>
  <c r="Q1761" i="1"/>
  <c r="Q1753" i="1"/>
  <c r="Q1776" i="1"/>
  <c r="Q1768" i="1"/>
  <c r="Q1760" i="1"/>
  <c r="Q1752" i="1"/>
  <c r="Q1774" i="1"/>
  <c r="Q1766" i="1"/>
  <c r="Q1758" i="1"/>
  <c r="Q1750" i="1"/>
  <c r="Q1773" i="1"/>
  <c r="Q1765" i="1"/>
  <c r="Q1757" i="1"/>
  <c r="Q1767" i="1"/>
  <c r="Q1759" i="1"/>
  <c r="Q1751" i="1"/>
  <c r="Q1775" i="1"/>
  <c r="Q2009" i="1"/>
  <c r="Q2001" i="1"/>
  <c r="Q1993" i="1"/>
  <c r="Q1985" i="1"/>
  <c r="Q2007" i="1"/>
  <c r="Q1999" i="1"/>
  <c r="Q1991" i="1"/>
  <c r="Q1983" i="1"/>
  <c r="Q2006" i="1"/>
  <c r="Q1998" i="1"/>
  <c r="Q1990" i="1"/>
  <c r="Q1982" i="1"/>
  <c r="Q2005" i="1"/>
  <c r="Q1997" i="1"/>
  <c r="Q2000" i="1"/>
  <c r="Q1986" i="1"/>
  <c r="Q1996" i="1"/>
  <c r="Q1984" i="1"/>
  <c r="Q2011" i="1"/>
  <c r="Q1995" i="1"/>
  <c r="Q2010" i="1"/>
  <c r="Q1994" i="1"/>
  <c r="Q2008" i="1"/>
  <c r="Q1992" i="1"/>
  <c r="Q2003" i="1"/>
  <c r="Q1988" i="1"/>
  <c r="Q2002" i="1"/>
  <c r="Q1987" i="1"/>
  <c r="Q2004" i="1"/>
  <c r="Q1989" i="1"/>
  <c r="Q2219" i="1"/>
  <c r="Q2211" i="1"/>
  <c r="Q2203" i="1"/>
  <c r="Q2225" i="1"/>
  <c r="Q2217" i="1"/>
  <c r="Q2209" i="1"/>
  <c r="Q2201" i="1"/>
  <c r="Q2224" i="1"/>
  <c r="Q2216" i="1"/>
  <c r="Q2223" i="1"/>
  <c r="Q2215" i="1"/>
  <c r="Q2207" i="1"/>
  <c r="Q2222" i="1"/>
  <c r="Q2214" i="1"/>
  <c r="Q2206" i="1"/>
  <c r="Q2221" i="1"/>
  <c r="Q2213" i="1"/>
  <c r="Q2205" i="1"/>
  <c r="Q2204" i="1"/>
  <c r="Q2202" i="1"/>
  <c r="Q2200" i="1"/>
  <c r="Q2220" i="1"/>
  <c r="Q2218" i="1"/>
  <c r="Q2210" i="1"/>
  <c r="Q2208" i="1"/>
  <c r="Q2212" i="1"/>
  <c r="Q2411" i="1"/>
  <c r="Q2403" i="1"/>
  <c r="Q2395" i="1"/>
  <c r="Q2409" i="1"/>
  <c r="Q2401" i="1"/>
  <c r="Q2408" i="1"/>
  <c r="Q2400" i="1"/>
  <c r="Q2407" i="1"/>
  <c r="Q2399" i="1"/>
  <c r="Q2414" i="1"/>
  <c r="Q2406" i="1"/>
  <c r="Q2398" i="1"/>
  <c r="Q2413" i="1"/>
  <c r="Q2405" i="1"/>
  <c r="Q2397" i="1"/>
  <c r="Q2412" i="1"/>
  <c r="Q2410" i="1"/>
  <c r="Q2402" i="1"/>
  <c r="Q2396" i="1"/>
  <c r="Q2404" i="1"/>
  <c r="Q69" i="1"/>
  <c r="Q61" i="1"/>
  <c r="Q53" i="1"/>
  <c r="Q45" i="1"/>
  <c r="Q68" i="1"/>
  <c r="Q60" i="1"/>
  <c r="Q52" i="1"/>
  <c r="Q67" i="1"/>
  <c r="Q59" i="1"/>
  <c r="Q51" i="1"/>
  <c r="Q66" i="1"/>
  <c r="Q58" i="1"/>
  <c r="Q50" i="1"/>
  <c r="Q63" i="1"/>
  <c r="Q55" i="1"/>
  <c r="Q47" i="1"/>
  <c r="Q70" i="1"/>
  <c r="Q62" i="1"/>
  <c r="Q54" i="1"/>
  <c r="Q46" i="1"/>
  <c r="Q65" i="1"/>
  <c r="Q64" i="1"/>
  <c r="Q57" i="1"/>
  <c r="Q56" i="1"/>
  <c r="Q49" i="1"/>
  <c r="Q48" i="1"/>
  <c r="Q269" i="1"/>
  <c r="Q261" i="1"/>
  <c r="Q253" i="1"/>
  <c r="Q268" i="1"/>
  <c r="Q260" i="1"/>
  <c r="Q252" i="1"/>
  <c r="Q267" i="1"/>
  <c r="Q259" i="1"/>
  <c r="Q251" i="1"/>
  <c r="Q266" i="1"/>
  <c r="Q258" i="1"/>
  <c r="Q271" i="1"/>
  <c r="Q263" i="1"/>
  <c r="Q255" i="1"/>
  <c r="Q270" i="1"/>
  <c r="Q262" i="1"/>
  <c r="Q254" i="1"/>
  <c r="Q265" i="1"/>
  <c r="Q264" i="1"/>
  <c r="Q257" i="1"/>
  <c r="Q256" i="1"/>
  <c r="Q273" i="1"/>
  <c r="Q272" i="1"/>
  <c r="Q436" i="1"/>
  <c r="Q428" i="1"/>
  <c r="Q420" i="1"/>
  <c r="Q443" i="1"/>
  <c r="Q435" i="1"/>
  <c r="Q427" i="1"/>
  <c r="Q419" i="1"/>
  <c r="Q442" i="1"/>
  <c r="Q434" i="1"/>
  <c r="Q426" i="1"/>
  <c r="Q418" i="1"/>
  <c r="Q441" i="1"/>
  <c r="Q433" i="1"/>
  <c r="Q425" i="1"/>
  <c r="Q438" i="1"/>
  <c r="Q430" i="1"/>
  <c r="Q422" i="1"/>
  <c r="Q437" i="1"/>
  <c r="Q429" i="1"/>
  <c r="Q421" i="1"/>
  <c r="Q440" i="1"/>
  <c r="Q439" i="1"/>
  <c r="Q432" i="1"/>
  <c r="Q424" i="1"/>
  <c r="Q423" i="1"/>
  <c r="Q431" i="1"/>
  <c r="Q636" i="1"/>
  <c r="Q628" i="1"/>
  <c r="Q620" i="1"/>
  <c r="Q635" i="1"/>
  <c r="Q627" i="1"/>
  <c r="Q619" i="1"/>
  <c r="Q642" i="1"/>
  <c r="Q634" i="1"/>
  <c r="Q626" i="1"/>
  <c r="Q641" i="1"/>
  <c r="Q633" i="1"/>
  <c r="Q625" i="1"/>
  <c r="Q638" i="1"/>
  <c r="Q630" i="1"/>
  <c r="Q622" i="1"/>
  <c r="Q637" i="1"/>
  <c r="Q629" i="1"/>
  <c r="Q621" i="1"/>
  <c r="Q640" i="1"/>
  <c r="Q639" i="1"/>
  <c r="Q632" i="1"/>
  <c r="Q631" i="1"/>
  <c r="Q624" i="1"/>
  <c r="Q623" i="1"/>
  <c r="Q825" i="1"/>
  <c r="Q828" i="1"/>
  <c r="Q830" i="1"/>
  <c r="Q820" i="1"/>
  <c r="Q812" i="1"/>
  <c r="Q804" i="1"/>
  <c r="Q829" i="1"/>
  <c r="Q819" i="1"/>
  <c r="Q811" i="1"/>
  <c r="Q803" i="1"/>
  <c r="Q827" i="1"/>
  <c r="Q818" i="1"/>
  <c r="Q810" i="1"/>
  <c r="Q802" i="1"/>
  <c r="Q826" i="1"/>
  <c r="Q817" i="1"/>
  <c r="Q809" i="1"/>
  <c r="Q801" i="1"/>
  <c r="Q822" i="1"/>
  <c r="Q814" i="1"/>
  <c r="Q806" i="1"/>
  <c r="Q798" i="1"/>
  <c r="Q831" i="1"/>
  <c r="Q821" i="1"/>
  <c r="Q813" i="1"/>
  <c r="Q805" i="1"/>
  <c r="Q797" i="1"/>
  <c r="Q800" i="1"/>
  <c r="Q799" i="1"/>
  <c r="Q824" i="1"/>
  <c r="Q823" i="1"/>
  <c r="Q816" i="1"/>
  <c r="Q808" i="1"/>
  <c r="Q807" i="1"/>
  <c r="Q815" i="1"/>
  <c r="Q1027" i="1"/>
  <c r="Q1019" i="1"/>
  <c r="Q1011" i="1"/>
  <c r="Q1026" i="1"/>
  <c r="Q1018" i="1"/>
  <c r="Q1010" i="1"/>
  <c r="Q1025" i="1"/>
  <c r="Q1017" i="1"/>
  <c r="Q1009" i="1"/>
  <c r="Q1032" i="1"/>
  <c r="Q1024" i="1"/>
  <c r="Q1016" i="1"/>
  <c r="Q1008" i="1"/>
  <c r="Q1029" i="1"/>
  <c r="Q1021" i="1"/>
  <c r="Q1013" i="1"/>
  <c r="Q1028" i="1"/>
  <c r="Q1020" i="1"/>
  <c r="Q1012" i="1"/>
  <c r="Q1023" i="1"/>
  <c r="Q1022" i="1"/>
  <c r="Q1015" i="1"/>
  <c r="Q1014" i="1"/>
  <c r="Q1031" i="1"/>
  <c r="Q1030" i="1"/>
  <c r="Q1235" i="1"/>
  <c r="Q1227" i="1"/>
  <c r="Q1219" i="1"/>
  <c r="Q1211" i="1"/>
  <c r="Q1234" i="1"/>
  <c r="Q1226" i="1"/>
  <c r="Q1218" i="1"/>
  <c r="Q1210" i="1"/>
  <c r="Q1233" i="1"/>
  <c r="Q1225" i="1"/>
  <c r="Q1217" i="1"/>
  <c r="Q1209" i="1"/>
  <c r="Q1232" i="1"/>
  <c r="Q1224" i="1"/>
  <c r="Q1216" i="1"/>
  <c r="Q1237" i="1"/>
  <c r="Q1229" i="1"/>
  <c r="Q1221" i="1"/>
  <c r="Q1213" i="1"/>
  <c r="Q1236" i="1"/>
  <c r="Q1228" i="1"/>
  <c r="Q1220" i="1"/>
  <c r="Q1212" i="1"/>
  <c r="Q1215" i="1"/>
  <c r="Q1214" i="1"/>
  <c r="Q1238" i="1"/>
  <c r="Q1223" i="1"/>
  <c r="Q1222" i="1"/>
  <c r="Q1231" i="1"/>
  <c r="Q1230" i="1"/>
  <c r="Q1428" i="1"/>
  <c r="Q1420" i="1"/>
  <c r="Q1427" i="1"/>
  <c r="Q1419" i="1"/>
  <c r="Q1426" i="1"/>
  <c r="Q1432" i="1"/>
  <c r="Q1424" i="1"/>
  <c r="Q1416" i="1"/>
  <c r="Q1429" i="1"/>
  <c r="Q1421" i="1"/>
  <c r="Q1423" i="1"/>
  <c r="Q1411" i="1"/>
  <c r="Q1403" i="1"/>
  <c r="Q1422" i="1"/>
  <c r="Q1410" i="1"/>
  <c r="Q1402" i="1"/>
  <c r="Q1418" i="1"/>
  <c r="Q1409" i="1"/>
  <c r="Q1401" i="1"/>
  <c r="Q1417" i="1"/>
  <c r="Q1408" i="1"/>
  <c r="Q1433" i="1"/>
  <c r="Q1415" i="1"/>
  <c r="Q1407" i="1"/>
  <c r="Q1430" i="1"/>
  <c r="Q1413" i="1"/>
  <c r="Q1405" i="1"/>
  <c r="Q1425" i="1"/>
  <c r="Q1412" i="1"/>
  <c r="Q1404" i="1"/>
  <c r="Q1431" i="1"/>
  <c r="Q1414" i="1"/>
  <c r="Q1406" i="1"/>
  <c r="Q1612" i="1"/>
  <c r="Q1604" i="1"/>
  <c r="Q1596" i="1"/>
  <c r="Q1611" i="1"/>
  <c r="Q1603" i="1"/>
  <c r="Q1595" i="1"/>
  <c r="Q1610" i="1"/>
  <c r="Q1602" i="1"/>
  <c r="Q1594" i="1"/>
  <c r="Q1609" i="1"/>
  <c r="Q1601" i="1"/>
  <c r="Q1593" i="1"/>
  <c r="Q1608" i="1"/>
  <c r="Q1600" i="1"/>
  <c r="Q1592" i="1"/>
  <c r="Q1606" i="1"/>
  <c r="Q1598" i="1"/>
  <c r="Q1590" i="1"/>
  <c r="Q1605" i="1"/>
  <c r="Q1597" i="1"/>
  <c r="Q1607" i="1"/>
  <c r="Q1591" i="1"/>
  <c r="Q1599" i="1"/>
  <c r="Q2033" i="1"/>
  <c r="Q2025" i="1"/>
  <c r="Q2017" i="1"/>
  <c r="Q2031" i="1"/>
  <c r="Q2023" i="1"/>
  <c r="Q2015" i="1"/>
  <c r="Q2038" i="1"/>
  <c r="Q2030" i="1"/>
  <c r="Q2022" i="1"/>
  <c r="Q2014" i="1"/>
  <c r="Q2037" i="1"/>
  <c r="Q2029" i="1"/>
  <c r="Q2021" i="1"/>
  <c r="Q2013" i="1"/>
  <c r="Q2032" i="1"/>
  <c r="Q2016" i="1"/>
  <c r="Q2028" i="1"/>
  <c r="Q2012" i="1"/>
  <c r="Q2027" i="1"/>
  <c r="Q2026" i="1"/>
  <c r="Q2024" i="1"/>
  <c r="Q2035" i="1"/>
  <c r="Q2019" i="1"/>
  <c r="Q2034" i="1"/>
  <c r="Q2018" i="1"/>
  <c r="Q2036" i="1"/>
  <c r="Q2020" i="1"/>
  <c r="Q2259" i="1"/>
  <c r="Q2251" i="1"/>
  <c r="Q2243" i="1"/>
  <c r="Q2235" i="1"/>
  <c r="Q2227" i="1"/>
  <c r="Q2257" i="1"/>
  <c r="Q2249" i="1"/>
  <c r="Q2241" i="1"/>
  <c r="Q2233" i="1"/>
  <c r="Q2256" i="1"/>
  <c r="Q2248" i="1"/>
  <c r="Q2240" i="1"/>
  <c r="Q2232" i="1"/>
  <c r="Q2255" i="1"/>
  <c r="Q2247" i="1"/>
  <c r="Q2239" i="1"/>
  <c r="Q2231" i="1"/>
  <c r="Q2254" i="1"/>
  <c r="Q2246" i="1"/>
  <c r="Q2238" i="1"/>
  <c r="Q2230" i="1"/>
  <c r="Q2253" i="1"/>
  <c r="Q2245" i="1"/>
  <c r="Q2237" i="1"/>
  <c r="Q2229" i="1"/>
  <c r="Q2234" i="1"/>
  <c r="Q2228" i="1"/>
  <c r="Q2258" i="1"/>
  <c r="Q2226" i="1"/>
  <c r="Q2252" i="1"/>
  <c r="Q2250" i="1"/>
  <c r="Q2242" i="1"/>
  <c r="Q2236" i="1"/>
  <c r="Q2244" i="1"/>
  <c r="Q16" i="1"/>
  <c r="Q176" i="1"/>
  <c r="Q208" i="1"/>
  <c r="Q209" i="1"/>
  <c r="Q1636" i="1"/>
  <c r="Q1628" i="1"/>
  <c r="Q1620" i="1"/>
  <c r="Q1635" i="1"/>
  <c r="Q1627" i="1"/>
  <c r="Q1619" i="1"/>
  <c r="Q1634" i="1"/>
  <c r="Q1626" i="1"/>
  <c r="Q1618" i="1"/>
  <c r="Q1633" i="1"/>
  <c r="Q1625" i="1"/>
  <c r="Q1617" i="1"/>
  <c r="Q1632" i="1"/>
  <c r="Q1624" i="1"/>
  <c r="Q1616" i="1"/>
  <c r="Q1630" i="1"/>
  <c r="Q1622" i="1"/>
  <c r="Q1614" i="1"/>
  <c r="Q1629" i="1"/>
  <c r="Q1621" i="1"/>
  <c r="Q1613" i="1"/>
  <c r="Q1631" i="1"/>
  <c r="Q1623" i="1"/>
  <c r="Q1615" i="1"/>
  <c r="Q1833" i="1"/>
  <c r="Q1825" i="1"/>
  <c r="Q1817" i="1"/>
  <c r="Q1809" i="1"/>
  <c r="Q1830" i="1"/>
  <c r="Q1822" i="1"/>
  <c r="Q1814" i="1"/>
  <c r="Q1831" i="1"/>
  <c r="Q1820" i="1"/>
  <c r="Q1810" i="1"/>
  <c r="Q1829" i="1"/>
  <c r="Q1819" i="1"/>
  <c r="Q1808" i="1"/>
  <c r="Q1828" i="1"/>
  <c r="Q1818" i="1"/>
  <c r="Q1807" i="1"/>
  <c r="Q1837" i="1"/>
  <c r="Q1827" i="1"/>
  <c r="Q1816" i="1"/>
  <c r="Q1836" i="1"/>
  <c r="Q1826" i="1"/>
  <c r="Q1815" i="1"/>
  <c r="Q1834" i="1"/>
  <c r="Q1823" i="1"/>
  <c r="Q1812" i="1"/>
  <c r="Q1832" i="1"/>
  <c r="Q1821" i="1"/>
  <c r="Q1811" i="1"/>
  <c r="Q1835" i="1"/>
  <c r="Q1824" i="1"/>
  <c r="Q1813" i="1"/>
  <c r="Q2057" i="1"/>
  <c r="Q2049" i="1"/>
  <c r="Q2041" i="1"/>
  <c r="Q2055" i="1"/>
  <c r="Q2047" i="1"/>
  <c r="Q2039" i="1"/>
  <c r="Q2054" i="1"/>
  <c r="Q2046" i="1"/>
  <c r="Q2053" i="1"/>
  <c r="Q2045" i="1"/>
  <c r="Q2048" i="1"/>
  <c r="Q2060" i="1"/>
  <c r="Q2044" i="1"/>
  <c r="Q2059" i="1"/>
  <c r="Q2043" i="1"/>
  <c r="Q2058" i="1"/>
  <c r="Q2042" i="1"/>
  <c r="Q2056" i="1"/>
  <c r="Q2040" i="1"/>
  <c r="Q2051" i="1"/>
  <c r="Q2050" i="1"/>
  <c r="Q2052" i="1"/>
  <c r="Q2275" i="1"/>
  <c r="Q2267" i="1"/>
  <c r="Q2273" i="1"/>
  <c r="Q2265" i="1"/>
  <c r="Q2272" i="1"/>
  <c r="Q2264" i="1"/>
  <c r="Q2271" i="1"/>
  <c r="Q2263" i="1"/>
  <c r="Q2278" i="1"/>
  <c r="Q2270" i="1"/>
  <c r="Q2262" i="1"/>
  <c r="Q2277" i="1"/>
  <c r="Q2269" i="1"/>
  <c r="Q2261" i="1"/>
  <c r="Q2266" i="1"/>
  <c r="Q2260" i="1"/>
  <c r="Q2274" i="1"/>
  <c r="Q2268" i="1"/>
  <c r="Q2276" i="1"/>
  <c r="Q2467" i="1"/>
  <c r="Q2459" i="1"/>
  <c r="Q2451" i="1"/>
  <c r="Q2466" i="1"/>
  <c r="Q2465" i="1"/>
  <c r="Q2457" i="1"/>
  <c r="Q2449" i="1"/>
  <c r="Q2464" i="1"/>
  <c r="Q2456" i="1"/>
  <c r="Q2448" i="1"/>
  <c r="Q2463" i="1"/>
  <c r="Q2455" i="1"/>
  <c r="Q2447" i="1"/>
  <c r="Q2462" i="1"/>
  <c r="Q2454" i="1"/>
  <c r="Q2446" i="1"/>
  <c r="Q2461" i="1"/>
  <c r="Q2453" i="1"/>
  <c r="Q2460" i="1"/>
  <c r="Q2458" i="1"/>
  <c r="Q2452" i="1"/>
  <c r="Q2450" i="1"/>
  <c r="Q189" i="1"/>
  <c r="Q181" i="1"/>
  <c r="Q196" i="1"/>
  <c r="Q188" i="1"/>
  <c r="Q180" i="1"/>
  <c r="Q195" i="1"/>
  <c r="Q187" i="1"/>
  <c r="Q179" i="1"/>
  <c r="Q194" i="1"/>
  <c r="Q186" i="1"/>
  <c r="Q178" i="1"/>
  <c r="Q191" i="1"/>
  <c r="Q183" i="1"/>
  <c r="Q190" i="1"/>
  <c r="Q182" i="1"/>
  <c r="Q379" i="1"/>
  <c r="Q371" i="1"/>
  <c r="Q363" i="1"/>
  <c r="Q377" i="1"/>
  <c r="Q376" i="1"/>
  <c r="Q367" i="1"/>
  <c r="Q375" i="1"/>
  <c r="Q366" i="1"/>
  <c r="Q374" i="1"/>
  <c r="Q365" i="1"/>
  <c r="Q373" i="1"/>
  <c r="Q364" i="1"/>
  <c r="Q372" i="1"/>
  <c r="Q362" i="1"/>
  <c r="Q369" i="1"/>
  <c r="Q360" i="1"/>
  <c r="Q378" i="1"/>
  <c r="Q368" i="1"/>
  <c r="Q359" i="1"/>
  <c r="Q556" i="1"/>
  <c r="Q548" i="1"/>
  <c r="Q555" i="1"/>
  <c r="Q547" i="1"/>
  <c r="Q562" i="1"/>
  <c r="Q554" i="1"/>
  <c r="Q546" i="1"/>
  <c r="Q561" i="1"/>
  <c r="Q553" i="1"/>
  <c r="Q545" i="1"/>
  <c r="Q558" i="1"/>
  <c r="Q550" i="1"/>
  <c r="Q557" i="1"/>
  <c r="Q549" i="1"/>
  <c r="Q544" i="1"/>
  <c r="Q560" i="1"/>
  <c r="Q552" i="1"/>
  <c r="Q551" i="1"/>
  <c r="Q748" i="1"/>
  <c r="Q740" i="1"/>
  <c r="Q732" i="1"/>
  <c r="Q747" i="1"/>
  <c r="Q739" i="1"/>
  <c r="Q731" i="1"/>
  <c r="Q746" i="1"/>
  <c r="Q738" i="1"/>
  <c r="Q745" i="1"/>
  <c r="Q737" i="1"/>
  <c r="Q750" i="1"/>
  <c r="Q742" i="1"/>
  <c r="Q734" i="1"/>
  <c r="Q749" i="1"/>
  <c r="Q741" i="1"/>
  <c r="Q733" i="1"/>
  <c r="Q736" i="1"/>
  <c r="Q735" i="1"/>
  <c r="Q744" i="1"/>
  <c r="Q743" i="1"/>
  <c r="Q954" i="1"/>
  <c r="Q946" i="1"/>
  <c r="Q938" i="1"/>
  <c r="Q953" i="1"/>
  <c r="Q945" i="1"/>
  <c r="Q937" i="1"/>
  <c r="Q960" i="1"/>
  <c r="Q952" i="1"/>
  <c r="Q944" i="1"/>
  <c r="Q936" i="1"/>
  <c r="Q956" i="1"/>
  <c r="Q948" i="1"/>
  <c r="Q940" i="1"/>
  <c r="Q932" i="1"/>
  <c r="Q951" i="1"/>
  <c r="Q935" i="1"/>
  <c r="Q950" i="1"/>
  <c r="Q934" i="1"/>
  <c r="Q949" i="1"/>
  <c r="Q933" i="1"/>
  <c r="Q947" i="1"/>
  <c r="Q931" i="1"/>
  <c r="Q957" i="1"/>
  <c r="Q941" i="1"/>
  <c r="Q955" i="1"/>
  <c r="Q939" i="1"/>
  <c r="Q959" i="1"/>
  <c r="Q958" i="1"/>
  <c r="Q943" i="1"/>
  <c r="Q942" i="1"/>
  <c r="Q1147" i="1"/>
  <c r="Q1139" i="1"/>
  <c r="Q1146" i="1"/>
  <c r="Q1138" i="1"/>
  <c r="Q1145" i="1"/>
  <c r="Q1137" i="1"/>
  <c r="Q1144" i="1"/>
  <c r="Q1136" i="1"/>
  <c r="Q1149" i="1"/>
  <c r="Q1141" i="1"/>
  <c r="Q1133" i="1"/>
  <c r="Q1148" i="1"/>
  <c r="Q1140" i="1"/>
  <c r="Q1150" i="1"/>
  <c r="Q1143" i="1"/>
  <c r="Q1142" i="1"/>
  <c r="Q1135" i="1"/>
  <c r="Q1134" i="1"/>
  <c r="Q1339" i="1"/>
  <c r="Q1331" i="1"/>
  <c r="Q1338" i="1"/>
  <c r="Q1330" i="1"/>
  <c r="Q1337" i="1"/>
  <c r="Q1329" i="1"/>
  <c r="Q1344" i="1"/>
  <c r="Q1336" i="1"/>
  <c r="Q1328" i="1"/>
  <c r="Q1341" i="1"/>
  <c r="Q1333" i="1"/>
  <c r="Q1325" i="1"/>
  <c r="Q1340" i="1"/>
  <c r="Q1332" i="1"/>
  <c r="Q1343" i="1"/>
  <c r="Q1342" i="1"/>
  <c r="Q1335" i="1"/>
  <c r="Q1334" i="1"/>
  <c r="Q1327" i="1"/>
  <c r="Q1326" i="1"/>
  <c r="Q1564" i="1"/>
  <c r="Q1556" i="1"/>
  <c r="Q1548" i="1"/>
  <c r="Q1563" i="1"/>
  <c r="Q1555" i="1"/>
  <c r="Q1547" i="1"/>
  <c r="Q1562" i="1"/>
  <c r="Q1554" i="1"/>
  <c r="Q1546" i="1"/>
  <c r="Q1561" i="1"/>
  <c r="Q1553" i="1"/>
  <c r="Q1545" i="1"/>
  <c r="Q1560" i="1"/>
  <c r="Q1552" i="1"/>
  <c r="Q1544" i="1"/>
  <c r="Q1558" i="1"/>
  <c r="Q1550" i="1"/>
  <c r="Q1557" i="1"/>
  <c r="Q1549" i="1"/>
  <c r="Q1559" i="1"/>
  <c r="Q1551" i="1"/>
  <c r="Q1543" i="1"/>
  <c r="Q1801" i="1"/>
  <c r="Q1793" i="1"/>
  <c r="Q1806" i="1"/>
  <c r="Q1798" i="1"/>
  <c r="Q1790" i="1"/>
  <c r="Q1799" i="1"/>
  <c r="Q1788" i="1"/>
  <c r="Q1780" i="1"/>
  <c r="Q1797" i="1"/>
  <c r="Q1787" i="1"/>
  <c r="Q1796" i="1"/>
  <c r="Q1786" i="1"/>
  <c r="Q1805" i="1"/>
  <c r="Q1795" i="1"/>
  <c r="Q1785" i="1"/>
  <c r="Q1804" i="1"/>
  <c r="Q1794" i="1"/>
  <c r="Q1784" i="1"/>
  <c r="Q1802" i="1"/>
  <c r="Q1791" i="1"/>
  <c r="Q1782" i="1"/>
  <c r="Q1800" i="1"/>
  <c r="Q1789" i="1"/>
  <c r="Q1781" i="1"/>
  <c r="Q1803" i="1"/>
  <c r="Q1783" i="1"/>
  <c r="Q1792" i="1"/>
  <c r="Q2443" i="1"/>
  <c r="Q2435" i="1"/>
  <c r="Q2427" i="1"/>
  <c r="Q2419" i="1"/>
  <c r="Q2441" i="1"/>
  <c r="Q2433" i="1"/>
  <c r="Q2425" i="1"/>
  <c r="Q2417" i="1"/>
  <c r="Q2440" i="1"/>
  <c r="Q2432" i="1"/>
  <c r="Q2424" i="1"/>
  <c r="Q2416" i="1"/>
  <c r="Q2439" i="1"/>
  <c r="Q2431" i="1"/>
  <c r="Q2423" i="1"/>
  <c r="Q2415" i="1"/>
  <c r="Q2438" i="1"/>
  <c r="Q2430" i="1"/>
  <c r="Q2422" i="1"/>
  <c r="Q2445" i="1"/>
  <c r="Q2437" i="1"/>
  <c r="Q2429" i="1"/>
  <c r="Q2421" i="1"/>
  <c r="Q2426" i="1"/>
  <c r="Q2420" i="1"/>
  <c r="Q2418" i="1"/>
  <c r="Q2444" i="1"/>
  <c r="Q2442" i="1"/>
  <c r="Q2434" i="1"/>
  <c r="Q2428" i="1"/>
  <c r="Q2436" i="1"/>
  <c r="Q2347" i="1"/>
  <c r="Q2339" i="1"/>
  <c r="Q2331" i="1"/>
  <c r="Q2345" i="1"/>
  <c r="Q2337" i="1"/>
  <c r="Q2329" i="1"/>
  <c r="Q2344" i="1"/>
  <c r="Q2336" i="1"/>
  <c r="Q2328" i="1"/>
  <c r="Q2351" i="1"/>
  <c r="Q2343" i="1"/>
  <c r="Q2335" i="1"/>
  <c r="Q2327" i="1"/>
  <c r="Q2350" i="1"/>
  <c r="Q2342" i="1"/>
  <c r="Q2334" i="1"/>
  <c r="Q2326" i="1"/>
  <c r="Q2349" i="1"/>
  <c r="Q2341" i="1"/>
  <c r="Q2333" i="1"/>
  <c r="Q2330" i="1"/>
  <c r="Q2348" i="1"/>
  <c r="Q2346" i="1"/>
  <c r="Q2338" i="1"/>
  <c r="Q2332" i="1"/>
  <c r="Q2340" i="1"/>
  <c r="Q184" i="1"/>
  <c r="Q370" i="1"/>
  <c r="Q13" i="1"/>
  <c r="Q5" i="1"/>
  <c r="Q12" i="1"/>
  <c r="Q4" i="1"/>
  <c r="Q11" i="1"/>
  <c r="Q3" i="1"/>
  <c r="Q10" i="1"/>
  <c r="Q2" i="1"/>
  <c r="Q15" i="1"/>
  <c r="Q7" i="1"/>
  <c r="BC4" i="3"/>
  <c r="Q14" i="1"/>
  <c r="Q6" i="1"/>
  <c r="Q221" i="1"/>
  <c r="Q213" i="1"/>
  <c r="Q205" i="1"/>
  <c r="Q197" i="1"/>
  <c r="Q220" i="1"/>
  <c r="Q212" i="1"/>
  <c r="Q204" i="1"/>
  <c r="Q227" i="1"/>
  <c r="Q219" i="1"/>
  <c r="Q211" i="1"/>
  <c r="Q203" i="1"/>
  <c r="Q226" i="1"/>
  <c r="Q218" i="1"/>
  <c r="Q210" i="1"/>
  <c r="Q202" i="1"/>
  <c r="Q223" i="1"/>
  <c r="Q215" i="1"/>
  <c r="Q207" i="1"/>
  <c r="Q199" i="1"/>
  <c r="Q222" i="1"/>
  <c r="Q214" i="1"/>
  <c r="Q206" i="1"/>
  <c r="Q198" i="1"/>
  <c r="Q396" i="1"/>
  <c r="Q388" i="1"/>
  <c r="Q380" i="1"/>
  <c r="Q395" i="1"/>
  <c r="Q387" i="1"/>
  <c r="Q402" i="1"/>
  <c r="Q394" i="1"/>
  <c r="Q401" i="1"/>
  <c r="Q393" i="1"/>
  <c r="Q385" i="1"/>
  <c r="Q397" i="1"/>
  <c r="Q389" i="1"/>
  <c r="Q381" i="1"/>
  <c r="Q392" i="1"/>
  <c r="Q391" i="1"/>
  <c r="Q390" i="1"/>
  <c r="Q386" i="1"/>
  <c r="Q384" i="1"/>
  <c r="Q399" i="1"/>
  <c r="Q382" i="1"/>
  <c r="Q398" i="1"/>
  <c r="Q588" i="1"/>
  <c r="Q580" i="1"/>
  <c r="Q572" i="1"/>
  <c r="Q564" i="1"/>
  <c r="Q587" i="1"/>
  <c r="Q579" i="1"/>
  <c r="Q571" i="1"/>
  <c r="Q563" i="1"/>
  <c r="Q586" i="1"/>
  <c r="Q578" i="1"/>
  <c r="Q570" i="1"/>
  <c r="Q585" i="1"/>
  <c r="Q577" i="1"/>
  <c r="Q569" i="1"/>
  <c r="Q590" i="1"/>
  <c r="Q582" i="1"/>
  <c r="Q574" i="1"/>
  <c r="Q566" i="1"/>
  <c r="Q589" i="1"/>
  <c r="Q581" i="1"/>
  <c r="Q573" i="1"/>
  <c r="Q565" i="1"/>
  <c r="Q576" i="1"/>
  <c r="Q575" i="1"/>
  <c r="Q568" i="1"/>
  <c r="Q567" i="1"/>
  <c r="Q584" i="1"/>
  <c r="Q583" i="1"/>
  <c r="Q772" i="1"/>
  <c r="Q764" i="1"/>
  <c r="Q756" i="1"/>
  <c r="Q779" i="1"/>
  <c r="Q771" i="1"/>
  <c r="Q763" i="1"/>
  <c r="Q755" i="1"/>
  <c r="Q778" i="1"/>
  <c r="Q770" i="1"/>
  <c r="Q762" i="1"/>
  <c r="Q754" i="1"/>
  <c r="Q777" i="1"/>
  <c r="Q769" i="1"/>
  <c r="Q761" i="1"/>
  <c r="Q753" i="1"/>
  <c r="Q774" i="1"/>
  <c r="Q766" i="1"/>
  <c r="Q758" i="1"/>
  <c r="Q773" i="1"/>
  <c r="Q765" i="1"/>
  <c r="Q757" i="1"/>
  <c r="Q768" i="1"/>
  <c r="Q767" i="1"/>
  <c r="Q760" i="1"/>
  <c r="Q759" i="1"/>
  <c r="Q752" i="1"/>
  <c r="Q776" i="1"/>
  <c r="Q775" i="1"/>
  <c r="Q978" i="1"/>
  <c r="Q970" i="1"/>
  <c r="Q962" i="1"/>
  <c r="Q977" i="1"/>
  <c r="Q969" i="1"/>
  <c r="Q961" i="1"/>
  <c r="Q976" i="1"/>
  <c r="Q968" i="1"/>
  <c r="Q980" i="1"/>
  <c r="Q972" i="1"/>
  <c r="Q964" i="1"/>
  <c r="Q983" i="1"/>
  <c r="Q967" i="1"/>
  <c r="Q982" i="1"/>
  <c r="Q966" i="1"/>
  <c r="Q981" i="1"/>
  <c r="Q965" i="1"/>
  <c r="Q979" i="1"/>
  <c r="Q963" i="1"/>
  <c r="Q973" i="1"/>
  <c r="Q971" i="1"/>
  <c r="Q975" i="1"/>
  <c r="Q974" i="1"/>
  <c r="Q1179" i="1"/>
  <c r="Q1171" i="1"/>
  <c r="Q1163" i="1"/>
  <c r="Q1155" i="1"/>
  <c r="Q1178" i="1"/>
  <c r="Q1170" i="1"/>
  <c r="Q1162" i="1"/>
  <c r="Q1154" i="1"/>
  <c r="Q1177" i="1"/>
  <c r="Q1169" i="1"/>
  <c r="Q1161" i="1"/>
  <c r="Q1153" i="1"/>
  <c r="Q1176" i="1"/>
  <c r="Q1168" i="1"/>
  <c r="Q1160" i="1"/>
  <c r="Q1152" i="1"/>
  <c r="Q1173" i="1"/>
  <c r="Q1165" i="1"/>
  <c r="Q1157" i="1"/>
  <c r="Q1180" i="1"/>
  <c r="Q1172" i="1"/>
  <c r="Q1164" i="1"/>
  <c r="Q1156" i="1"/>
  <c r="Q1151" i="1"/>
  <c r="Q1175" i="1"/>
  <c r="Q1174" i="1"/>
  <c r="Q1159" i="1"/>
  <c r="Q1158" i="1"/>
  <c r="Q1167" i="1"/>
  <c r="Q1166" i="1"/>
  <c r="Q1371" i="1"/>
  <c r="Q1363" i="1"/>
  <c r="Q1355" i="1"/>
  <c r="Q1347" i="1"/>
  <c r="Q1370" i="1"/>
  <c r="Q1362" i="1"/>
  <c r="Q1354" i="1"/>
  <c r="Q1346" i="1"/>
  <c r="Q1369" i="1"/>
  <c r="Q1361" i="1"/>
  <c r="Q1353" i="1"/>
  <c r="Q1345" i="1"/>
  <c r="Q1368" i="1"/>
  <c r="Q1360" i="1"/>
  <c r="Q1352" i="1"/>
  <c r="Q1373" i="1"/>
  <c r="Q1365" i="1"/>
  <c r="Q1357" i="1"/>
  <c r="Q1349" i="1"/>
  <c r="Q1372" i="1"/>
  <c r="Q1364" i="1"/>
  <c r="Q1356" i="1"/>
  <c r="Q1348" i="1"/>
  <c r="Q1374" i="1"/>
  <c r="Q1367" i="1"/>
  <c r="Q1366" i="1"/>
  <c r="Q1351" i="1"/>
  <c r="Q1350" i="1"/>
  <c r="Q1359" i="1"/>
  <c r="Q2171" i="1"/>
  <c r="Q2163" i="1"/>
  <c r="Q2155" i="1"/>
  <c r="Q2169" i="1"/>
  <c r="Q2161" i="1"/>
  <c r="Q2153" i="1"/>
  <c r="Q2167" i="1"/>
  <c r="Q2159" i="1"/>
  <c r="Q2151" i="1"/>
  <c r="Q2166" i="1"/>
  <c r="Q2158" i="1"/>
  <c r="Q2150" i="1"/>
  <c r="Q2165" i="1"/>
  <c r="Q2157" i="1"/>
  <c r="Q2149" i="1"/>
  <c r="Q2162" i="1"/>
  <c r="Q2160" i="1"/>
  <c r="Q2156" i="1"/>
  <c r="Q2154" i="1"/>
  <c r="Q2152" i="1"/>
  <c r="Q2168" i="1"/>
  <c r="Q2164" i="1"/>
  <c r="Q2170" i="1"/>
  <c r="Q185" i="1"/>
  <c r="Q217" i="1"/>
  <c r="Q383" i="1"/>
  <c r="P619" i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Q192" i="1"/>
  <c r="Q224" i="1"/>
  <c r="Q400" i="1"/>
  <c r="P1590" i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Q193" i="1"/>
  <c r="Q225" i="1"/>
  <c r="Q2371" i="1"/>
  <c r="Q2363" i="1"/>
  <c r="Q2355" i="1"/>
  <c r="Q2369" i="1"/>
  <c r="Q2361" i="1"/>
  <c r="Q2353" i="1"/>
  <c r="Q2368" i="1"/>
  <c r="Q2360" i="1"/>
  <c r="Q2352" i="1"/>
  <c r="Q2367" i="1"/>
  <c r="Q2359" i="1"/>
  <c r="Q2366" i="1"/>
  <c r="Q2358" i="1"/>
  <c r="Q2365" i="1"/>
  <c r="Q2357" i="1"/>
  <c r="Q2362" i="1"/>
  <c r="Q2356" i="1"/>
  <c r="Q2354" i="1"/>
  <c r="Q2370" i="1"/>
  <c r="Q2364" i="1"/>
  <c r="Q2372" i="1"/>
  <c r="Q8" i="1"/>
  <c r="Q200" i="1"/>
  <c r="Q9" i="1"/>
  <c r="Q201" i="1"/>
  <c r="Q751" i="1"/>
  <c r="Q1358" i="1"/>
  <c r="P780" i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1679" i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133" i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750" i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181" i="1"/>
  <c r="P1182" i="1" s="1"/>
  <c r="P1183" i="1" s="1"/>
  <c r="P1947" i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279" i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2039" i="1"/>
  <c r="P228" i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1325" i="1"/>
  <c r="P1326" i="1" s="1"/>
  <c r="P1327" i="1" s="1"/>
  <c r="P2172" i="1"/>
  <c r="P403" i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1434" i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526" i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1503" i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2040" i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133" i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76" i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853" i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1184" i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345" i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251" i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359" i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872" i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1055" i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780" i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2061" i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173" i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60" i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373" i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1328" i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2352" i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197" i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74" i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444" i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544" i="1"/>
  <c r="P591" i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731" i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961" i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1375" i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520" i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807" i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92" i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2084" i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200" i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79" i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95" i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71" i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317" i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545" i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680" i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52" i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903" i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1033" i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76" i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239" i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455" i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543" i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613" i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701" i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982" i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472" i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663" i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984" i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151" i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209" i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98" i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838" i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2120" i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306" i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415" i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832" i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151" i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297" i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80" i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96" i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63" i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643" i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706" i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97" i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931" i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1008" i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104" i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260" i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565" i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637" i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729" i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923" i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2012" i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326" i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45" i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99" i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338" i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1401" i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79" i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656" i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859" i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2149" i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226" i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446" i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BB4" i="3"/>
</calcChain>
</file>

<file path=xl/sharedStrings.xml><?xml version="1.0" encoding="utf-8"?>
<sst xmlns="http://schemas.openxmlformats.org/spreadsheetml/2006/main" count="10621" uniqueCount="166">
  <si>
    <t>countryCode</t>
  </si>
  <si>
    <t>customerID</t>
  </si>
  <si>
    <t>PaperlessDate</t>
  </si>
  <si>
    <t>invoiceNumber</t>
  </si>
  <si>
    <t>InvoiceDate</t>
  </si>
  <si>
    <t>DueDate</t>
  </si>
  <si>
    <t>InvoiceAmount</t>
  </si>
  <si>
    <t>Disputed</t>
  </si>
  <si>
    <t>SettledDate</t>
  </si>
  <si>
    <t>PaperlessBill</t>
  </si>
  <si>
    <t>DaysToSettle</t>
  </si>
  <si>
    <t>DaysLate</t>
  </si>
  <si>
    <t>0379-NEVHP</t>
  </si>
  <si>
    <t>No</t>
  </si>
  <si>
    <t>Paper</t>
  </si>
  <si>
    <t>8976-AMJEO</t>
  </si>
  <si>
    <t>Yes</t>
  </si>
  <si>
    <t>Electronic</t>
  </si>
  <si>
    <t>2820-XGXSB</t>
  </si>
  <si>
    <t>9322-YCTQO</t>
  </si>
  <si>
    <t>6627-ELFBK</t>
  </si>
  <si>
    <t>5148-SYKLB</t>
  </si>
  <si>
    <t>8690-EEBEO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</si>
  <si>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</si>
  <si>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</si>
  <si>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</si>
  <si>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</si>
  <si>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</si>
  <si>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</si>
  <si>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</si>
  <si>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</si>
  <si>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</si>
  <si>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</si>
  <si>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</si>
  <si>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</si>
  <si>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</si>
  <si>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</si>
  <si>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</si>
  <si>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</si>
  <si>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</si>
  <si>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2621-XCLEH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</si>
  <si>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</si>
  <si>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</si>
  <si>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</si>
  <si>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</si>
  <si>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</si>
  <si>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</si>
  <si>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</si>
  <si>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</si>
  <si>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</si>
  <si>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</si>
  <si>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</si>
  <si>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</si>
  <si>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</si>
  <si>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</si>
  <si>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4632-QZOKX</t>
  </si>
  <si>
    <t>2125-HJDLA</t>
  </si>
  <si>
    <t>5592-UQXSS</t>
  </si>
  <si>
    <t>9725-EZTEJ</t>
  </si>
  <si>
    <t>6177-VTITE</t>
  </si>
  <si>
    <t>5529-TBPGK</t>
  </si>
  <si>
    <t>4640-FGEJI</t>
  </si>
  <si>
    <t>0688-XNJRO</t>
  </si>
  <si>
    <t>8389-TCXFQ</t>
  </si>
  <si>
    <t>3569-VJWXS</t>
  </si>
  <si>
    <t>7050-KQLDO</t>
  </si>
  <si>
    <t>4092-ZAVRG</t>
  </si>
  <si>
    <t>9928-IJYBQ</t>
  </si>
  <si>
    <t>6048-QPZCF</t>
  </si>
  <si>
    <t>1408-OQZUE</t>
  </si>
  <si>
    <t>7600-OISKG</t>
  </si>
  <si>
    <t>7856-ODQFO</t>
  </si>
  <si>
    <t>5196-TWQXF</t>
  </si>
  <si>
    <t>3448-OWJOT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</si>
  <si>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</si>
  <si>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</si>
  <si>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</si>
  <si>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</si>
  <si>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</si>
  <si>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</si>
  <si>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</si>
  <si>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</si>
  <si>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</si>
  <si>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</si>
  <si>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</si>
  <si>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</si>
  <si>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</si>
  <si>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</si>
  <si>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</si>
  <si>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</si>
  <si>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5573-KSOIA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</si>
  <si>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</si>
  <si>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</si>
  <si>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</si>
  <si>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</si>
  <si>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</si>
  <si>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</si>
  <si>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</si>
  <si>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</si>
  <si>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</si>
  <si>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</si>
  <si>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</si>
  <si>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</si>
  <si>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</si>
  <si>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</si>
  <si>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</si>
  <si>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</si>
  <si>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</si>
  <si>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</si>
  <si>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</si>
  <si>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</si>
  <si>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</si>
  <si>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</si>
  <si>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</si>
  <si>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9771-QTLGZ</t>
  </si>
  <si>
    <t>0187-ERLSR</t>
  </si>
  <si>
    <t>Gap between current and previous invoice due date</t>
  </si>
  <si>
    <t>First invoice</t>
  </si>
  <si>
    <t>Age Bucket</t>
  </si>
  <si>
    <t>Row Labels</t>
  </si>
  <si>
    <t>Late</t>
  </si>
  <si>
    <t>Sum of InvoiceAmount</t>
  </si>
  <si>
    <t>Average of InvoiceAmount</t>
  </si>
  <si>
    <t>Average Amount of PAID</t>
  </si>
  <si>
    <t>TRUE</t>
  </si>
  <si>
    <t>Average of Amount of LATE PAID</t>
  </si>
  <si>
    <t>Average of DaysLate</t>
  </si>
  <si>
    <t>Average of DaysToSettle</t>
  </si>
  <si>
    <t>Average Days Late</t>
  </si>
  <si>
    <t>Average Days to Settle</t>
  </si>
  <si>
    <t>Column Labels</t>
  </si>
  <si>
    <t>Ratio Of Amount of Paid Invocies in each bucket by Total Amount of Paid Invoice for each Customer</t>
  </si>
  <si>
    <t>Count of InvoiceAmount</t>
  </si>
  <si>
    <t>Ratio Of Amount of Paid Invoices Bucket(0) by Total Amount of Paid Invoices</t>
  </si>
  <si>
    <t>Ratio Of Amount of Paid Invoices Bucket(1) by Total Amount of Paid Invoices</t>
  </si>
  <si>
    <t>Ratio Of Amount of Paid Invoices Bucket(2) by Total Amount of Paid Invoices</t>
  </si>
  <si>
    <t>Ratio Of Amount of Paid Invoices Bucket(3) by Total Amount of Paid Invoices</t>
  </si>
  <si>
    <t>Ratio Of Amount of Paid Invoices Bucket(4) by Total Amount of Paid Invoices</t>
  </si>
  <si>
    <t>Ratio Of Amount of Paid Invoices Bucket(5) by Total Amount of Paid Invoices</t>
  </si>
  <si>
    <t>Ratio Of number of paid invoices in each
bucket by Total number of Invoices for each
Customer</t>
  </si>
  <si>
    <t>Ratio Of number of Paid Invoices Bucket(0) by Total number of Paid Invoices</t>
  </si>
  <si>
    <t>Ratio Of number of Paid Invoices Bucket(1) by Total number of Paid Invoices</t>
  </si>
  <si>
    <t>Ratio Of number of Paid Invoices Bucket(2) by Total number of Paid Invoices</t>
  </si>
  <si>
    <t>Ratio Of number of Paid Invoices Bucket(3) by Total number of Paid Invoices</t>
  </si>
  <si>
    <t>Ratio Of number of Paid Invoices Bucket(4) by Total number of Paid Invoices</t>
  </si>
  <si>
    <t>Ratio Of number of Paid Invoices Bucket(5) by Total number of Paid Invoices</t>
  </si>
  <si>
    <t>Nth Invoice</t>
  </si>
  <si>
    <t>Sample Cutoff</t>
  </si>
  <si>
    <t>Sample/Test</t>
  </si>
  <si>
    <t>Train</t>
  </si>
  <si>
    <t>Test</t>
  </si>
  <si>
    <t>2012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</si>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</sst>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 applyAlignment="1">
      <alignment wrapText="1"/>
    </xf>
    <xf numFmtId="0" fontId="17" fillId="35" borderId="0" xfId="0" applyFont="1" applyFill="1" applyAlignment="1">
      <alignment wrapText="1"/>
    </xf>
    <xf numFmtId="0" fontId="17" fillId="36" borderId="0" xfId="0" applyFont="1" applyFill="1" applyAlignment="1">
      <alignment wrapText="1"/>
    </xf>
    <xf numFmtId="17" fontId="0" fillId="0" borderId="0" xfId="0" applyNumberFormat="1" applyAlignment="1">
      <alignment wrapText="1"/>
    </xf>
    <xf numFmtId="17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counts%20Receivable%20Invoice%20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v" refreshedDate="44725.394787384263" createdVersion="8" refreshedVersion="8" minRefreshableVersion="3" recordCount="2466" xr:uid="{00000000-000A-0000-FFFF-FFFF07000000}">
  <cacheSource type="worksheet">
    <worksheetSource ref="A1:P2467" sheet="Accounts Receivable Invoice Dat" r:id="rId2"/>
  </cacheSource>
  <cacheFields count="16">
    <cacheField name="countryCode" numFmtId="0">
      <sharedItems containsSemiMixedTypes="0" containsString="0" containsNumber="1" containsInteger="1" minValue="391" maxValue="897"/>
    </cacheField>
    <cacheField name="customerID" numFmtId="0">
      <sharedItems count="100">
        <s v="0187-ERLSR"/>
        <s v="0379-NEVHP"/>
        <s v="0465-DTULQ"/>
        <s v="0625-TNJFG"/>
        <s v="0688-XNJRO"/>
        <s v="0706-NRGUP"/>
        <s v="0709-LZRJV"/>
        <s v="0783-PEPYR"/>
        <s v="1080-NDGAE"/>
        <s v="1168-BEASA"/>
        <s v="1408-OQZUE"/>
        <s v="1447-YZKCL"/>
        <s v="1604-LIFKX"/>
        <s v="2026-XLBER"/>
        <s v="2125-HJDLA"/>
        <s v="2423-QOKIO"/>
        <s v="2447-JCFGW"/>
        <s v="2621-XCLEH"/>
        <s v="2676-DZINU"/>
        <s v="2687-XWAMA"/>
        <s v="2820-XGXSB"/>
        <s v="2824-HJQPP"/>
        <s v="3271-HYHDN"/>
        <s v="3271-YDPUJ"/>
        <s v="3448-OWJOT"/>
        <s v="3568-JJMFW"/>
        <s v="3569-VJWXS"/>
        <s v="3598-DNURW"/>
        <s v="3676-CQAIF"/>
        <s v="3831-FXWYK"/>
        <s v="3993-QUNVJ"/>
        <s v="4092-ZAVRG"/>
        <s v="4460-ZXNDN"/>
        <s v="4632-QZOKX"/>
        <s v="4640-FGEJI"/>
        <s v="4651-PMEXQ"/>
        <s v="5148-SYKLB"/>
        <s v="5164-VMYWJ"/>
        <s v="5196-TWQXF"/>
        <s v="5284-DJOZO"/>
        <s v="5529-TBPGK"/>
        <s v="5573-KSOIA"/>
        <s v="5592-UQXSS"/>
        <s v="5613-UHVMG"/>
        <s v="5875-VZQCZ"/>
        <s v="5920-DPXLN"/>
        <s v="5924-UOPGH"/>
        <s v="6004-KITZM"/>
        <s v="6048-QPZCF"/>
        <s v="6077-FDQRK"/>
        <s v="6160-HCSFI"/>
        <s v="6177-VTITE"/>
        <s v="6296-UKEUZ"/>
        <s v="6391-GBFQJ"/>
        <s v="6627-ELFBK"/>
        <s v="6632-CGYHU"/>
        <s v="6708-DPYTF"/>
        <s v="6831-FIODB"/>
        <s v="6833-ETVHD"/>
        <s v="7050-KQLDO"/>
        <s v="7209-MDWKR"/>
        <s v="7228-LEPPM"/>
        <s v="7245-CKNCN"/>
        <s v="7260-ZHAKS"/>
        <s v="7329-TWKLF"/>
        <s v="7372-CESLR"/>
        <s v="7600-OISKG"/>
        <s v="7654-DOLHO"/>
        <s v="7695-NKUXM"/>
        <s v="7758-WKLVM"/>
        <s v="7841-HROAQ"/>
        <s v="7856-ODQFO"/>
        <s v="7938-EVASK"/>
        <s v="7946-HJDUR"/>
        <s v="8102-ABPKQ"/>
        <s v="8156-PCYBM"/>
        <s v="8364-UWVLM"/>
        <s v="8389-TCXFQ"/>
        <s v="8690-EEBEO"/>
        <s v="8820-BLYDZ"/>
        <s v="8887-NCUZC"/>
        <s v="8942-ERSWK"/>
        <s v="8976-AMJEO"/>
        <s v="9014-WENVB"/>
        <s v="9117-LYRCE"/>
        <s v="9149-MATVB"/>
        <s v="9174-IYKOC"/>
        <s v="9181-HEKGV"/>
        <s v="9212-BTDMX"/>
        <s v="9250-VHLWY"/>
        <s v="9286-VLKMI"/>
        <s v="9322-YCTQO"/>
        <s v="9323-NDIOV"/>
        <s v="9460-VAZGD"/>
        <s v="9725-EZTEJ"/>
        <s v="9758-AIEIK"/>
        <s v="9771-QTLGZ"/>
        <s v="9841-XLGBV"/>
        <s v="9883-SDWFS"/>
        <s v="9928-IJYBQ"/>
      </sharedItems>
    </cacheField>
    <cacheField name="PaperlessDate" numFmtId="14">
      <sharedItems containsSemiMixedTypes="0" containsNonDate="0" containsDate="1" containsString="0" minDate="2012-01-09T00:00:00" maxDate="2013-11-28T00:00:00"/>
    </cacheField>
    <cacheField name="invoiceNumber" numFmtId="0">
      <sharedItems containsSemiMixedTypes="0" containsString="0" containsNumber="1" containsInteger="1" minValue="611365" maxValue="9990243864"/>
    </cacheField>
    <cacheField name="InvoiceDate" numFmtId="14">
      <sharedItems containsSemiMixedTypes="0" containsNonDate="0" containsDate="1" containsString="0" minDate="2012-01-03T00:00:00" maxDate="2013-12-03T00:00:00"/>
    </cacheField>
    <cacheField name="DueDate" numFmtId="14">
      <sharedItems containsSemiMixedTypes="0" containsNonDate="0" containsDate="1" containsString="0" minDate="2012-02-02T00:00:00" maxDate="2014-01-02T00:00:00"/>
    </cacheField>
    <cacheField name="InvoiceAmount" numFmtId="0">
      <sharedItems containsSemiMixedTypes="0" containsString="0" containsNumber="1" minValue="5.26" maxValue="128.28"/>
    </cacheField>
    <cacheField name="Disputed" numFmtId="0">
      <sharedItems/>
    </cacheField>
    <cacheField name="SettledDate" numFmtId="14">
      <sharedItems containsSemiMixedTypes="0" containsNonDate="0" containsDate="1" containsString="0" minDate="2012-01-13T00:00:00" maxDate="2014-01-10T00:00:00"/>
    </cacheField>
    <cacheField name="PaperlessBill" numFmtId="0">
      <sharedItems/>
    </cacheField>
    <cacheField name="DaysToSettle" numFmtId="0">
      <sharedItems containsSemiMixedTypes="0" containsString="0" containsNumber="1" containsInteger="1" minValue="0" maxValue="75"/>
    </cacheField>
    <cacheField name="DaysLate" numFmtId="0">
      <sharedItems containsSemiMixedTypes="0" containsString="0" containsNumber="1" containsInteger="1" minValue="0" maxValue="45"/>
    </cacheField>
    <cacheField name="First invoice" numFmtId="0">
      <sharedItems/>
    </cacheField>
    <cacheField name="Late" numFmtId="0">
      <sharedItems count="2">
        <b v="0"/>
        <b v="1"/>
      </sharedItems>
    </cacheField>
    <cacheField name="Gap between current and previous invoice due date" numFmtId="0">
      <sharedItems containsSemiMixedTypes="0" containsString="0" containsNumber="1" containsInteger="1" minValue="0" maxValue="201"/>
    </cacheField>
    <cacheField name="Age Bucket" numFmtId="0">
      <sharedItems containsSemiMixedTypes="0" containsString="0" containsNumber="1" containsInteger="1" minValue="0" maxValue="5" count="6">
        <n v="0"/>
        <n v="3"/>
        <n v="1"/>
        <n v="2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v" refreshedDate="44725.613595486109" createdVersion="8" refreshedVersion="8" minRefreshableVersion="3" recordCount="2466" xr:uid="{966798CC-D6B7-42E2-9469-1C0A228EAD72}">
  <cacheSource type="worksheet">
    <worksheetSource ref="B1:C2467" sheet="Accounts Receivable Invoice Dat"/>
  </cacheSource>
  <cacheFields count="4">
    <cacheField name="customerID" numFmtId="0">
      <sharedItems count="100">
        <s v="0187-ERLSR"/>
        <s v="0379-NEVHP"/>
        <s v="0465-DTULQ"/>
        <s v="0625-TNJFG"/>
        <s v="0688-XNJRO"/>
        <s v="0706-NRGUP"/>
        <s v="0709-LZRJV"/>
        <s v="0783-PEPYR"/>
        <s v="1080-NDGAE"/>
        <s v="1168-BEASA"/>
        <s v="1408-OQZUE"/>
        <s v="1447-YZKCL"/>
        <s v="1604-LIFKX"/>
        <s v="2026-XLBER"/>
        <s v="2125-HJDLA"/>
        <s v="2423-QOKIO"/>
        <s v="2447-JCFGW"/>
        <s v="2621-XCLEH"/>
        <s v="2676-DZINU"/>
        <s v="2687-XWAMA"/>
        <s v="2820-XGXSB"/>
        <s v="2824-HJQPP"/>
        <s v="3271-HYHDN"/>
        <s v="3271-YDPUJ"/>
        <s v="3448-OWJOT"/>
        <s v="3568-JJMFW"/>
        <s v="3569-VJWXS"/>
        <s v="3598-DNURW"/>
        <s v="3676-CQAIF"/>
        <s v="3831-FXWYK"/>
        <s v="3993-QUNVJ"/>
        <s v="4092-ZAVRG"/>
        <s v="4460-ZXNDN"/>
        <s v="4632-QZOKX"/>
        <s v="4640-FGEJI"/>
        <s v="4651-PMEXQ"/>
        <s v="5148-SYKLB"/>
        <s v="5164-VMYWJ"/>
        <s v="5196-TWQXF"/>
        <s v="5284-DJOZO"/>
        <s v="5529-TBPGK"/>
        <s v="5573-KSOIA"/>
        <s v="5592-UQXSS"/>
        <s v="5613-UHVMG"/>
        <s v="5875-VZQCZ"/>
        <s v="5920-DPXLN"/>
        <s v="5924-UOPGH"/>
        <s v="6004-KITZM"/>
        <s v="6048-QPZCF"/>
        <s v="6077-FDQRK"/>
        <s v="6160-HCSFI"/>
        <s v="6177-VTITE"/>
        <s v="6296-UKEUZ"/>
        <s v="6391-GBFQJ"/>
        <s v="6627-ELFBK"/>
        <s v="6632-CGYHU"/>
        <s v="6708-DPYTF"/>
        <s v="6831-FIODB"/>
        <s v="6833-ETVHD"/>
        <s v="7050-KQLDO"/>
        <s v="7209-MDWKR"/>
        <s v="7228-LEPPM"/>
        <s v="7245-CKNCN"/>
        <s v="7260-ZHAKS"/>
        <s v="7329-TWKLF"/>
        <s v="7372-CESLR"/>
        <s v="7600-OISKG"/>
        <s v="7654-DOLHO"/>
        <s v="7695-NKUXM"/>
        <s v="7758-WKLVM"/>
        <s v="7841-HROAQ"/>
        <s v="7856-ODQFO"/>
        <s v="7938-EVASK"/>
        <s v="7946-HJDUR"/>
        <s v="8102-ABPKQ"/>
        <s v="8156-PCYBM"/>
        <s v="8364-UWVLM"/>
        <s v="8389-TCXFQ"/>
        <s v="8690-EEBEO"/>
        <s v="8820-BLYDZ"/>
        <s v="8887-NCUZC"/>
        <s v="8942-ERSWK"/>
        <s v="8976-AMJEO"/>
        <s v="9014-WENVB"/>
        <s v="9117-LYRCE"/>
        <s v="9149-MATVB"/>
        <s v="9174-IYKOC"/>
        <s v="9181-HEKGV"/>
        <s v="9212-BTDMX"/>
        <s v="9250-VHLWY"/>
        <s v="9286-VLKMI"/>
        <s v="9322-YCTQO"/>
        <s v="9323-NDIOV"/>
        <s v="9460-VAZGD"/>
        <s v="9725-EZTEJ"/>
        <s v="9758-AIEIK"/>
        <s v="9771-QTLGZ"/>
        <s v="9841-XLGBV"/>
        <s v="9883-SDWFS"/>
        <s v="9928-IJYBQ"/>
      </sharedItems>
    </cacheField>
    <cacheField name="InvoiceDate" numFmtId="17">
      <sharedItems containsSemiMixedTypes="0" containsNonDate="0" containsDate="1" containsString="0" minDate="2012-01-03T00:00:00" maxDate="2013-12-03T00:00:00" count="681">
        <d v="2012-03-29T00:00:00"/>
        <d v="2012-05-15T00:00:00"/>
        <d v="2012-05-21T00:00:00"/>
        <d v="2012-06-16T00:00:00"/>
        <d v="2012-09-05T00:00:00"/>
        <d v="2012-09-22T00:00:00"/>
        <d v="2012-12-06T00:00:00"/>
        <d v="2013-02-16T00:00:00"/>
        <d v="2013-03-04T00:00:00"/>
        <d v="2013-03-16T00:00:00"/>
        <d v="2013-03-22T00:00:00"/>
        <d v="2013-05-07T00:00:00"/>
        <d v="2013-05-25T00:00:00"/>
        <d v="2013-10-17T00:00:00"/>
        <d v="2013-11-11T00:00:00"/>
        <d v="2013-11-25T00:00:00"/>
        <d v="2012-02-12T00:00:00"/>
        <d v="2012-03-01T00:00:00"/>
        <d v="2012-03-20T00:00:00"/>
        <d v="2012-07-01T00:00:00"/>
        <d v="2012-09-01T00:00:00"/>
        <d v="2012-09-10T00:00:00"/>
        <d v="2012-10-24T00:00:00"/>
        <d v="2012-10-28T00:00:00"/>
        <d v="2012-12-03T00:00:00"/>
        <d v="2013-01-02T00:00:00"/>
        <d v="2013-01-05T00:00:00"/>
        <d v="2013-01-09T00:00:00"/>
        <d v="2013-01-25T00:00:00"/>
        <d v="2013-02-14T00:00:00"/>
        <d v="2013-02-17T00:00:00"/>
        <d v="2013-04-03T00:00:00"/>
        <d v="2013-05-17T00:00:00"/>
        <d v="2013-05-29T00:00:00"/>
        <d v="2013-06-05T00:00:00"/>
        <d v="2013-06-24T00:00:00"/>
        <d v="2013-07-12T00:00:00"/>
        <d v="2013-08-05T00:00:00"/>
        <d v="2013-08-11T00:00:00"/>
        <d v="2013-08-16T00:00:00"/>
        <d v="2013-09-07T00:00:00"/>
        <d v="2013-10-04T00:00:00"/>
        <d v="2013-11-06T00:00:00"/>
        <d v="2012-01-04T00:00:00"/>
        <d v="2012-01-09T00:00:00"/>
        <d v="2012-01-30T00:00:00"/>
        <d v="2012-04-10T00:00:00"/>
        <d v="2012-04-28T00:00:00"/>
        <d v="2012-05-27T00:00:00"/>
        <d v="2012-08-01T00:00:00"/>
        <d v="2012-08-29T00:00:00"/>
        <d v="2012-08-30T00:00:00"/>
        <d v="2012-09-03T00:00:00"/>
        <d v="2012-09-14T00:00:00"/>
        <d v="2012-10-03T00:00:00"/>
        <d v="2012-11-16T00:00:00"/>
        <d v="2012-12-18T00:00:00"/>
        <d v="2012-12-28T00:00:00"/>
        <d v="2013-01-11T00:00:00"/>
        <d v="2013-01-18T00:00:00"/>
        <d v="2013-03-01T00:00:00"/>
        <d v="2013-04-02T00:00:00"/>
        <d v="2013-04-23T00:00:00"/>
        <d v="2013-07-20T00:00:00"/>
        <d v="2013-07-29T00:00:00"/>
        <d v="2013-10-20T00:00:00"/>
        <d v="2013-11-13T00:00:00"/>
        <d v="2012-02-24T00:00:00"/>
        <d v="2012-03-06T00:00:00"/>
        <d v="2012-06-19T00:00:00"/>
        <d v="2012-08-24T00:00:00"/>
        <d v="2012-08-31T00:00:00"/>
        <d v="2012-09-08T00:00:00"/>
        <d v="2012-09-30T00:00:00"/>
        <d v="2012-10-31T00:00:00"/>
        <d v="2012-11-19T00:00:00"/>
        <d v="2013-01-24T00:00:00"/>
        <d v="2013-02-22T00:00:00"/>
        <d v="2013-05-10T00:00:00"/>
        <d v="2013-05-11T00:00:00"/>
        <d v="2013-06-02T00:00:00"/>
        <d v="2013-07-05T00:00:00"/>
        <d v="2013-07-07T00:00:00"/>
        <d v="2013-07-13T00:00:00"/>
        <d v="2013-08-25T00:00:00"/>
        <d v="2013-09-08T00:00:00"/>
        <d v="2013-11-05T00:00:00"/>
        <d v="2013-11-21T00:00:00"/>
        <d v="2012-01-12T00:00:00"/>
        <d v="2012-01-18T00:00:00"/>
        <d v="2012-02-08T00:00:00"/>
        <d v="2012-02-11T00:00:00"/>
        <d v="2012-04-15T00:00:00"/>
        <d v="2012-04-21T00:00:00"/>
        <d v="2012-06-07T00:00:00"/>
        <d v="2012-07-05T00:00:00"/>
        <d v="2012-07-16T00:00:00"/>
        <d v="2012-11-14T00:00:00"/>
        <d v="2012-12-10T00:00:00"/>
        <d v="2012-12-13T00:00:00"/>
        <d v="2012-12-14T00:00:00"/>
        <d v="2012-12-31T00:00:00"/>
        <d v="2013-02-19T00:00:00"/>
        <d v="2013-03-26T00:00:00"/>
        <d v="2013-04-12T00:00:00"/>
        <d v="2013-05-02T00:00:00"/>
        <d v="2013-06-15T00:00:00"/>
        <d v="2013-07-16T00:00:00"/>
        <d v="2013-08-10T00:00:00"/>
        <d v="2013-08-14T00:00:00"/>
        <d v="2013-08-22T00:00:00"/>
        <d v="2013-09-01T00:00:00"/>
        <d v="2013-09-06T00:00:00"/>
        <d v="2013-09-15T00:00:00"/>
        <d v="2013-11-15T00:00:00"/>
        <d v="2013-11-24T00:00:00"/>
        <d v="2012-03-13T00:00:00"/>
        <d v="2012-04-16T00:00:00"/>
        <d v="2012-04-18T00:00:00"/>
        <d v="2012-05-22T00:00:00"/>
        <d v="2012-07-23T00:00:00"/>
        <d v="2012-08-03T00:00:00"/>
        <d v="2012-09-28T00:00:00"/>
        <d v="2012-11-24T00:00:00"/>
        <d v="2012-12-05T00:00:00"/>
        <d v="2013-02-07T00:00:00"/>
        <d v="2013-08-27T00:00:00"/>
        <d v="2013-09-04T00:00:00"/>
        <d v="2013-10-03T00:00:00"/>
        <d v="2013-10-05T00:00:00"/>
        <d v="2013-11-28T00:00:00"/>
        <d v="2012-02-19T00:00:00"/>
        <d v="2012-02-28T00:00:00"/>
        <d v="2012-03-12T00:00:00"/>
        <d v="2012-07-07T00:00:00"/>
        <d v="2012-07-13T00:00:00"/>
        <d v="2012-09-27T00:00:00"/>
        <d v="2012-10-30T00:00:00"/>
        <d v="2012-12-01T00:00:00"/>
        <d v="2013-03-06T00:00:00"/>
        <d v="2013-03-14T00:00:00"/>
        <d v="2013-04-17T00:00:00"/>
        <d v="2013-06-11T00:00:00"/>
        <d v="2013-06-21T00:00:00"/>
        <d v="2013-07-01T00:00:00"/>
        <d v="2013-07-02T00:00:00"/>
        <d v="2013-07-21T00:00:00"/>
        <d v="2013-07-23T00:00:00"/>
        <d v="2013-07-27T00:00:00"/>
        <d v="2013-08-09T00:00:00"/>
        <d v="2013-10-15T00:00:00"/>
        <d v="2012-01-08T00:00:00"/>
        <d v="2012-02-22T00:00:00"/>
        <d v="2012-03-10T00:00:00"/>
        <d v="2012-03-17T00:00:00"/>
        <d v="2012-04-29T00:00:00"/>
        <d v="2012-08-02T00:00:00"/>
        <d v="2012-09-02T00:00:00"/>
        <d v="2012-11-02T00:00:00"/>
        <d v="2013-04-22T00:00:00"/>
        <d v="2013-05-27T00:00:00"/>
        <d v="2013-09-17T00:00:00"/>
        <d v="2013-09-18T00:00:00"/>
        <d v="2013-09-30T00:00:00"/>
        <d v="2012-01-05T00:00:00"/>
        <d v="2012-01-11T00:00:00"/>
        <d v="2012-03-14T00:00:00"/>
        <d v="2012-04-27T00:00:00"/>
        <d v="2012-07-04T00:00:00"/>
        <d v="2012-07-09T00:00:00"/>
        <d v="2012-07-15T00:00:00"/>
        <d v="2012-09-06T00:00:00"/>
        <d v="2012-09-17T00:00:00"/>
        <d v="2012-10-18T00:00:00"/>
        <d v="2012-11-17T00:00:00"/>
        <d v="2013-01-15T00:00:00"/>
        <d v="2013-02-20T00:00:00"/>
        <d v="2013-02-24T00:00:00"/>
        <d v="2013-03-02T00:00:00"/>
        <d v="2013-06-29T00:00:00"/>
        <d v="2013-07-10T00:00:00"/>
        <d v="2013-08-30T00:00:00"/>
        <d v="2013-09-12T00:00:00"/>
        <d v="2013-10-11T00:00:00"/>
        <d v="2013-10-22T00:00:00"/>
        <d v="2013-11-18T00:00:00"/>
        <d v="2012-02-29T00:00:00"/>
        <d v="2012-04-08T00:00:00"/>
        <d v="2012-11-25T00:00:00"/>
        <d v="2012-11-29T00:00:00"/>
        <d v="2012-12-12T00:00:00"/>
        <d v="2012-12-30T00:00:00"/>
        <d v="2013-01-13T00:00:00"/>
        <d v="2013-02-03T00:00:00"/>
        <d v="2013-04-04T00:00:00"/>
        <d v="2013-04-14T00:00:00"/>
        <d v="2013-04-21T00:00:00"/>
        <d v="2013-05-01T00:00:00"/>
        <d v="2013-06-12T00:00:00"/>
        <d v="2013-07-06T00:00:00"/>
        <d v="2013-08-18T00:00:00"/>
        <d v="2013-11-09T00:00:00"/>
        <d v="2012-02-13T00:00:00"/>
        <d v="2012-02-21T00:00:00"/>
        <d v="2012-04-05T00:00:00"/>
        <d v="2012-04-11T00:00:00"/>
        <d v="2012-04-20T00:00:00"/>
        <d v="2012-05-12T00:00:00"/>
        <d v="2012-12-25T00:00:00"/>
        <d v="2013-01-16T00:00:00"/>
        <d v="2013-04-11T00:00:00"/>
        <d v="2013-04-18T00:00:00"/>
        <d v="2013-07-03T00:00:00"/>
        <d v="2013-07-04T00:00:00"/>
        <d v="2013-09-23T00:00:00"/>
        <d v="2013-10-14T00:00:00"/>
        <d v="2012-04-12T00:00:00"/>
        <d v="2012-05-05T00:00:00"/>
        <d v="2012-05-25T00:00:00"/>
        <d v="2012-06-23T00:00:00"/>
        <d v="2012-07-24T00:00:00"/>
        <d v="2012-09-13T00:00:00"/>
        <d v="2012-10-08T00:00:00"/>
        <d v="2012-11-01T00:00:00"/>
        <d v="2012-12-08T00:00:00"/>
        <d v="2013-01-17T00:00:00"/>
        <d v="2013-02-13T00:00:00"/>
        <d v="2013-04-27T00:00:00"/>
        <d v="2013-07-19T00:00:00"/>
        <d v="2013-10-30T00:00:00"/>
        <d v="2013-11-16T00:00:00"/>
        <d v="2012-01-03T00:00:00"/>
        <d v="2012-03-08T00:00:00"/>
        <d v="2012-03-15T00:00:00"/>
        <d v="2012-06-28T00:00:00"/>
        <d v="2012-06-29T00:00:00"/>
        <d v="2012-07-02T00:00:00"/>
        <d v="2012-08-17T00:00:00"/>
        <d v="2012-10-13T00:00:00"/>
        <d v="2012-11-05T00:00:00"/>
        <d v="2012-12-22T00:00:00"/>
        <d v="2013-01-29T00:00:00"/>
        <d v="2013-02-08T00:00:00"/>
        <d v="2013-03-07T00:00:00"/>
        <d v="2013-04-25T00:00:00"/>
        <d v="2013-05-31T00:00:00"/>
        <d v="2013-09-25T00:00:00"/>
        <d v="2013-10-18T00:00:00"/>
        <d v="2013-10-24T00:00:00"/>
        <d v="2012-01-14T00:00:00"/>
        <d v="2012-03-09T00:00:00"/>
        <d v="2012-04-24T00:00:00"/>
        <d v="2012-07-14T00:00:00"/>
        <d v="2012-10-19T00:00:00"/>
        <d v="2012-10-29T00:00:00"/>
        <d v="2013-04-26T00:00:00"/>
        <d v="2013-05-19T00:00:00"/>
        <d v="2013-08-26T00:00:00"/>
        <d v="2013-09-13T00:00:00"/>
        <d v="2013-09-24T00:00:00"/>
        <d v="2013-10-07T00:00:00"/>
        <d v="2013-10-27T00:00:00"/>
        <d v="2012-02-16T00:00:00"/>
        <d v="2012-03-07T00:00:00"/>
        <d v="2012-10-05T00:00:00"/>
        <d v="2012-10-26T00:00:00"/>
        <d v="2012-11-09T00:00:00"/>
        <d v="2012-12-07T00:00:00"/>
        <d v="2012-12-11T00:00:00"/>
        <d v="2013-04-05T00:00:00"/>
        <d v="2013-04-24T00:00:00"/>
        <d v="2013-07-22T00:00:00"/>
        <d v="2013-08-03T00:00:00"/>
        <d v="2013-09-22T00:00:00"/>
        <d v="2013-10-23T00:00:00"/>
        <d v="2012-01-27T00:00:00"/>
        <d v="2012-02-26T00:00:00"/>
        <d v="2012-06-02T00:00:00"/>
        <d v="2012-08-06T00:00:00"/>
        <d v="2012-09-23T00:00:00"/>
        <d v="2012-10-02T00:00:00"/>
        <d v="2013-03-05T00:00:00"/>
        <d v="2013-04-01T00:00:00"/>
        <d v="2013-04-06T00:00:00"/>
        <d v="2013-06-01T00:00:00"/>
        <d v="2013-06-08T00:00:00"/>
        <d v="2013-06-17T00:00:00"/>
        <d v="2013-08-13T00:00:00"/>
        <d v="2013-09-10T00:00:00"/>
        <d v="2012-03-21T00:00:00"/>
        <d v="2012-03-22T00:00:00"/>
        <d v="2012-04-06T00:00:00"/>
        <d v="2012-04-13T00:00:00"/>
        <d v="2012-05-29T00:00:00"/>
        <d v="2012-06-26T00:00:00"/>
        <d v="2012-08-04T00:00:00"/>
        <d v="2012-09-04T00:00:00"/>
        <d v="2012-09-19T00:00:00"/>
        <d v="2012-11-04T00:00:00"/>
        <d v="2012-11-12T00:00:00"/>
        <d v="2013-03-19T00:00:00"/>
        <d v="2013-03-28T00:00:00"/>
        <d v="2013-08-23T00:00:00"/>
        <d v="2013-10-26T00:00:00"/>
        <d v="2012-01-13T00:00:00"/>
        <d v="2012-03-02T00:00:00"/>
        <d v="2012-03-23T00:00:00"/>
        <d v="2012-06-27T00:00:00"/>
        <d v="2012-11-18T00:00:00"/>
        <d v="2013-03-31T00:00:00"/>
        <d v="2013-06-18T00:00:00"/>
        <d v="2013-07-28T00:00:00"/>
        <d v="2012-01-20T00:00:00"/>
        <d v="2012-04-26T00:00:00"/>
        <d v="2012-05-03T00:00:00"/>
        <d v="2012-05-28T00:00:00"/>
        <d v="2012-06-10T00:00:00"/>
        <d v="2012-06-12T00:00:00"/>
        <d v="2012-07-20T00:00:00"/>
        <d v="2012-07-26T00:00:00"/>
        <d v="2012-10-16T00:00:00"/>
        <d v="2012-10-21T00:00:00"/>
        <d v="2012-11-15T00:00:00"/>
        <d v="2013-02-05T00:00:00"/>
        <d v="2013-05-13T00:00:00"/>
        <d v="2013-08-19T00:00:00"/>
        <d v="2013-09-09T00:00:00"/>
        <d v="2013-09-21T00:00:00"/>
        <d v="2012-01-21T00:00:00"/>
        <d v="2012-01-28T00:00:00"/>
        <d v="2012-02-27T00:00:00"/>
        <d v="2012-04-30T00:00:00"/>
        <d v="2012-05-13T00:00:00"/>
        <d v="2012-05-19T00:00:00"/>
        <d v="2012-06-17T00:00:00"/>
        <d v="2012-10-15T00:00:00"/>
        <d v="2012-10-17T00:00:00"/>
        <d v="2012-12-19T00:00:00"/>
        <d v="2013-02-15T00:00:00"/>
        <d v="2013-03-09T00:00:00"/>
        <d v="2013-03-17T00:00:00"/>
        <d v="2013-04-15T00:00:00"/>
        <d v="2013-04-30T00:00:00"/>
        <d v="2013-05-05T00:00:00"/>
        <d v="2013-05-06T00:00:00"/>
        <d v="2013-08-08T00:00:00"/>
        <d v="2013-11-23T00:00:00"/>
        <d v="2012-02-03T00:00:00"/>
        <d v="2012-05-02T00:00:00"/>
        <d v="2012-05-07T00:00:00"/>
        <d v="2012-05-23T00:00:00"/>
        <d v="2012-06-01T00:00:00"/>
        <d v="2012-07-08T00:00:00"/>
        <d v="2012-08-25T00:00:00"/>
        <d v="2012-11-28T00:00:00"/>
        <d v="2012-12-26T00:00:00"/>
        <d v="2013-01-04T00:00:00"/>
        <d v="2013-05-24T00:00:00"/>
        <d v="2013-06-16T00:00:00"/>
        <d v="2013-10-13T00:00:00"/>
        <d v="2013-11-20T00:00:00"/>
        <d v="2012-02-02T00:00:00"/>
        <d v="2012-03-04T00:00:00"/>
        <d v="2012-03-19T00:00:00"/>
        <d v="2012-03-27T00:00:00"/>
        <d v="2012-04-02T00:00:00"/>
        <d v="2012-11-30T00:00:00"/>
        <d v="2013-01-06T00:00:00"/>
        <d v="2013-01-08T00:00:00"/>
        <d v="2013-02-12T00:00:00"/>
        <d v="2013-02-27T00:00:00"/>
        <d v="2013-06-27T00:00:00"/>
        <d v="2013-09-02T00:00:00"/>
        <d v="2013-11-03T00:00:00"/>
        <d v="2012-02-07T00:00:00"/>
        <d v="2012-03-05T00:00:00"/>
        <d v="2012-09-18T00:00:00"/>
        <d v="2013-08-20T00:00:00"/>
        <d v="2012-02-04T00:00:00"/>
        <d v="2012-06-03T00:00:00"/>
        <d v="2012-07-27T00:00:00"/>
        <d v="2013-01-21T00:00:00"/>
        <d v="2013-02-26T00:00:00"/>
        <d v="2012-01-15T00:00:00"/>
        <d v="2012-04-01T00:00:00"/>
        <d v="2012-04-23T00:00:00"/>
        <d v="2012-07-28T00:00:00"/>
        <d v="2012-08-22T00:00:00"/>
        <d v="2013-01-01T00:00:00"/>
        <d v="2013-02-23T00:00:00"/>
        <d v="2013-03-12T00:00:00"/>
        <d v="2013-06-25T00:00:00"/>
        <d v="2013-07-17T00:00:00"/>
        <d v="2013-07-30T00:00:00"/>
        <d v="2013-09-14T00:00:00"/>
        <d v="2012-03-30T00:00:00"/>
        <d v="2012-05-08T00:00:00"/>
        <d v="2012-05-11T00:00:00"/>
        <d v="2012-06-13T00:00:00"/>
        <d v="2012-06-14T00:00:00"/>
        <d v="2012-07-18T00:00:00"/>
        <d v="2012-08-08T00:00:00"/>
        <d v="2012-08-28T00:00:00"/>
        <d v="2012-10-11T00:00:00"/>
        <d v="2012-12-27T00:00:00"/>
        <d v="2013-03-29T00:00:00"/>
        <d v="2013-09-05T00:00:00"/>
        <d v="2012-02-17T00:00:00"/>
        <d v="2012-02-25T00:00:00"/>
        <d v="2012-03-03T00:00:00"/>
        <d v="2012-04-03T00:00:00"/>
        <d v="2012-04-17T00:00:00"/>
        <d v="2012-08-07T00:00:00"/>
        <d v="2012-08-18T00:00:00"/>
        <d v="2013-01-26T00:00:00"/>
        <d v="2013-02-01T00:00:00"/>
        <d v="2013-05-14T00:00:00"/>
        <d v="2013-05-15T00:00:00"/>
        <d v="2013-06-23T00:00:00"/>
        <d v="2013-08-01T00:00:00"/>
        <d v="2013-08-31T00:00:00"/>
        <d v="2012-01-26T00:00:00"/>
        <d v="2012-02-01T00:00:00"/>
        <d v="2012-08-09T00:00:00"/>
        <d v="2012-08-14T00:00:00"/>
        <d v="2012-09-12T00:00:00"/>
        <d v="2012-09-29T00:00:00"/>
        <d v="2013-01-03T00:00:00"/>
        <d v="2013-06-20T00:00:00"/>
        <d v="2012-05-17T00:00:00"/>
        <d v="2012-06-04T00:00:00"/>
        <d v="2013-01-14T00:00:00"/>
        <d v="2013-11-26T00:00:00"/>
        <d v="2012-02-10T00:00:00"/>
        <d v="2012-03-24T00:00:00"/>
        <d v="2012-05-14T00:00:00"/>
        <d v="2012-12-24T00:00:00"/>
        <d v="2013-01-12T00:00:00"/>
        <d v="2013-03-08T00:00:00"/>
        <d v="2013-03-25T00:00:00"/>
        <d v="2013-04-28T00:00:00"/>
        <d v="2013-09-27T00:00:00"/>
        <d v="2013-12-01T00:00:00"/>
        <d v="2012-03-18T00:00:00"/>
        <d v="2012-03-31T00:00:00"/>
        <d v="2012-07-17T00:00:00"/>
        <d v="2013-01-31T00:00:00"/>
        <d v="2013-03-20T00:00:00"/>
        <d v="2013-04-16T00:00:00"/>
        <d v="2013-09-03T00:00:00"/>
        <d v="2013-10-31T00:00:00"/>
        <d v="2012-05-20T00:00:00"/>
        <d v="2012-06-05T00:00:00"/>
        <d v="2012-10-23T00:00:00"/>
        <d v="2012-12-09T00:00:00"/>
        <d v="2013-02-06T00:00:00"/>
        <d v="2013-02-10T00:00:00"/>
        <d v="2013-04-08T00:00:00"/>
        <d v="2013-08-07T00:00:00"/>
        <d v="2012-03-25T00:00:00"/>
        <d v="2012-04-09T00:00:00"/>
        <d v="2012-05-06T00:00:00"/>
        <d v="2012-06-09T00:00:00"/>
        <d v="2012-10-01T00:00:00"/>
        <d v="2012-10-06T00:00:00"/>
        <d v="2012-10-09T00:00:00"/>
        <d v="2012-10-25T00:00:00"/>
        <d v="2012-12-16T00:00:00"/>
        <d v="2012-12-29T00:00:00"/>
        <d v="2013-03-21T00:00:00"/>
        <d v="2013-06-13T00:00:00"/>
        <d v="2013-11-07T00:00:00"/>
        <d v="2012-02-14T00:00:00"/>
        <d v="2012-02-18T00:00:00"/>
        <d v="2012-11-03T00:00:00"/>
        <d v="2013-09-19T00:00:00"/>
        <d v="2013-10-21T00:00:00"/>
        <d v="2012-02-06T00:00:00"/>
        <d v="2012-04-19T00:00:00"/>
        <d v="2012-05-31T00:00:00"/>
        <d v="2012-09-25T00:00:00"/>
        <d v="2012-10-14T00:00:00"/>
        <d v="2012-11-06T00:00:00"/>
        <d v="2012-12-04T00:00:00"/>
        <d v="2012-12-17T00:00:00"/>
        <d v="2013-03-24T00:00:00"/>
        <d v="2013-04-13T00:00:00"/>
        <d v="2013-04-20T00:00:00"/>
        <d v="2013-05-12T00:00:00"/>
        <d v="2013-06-30T00:00:00"/>
        <d v="2013-11-08T00:00:00"/>
        <d v="2012-07-12T00:00:00"/>
        <d v="2012-09-07T00:00:00"/>
        <d v="2013-01-28T00:00:00"/>
        <d v="2013-02-02T00:00:00"/>
        <d v="2013-04-07T00:00:00"/>
        <d v="2013-04-09T00:00:00"/>
        <d v="2013-10-25T00:00:00"/>
        <d v="2012-01-16T00:00:00"/>
        <d v="2012-06-18T00:00:00"/>
        <d v="2012-09-21T00:00:00"/>
        <d v="2013-04-19T00:00:00"/>
        <d v="2013-05-09T00:00:00"/>
        <d v="2012-07-11T00:00:00"/>
        <d v="2012-09-15T00:00:00"/>
        <d v="2012-12-15T00:00:00"/>
        <d v="2013-03-03T00:00:00"/>
        <d v="2013-03-23T00:00:00"/>
        <d v="2013-03-27T00:00:00"/>
        <d v="2013-08-21T00:00:00"/>
        <d v="2013-11-10T00:00:00"/>
        <d v="2012-06-21T00:00:00"/>
        <d v="2012-07-30T00:00:00"/>
        <d v="2012-08-12T00:00:00"/>
        <d v="2012-12-02T00:00:00"/>
        <d v="2013-05-26T00:00:00"/>
        <d v="2013-07-08T00:00:00"/>
        <d v="2013-07-24T00:00:00"/>
        <d v="2013-09-16T00:00:00"/>
        <d v="2013-10-28T00:00:00"/>
        <d v="2013-10-29T00:00:00"/>
        <d v="2012-02-20T00:00:00"/>
        <d v="2012-02-23T00:00:00"/>
        <d v="2012-07-21T00:00:00"/>
        <d v="2012-07-31T00:00:00"/>
        <d v="2013-07-25T00:00:00"/>
        <d v="2013-10-19T00:00:00"/>
        <d v="2012-04-07T00:00:00"/>
        <d v="2012-07-10T00:00:00"/>
        <d v="2012-08-16T00:00:00"/>
        <d v="2012-09-09T00:00:00"/>
        <d v="2012-09-11T00:00:00"/>
        <d v="2012-11-20T00:00:00"/>
        <d v="2013-06-04T00:00:00"/>
        <d v="2013-06-10T00:00:00"/>
        <d v="2013-09-20T00:00:00"/>
        <d v="2013-10-10T00:00:00"/>
        <d v="2012-12-23T00:00:00"/>
        <d v="2013-02-11T00:00:00"/>
        <d v="2013-04-29T00:00:00"/>
        <d v="2013-08-29T00:00:00"/>
        <d v="2013-10-02T00:00:00"/>
        <d v="2013-11-14T00:00:00"/>
        <d v="2012-04-22T00:00:00"/>
        <d v="2013-07-15T00:00:00"/>
        <d v="2013-08-28T00:00:00"/>
        <d v="2013-10-06T00:00:00"/>
        <d v="2012-01-24T00:00:00"/>
        <d v="2012-06-22T00:00:00"/>
        <d v="2012-10-04T00:00:00"/>
        <d v="2013-09-28T00:00:00"/>
        <d v="2012-09-20T00:00:00"/>
        <d v="2012-09-26T00:00:00"/>
        <d v="2012-11-11T00:00:00"/>
        <d v="2013-03-18T00:00:00"/>
        <d v="2013-05-22T00:00:00"/>
        <d v="2013-05-30T00:00:00"/>
        <d v="2013-11-04T00:00:00"/>
        <d v="2012-05-10T00:00:00"/>
        <d v="2012-07-06T00:00:00"/>
        <d v="2013-05-28T00:00:00"/>
        <d v="2013-09-29T00:00:00"/>
        <d v="2013-11-22T00:00:00"/>
        <d v="2012-03-11T00:00:00"/>
        <d v="2012-05-24T00:00:00"/>
        <d v="2013-01-19T00:00:00"/>
        <d v="2013-05-08T00:00:00"/>
        <d v="2013-08-04T00:00:00"/>
        <d v="2012-05-26T00:00:00"/>
        <d v="2012-06-06T00:00:00"/>
        <d v="2013-05-16T00:00:00"/>
        <d v="2013-06-09T00:00:00"/>
        <d v="2013-06-28T00:00:00"/>
        <d v="2012-07-29T00:00:00"/>
        <d v="2012-08-20T00:00:00"/>
        <d v="2012-11-21T00:00:00"/>
        <d v="2013-03-30T00:00:00"/>
        <d v="2013-05-04T00:00:00"/>
        <d v="2013-05-23T00:00:00"/>
        <d v="2013-06-14T00:00:00"/>
        <d v="2013-08-15T00:00:00"/>
        <d v="2012-09-24T00:00:00"/>
        <d v="2012-10-12T00:00:00"/>
        <d v="2012-11-07T00:00:00"/>
        <d v="2013-01-07T00:00:00"/>
        <d v="2013-08-17T00:00:00"/>
        <d v="2012-06-25T00:00:00"/>
        <d v="2012-07-03T00:00:00"/>
        <d v="2013-06-22T00:00:00"/>
        <d v="2013-11-02T00:00:00"/>
        <d v="2013-11-29T00:00:00"/>
        <d v="2012-03-16T00:00:00"/>
        <d v="2012-07-22T00:00:00"/>
        <d v="2012-08-13T00:00:00"/>
        <d v="2012-09-16T00:00:00"/>
        <d v="2012-02-09T00:00:00"/>
        <d v="2013-10-01T00:00:00"/>
        <d v="2013-12-02T00:00:00"/>
        <d v="2012-01-06T00:00:00"/>
        <d v="2012-01-29T00:00:00"/>
        <d v="2013-02-09T00:00:00"/>
        <d v="2013-09-11T00:00:00"/>
        <d v="2012-08-27T00:00:00"/>
        <d v="2012-11-10T00:00:00"/>
        <d v="2012-11-27T00:00:00"/>
        <d v="2013-01-20T00:00:00"/>
        <d v="2013-01-30T00:00:00"/>
        <d v="2013-02-18T00:00:00"/>
        <d v="2012-01-10T00:00:00"/>
        <d v="2012-01-23T00:00:00"/>
        <d v="2012-05-01T00:00:00"/>
        <d v="2013-08-12T00:00:00"/>
        <d v="2012-08-10T00:00:00"/>
        <d v="2013-01-22T00:00:00"/>
        <d v="2013-11-19T00:00:00"/>
        <d v="2013-03-13T00:00:00"/>
        <d v="2013-06-19T00:00:00"/>
        <d v="2013-07-14T00:00:00"/>
        <d v="2012-06-30T00:00:00"/>
        <d v="2012-10-22T00:00:00"/>
        <d v="2013-06-06T00:00:00"/>
        <d v="2012-08-21T00:00:00"/>
        <d v="2012-11-26T00:00:00"/>
        <d v="2013-01-23T00:00:00"/>
        <d v="2013-01-27T00:00:00"/>
        <d v="2013-03-10T00:00:00"/>
        <d v="2013-05-21T00:00:00"/>
        <d v="2012-05-16T00:00:00"/>
        <d v="2013-06-03T00:00:00"/>
        <d v="2012-06-20T00:00:00"/>
        <d v="2012-08-11T00:00:00"/>
        <d v="2012-10-07T00:00:00"/>
        <d v="2012-02-15T00:00:00"/>
        <d v="2012-06-24T00:00:00"/>
        <d v="2012-04-25T00:00:00"/>
        <d v="2013-05-18T00:00:00"/>
        <d v="2013-10-16T00:00:00"/>
        <d v="2013-08-24T00:00:00"/>
        <d v="2013-11-30T00:00:00"/>
        <d v="2012-01-19T00:00:00"/>
        <d v="2012-05-30T00:00:00"/>
        <d v="2012-01-25T00:00:00"/>
        <d v="2012-07-25T00:00:00"/>
        <d v="2012-01-17T00:00:00"/>
        <d v="2012-03-28T00:00:00"/>
        <d v="2012-11-23T00:00:00"/>
        <d v="2013-02-28T00:00:00"/>
        <d v="2012-10-10T00:00:00"/>
        <d v="2012-01-22T00:00:00"/>
        <d v="2012-08-23T00:00:00"/>
        <d v="2013-02-25T00:00:00"/>
        <d v="2013-05-03T00:00:00"/>
        <d v="2013-10-09T00:00:00"/>
        <d v="2012-06-15T00:00:00"/>
        <d v="2012-08-19T00:00:00"/>
        <d v="2013-07-26T00:00:00"/>
        <d v="2012-07-19T00:00:00"/>
        <d v="2013-02-21T00:00:00"/>
        <d v="2013-09-26T00:00:00"/>
        <d v="2013-11-12T00:00:00"/>
        <d v="2012-04-14T00:00:00"/>
        <d v="2012-01-31T00:00:00"/>
        <d v="2012-11-22T00:00:00"/>
        <d v="2012-08-15T00:00:00"/>
        <d v="2013-02-04T00:00:00"/>
        <d v="2013-07-09T00:00:00"/>
        <d v="2013-11-27T00:00:00"/>
        <d v="2013-05-20T00:00:00"/>
        <d v="2013-07-11T00:00:00"/>
        <d v="2012-03-26T00:00:00"/>
        <d v="2013-10-12T00:00:00"/>
        <d v="2013-03-15T00:00:00"/>
        <d v="2013-04-10T00:00:00"/>
        <d v="2013-10-08T00:00:00"/>
        <d v="2013-06-26T00:00:00"/>
        <d v="2012-10-27T00:00:00"/>
        <d v="2012-06-11T00:00:00"/>
        <d v="2012-12-20T00:00:00"/>
        <d v="2012-01-07T00:00:00"/>
        <d v="2012-05-09T00:00:00"/>
        <d v="2012-11-08T00:00:00"/>
      </sharedItems>
      <fieldGroup par="3" base="1">
        <rangePr groupBy="months" startDate="2012-01-03T00:00:00" endDate="2013-12-03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13"/>
        </groupItems>
      </fieldGroup>
    </cacheField>
    <cacheField name="Quarters" numFmtId="0" databaseField="0">
      <fieldGroup base="1">
        <rangePr groupBy="quarters" startDate="2012-01-03T00:00:00" endDate="2013-12-03T00:00:00"/>
        <groupItems count="6">
          <s v="&lt;1/3/2012"/>
          <s v="Qtr1"/>
          <s v="Qtr2"/>
          <s v="Qtr3"/>
          <s v="Qtr4"/>
          <s v="&gt;12/3/2013"/>
        </groupItems>
      </fieldGroup>
    </cacheField>
    <cacheField name="Years" numFmtId="0" databaseField="0">
      <fieldGroup base="1">
        <rangePr groupBy="years" startDate="2012-01-03T00:00:00" endDate="2013-12-03T00:00:00"/>
        <groupItems count="4">
          <s v="&lt;1/3/2012"/>
          <s v="2012"/>
          <s v="2013"/>
          <s v="&gt;12/3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6">
  <r>
    <n v="391"/>
    <x v="0"/>
    <d v="2013-07-31T00:00:00"/>
    <n v="4037644863"/>
    <d v="2012-03-29T00:00:00"/>
    <d v="2012-04-28T00:00:00"/>
    <n v="62.68"/>
    <s v="Yes"/>
    <d v="2012-04-25T00:00:00"/>
    <s v="Paper"/>
    <n v="27"/>
    <n v="0"/>
    <b v="1"/>
    <x v="0"/>
    <n v="0"/>
    <x v="0"/>
  </r>
  <r>
    <n v="391"/>
    <x v="0"/>
    <d v="2013-07-31T00:00:00"/>
    <n v="9471530987"/>
    <d v="2012-05-15T00:00:00"/>
    <d v="2012-06-14T00:00:00"/>
    <n v="77.19"/>
    <s v="No"/>
    <d v="2012-05-28T00:00:00"/>
    <s v="Paper"/>
    <n v="13"/>
    <n v="0"/>
    <b v="0"/>
    <x v="0"/>
    <n v="47"/>
    <x v="0"/>
  </r>
  <r>
    <n v="391"/>
    <x v="0"/>
    <d v="2013-07-31T00:00:00"/>
    <n v="9744145268"/>
    <d v="2012-05-21T00:00:00"/>
    <d v="2012-06-20T00:00:00"/>
    <n v="51.65"/>
    <s v="No"/>
    <d v="2012-06-04T00:00:00"/>
    <s v="Paper"/>
    <n v="14"/>
    <n v="0"/>
    <b v="0"/>
    <x v="0"/>
    <n v="6"/>
    <x v="0"/>
  </r>
  <r>
    <n v="391"/>
    <x v="0"/>
    <d v="2013-07-31T00:00:00"/>
    <n v="7214076449"/>
    <d v="2012-06-16T00:00:00"/>
    <d v="2012-07-16T00:00:00"/>
    <n v="64.47"/>
    <s v="Yes"/>
    <d v="2012-07-04T00:00:00"/>
    <s v="Paper"/>
    <n v="18"/>
    <n v="0"/>
    <b v="0"/>
    <x v="0"/>
    <n v="26"/>
    <x v="0"/>
  </r>
  <r>
    <n v="391"/>
    <x v="0"/>
    <d v="2013-07-31T00:00:00"/>
    <n v="1756742390"/>
    <d v="2012-09-05T00:00:00"/>
    <d v="2012-10-05T00:00:00"/>
    <n v="84.57"/>
    <s v="No"/>
    <d v="2012-09-14T00:00:00"/>
    <s v="Paper"/>
    <n v="9"/>
    <n v="0"/>
    <b v="0"/>
    <x v="0"/>
    <n v="81"/>
    <x v="0"/>
  </r>
  <r>
    <n v="391"/>
    <x v="0"/>
    <d v="2013-07-31T00:00:00"/>
    <n v="4063317759"/>
    <d v="2012-09-22T00:00:00"/>
    <d v="2012-10-22T00:00:00"/>
    <n v="65.260000000000005"/>
    <s v="Yes"/>
    <d v="2012-10-11T00:00:00"/>
    <s v="Paper"/>
    <n v="19"/>
    <n v="0"/>
    <b v="0"/>
    <x v="0"/>
    <n v="17"/>
    <x v="0"/>
  </r>
  <r>
    <n v="391"/>
    <x v="0"/>
    <d v="2013-07-31T00:00:00"/>
    <n v="4910161169"/>
    <d v="2012-12-06T00:00:00"/>
    <d v="2013-01-05T00:00:00"/>
    <n v="59"/>
    <s v="No"/>
    <d v="2012-12-19T00:00:00"/>
    <s v="Paper"/>
    <n v="13"/>
    <n v="0"/>
    <b v="0"/>
    <x v="0"/>
    <n v="75"/>
    <x v="0"/>
  </r>
  <r>
    <n v="391"/>
    <x v="0"/>
    <d v="2013-07-31T00:00:00"/>
    <n v="4160638076"/>
    <d v="2013-02-16T00:00:00"/>
    <d v="2013-03-18T00:00:00"/>
    <n v="56.5"/>
    <s v="Yes"/>
    <d v="2013-03-02T00:00:00"/>
    <s v="Paper"/>
    <n v="14"/>
    <n v="0"/>
    <b v="0"/>
    <x v="0"/>
    <n v="72"/>
    <x v="0"/>
  </r>
  <r>
    <n v="391"/>
    <x v="0"/>
    <d v="2013-07-31T00:00:00"/>
    <n v="5995302563"/>
    <d v="2013-03-04T00:00:00"/>
    <d v="2013-04-03T00:00:00"/>
    <n v="31.72"/>
    <s v="No"/>
    <d v="2013-03-11T00:00:00"/>
    <s v="Paper"/>
    <n v="7"/>
    <n v="0"/>
    <b v="0"/>
    <x v="0"/>
    <n v="16"/>
    <x v="0"/>
  </r>
  <r>
    <n v="391"/>
    <x v="0"/>
    <d v="2013-07-31T00:00:00"/>
    <n v="8350497297"/>
    <d v="2013-03-16T00:00:00"/>
    <d v="2013-04-15T00:00:00"/>
    <n v="73.27"/>
    <s v="Yes"/>
    <d v="2013-04-04T00:00:00"/>
    <s v="Paper"/>
    <n v="19"/>
    <n v="0"/>
    <b v="0"/>
    <x v="0"/>
    <n v="12"/>
    <x v="0"/>
  </r>
  <r>
    <n v="391"/>
    <x v="0"/>
    <d v="2013-07-31T00:00:00"/>
    <n v="4814212537"/>
    <d v="2013-03-22T00:00:00"/>
    <d v="2013-04-21T00:00:00"/>
    <n v="86.92"/>
    <s v="No"/>
    <d v="2013-03-27T00:00:00"/>
    <s v="Paper"/>
    <n v="5"/>
    <n v="0"/>
    <b v="0"/>
    <x v="0"/>
    <n v="6"/>
    <x v="0"/>
  </r>
  <r>
    <n v="391"/>
    <x v="0"/>
    <d v="2013-07-31T00:00:00"/>
    <n v="6018471272"/>
    <d v="2013-05-07T00:00:00"/>
    <d v="2013-06-06T00:00:00"/>
    <n v="79.87"/>
    <s v="No"/>
    <d v="2013-05-15T00:00:00"/>
    <s v="Paper"/>
    <n v="8"/>
    <n v="0"/>
    <b v="0"/>
    <x v="0"/>
    <n v="46"/>
    <x v="0"/>
  </r>
  <r>
    <n v="391"/>
    <x v="0"/>
    <d v="2013-07-31T00:00:00"/>
    <n v="6637423646"/>
    <d v="2013-05-25T00:00:00"/>
    <d v="2013-06-24T00:00:00"/>
    <n v="53.59"/>
    <s v="No"/>
    <d v="2013-06-02T00:00:00"/>
    <s v="Paper"/>
    <n v="8"/>
    <n v="0"/>
    <b v="0"/>
    <x v="0"/>
    <n v="18"/>
    <x v="0"/>
  </r>
  <r>
    <n v="391"/>
    <x v="0"/>
    <d v="2013-07-31T00:00:00"/>
    <n v="5219455796"/>
    <d v="2013-10-17T00:00:00"/>
    <d v="2013-11-16T00:00:00"/>
    <n v="77.19"/>
    <s v="No"/>
    <d v="2013-10-20T00:00:00"/>
    <s v="Electronic"/>
    <n v="3"/>
    <n v="0"/>
    <b v="0"/>
    <x v="0"/>
    <n v="145"/>
    <x v="0"/>
  </r>
  <r>
    <n v="391"/>
    <x v="0"/>
    <d v="2013-07-31T00:00:00"/>
    <n v="5759027335"/>
    <d v="2013-11-11T00:00:00"/>
    <d v="2013-12-11T00:00:00"/>
    <n v="83.18"/>
    <s v="Yes"/>
    <d v="2013-11-24T00:00:00"/>
    <s v="Electronic"/>
    <n v="13"/>
    <n v="0"/>
    <b v="0"/>
    <x v="0"/>
    <n v="25"/>
    <x v="0"/>
  </r>
  <r>
    <n v="391"/>
    <x v="0"/>
    <d v="2013-07-31T00:00:00"/>
    <n v="6279951505"/>
    <d v="2013-11-25T00:00:00"/>
    <d v="2013-12-25T00:00:00"/>
    <n v="65.569999999999993"/>
    <s v="Yes"/>
    <d v="2013-12-12T00:00:00"/>
    <s v="Electronic"/>
    <n v="17"/>
    <n v="0"/>
    <b v="0"/>
    <x v="0"/>
    <n v="14"/>
    <x v="0"/>
  </r>
  <r>
    <n v="391"/>
    <x v="1"/>
    <d v="2013-04-06T00:00:00"/>
    <n v="2998565198"/>
    <d v="2012-02-12T00:00:00"/>
    <d v="2012-03-13T00:00:00"/>
    <n v="28.21"/>
    <s v="No"/>
    <d v="2012-02-28T00:00:00"/>
    <s v="Paper"/>
    <n v="16"/>
    <n v="0"/>
    <b v="1"/>
    <x v="0"/>
    <n v="0"/>
    <x v="0"/>
  </r>
  <r>
    <n v="391"/>
    <x v="1"/>
    <d v="2013-04-06T00:00:00"/>
    <n v="3819986935"/>
    <d v="2012-03-01T00:00:00"/>
    <d v="2012-03-31T00:00:00"/>
    <n v="48.65"/>
    <s v="Yes"/>
    <d v="2012-04-17T00:00:00"/>
    <s v="Paper"/>
    <n v="47"/>
    <n v="17"/>
    <b v="0"/>
    <x v="1"/>
    <n v="18"/>
    <x v="1"/>
  </r>
  <r>
    <n v="391"/>
    <x v="1"/>
    <d v="2013-04-06T00:00:00"/>
    <n v="9814992757"/>
    <d v="2012-03-20T00:00:00"/>
    <d v="2012-04-19T00:00:00"/>
    <n v="103.64"/>
    <s v="No"/>
    <d v="2012-04-08T00:00:00"/>
    <s v="Paper"/>
    <n v="19"/>
    <n v="0"/>
    <b v="0"/>
    <x v="0"/>
    <n v="19"/>
    <x v="0"/>
  </r>
  <r>
    <n v="391"/>
    <x v="1"/>
    <d v="2013-04-06T00:00:00"/>
    <n v="5051186703"/>
    <d v="2012-07-01T00:00:00"/>
    <d v="2012-07-31T00:00:00"/>
    <n v="42.25"/>
    <s v="No"/>
    <d v="2012-07-17T00:00:00"/>
    <s v="Paper"/>
    <n v="16"/>
    <n v="0"/>
    <b v="0"/>
    <x v="0"/>
    <n v="103"/>
    <x v="0"/>
  </r>
  <r>
    <n v="391"/>
    <x v="1"/>
    <d v="2013-04-06T00:00:00"/>
    <n v="869802822"/>
    <d v="2012-09-01T00:00:00"/>
    <d v="2012-10-01T00:00:00"/>
    <n v="69.55"/>
    <s v="No"/>
    <d v="2012-09-23T00:00:00"/>
    <s v="Paper"/>
    <n v="22"/>
    <n v="0"/>
    <b v="0"/>
    <x v="0"/>
    <n v="62"/>
    <x v="0"/>
  </r>
  <r>
    <n v="391"/>
    <x v="1"/>
    <d v="2013-04-06T00:00:00"/>
    <n v="6164052759"/>
    <d v="2012-09-10T00:00:00"/>
    <d v="2012-10-10T00:00:00"/>
    <n v="72.97"/>
    <s v="No"/>
    <d v="2012-09-28T00:00:00"/>
    <s v="Paper"/>
    <n v="18"/>
    <n v="0"/>
    <b v="0"/>
    <x v="0"/>
    <n v="9"/>
    <x v="0"/>
  </r>
  <r>
    <n v="391"/>
    <x v="1"/>
    <d v="2013-04-06T00:00:00"/>
    <n v="3399547582"/>
    <d v="2012-10-24T00:00:00"/>
    <d v="2012-11-23T00:00:00"/>
    <n v="50.7"/>
    <s v="No"/>
    <d v="2012-11-06T00:00:00"/>
    <s v="Paper"/>
    <n v="13"/>
    <n v="0"/>
    <b v="0"/>
    <x v="0"/>
    <n v="44"/>
    <x v="0"/>
  </r>
  <r>
    <n v="391"/>
    <x v="1"/>
    <d v="2013-04-06T00:00:00"/>
    <n v="281287578"/>
    <d v="2012-10-28T00:00:00"/>
    <d v="2012-11-27T00:00:00"/>
    <n v="76.81"/>
    <s v="No"/>
    <d v="2012-11-19T00:00:00"/>
    <s v="Paper"/>
    <n v="22"/>
    <n v="0"/>
    <b v="0"/>
    <x v="0"/>
    <n v="4"/>
    <x v="0"/>
  </r>
  <r>
    <n v="391"/>
    <x v="1"/>
    <d v="2013-04-06T00:00:00"/>
    <n v="9091156209"/>
    <d v="2012-12-03T00:00:00"/>
    <d v="2013-01-02T00:00:00"/>
    <n v="52.47"/>
    <s v="No"/>
    <d v="2012-12-19T00:00:00"/>
    <s v="Paper"/>
    <n v="16"/>
    <n v="0"/>
    <b v="0"/>
    <x v="0"/>
    <n v="36"/>
    <x v="0"/>
  </r>
  <r>
    <n v="391"/>
    <x v="1"/>
    <d v="2013-04-06T00:00:00"/>
    <n v="611365"/>
    <d v="2013-01-02T00:00:00"/>
    <d v="2013-02-01T00:00:00"/>
    <n v="55.94"/>
    <s v="No"/>
    <d v="2013-01-15T00:00:00"/>
    <s v="Paper"/>
    <n v="13"/>
    <n v="0"/>
    <b v="0"/>
    <x v="0"/>
    <n v="30"/>
    <x v="0"/>
  </r>
  <r>
    <n v="391"/>
    <x v="1"/>
    <d v="2013-04-06T00:00:00"/>
    <n v="1369975903"/>
    <d v="2013-01-05T00:00:00"/>
    <d v="2013-02-04T00:00:00"/>
    <n v="61.11"/>
    <s v="No"/>
    <d v="2013-01-26T00:00:00"/>
    <s v="Paper"/>
    <n v="21"/>
    <n v="0"/>
    <b v="0"/>
    <x v="0"/>
    <n v="3"/>
    <x v="0"/>
  </r>
  <r>
    <n v="391"/>
    <x v="1"/>
    <d v="2013-04-06T00:00:00"/>
    <n v="5786890759"/>
    <d v="2013-01-09T00:00:00"/>
    <d v="2013-02-08T00:00:00"/>
    <n v="34.409999999999997"/>
    <s v="No"/>
    <d v="2013-01-27T00:00:00"/>
    <s v="Paper"/>
    <n v="18"/>
    <n v="0"/>
    <b v="0"/>
    <x v="0"/>
    <n v="4"/>
    <x v="0"/>
  </r>
  <r>
    <n v="391"/>
    <x v="1"/>
    <d v="2013-04-06T00:00:00"/>
    <n v="9831463047"/>
    <d v="2013-01-25T00:00:00"/>
    <d v="2013-02-24T00:00:00"/>
    <n v="33.229999999999997"/>
    <s v="No"/>
    <d v="2013-02-11T00:00:00"/>
    <s v="Paper"/>
    <n v="17"/>
    <n v="0"/>
    <b v="0"/>
    <x v="0"/>
    <n v="16"/>
    <x v="0"/>
  </r>
  <r>
    <n v="391"/>
    <x v="1"/>
    <d v="2013-04-06T00:00:00"/>
    <n v="476918544"/>
    <d v="2013-02-14T00:00:00"/>
    <d v="2013-03-16T00:00:00"/>
    <n v="55.21"/>
    <s v="No"/>
    <d v="2013-03-03T00:00:00"/>
    <s v="Paper"/>
    <n v="17"/>
    <n v="0"/>
    <b v="0"/>
    <x v="0"/>
    <n v="20"/>
    <x v="0"/>
  </r>
  <r>
    <n v="391"/>
    <x v="1"/>
    <d v="2013-04-06T00:00:00"/>
    <n v="8385411888"/>
    <d v="2013-02-17T00:00:00"/>
    <d v="2013-03-19T00:00:00"/>
    <n v="79.25"/>
    <s v="No"/>
    <d v="2013-03-11T00:00:00"/>
    <s v="Paper"/>
    <n v="22"/>
    <n v="0"/>
    <b v="0"/>
    <x v="0"/>
    <n v="3"/>
    <x v="0"/>
  </r>
  <r>
    <n v="391"/>
    <x v="1"/>
    <d v="2013-04-06T00:00:00"/>
    <n v="8033892101"/>
    <d v="2013-04-03T00:00:00"/>
    <d v="2013-05-03T00:00:00"/>
    <n v="74.34"/>
    <s v="No"/>
    <d v="2013-04-19T00:00:00"/>
    <s v="Paper"/>
    <n v="16"/>
    <n v="0"/>
    <b v="0"/>
    <x v="0"/>
    <n v="45"/>
    <x v="0"/>
  </r>
  <r>
    <n v="391"/>
    <x v="1"/>
    <d v="2013-04-06T00:00:00"/>
    <n v="1604888971"/>
    <d v="2013-05-17T00:00:00"/>
    <d v="2013-06-16T00:00:00"/>
    <n v="78.569999999999993"/>
    <s v="Yes"/>
    <d v="2013-06-12T00:00:00"/>
    <s v="Electronic"/>
    <n v="26"/>
    <n v="0"/>
    <b v="0"/>
    <x v="0"/>
    <n v="44"/>
    <x v="0"/>
  </r>
  <r>
    <n v="391"/>
    <x v="1"/>
    <d v="2013-04-06T00:00:00"/>
    <n v="8893171508"/>
    <d v="2013-05-29T00:00:00"/>
    <d v="2013-06-28T00:00:00"/>
    <n v="68.489999999999995"/>
    <s v="No"/>
    <d v="2013-06-06T00:00:00"/>
    <s v="Electronic"/>
    <n v="8"/>
    <n v="0"/>
    <b v="0"/>
    <x v="0"/>
    <n v="12"/>
    <x v="0"/>
  </r>
  <r>
    <n v="391"/>
    <x v="1"/>
    <d v="2013-04-06T00:00:00"/>
    <n v="951035745"/>
    <d v="2013-06-05T00:00:00"/>
    <d v="2013-07-05T00:00:00"/>
    <n v="57.04"/>
    <s v="No"/>
    <d v="2013-06-19T00:00:00"/>
    <s v="Electronic"/>
    <n v="14"/>
    <n v="0"/>
    <b v="0"/>
    <x v="0"/>
    <n v="7"/>
    <x v="0"/>
  </r>
  <r>
    <n v="391"/>
    <x v="1"/>
    <d v="2013-04-06T00:00:00"/>
    <n v="2748334767"/>
    <d v="2013-06-24T00:00:00"/>
    <d v="2013-07-24T00:00:00"/>
    <n v="61.66"/>
    <s v="No"/>
    <d v="2013-07-11T00:00:00"/>
    <s v="Electronic"/>
    <n v="17"/>
    <n v="0"/>
    <b v="0"/>
    <x v="0"/>
    <n v="19"/>
    <x v="0"/>
  </r>
  <r>
    <n v="391"/>
    <x v="1"/>
    <d v="2013-04-06T00:00:00"/>
    <n v="4192014066"/>
    <d v="2013-07-12T00:00:00"/>
    <d v="2013-08-11T00:00:00"/>
    <n v="30.9"/>
    <s v="No"/>
    <d v="2013-07-25T00:00:00"/>
    <s v="Electronic"/>
    <n v="13"/>
    <n v="0"/>
    <b v="0"/>
    <x v="0"/>
    <n v="18"/>
    <x v="0"/>
  </r>
  <r>
    <n v="391"/>
    <x v="1"/>
    <d v="2013-04-06T00:00:00"/>
    <n v="122662308"/>
    <d v="2013-08-05T00:00:00"/>
    <d v="2013-09-04T00:00:00"/>
    <n v="43.64"/>
    <s v="No"/>
    <d v="2013-08-21T00:00:00"/>
    <s v="Electronic"/>
    <n v="16"/>
    <n v="0"/>
    <b v="0"/>
    <x v="0"/>
    <n v="24"/>
    <x v="0"/>
  </r>
  <r>
    <n v="391"/>
    <x v="1"/>
    <d v="2013-04-06T00:00:00"/>
    <n v="3056950219"/>
    <d v="2013-08-11T00:00:00"/>
    <d v="2013-09-10T00:00:00"/>
    <n v="47.08"/>
    <s v="No"/>
    <d v="2013-08-21T00:00:00"/>
    <s v="Electronic"/>
    <n v="10"/>
    <n v="0"/>
    <b v="0"/>
    <x v="0"/>
    <n v="6"/>
    <x v="0"/>
  </r>
  <r>
    <n v="391"/>
    <x v="1"/>
    <d v="2013-04-06T00:00:00"/>
    <n v="7285560671"/>
    <d v="2013-08-16T00:00:00"/>
    <d v="2013-09-15T00:00:00"/>
    <n v="70.900000000000006"/>
    <s v="No"/>
    <d v="2013-08-31T00:00:00"/>
    <s v="Electronic"/>
    <n v="15"/>
    <n v="0"/>
    <b v="0"/>
    <x v="0"/>
    <n v="5"/>
    <x v="0"/>
  </r>
  <r>
    <n v="391"/>
    <x v="1"/>
    <d v="2013-04-06T00:00:00"/>
    <n v="3699989123"/>
    <d v="2013-09-07T00:00:00"/>
    <d v="2013-10-07T00:00:00"/>
    <n v="62.88"/>
    <s v="No"/>
    <d v="2013-09-13T00:00:00"/>
    <s v="Electronic"/>
    <n v="6"/>
    <n v="0"/>
    <b v="0"/>
    <x v="0"/>
    <n v="22"/>
    <x v="0"/>
  </r>
  <r>
    <n v="391"/>
    <x v="1"/>
    <d v="2013-04-06T00:00:00"/>
    <n v="6478764177"/>
    <d v="2013-10-04T00:00:00"/>
    <d v="2013-11-03T00:00:00"/>
    <n v="64.72"/>
    <s v="No"/>
    <d v="2013-10-26T00:00:00"/>
    <s v="Electronic"/>
    <n v="22"/>
    <n v="0"/>
    <b v="0"/>
    <x v="0"/>
    <n v="27"/>
    <x v="0"/>
  </r>
  <r>
    <n v="391"/>
    <x v="1"/>
    <d v="2013-04-06T00:00:00"/>
    <n v="6579967070"/>
    <d v="2013-11-06T00:00:00"/>
    <d v="2013-12-06T00:00:00"/>
    <n v="59.56"/>
    <s v="No"/>
    <d v="2013-11-17T00:00:00"/>
    <s v="Electronic"/>
    <n v="11"/>
    <n v="0"/>
    <b v="0"/>
    <x v="0"/>
    <n v="33"/>
    <x v="0"/>
  </r>
  <r>
    <n v="770"/>
    <x v="2"/>
    <d v="2013-03-04T00:00:00"/>
    <n v="4566394525"/>
    <d v="2012-01-04T00:00:00"/>
    <d v="2012-02-03T00:00:00"/>
    <n v="55.91"/>
    <s v="No"/>
    <d v="2012-02-04T00:00:00"/>
    <s v="Paper"/>
    <n v="31"/>
    <n v="1"/>
    <b v="1"/>
    <x v="1"/>
    <n v="0"/>
    <x v="2"/>
  </r>
  <r>
    <n v="770"/>
    <x v="2"/>
    <d v="2013-03-04T00:00:00"/>
    <n v="7839294116"/>
    <d v="2012-01-09T00:00:00"/>
    <d v="2012-02-08T00:00:00"/>
    <n v="40.22"/>
    <s v="No"/>
    <d v="2012-02-13T00:00:00"/>
    <s v="Paper"/>
    <n v="35"/>
    <n v="5"/>
    <b v="0"/>
    <x v="1"/>
    <n v="5"/>
    <x v="2"/>
  </r>
  <r>
    <n v="770"/>
    <x v="2"/>
    <d v="2013-03-04T00:00:00"/>
    <n v="5519301828"/>
    <d v="2012-01-30T00:00:00"/>
    <d v="2012-02-29T00:00:00"/>
    <n v="59.34"/>
    <s v="Yes"/>
    <d v="2012-03-21T00:00:00"/>
    <s v="Paper"/>
    <n v="51"/>
    <n v="21"/>
    <b v="0"/>
    <x v="1"/>
    <n v="21"/>
    <x v="1"/>
  </r>
  <r>
    <n v="770"/>
    <x v="2"/>
    <d v="2013-03-04T00:00:00"/>
    <n v="7314906808"/>
    <d v="2012-04-10T00:00:00"/>
    <d v="2012-05-10T00:00:00"/>
    <n v="60.35"/>
    <s v="No"/>
    <d v="2012-05-03T00:00:00"/>
    <s v="Paper"/>
    <n v="23"/>
    <n v="0"/>
    <b v="0"/>
    <x v="0"/>
    <n v="71"/>
    <x v="0"/>
  </r>
  <r>
    <n v="770"/>
    <x v="2"/>
    <d v="2013-03-04T00:00:00"/>
    <n v="8488549558"/>
    <d v="2012-04-28T00:00:00"/>
    <d v="2012-05-28T00:00:00"/>
    <n v="43.62"/>
    <s v="Yes"/>
    <d v="2012-06-12T00:00:00"/>
    <s v="Paper"/>
    <n v="45"/>
    <n v="15"/>
    <b v="0"/>
    <x v="1"/>
    <n v="18"/>
    <x v="1"/>
  </r>
  <r>
    <n v="770"/>
    <x v="2"/>
    <d v="2013-03-04T00:00:00"/>
    <n v="1223908099"/>
    <d v="2012-05-27T00:00:00"/>
    <d v="2012-06-26T00:00:00"/>
    <n v="43.09"/>
    <s v="No"/>
    <d v="2012-06-20T00:00:00"/>
    <s v="Paper"/>
    <n v="24"/>
    <n v="0"/>
    <b v="0"/>
    <x v="0"/>
    <n v="29"/>
    <x v="0"/>
  </r>
  <r>
    <n v="770"/>
    <x v="2"/>
    <d v="2013-03-04T00:00:00"/>
    <n v="5406697446"/>
    <d v="2012-06-16T00:00:00"/>
    <d v="2012-07-16T00:00:00"/>
    <n v="39.869999999999997"/>
    <s v="Yes"/>
    <d v="2012-08-03T00:00:00"/>
    <s v="Paper"/>
    <n v="48"/>
    <n v="18"/>
    <b v="0"/>
    <x v="1"/>
    <n v="20"/>
    <x v="1"/>
  </r>
  <r>
    <n v="770"/>
    <x v="2"/>
    <d v="2013-03-04T00:00:00"/>
    <n v="1745880588"/>
    <d v="2012-08-01T00:00:00"/>
    <d v="2012-08-31T00:00:00"/>
    <n v="61"/>
    <s v="No"/>
    <d v="2012-09-05T00:00:00"/>
    <s v="Paper"/>
    <n v="35"/>
    <n v="5"/>
    <b v="0"/>
    <x v="1"/>
    <n v="46"/>
    <x v="2"/>
  </r>
  <r>
    <n v="770"/>
    <x v="2"/>
    <d v="2013-03-04T00:00:00"/>
    <n v="4481983205"/>
    <d v="2012-08-29T00:00:00"/>
    <d v="2012-09-28T00:00:00"/>
    <n v="70.67"/>
    <s v="No"/>
    <d v="2012-09-28T00:00:00"/>
    <s v="Paper"/>
    <n v="30"/>
    <n v="0"/>
    <b v="0"/>
    <x v="0"/>
    <n v="28"/>
    <x v="0"/>
  </r>
  <r>
    <n v="770"/>
    <x v="2"/>
    <d v="2013-03-04T00:00:00"/>
    <n v="4838574848"/>
    <d v="2012-08-30T00:00:00"/>
    <d v="2012-09-29T00:00:00"/>
    <n v="28.95"/>
    <s v="Yes"/>
    <d v="2012-10-14T00:00:00"/>
    <s v="Paper"/>
    <n v="45"/>
    <n v="15"/>
    <b v="0"/>
    <x v="1"/>
    <n v="1"/>
    <x v="1"/>
  </r>
  <r>
    <n v="770"/>
    <x v="2"/>
    <d v="2013-03-04T00:00:00"/>
    <n v="2168210949"/>
    <d v="2012-09-03T00:00:00"/>
    <d v="2012-10-03T00:00:00"/>
    <n v="43.41"/>
    <s v="Yes"/>
    <d v="2012-10-23T00:00:00"/>
    <s v="Paper"/>
    <n v="50"/>
    <n v="20"/>
    <b v="0"/>
    <x v="1"/>
    <n v="4"/>
    <x v="1"/>
  </r>
  <r>
    <n v="770"/>
    <x v="2"/>
    <d v="2013-03-04T00:00:00"/>
    <n v="514496777"/>
    <d v="2012-09-14T00:00:00"/>
    <d v="2012-10-14T00:00:00"/>
    <n v="32.86"/>
    <s v="No"/>
    <d v="2012-10-17T00:00:00"/>
    <s v="Paper"/>
    <n v="33"/>
    <n v="3"/>
    <b v="0"/>
    <x v="1"/>
    <n v="11"/>
    <x v="2"/>
  </r>
  <r>
    <n v="770"/>
    <x v="2"/>
    <d v="2013-03-04T00:00:00"/>
    <n v="7655234333"/>
    <d v="2012-10-03T00:00:00"/>
    <d v="2012-11-02T00:00:00"/>
    <n v="49.85"/>
    <s v="No"/>
    <d v="2012-11-07T00:00:00"/>
    <s v="Paper"/>
    <n v="35"/>
    <n v="5"/>
    <b v="0"/>
    <x v="1"/>
    <n v="19"/>
    <x v="2"/>
  </r>
  <r>
    <n v="770"/>
    <x v="2"/>
    <d v="2013-03-04T00:00:00"/>
    <n v="8875015994"/>
    <d v="2012-11-16T00:00:00"/>
    <d v="2012-12-16T00:00:00"/>
    <n v="76.209999999999994"/>
    <s v="No"/>
    <d v="2012-12-20T00:00:00"/>
    <s v="Paper"/>
    <n v="34"/>
    <n v="4"/>
    <b v="0"/>
    <x v="1"/>
    <n v="44"/>
    <x v="2"/>
  </r>
  <r>
    <n v="770"/>
    <x v="2"/>
    <d v="2013-03-04T00:00:00"/>
    <n v="4259682376"/>
    <d v="2012-12-18T00:00:00"/>
    <d v="2013-01-17T00:00:00"/>
    <n v="22.53"/>
    <s v="Yes"/>
    <d v="2013-01-27T00:00:00"/>
    <s v="Paper"/>
    <n v="40"/>
    <n v="10"/>
    <b v="0"/>
    <x v="1"/>
    <n v="32"/>
    <x v="3"/>
  </r>
  <r>
    <n v="770"/>
    <x v="2"/>
    <d v="2013-03-04T00:00:00"/>
    <n v="3812264523"/>
    <d v="2012-12-28T00:00:00"/>
    <d v="2013-01-27T00:00:00"/>
    <n v="58.71"/>
    <s v="No"/>
    <d v="2013-01-25T00:00:00"/>
    <s v="Paper"/>
    <n v="28"/>
    <n v="0"/>
    <b v="0"/>
    <x v="0"/>
    <n v="10"/>
    <x v="0"/>
  </r>
  <r>
    <n v="770"/>
    <x v="2"/>
    <d v="2013-03-04T00:00:00"/>
    <n v="8461427104"/>
    <d v="2013-01-11T00:00:00"/>
    <d v="2013-02-10T00:00:00"/>
    <n v="52.14"/>
    <s v="Yes"/>
    <d v="2013-02-20T00:00:00"/>
    <s v="Paper"/>
    <n v="40"/>
    <n v="10"/>
    <b v="0"/>
    <x v="1"/>
    <n v="14"/>
    <x v="3"/>
  </r>
  <r>
    <n v="770"/>
    <x v="2"/>
    <d v="2013-03-04T00:00:00"/>
    <n v="8925106994"/>
    <d v="2013-01-18T00:00:00"/>
    <d v="2013-02-17T00:00:00"/>
    <n v="64.48"/>
    <s v="No"/>
    <d v="2013-02-23T00:00:00"/>
    <s v="Paper"/>
    <n v="36"/>
    <n v="6"/>
    <b v="0"/>
    <x v="1"/>
    <n v="7"/>
    <x v="2"/>
  </r>
  <r>
    <n v="770"/>
    <x v="2"/>
    <d v="2013-03-04T00:00:00"/>
    <n v="902573987"/>
    <d v="2013-03-01T00:00:00"/>
    <d v="2013-03-31T00:00:00"/>
    <n v="68.349999999999994"/>
    <s v="No"/>
    <d v="2013-03-31T00:00:00"/>
    <s v="Paper"/>
    <n v="30"/>
    <n v="0"/>
    <b v="0"/>
    <x v="0"/>
    <n v="42"/>
    <x v="0"/>
  </r>
  <r>
    <n v="770"/>
    <x v="2"/>
    <d v="2013-03-04T00:00:00"/>
    <n v="2528705556"/>
    <d v="2013-04-02T00:00:00"/>
    <d v="2013-05-02T00:00:00"/>
    <n v="63"/>
    <s v="No"/>
    <d v="2013-04-28T00:00:00"/>
    <s v="Electronic"/>
    <n v="26"/>
    <n v="0"/>
    <b v="0"/>
    <x v="0"/>
    <n v="32"/>
    <x v="0"/>
  </r>
  <r>
    <n v="770"/>
    <x v="2"/>
    <d v="2013-03-04T00:00:00"/>
    <n v="1342171511"/>
    <d v="2013-04-23T00:00:00"/>
    <d v="2013-05-23T00:00:00"/>
    <n v="27"/>
    <s v="No"/>
    <d v="2013-05-19T00:00:00"/>
    <s v="Electronic"/>
    <n v="26"/>
    <n v="0"/>
    <b v="0"/>
    <x v="0"/>
    <n v="21"/>
    <x v="0"/>
  </r>
  <r>
    <n v="770"/>
    <x v="2"/>
    <d v="2013-03-04T00:00:00"/>
    <n v="9012691752"/>
    <d v="2013-07-20T00:00:00"/>
    <d v="2013-08-19T00:00:00"/>
    <n v="38.549999999999997"/>
    <s v="No"/>
    <d v="2013-08-15T00:00:00"/>
    <s v="Electronic"/>
    <n v="26"/>
    <n v="0"/>
    <b v="0"/>
    <x v="0"/>
    <n v="88"/>
    <x v="0"/>
  </r>
  <r>
    <n v="770"/>
    <x v="2"/>
    <d v="2013-03-04T00:00:00"/>
    <n v="8301711992"/>
    <d v="2013-07-29T00:00:00"/>
    <d v="2013-08-28T00:00:00"/>
    <n v="83.36"/>
    <s v="Yes"/>
    <d v="2013-08-26T00:00:00"/>
    <s v="Electronic"/>
    <n v="28"/>
    <n v="0"/>
    <b v="0"/>
    <x v="0"/>
    <n v="9"/>
    <x v="0"/>
  </r>
  <r>
    <n v="770"/>
    <x v="2"/>
    <d v="2013-03-04T00:00:00"/>
    <n v="6674900941"/>
    <d v="2013-10-20T00:00:00"/>
    <d v="2013-11-19T00:00:00"/>
    <n v="46.07"/>
    <s v="No"/>
    <d v="2013-11-10T00:00:00"/>
    <s v="Electronic"/>
    <n v="21"/>
    <n v="0"/>
    <b v="0"/>
    <x v="0"/>
    <n v="83"/>
    <x v="0"/>
  </r>
  <r>
    <n v="770"/>
    <x v="2"/>
    <d v="2013-03-04T00:00:00"/>
    <n v="9010084863"/>
    <d v="2013-11-13T00:00:00"/>
    <d v="2013-12-13T00:00:00"/>
    <n v="58.22"/>
    <s v="No"/>
    <d v="2013-12-12T00:00:00"/>
    <s v="Electronic"/>
    <n v="29"/>
    <n v="0"/>
    <b v="0"/>
    <x v="0"/>
    <n v="24"/>
    <x v="0"/>
  </r>
  <r>
    <n v="770"/>
    <x v="2"/>
    <d v="2013-03-04T00:00:00"/>
    <n v="6128855877"/>
    <d v="2013-11-25T00:00:00"/>
    <d v="2013-12-25T00:00:00"/>
    <n v="72.36"/>
    <s v="No"/>
    <d v="2013-12-23T00:00:00"/>
    <s v="Electronic"/>
    <n v="28"/>
    <n v="0"/>
    <b v="0"/>
    <x v="0"/>
    <n v="12"/>
    <x v="0"/>
  </r>
  <r>
    <n v="770"/>
    <x v="3"/>
    <d v="2013-08-15T00:00:00"/>
    <n v="5853943614"/>
    <d v="2012-02-24T00:00:00"/>
    <d v="2012-03-25T00:00:00"/>
    <n v="62.39"/>
    <s v="No"/>
    <d v="2012-03-25T00:00:00"/>
    <s v="Paper"/>
    <n v="30"/>
    <n v="0"/>
    <b v="1"/>
    <x v="0"/>
    <n v="0"/>
    <x v="0"/>
  </r>
  <r>
    <n v="770"/>
    <x v="3"/>
    <d v="2013-08-15T00:00:00"/>
    <n v="1234438336"/>
    <d v="2012-03-06T00:00:00"/>
    <d v="2012-04-05T00:00:00"/>
    <n v="41.89"/>
    <s v="No"/>
    <d v="2012-03-28T00:00:00"/>
    <s v="Paper"/>
    <n v="22"/>
    <n v="0"/>
    <b v="0"/>
    <x v="0"/>
    <n v="11"/>
    <x v="0"/>
  </r>
  <r>
    <n v="770"/>
    <x v="3"/>
    <d v="2013-08-15T00:00:00"/>
    <n v="6929479378"/>
    <d v="2012-03-20T00:00:00"/>
    <d v="2012-04-19T00:00:00"/>
    <n v="27.08"/>
    <s v="No"/>
    <d v="2012-04-11T00:00:00"/>
    <s v="Paper"/>
    <n v="22"/>
    <n v="0"/>
    <b v="0"/>
    <x v="0"/>
    <n v="14"/>
    <x v="0"/>
  </r>
  <r>
    <n v="770"/>
    <x v="3"/>
    <d v="2013-08-15T00:00:00"/>
    <n v="1436243551"/>
    <d v="2012-06-19T00:00:00"/>
    <d v="2012-07-19T00:00:00"/>
    <n v="48.08"/>
    <s v="No"/>
    <d v="2012-07-05T00:00:00"/>
    <s v="Paper"/>
    <n v="16"/>
    <n v="0"/>
    <b v="0"/>
    <x v="0"/>
    <n v="91"/>
    <x v="0"/>
  </r>
  <r>
    <n v="770"/>
    <x v="3"/>
    <d v="2013-08-15T00:00:00"/>
    <n v="3582527568"/>
    <d v="2012-08-01T00:00:00"/>
    <d v="2012-08-31T00:00:00"/>
    <n v="64.44"/>
    <s v="No"/>
    <d v="2012-08-31T00:00:00"/>
    <s v="Paper"/>
    <n v="30"/>
    <n v="0"/>
    <b v="0"/>
    <x v="0"/>
    <n v="43"/>
    <x v="0"/>
  </r>
  <r>
    <n v="770"/>
    <x v="3"/>
    <d v="2013-08-15T00:00:00"/>
    <n v="6301784259"/>
    <d v="2012-08-24T00:00:00"/>
    <d v="2012-09-23T00:00:00"/>
    <n v="42.18"/>
    <s v="No"/>
    <d v="2012-09-13T00:00:00"/>
    <s v="Paper"/>
    <n v="20"/>
    <n v="0"/>
    <b v="0"/>
    <x v="0"/>
    <n v="23"/>
    <x v="0"/>
  </r>
  <r>
    <n v="770"/>
    <x v="3"/>
    <d v="2013-08-15T00:00:00"/>
    <n v="6541040836"/>
    <d v="2012-08-24T00:00:00"/>
    <d v="2012-09-23T00:00:00"/>
    <n v="46.2"/>
    <s v="No"/>
    <d v="2012-09-17T00:00:00"/>
    <s v="Paper"/>
    <n v="24"/>
    <n v="0"/>
    <b v="0"/>
    <x v="0"/>
    <n v="0"/>
    <x v="0"/>
  </r>
  <r>
    <n v="770"/>
    <x v="3"/>
    <d v="2013-08-15T00:00:00"/>
    <n v="4681944108"/>
    <d v="2012-08-31T00:00:00"/>
    <d v="2012-09-30T00:00:00"/>
    <n v="55.8"/>
    <s v="No"/>
    <d v="2012-09-23T00:00:00"/>
    <s v="Paper"/>
    <n v="23"/>
    <n v="0"/>
    <b v="0"/>
    <x v="0"/>
    <n v="7"/>
    <x v="0"/>
  </r>
  <r>
    <n v="770"/>
    <x v="3"/>
    <d v="2013-08-15T00:00:00"/>
    <n v="9759992761"/>
    <d v="2012-09-08T00:00:00"/>
    <d v="2012-10-08T00:00:00"/>
    <n v="53.87"/>
    <s v="No"/>
    <d v="2012-10-02T00:00:00"/>
    <s v="Paper"/>
    <n v="24"/>
    <n v="0"/>
    <b v="0"/>
    <x v="0"/>
    <n v="8"/>
    <x v="0"/>
  </r>
  <r>
    <n v="770"/>
    <x v="3"/>
    <d v="2013-08-15T00:00:00"/>
    <n v="4778063703"/>
    <d v="2012-09-10T00:00:00"/>
    <d v="2012-10-10T00:00:00"/>
    <n v="70.599999999999994"/>
    <s v="No"/>
    <d v="2012-10-12T00:00:00"/>
    <s v="Paper"/>
    <n v="32"/>
    <n v="2"/>
    <b v="0"/>
    <x v="1"/>
    <n v="2"/>
    <x v="2"/>
  </r>
  <r>
    <n v="770"/>
    <x v="3"/>
    <d v="2013-08-15T00:00:00"/>
    <n v="4755000748"/>
    <d v="2012-09-30T00:00:00"/>
    <d v="2012-10-30T00:00:00"/>
    <n v="74.489999999999995"/>
    <s v="No"/>
    <d v="2012-10-24T00:00:00"/>
    <s v="Paper"/>
    <n v="24"/>
    <n v="0"/>
    <b v="0"/>
    <x v="0"/>
    <n v="20"/>
    <x v="0"/>
  </r>
  <r>
    <n v="770"/>
    <x v="3"/>
    <d v="2013-08-15T00:00:00"/>
    <n v="4788766053"/>
    <d v="2012-09-30T00:00:00"/>
    <d v="2012-10-30T00:00:00"/>
    <n v="39.69"/>
    <s v="No"/>
    <d v="2012-10-31T00:00:00"/>
    <s v="Paper"/>
    <n v="31"/>
    <n v="1"/>
    <b v="0"/>
    <x v="1"/>
    <n v="0"/>
    <x v="2"/>
  </r>
  <r>
    <n v="770"/>
    <x v="3"/>
    <d v="2013-08-15T00:00:00"/>
    <n v="3945949225"/>
    <d v="2012-10-31T00:00:00"/>
    <d v="2012-11-30T00:00:00"/>
    <n v="37.9"/>
    <s v="No"/>
    <d v="2012-11-15T00:00:00"/>
    <s v="Paper"/>
    <n v="15"/>
    <n v="0"/>
    <b v="0"/>
    <x v="0"/>
    <n v="31"/>
    <x v="0"/>
  </r>
  <r>
    <n v="770"/>
    <x v="3"/>
    <d v="2013-08-15T00:00:00"/>
    <n v="5779088948"/>
    <d v="2012-11-19T00:00:00"/>
    <d v="2012-12-19T00:00:00"/>
    <n v="62.84"/>
    <s v="No"/>
    <d v="2012-12-13T00:00:00"/>
    <s v="Paper"/>
    <n v="24"/>
    <n v="0"/>
    <b v="0"/>
    <x v="0"/>
    <n v="19"/>
    <x v="0"/>
  </r>
  <r>
    <n v="770"/>
    <x v="3"/>
    <d v="2013-08-15T00:00:00"/>
    <n v="6326625438"/>
    <d v="2013-01-24T00:00:00"/>
    <d v="2013-02-23T00:00:00"/>
    <n v="65.75"/>
    <s v="No"/>
    <d v="2013-02-16T00:00:00"/>
    <s v="Paper"/>
    <n v="23"/>
    <n v="0"/>
    <b v="0"/>
    <x v="0"/>
    <n v="66"/>
    <x v="0"/>
  </r>
  <r>
    <n v="770"/>
    <x v="3"/>
    <d v="2013-08-15T00:00:00"/>
    <n v="6273031192"/>
    <d v="2013-02-22T00:00:00"/>
    <d v="2013-03-24T00:00:00"/>
    <n v="57.64"/>
    <s v="No"/>
    <d v="2013-03-28T00:00:00"/>
    <s v="Paper"/>
    <n v="34"/>
    <n v="4"/>
    <b v="0"/>
    <x v="1"/>
    <n v="29"/>
    <x v="2"/>
  </r>
  <r>
    <n v="770"/>
    <x v="3"/>
    <d v="2013-08-15T00:00:00"/>
    <n v="7615315828"/>
    <d v="2013-05-10T00:00:00"/>
    <d v="2013-06-09T00:00:00"/>
    <n v="36.86"/>
    <s v="No"/>
    <d v="2013-06-08T00:00:00"/>
    <s v="Paper"/>
    <n v="29"/>
    <n v="0"/>
    <b v="0"/>
    <x v="0"/>
    <n v="77"/>
    <x v="0"/>
  </r>
  <r>
    <n v="770"/>
    <x v="3"/>
    <d v="2013-08-15T00:00:00"/>
    <n v="748230672"/>
    <d v="2013-05-11T00:00:00"/>
    <d v="2013-06-10T00:00:00"/>
    <n v="53.01"/>
    <s v="No"/>
    <d v="2013-06-05T00:00:00"/>
    <s v="Paper"/>
    <n v="25"/>
    <n v="0"/>
    <b v="0"/>
    <x v="0"/>
    <n v="1"/>
    <x v="0"/>
  </r>
  <r>
    <n v="770"/>
    <x v="3"/>
    <d v="2013-08-15T00:00:00"/>
    <n v="9061983609"/>
    <d v="2013-06-02T00:00:00"/>
    <d v="2013-07-02T00:00:00"/>
    <n v="67.86"/>
    <s v="No"/>
    <d v="2013-06-28T00:00:00"/>
    <s v="Paper"/>
    <n v="26"/>
    <n v="0"/>
    <b v="0"/>
    <x v="0"/>
    <n v="22"/>
    <x v="0"/>
  </r>
  <r>
    <n v="770"/>
    <x v="3"/>
    <d v="2013-08-15T00:00:00"/>
    <n v="5437619752"/>
    <d v="2013-07-05T00:00:00"/>
    <d v="2013-08-04T00:00:00"/>
    <n v="69.849999999999994"/>
    <s v="No"/>
    <d v="2013-08-06T00:00:00"/>
    <s v="Paper"/>
    <n v="32"/>
    <n v="2"/>
    <b v="0"/>
    <x v="1"/>
    <n v="33"/>
    <x v="2"/>
  </r>
  <r>
    <n v="770"/>
    <x v="3"/>
    <d v="2013-08-15T00:00:00"/>
    <n v="7056862793"/>
    <d v="2013-07-07T00:00:00"/>
    <d v="2013-08-06T00:00:00"/>
    <n v="68.03"/>
    <s v="No"/>
    <d v="2013-08-01T00:00:00"/>
    <s v="Paper"/>
    <n v="25"/>
    <n v="0"/>
    <b v="0"/>
    <x v="0"/>
    <n v="2"/>
    <x v="0"/>
  </r>
  <r>
    <n v="770"/>
    <x v="3"/>
    <d v="2013-08-15T00:00:00"/>
    <n v="5833648536"/>
    <d v="2013-07-13T00:00:00"/>
    <d v="2013-08-12T00:00:00"/>
    <n v="81.63"/>
    <s v="No"/>
    <d v="2013-08-04T00:00:00"/>
    <s v="Paper"/>
    <n v="22"/>
    <n v="0"/>
    <b v="0"/>
    <x v="0"/>
    <n v="6"/>
    <x v="0"/>
  </r>
  <r>
    <n v="770"/>
    <x v="3"/>
    <d v="2013-08-15T00:00:00"/>
    <n v="3559978043"/>
    <d v="2013-08-25T00:00:00"/>
    <d v="2013-09-24T00:00:00"/>
    <n v="50.17"/>
    <s v="No"/>
    <d v="2013-09-11T00:00:00"/>
    <s v="Electronic"/>
    <n v="17"/>
    <n v="0"/>
    <b v="0"/>
    <x v="0"/>
    <n v="43"/>
    <x v="0"/>
  </r>
  <r>
    <n v="770"/>
    <x v="3"/>
    <d v="2013-08-15T00:00:00"/>
    <n v="761602627"/>
    <d v="2013-09-07T00:00:00"/>
    <d v="2013-10-07T00:00:00"/>
    <n v="64.16"/>
    <s v="Yes"/>
    <d v="2013-10-18T00:00:00"/>
    <s v="Electronic"/>
    <n v="41"/>
    <n v="11"/>
    <b v="0"/>
    <x v="1"/>
    <n v="13"/>
    <x v="3"/>
  </r>
  <r>
    <n v="770"/>
    <x v="3"/>
    <d v="2013-08-15T00:00:00"/>
    <n v="4084102990"/>
    <d v="2013-09-08T00:00:00"/>
    <d v="2013-10-08T00:00:00"/>
    <n v="64.290000000000006"/>
    <s v="No"/>
    <d v="2013-09-22T00:00:00"/>
    <s v="Electronic"/>
    <n v="14"/>
    <n v="0"/>
    <b v="0"/>
    <x v="0"/>
    <n v="1"/>
    <x v="0"/>
  </r>
  <r>
    <n v="770"/>
    <x v="3"/>
    <d v="2013-08-15T00:00:00"/>
    <n v="5539674578"/>
    <d v="2013-11-05T00:00:00"/>
    <d v="2013-12-05T00:00:00"/>
    <n v="44.4"/>
    <s v="No"/>
    <d v="2013-12-02T00:00:00"/>
    <s v="Electronic"/>
    <n v="27"/>
    <n v="0"/>
    <b v="0"/>
    <x v="0"/>
    <n v="58"/>
    <x v="0"/>
  </r>
  <r>
    <n v="770"/>
    <x v="3"/>
    <d v="2013-08-15T00:00:00"/>
    <n v="6052640963"/>
    <d v="2013-11-11T00:00:00"/>
    <d v="2013-12-11T00:00:00"/>
    <n v="83.68"/>
    <s v="No"/>
    <d v="2013-12-01T00:00:00"/>
    <s v="Electronic"/>
    <n v="20"/>
    <n v="0"/>
    <b v="0"/>
    <x v="0"/>
    <n v="6"/>
    <x v="0"/>
  </r>
  <r>
    <n v="770"/>
    <x v="3"/>
    <d v="2013-08-15T00:00:00"/>
    <n v="7203564937"/>
    <d v="2013-11-21T00:00:00"/>
    <d v="2013-12-21T00:00:00"/>
    <n v="92.48"/>
    <s v="No"/>
    <d v="2013-12-12T00:00:00"/>
    <s v="Electronic"/>
    <n v="21"/>
    <n v="0"/>
    <b v="0"/>
    <x v="0"/>
    <n v="10"/>
    <x v="0"/>
  </r>
  <r>
    <n v="897"/>
    <x v="4"/>
    <d v="2012-06-24T00:00:00"/>
    <n v="8528877072"/>
    <d v="2012-01-12T00:00:00"/>
    <d v="2012-02-11T00:00:00"/>
    <n v="64.19"/>
    <s v="No"/>
    <d v="2012-02-24T00:00:00"/>
    <s v="Paper"/>
    <n v="43"/>
    <n v="13"/>
    <b v="1"/>
    <x v="1"/>
    <n v="0"/>
    <x v="3"/>
  </r>
  <r>
    <n v="897"/>
    <x v="4"/>
    <d v="2012-06-24T00:00:00"/>
    <n v="8493182849"/>
    <d v="2012-01-18T00:00:00"/>
    <d v="2012-02-17T00:00:00"/>
    <n v="18.03"/>
    <s v="No"/>
    <d v="2012-03-22T00:00:00"/>
    <s v="Paper"/>
    <n v="64"/>
    <n v="34"/>
    <b v="0"/>
    <x v="1"/>
    <n v="6"/>
    <x v="4"/>
  </r>
  <r>
    <n v="897"/>
    <x v="4"/>
    <d v="2012-06-24T00:00:00"/>
    <n v="6088063371"/>
    <d v="2012-02-08T00:00:00"/>
    <d v="2012-03-09T00:00:00"/>
    <n v="68.28"/>
    <s v="No"/>
    <d v="2012-03-25T00:00:00"/>
    <s v="Paper"/>
    <n v="46"/>
    <n v="16"/>
    <b v="0"/>
    <x v="1"/>
    <n v="21"/>
    <x v="1"/>
  </r>
  <r>
    <n v="897"/>
    <x v="4"/>
    <d v="2012-06-24T00:00:00"/>
    <n v="6689193712"/>
    <d v="2012-02-11T00:00:00"/>
    <d v="2012-03-12T00:00:00"/>
    <n v="27.22"/>
    <s v="No"/>
    <d v="2012-03-15T00:00:00"/>
    <s v="Paper"/>
    <n v="33"/>
    <n v="3"/>
    <b v="0"/>
    <x v="1"/>
    <n v="3"/>
    <x v="2"/>
  </r>
  <r>
    <n v="897"/>
    <x v="4"/>
    <d v="2012-06-24T00:00:00"/>
    <n v="3894033760"/>
    <d v="2012-04-15T00:00:00"/>
    <d v="2012-05-15T00:00:00"/>
    <n v="35.299999999999997"/>
    <s v="No"/>
    <d v="2012-06-03T00:00:00"/>
    <s v="Paper"/>
    <n v="49"/>
    <n v="19"/>
    <b v="0"/>
    <x v="1"/>
    <n v="64"/>
    <x v="1"/>
  </r>
  <r>
    <n v="897"/>
    <x v="4"/>
    <d v="2012-06-24T00:00:00"/>
    <n v="4433390540"/>
    <d v="2012-04-21T00:00:00"/>
    <d v="2012-05-21T00:00:00"/>
    <n v="49.62"/>
    <s v="No"/>
    <d v="2012-06-08T00:00:00"/>
    <s v="Paper"/>
    <n v="48"/>
    <n v="18"/>
    <b v="0"/>
    <x v="1"/>
    <n v="6"/>
    <x v="1"/>
  </r>
  <r>
    <n v="897"/>
    <x v="4"/>
    <d v="2012-06-24T00:00:00"/>
    <n v="981596189"/>
    <d v="2012-06-07T00:00:00"/>
    <d v="2012-07-07T00:00:00"/>
    <n v="45.79"/>
    <s v="No"/>
    <d v="2012-07-28T00:00:00"/>
    <s v="Paper"/>
    <n v="51"/>
    <n v="21"/>
    <b v="0"/>
    <x v="1"/>
    <n v="47"/>
    <x v="1"/>
  </r>
  <r>
    <n v="897"/>
    <x v="4"/>
    <d v="2012-06-24T00:00:00"/>
    <n v="5868117840"/>
    <d v="2012-07-05T00:00:00"/>
    <d v="2012-08-04T00:00:00"/>
    <n v="24.42"/>
    <s v="No"/>
    <d v="2012-08-15T00:00:00"/>
    <s v="Electronic"/>
    <n v="41"/>
    <n v="11"/>
    <b v="0"/>
    <x v="1"/>
    <n v="28"/>
    <x v="3"/>
  </r>
  <r>
    <n v="897"/>
    <x v="4"/>
    <d v="2012-06-24T00:00:00"/>
    <n v="2349505867"/>
    <d v="2012-07-16T00:00:00"/>
    <d v="2012-08-15T00:00:00"/>
    <n v="9.19"/>
    <s v="No"/>
    <d v="2012-09-11T00:00:00"/>
    <s v="Electronic"/>
    <n v="57"/>
    <n v="27"/>
    <b v="0"/>
    <x v="1"/>
    <n v="11"/>
    <x v="5"/>
  </r>
  <r>
    <n v="897"/>
    <x v="4"/>
    <d v="2012-06-24T00:00:00"/>
    <n v="1318038002"/>
    <d v="2012-09-03T00:00:00"/>
    <d v="2012-10-03T00:00:00"/>
    <n v="28.51"/>
    <s v="No"/>
    <d v="2012-10-13T00:00:00"/>
    <s v="Electronic"/>
    <n v="40"/>
    <n v="10"/>
    <b v="0"/>
    <x v="1"/>
    <n v="49"/>
    <x v="3"/>
  </r>
  <r>
    <n v="897"/>
    <x v="4"/>
    <d v="2012-06-24T00:00:00"/>
    <n v="3913519192"/>
    <d v="2012-09-30T00:00:00"/>
    <d v="2012-10-30T00:00:00"/>
    <n v="46.4"/>
    <s v="No"/>
    <d v="2012-11-14T00:00:00"/>
    <s v="Electronic"/>
    <n v="45"/>
    <n v="15"/>
    <b v="0"/>
    <x v="1"/>
    <n v="27"/>
    <x v="1"/>
  </r>
  <r>
    <n v="897"/>
    <x v="4"/>
    <d v="2012-06-24T00:00:00"/>
    <n v="2745672878"/>
    <d v="2012-11-14T00:00:00"/>
    <d v="2012-12-14T00:00:00"/>
    <n v="23.05"/>
    <s v="No"/>
    <d v="2012-12-25T00:00:00"/>
    <s v="Electronic"/>
    <n v="41"/>
    <n v="11"/>
    <b v="0"/>
    <x v="1"/>
    <n v="45"/>
    <x v="3"/>
  </r>
  <r>
    <n v="897"/>
    <x v="4"/>
    <d v="2012-06-24T00:00:00"/>
    <n v="7152757733"/>
    <d v="2012-11-16T00:00:00"/>
    <d v="2012-12-16T00:00:00"/>
    <n v="39.39"/>
    <s v="Yes"/>
    <d v="2013-01-03T00:00:00"/>
    <s v="Electronic"/>
    <n v="48"/>
    <n v="18"/>
    <b v="0"/>
    <x v="1"/>
    <n v="2"/>
    <x v="1"/>
  </r>
  <r>
    <n v="897"/>
    <x v="4"/>
    <d v="2012-06-24T00:00:00"/>
    <n v="936925570"/>
    <d v="2012-12-10T00:00:00"/>
    <d v="2013-01-09T00:00:00"/>
    <n v="30.98"/>
    <s v="No"/>
    <d v="2013-01-17T00:00:00"/>
    <s v="Electronic"/>
    <n v="38"/>
    <n v="8"/>
    <b v="0"/>
    <x v="1"/>
    <n v="24"/>
    <x v="3"/>
  </r>
  <r>
    <n v="897"/>
    <x v="4"/>
    <d v="2012-06-24T00:00:00"/>
    <n v="578091983"/>
    <d v="2012-12-13T00:00:00"/>
    <d v="2013-01-12T00:00:00"/>
    <n v="36.090000000000003"/>
    <s v="No"/>
    <d v="2013-01-30T00:00:00"/>
    <s v="Electronic"/>
    <n v="48"/>
    <n v="18"/>
    <b v="0"/>
    <x v="1"/>
    <n v="3"/>
    <x v="1"/>
  </r>
  <r>
    <n v="897"/>
    <x v="4"/>
    <d v="2012-06-24T00:00:00"/>
    <n v="6793125916"/>
    <d v="2012-12-14T00:00:00"/>
    <d v="2013-01-13T00:00:00"/>
    <n v="40.86"/>
    <s v="Yes"/>
    <d v="2013-01-14T00:00:00"/>
    <s v="Electronic"/>
    <n v="31"/>
    <n v="1"/>
    <b v="0"/>
    <x v="1"/>
    <n v="1"/>
    <x v="2"/>
  </r>
  <r>
    <n v="897"/>
    <x v="4"/>
    <d v="2012-06-24T00:00:00"/>
    <n v="8748260263"/>
    <d v="2012-12-31T00:00:00"/>
    <d v="2013-01-30T00:00:00"/>
    <n v="44.81"/>
    <s v="No"/>
    <d v="2013-02-16T00:00:00"/>
    <s v="Electronic"/>
    <n v="47"/>
    <n v="17"/>
    <b v="0"/>
    <x v="1"/>
    <n v="17"/>
    <x v="1"/>
  </r>
  <r>
    <n v="897"/>
    <x v="4"/>
    <d v="2012-06-24T00:00:00"/>
    <n v="5010861294"/>
    <d v="2013-02-19T00:00:00"/>
    <d v="2013-03-21T00:00:00"/>
    <n v="25.38"/>
    <s v="No"/>
    <d v="2013-03-21T00:00:00"/>
    <s v="Electronic"/>
    <n v="30"/>
    <n v="0"/>
    <b v="0"/>
    <x v="0"/>
    <n v="50"/>
    <x v="0"/>
  </r>
  <r>
    <n v="897"/>
    <x v="4"/>
    <d v="2012-06-24T00:00:00"/>
    <n v="2698045799"/>
    <d v="2013-03-26T00:00:00"/>
    <d v="2013-04-25T00:00:00"/>
    <n v="55.16"/>
    <s v="Yes"/>
    <d v="2013-05-27T00:00:00"/>
    <s v="Electronic"/>
    <n v="62"/>
    <n v="32"/>
    <b v="0"/>
    <x v="1"/>
    <n v="35"/>
    <x v="4"/>
  </r>
  <r>
    <n v="897"/>
    <x v="4"/>
    <d v="2012-06-24T00:00:00"/>
    <n v="5633925313"/>
    <d v="2013-04-12T00:00:00"/>
    <d v="2013-05-12T00:00:00"/>
    <n v="34.75"/>
    <s v="No"/>
    <d v="2013-06-04T00:00:00"/>
    <s v="Electronic"/>
    <n v="53"/>
    <n v="23"/>
    <b v="0"/>
    <x v="1"/>
    <n v="17"/>
    <x v="5"/>
  </r>
  <r>
    <n v="897"/>
    <x v="4"/>
    <d v="2012-06-24T00:00:00"/>
    <n v="5277730076"/>
    <d v="2013-05-02T00:00:00"/>
    <d v="2013-06-01T00:00:00"/>
    <n v="41.31"/>
    <s v="No"/>
    <d v="2013-06-16T00:00:00"/>
    <s v="Electronic"/>
    <n v="45"/>
    <n v="15"/>
    <b v="0"/>
    <x v="1"/>
    <n v="20"/>
    <x v="1"/>
  </r>
  <r>
    <n v="897"/>
    <x v="4"/>
    <d v="2012-06-24T00:00:00"/>
    <n v="7403439811"/>
    <d v="2013-06-02T00:00:00"/>
    <d v="2013-07-02T00:00:00"/>
    <n v="41.56"/>
    <s v="No"/>
    <d v="2013-07-09T00:00:00"/>
    <s v="Electronic"/>
    <n v="37"/>
    <n v="7"/>
    <b v="0"/>
    <x v="1"/>
    <n v="31"/>
    <x v="2"/>
  </r>
  <r>
    <n v="897"/>
    <x v="4"/>
    <d v="2012-06-24T00:00:00"/>
    <n v="1858692476"/>
    <d v="2013-06-05T00:00:00"/>
    <d v="2013-07-05T00:00:00"/>
    <n v="43.07"/>
    <s v="Yes"/>
    <d v="2013-08-03T00:00:00"/>
    <s v="Electronic"/>
    <n v="59"/>
    <n v="29"/>
    <b v="0"/>
    <x v="1"/>
    <n v="3"/>
    <x v="4"/>
  </r>
  <r>
    <n v="897"/>
    <x v="4"/>
    <d v="2012-06-24T00:00:00"/>
    <n v="3800378393"/>
    <d v="2013-06-15T00:00:00"/>
    <d v="2013-07-15T00:00:00"/>
    <n v="9.52"/>
    <s v="No"/>
    <d v="2013-07-23T00:00:00"/>
    <s v="Electronic"/>
    <n v="38"/>
    <n v="8"/>
    <b v="0"/>
    <x v="1"/>
    <n v="10"/>
    <x v="3"/>
  </r>
  <r>
    <n v="897"/>
    <x v="4"/>
    <d v="2012-06-24T00:00:00"/>
    <n v="5963438295"/>
    <d v="2013-07-16T00:00:00"/>
    <d v="2013-08-15T00:00:00"/>
    <n v="25.79"/>
    <s v="No"/>
    <d v="2013-08-23T00:00:00"/>
    <s v="Electronic"/>
    <n v="38"/>
    <n v="8"/>
    <b v="0"/>
    <x v="1"/>
    <n v="31"/>
    <x v="3"/>
  </r>
  <r>
    <n v="897"/>
    <x v="4"/>
    <d v="2012-06-24T00:00:00"/>
    <n v="760825845"/>
    <d v="2013-08-10T00:00:00"/>
    <d v="2013-09-09T00:00:00"/>
    <n v="40.58"/>
    <s v="No"/>
    <d v="2013-09-18T00:00:00"/>
    <s v="Electronic"/>
    <n v="39"/>
    <n v="9"/>
    <b v="0"/>
    <x v="1"/>
    <n v="25"/>
    <x v="3"/>
  </r>
  <r>
    <n v="897"/>
    <x v="4"/>
    <d v="2012-06-24T00:00:00"/>
    <n v="206372278"/>
    <d v="2013-08-14T00:00:00"/>
    <d v="2013-09-13T00:00:00"/>
    <n v="49.04"/>
    <s v="No"/>
    <d v="2013-09-21T00:00:00"/>
    <s v="Electronic"/>
    <n v="38"/>
    <n v="8"/>
    <b v="0"/>
    <x v="1"/>
    <n v="4"/>
    <x v="3"/>
  </r>
  <r>
    <n v="897"/>
    <x v="4"/>
    <d v="2012-06-24T00:00:00"/>
    <n v="2960848343"/>
    <d v="2013-08-22T00:00:00"/>
    <d v="2013-09-21T00:00:00"/>
    <n v="36.6"/>
    <s v="No"/>
    <d v="2013-09-26T00:00:00"/>
    <s v="Electronic"/>
    <n v="35"/>
    <n v="5"/>
    <b v="0"/>
    <x v="1"/>
    <n v="8"/>
    <x v="2"/>
  </r>
  <r>
    <n v="897"/>
    <x v="4"/>
    <d v="2012-06-24T00:00:00"/>
    <n v="7497563219"/>
    <d v="2013-09-01T00:00:00"/>
    <d v="2013-10-01T00:00:00"/>
    <n v="33.99"/>
    <s v="Yes"/>
    <d v="2013-10-21T00:00:00"/>
    <s v="Electronic"/>
    <n v="50"/>
    <n v="20"/>
    <b v="0"/>
    <x v="1"/>
    <n v="10"/>
    <x v="1"/>
  </r>
  <r>
    <n v="897"/>
    <x v="4"/>
    <d v="2012-06-24T00:00:00"/>
    <n v="9359250752"/>
    <d v="2013-09-06T00:00:00"/>
    <d v="2013-10-06T00:00:00"/>
    <n v="25.07"/>
    <s v="No"/>
    <d v="2013-10-04T00:00:00"/>
    <s v="Electronic"/>
    <n v="28"/>
    <n v="0"/>
    <b v="0"/>
    <x v="0"/>
    <n v="5"/>
    <x v="0"/>
  </r>
  <r>
    <n v="897"/>
    <x v="4"/>
    <d v="2012-06-24T00:00:00"/>
    <n v="3876210500"/>
    <d v="2013-09-08T00:00:00"/>
    <d v="2013-10-08T00:00:00"/>
    <n v="22.9"/>
    <s v="No"/>
    <d v="2013-10-26T00:00:00"/>
    <s v="Electronic"/>
    <n v="48"/>
    <n v="18"/>
    <b v="0"/>
    <x v="1"/>
    <n v="2"/>
    <x v="1"/>
  </r>
  <r>
    <n v="897"/>
    <x v="4"/>
    <d v="2012-06-24T00:00:00"/>
    <n v="3671610537"/>
    <d v="2013-09-15T00:00:00"/>
    <d v="2013-10-15T00:00:00"/>
    <n v="33.369999999999997"/>
    <s v="No"/>
    <d v="2013-10-28T00:00:00"/>
    <s v="Electronic"/>
    <n v="43"/>
    <n v="13"/>
    <b v="0"/>
    <x v="1"/>
    <n v="7"/>
    <x v="3"/>
  </r>
  <r>
    <n v="897"/>
    <x v="4"/>
    <d v="2012-06-24T00:00:00"/>
    <n v="6254565489"/>
    <d v="2013-11-15T00:00:00"/>
    <d v="2013-12-15T00:00:00"/>
    <n v="56.04"/>
    <s v="No"/>
    <d v="2014-01-05T00:00:00"/>
    <s v="Electronic"/>
    <n v="51"/>
    <n v="21"/>
    <b v="0"/>
    <x v="1"/>
    <n v="61"/>
    <x v="1"/>
  </r>
  <r>
    <n v="897"/>
    <x v="4"/>
    <d v="2012-06-24T00:00:00"/>
    <n v="1436424010"/>
    <d v="2013-11-24T00:00:00"/>
    <d v="2013-12-24T00:00:00"/>
    <n v="25.19"/>
    <s v="No"/>
    <d v="2014-01-08T00:00:00"/>
    <s v="Electronic"/>
    <n v="45"/>
    <n v="15"/>
    <b v="0"/>
    <x v="1"/>
    <n v="9"/>
    <x v="1"/>
  </r>
  <r>
    <n v="770"/>
    <x v="5"/>
    <d v="2013-04-09T00:00:00"/>
    <n v="9787421130"/>
    <d v="2012-03-13T00:00:00"/>
    <d v="2012-04-12T00:00:00"/>
    <n v="16.62"/>
    <s v="No"/>
    <d v="2012-04-23T00:00:00"/>
    <s v="Paper"/>
    <n v="41"/>
    <n v="11"/>
    <b v="1"/>
    <x v="1"/>
    <n v="0"/>
    <x v="3"/>
  </r>
  <r>
    <n v="770"/>
    <x v="5"/>
    <d v="2013-04-09T00:00:00"/>
    <n v="489697015"/>
    <d v="2012-04-16T00:00:00"/>
    <d v="2012-05-16T00:00:00"/>
    <n v="41.44"/>
    <s v="No"/>
    <d v="2012-05-22T00:00:00"/>
    <s v="Paper"/>
    <n v="36"/>
    <n v="6"/>
    <b v="0"/>
    <x v="1"/>
    <n v="34"/>
    <x v="2"/>
  </r>
  <r>
    <n v="770"/>
    <x v="5"/>
    <d v="2013-04-09T00:00:00"/>
    <n v="4696816536"/>
    <d v="2012-04-18T00:00:00"/>
    <d v="2012-05-18T00:00:00"/>
    <n v="39.25"/>
    <s v="No"/>
    <d v="2012-05-20T00:00:00"/>
    <s v="Paper"/>
    <n v="32"/>
    <n v="2"/>
    <b v="0"/>
    <x v="1"/>
    <n v="2"/>
    <x v="2"/>
  </r>
  <r>
    <n v="770"/>
    <x v="5"/>
    <d v="2013-04-09T00:00:00"/>
    <n v="3958060330"/>
    <d v="2012-05-22T00:00:00"/>
    <d v="2012-06-21T00:00:00"/>
    <n v="35.020000000000003"/>
    <s v="No"/>
    <d v="2012-06-28T00:00:00"/>
    <s v="Paper"/>
    <n v="37"/>
    <n v="7"/>
    <b v="0"/>
    <x v="1"/>
    <n v="34"/>
    <x v="2"/>
  </r>
  <r>
    <n v="770"/>
    <x v="5"/>
    <d v="2013-04-09T00:00:00"/>
    <n v="4182069928"/>
    <d v="2012-06-19T00:00:00"/>
    <d v="2012-07-19T00:00:00"/>
    <n v="16.78"/>
    <s v="No"/>
    <d v="2012-07-23T00:00:00"/>
    <s v="Paper"/>
    <n v="34"/>
    <n v="4"/>
    <b v="0"/>
    <x v="1"/>
    <n v="28"/>
    <x v="2"/>
  </r>
  <r>
    <n v="770"/>
    <x v="5"/>
    <d v="2013-04-09T00:00:00"/>
    <n v="8810803769"/>
    <d v="2012-07-23T00:00:00"/>
    <d v="2012-08-22T00:00:00"/>
    <n v="29.62"/>
    <s v="No"/>
    <d v="2012-08-31T00:00:00"/>
    <s v="Paper"/>
    <n v="39"/>
    <n v="9"/>
    <b v="0"/>
    <x v="1"/>
    <n v="34"/>
    <x v="3"/>
  </r>
  <r>
    <n v="770"/>
    <x v="5"/>
    <d v="2013-04-09T00:00:00"/>
    <n v="7009543833"/>
    <d v="2012-08-03T00:00:00"/>
    <d v="2012-09-02T00:00:00"/>
    <n v="23.38"/>
    <s v="No"/>
    <d v="2012-09-03T00:00:00"/>
    <s v="Paper"/>
    <n v="31"/>
    <n v="1"/>
    <b v="0"/>
    <x v="1"/>
    <n v="11"/>
    <x v="2"/>
  </r>
  <r>
    <n v="770"/>
    <x v="5"/>
    <d v="2013-04-09T00:00:00"/>
    <n v="7577985769"/>
    <d v="2012-09-28T00:00:00"/>
    <d v="2012-10-28T00:00:00"/>
    <n v="21"/>
    <s v="No"/>
    <d v="2012-10-24T00:00:00"/>
    <s v="Paper"/>
    <n v="26"/>
    <n v="0"/>
    <b v="0"/>
    <x v="0"/>
    <n v="56"/>
    <x v="0"/>
  </r>
  <r>
    <n v="770"/>
    <x v="5"/>
    <d v="2013-04-09T00:00:00"/>
    <n v="8449889683"/>
    <d v="2012-11-14T00:00:00"/>
    <d v="2012-12-14T00:00:00"/>
    <n v="20.61"/>
    <s v="No"/>
    <d v="2012-12-09T00:00:00"/>
    <s v="Paper"/>
    <n v="25"/>
    <n v="0"/>
    <b v="0"/>
    <x v="0"/>
    <n v="47"/>
    <x v="0"/>
  </r>
  <r>
    <n v="770"/>
    <x v="5"/>
    <d v="2013-04-09T00:00:00"/>
    <n v="979439975"/>
    <d v="2012-11-24T00:00:00"/>
    <d v="2012-12-24T00:00:00"/>
    <n v="39.619999999999997"/>
    <s v="No"/>
    <d v="2013-01-10T00:00:00"/>
    <s v="Paper"/>
    <n v="47"/>
    <n v="17"/>
    <b v="0"/>
    <x v="1"/>
    <n v="10"/>
    <x v="1"/>
  </r>
  <r>
    <n v="770"/>
    <x v="5"/>
    <d v="2013-04-09T00:00:00"/>
    <n v="5671103218"/>
    <d v="2012-12-05T00:00:00"/>
    <d v="2013-01-04T00:00:00"/>
    <n v="25.78"/>
    <s v="No"/>
    <d v="2012-12-30T00:00:00"/>
    <s v="Paper"/>
    <n v="25"/>
    <n v="0"/>
    <b v="0"/>
    <x v="0"/>
    <n v="11"/>
    <x v="0"/>
  </r>
  <r>
    <n v="770"/>
    <x v="5"/>
    <d v="2013-04-09T00:00:00"/>
    <n v="8419584909"/>
    <d v="2013-02-07T00:00:00"/>
    <d v="2013-03-09T00:00:00"/>
    <n v="26.49"/>
    <s v="No"/>
    <d v="2013-03-16T00:00:00"/>
    <s v="Paper"/>
    <n v="37"/>
    <n v="7"/>
    <b v="0"/>
    <x v="1"/>
    <n v="64"/>
    <x v="2"/>
  </r>
  <r>
    <n v="770"/>
    <x v="5"/>
    <d v="2013-04-09T00:00:00"/>
    <n v="3542268547"/>
    <d v="2013-08-27T00:00:00"/>
    <d v="2013-09-26T00:00:00"/>
    <n v="57.2"/>
    <s v="No"/>
    <d v="2013-10-01T00:00:00"/>
    <s v="Electronic"/>
    <n v="35"/>
    <n v="5"/>
    <b v="0"/>
    <x v="1"/>
    <n v="201"/>
    <x v="2"/>
  </r>
  <r>
    <n v="770"/>
    <x v="5"/>
    <d v="2013-04-09T00:00:00"/>
    <n v="9546060439"/>
    <d v="2013-09-04T00:00:00"/>
    <d v="2013-10-04T00:00:00"/>
    <n v="10.029999999999999"/>
    <s v="No"/>
    <d v="2013-10-04T00:00:00"/>
    <s v="Electronic"/>
    <n v="30"/>
    <n v="0"/>
    <b v="0"/>
    <x v="0"/>
    <n v="8"/>
    <x v="0"/>
  </r>
  <r>
    <n v="770"/>
    <x v="5"/>
    <d v="2013-04-09T00:00:00"/>
    <n v="4649451107"/>
    <d v="2013-09-15T00:00:00"/>
    <d v="2013-10-15T00:00:00"/>
    <n v="23.81"/>
    <s v="No"/>
    <d v="2013-10-06T00:00:00"/>
    <s v="Electronic"/>
    <n v="21"/>
    <n v="0"/>
    <b v="0"/>
    <x v="0"/>
    <n v="11"/>
    <x v="0"/>
  </r>
  <r>
    <n v="770"/>
    <x v="5"/>
    <d v="2013-04-09T00:00:00"/>
    <n v="8978691415"/>
    <d v="2013-10-03T00:00:00"/>
    <d v="2013-11-02T00:00:00"/>
    <n v="44.36"/>
    <s v="No"/>
    <d v="2013-10-28T00:00:00"/>
    <s v="Electronic"/>
    <n v="25"/>
    <n v="0"/>
    <b v="0"/>
    <x v="0"/>
    <n v="18"/>
    <x v="0"/>
  </r>
  <r>
    <n v="770"/>
    <x v="5"/>
    <d v="2013-04-09T00:00:00"/>
    <n v="2238525299"/>
    <d v="2013-10-05T00:00:00"/>
    <d v="2013-11-04T00:00:00"/>
    <n v="35.700000000000003"/>
    <s v="No"/>
    <d v="2013-10-26T00:00:00"/>
    <s v="Electronic"/>
    <n v="21"/>
    <n v="0"/>
    <b v="0"/>
    <x v="0"/>
    <n v="2"/>
    <x v="0"/>
  </r>
  <r>
    <n v="770"/>
    <x v="5"/>
    <d v="2013-04-09T00:00:00"/>
    <n v="3910002517"/>
    <d v="2013-11-28T00:00:00"/>
    <d v="2013-12-28T00:00:00"/>
    <n v="29.37"/>
    <s v="No"/>
    <d v="2013-12-26T00:00:00"/>
    <s v="Electronic"/>
    <n v="28"/>
    <n v="0"/>
    <b v="0"/>
    <x v="0"/>
    <n v="54"/>
    <x v="0"/>
  </r>
  <r>
    <n v="391"/>
    <x v="6"/>
    <d v="2013-06-20T00:00:00"/>
    <n v="2806337298"/>
    <d v="2012-02-19T00:00:00"/>
    <d v="2012-03-20T00:00:00"/>
    <n v="62.85"/>
    <s v="No"/>
    <d v="2012-03-25T00:00:00"/>
    <s v="Paper"/>
    <n v="35"/>
    <n v="5"/>
    <b v="1"/>
    <x v="1"/>
    <n v="0"/>
    <x v="2"/>
  </r>
  <r>
    <n v="391"/>
    <x v="6"/>
    <d v="2013-06-20T00:00:00"/>
    <n v="3550686615"/>
    <d v="2012-02-28T00:00:00"/>
    <d v="2012-03-29T00:00:00"/>
    <n v="40.49"/>
    <s v="No"/>
    <d v="2012-03-19T00:00:00"/>
    <s v="Paper"/>
    <n v="20"/>
    <n v="0"/>
    <b v="0"/>
    <x v="0"/>
    <n v="9"/>
    <x v="0"/>
  </r>
  <r>
    <n v="391"/>
    <x v="6"/>
    <d v="2013-06-20T00:00:00"/>
    <n v="3636727153"/>
    <d v="2012-03-12T00:00:00"/>
    <d v="2012-04-11T00:00:00"/>
    <n v="67.83"/>
    <s v="Yes"/>
    <d v="2012-04-12T00:00:00"/>
    <s v="Paper"/>
    <n v="31"/>
    <n v="1"/>
    <b v="0"/>
    <x v="1"/>
    <n v="13"/>
    <x v="2"/>
  </r>
  <r>
    <n v="391"/>
    <x v="6"/>
    <d v="2013-06-20T00:00:00"/>
    <n v="598324396"/>
    <d v="2012-07-07T00:00:00"/>
    <d v="2012-08-06T00:00:00"/>
    <n v="10.92"/>
    <s v="No"/>
    <d v="2012-08-16T00:00:00"/>
    <s v="Paper"/>
    <n v="40"/>
    <n v="10"/>
    <b v="0"/>
    <x v="1"/>
    <n v="117"/>
    <x v="3"/>
  </r>
  <r>
    <n v="391"/>
    <x v="6"/>
    <d v="2013-06-20T00:00:00"/>
    <n v="8575598490"/>
    <d v="2012-07-13T00:00:00"/>
    <d v="2012-08-12T00:00:00"/>
    <n v="26.98"/>
    <s v="Yes"/>
    <d v="2012-08-24T00:00:00"/>
    <s v="Paper"/>
    <n v="42"/>
    <n v="12"/>
    <b v="0"/>
    <x v="1"/>
    <n v="6"/>
    <x v="3"/>
  </r>
  <r>
    <n v="391"/>
    <x v="6"/>
    <d v="2013-06-20T00:00:00"/>
    <n v="9922568654"/>
    <d v="2012-09-03T00:00:00"/>
    <d v="2012-10-03T00:00:00"/>
    <n v="42.67"/>
    <s v="No"/>
    <d v="2012-10-09T00:00:00"/>
    <s v="Paper"/>
    <n v="36"/>
    <n v="6"/>
    <b v="0"/>
    <x v="1"/>
    <n v="52"/>
    <x v="2"/>
  </r>
  <r>
    <n v="391"/>
    <x v="6"/>
    <d v="2013-06-20T00:00:00"/>
    <n v="608905626"/>
    <d v="2012-09-27T00:00:00"/>
    <d v="2012-10-27T00:00:00"/>
    <n v="61.07"/>
    <s v="No"/>
    <d v="2012-10-23T00:00:00"/>
    <s v="Paper"/>
    <n v="26"/>
    <n v="0"/>
    <b v="0"/>
    <x v="0"/>
    <n v="24"/>
    <x v="0"/>
  </r>
  <r>
    <n v="391"/>
    <x v="6"/>
    <d v="2013-06-20T00:00:00"/>
    <n v="3707879583"/>
    <d v="2012-10-30T00:00:00"/>
    <d v="2012-11-29T00:00:00"/>
    <n v="70.819999999999993"/>
    <s v="No"/>
    <d v="2012-11-29T00:00:00"/>
    <s v="Paper"/>
    <n v="30"/>
    <n v="0"/>
    <b v="0"/>
    <x v="0"/>
    <n v="33"/>
    <x v="0"/>
  </r>
  <r>
    <n v="391"/>
    <x v="6"/>
    <d v="2013-06-20T00:00:00"/>
    <n v="7896000091"/>
    <d v="2012-12-01T00:00:00"/>
    <d v="2012-12-31T00:00:00"/>
    <n v="38.409999999999997"/>
    <s v="Yes"/>
    <d v="2013-01-16T00:00:00"/>
    <s v="Paper"/>
    <n v="46"/>
    <n v="16"/>
    <b v="0"/>
    <x v="1"/>
    <n v="32"/>
    <x v="1"/>
  </r>
  <r>
    <n v="391"/>
    <x v="6"/>
    <d v="2013-06-20T00:00:00"/>
    <n v="9800138273"/>
    <d v="2013-03-06T00:00:00"/>
    <d v="2013-04-05T00:00:00"/>
    <n v="30.89"/>
    <s v="Yes"/>
    <d v="2013-04-29T00:00:00"/>
    <s v="Paper"/>
    <n v="54"/>
    <n v="24"/>
    <b v="0"/>
    <x v="1"/>
    <n v="95"/>
    <x v="5"/>
  </r>
  <r>
    <n v="391"/>
    <x v="6"/>
    <d v="2013-06-20T00:00:00"/>
    <n v="7706707710"/>
    <d v="2013-03-14T00:00:00"/>
    <d v="2013-04-13T00:00:00"/>
    <n v="68.16"/>
    <s v="No"/>
    <d v="2013-04-08T00:00:00"/>
    <s v="Paper"/>
    <n v="25"/>
    <n v="0"/>
    <b v="0"/>
    <x v="0"/>
    <n v="8"/>
    <x v="0"/>
  </r>
  <r>
    <n v="391"/>
    <x v="6"/>
    <d v="2013-06-20T00:00:00"/>
    <n v="9825194232"/>
    <d v="2013-04-17T00:00:00"/>
    <d v="2013-05-17T00:00:00"/>
    <n v="63.91"/>
    <s v="Yes"/>
    <d v="2013-05-22T00:00:00"/>
    <s v="Paper"/>
    <n v="35"/>
    <n v="5"/>
    <b v="0"/>
    <x v="1"/>
    <n v="34"/>
    <x v="2"/>
  </r>
  <r>
    <n v="391"/>
    <x v="6"/>
    <d v="2013-06-20T00:00:00"/>
    <n v="8017340942"/>
    <d v="2013-04-23T00:00:00"/>
    <d v="2013-05-23T00:00:00"/>
    <n v="19.53"/>
    <s v="No"/>
    <d v="2013-05-21T00:00:00"/>
    <s v="Paper"/>
    <n v="28"/>
    <n v="0"/>
    <b v="0"/>
    <x v="0"/>
    <n v="6"/>
    <x v="0"/>
  </r>
  <r>
    <n v="391"/>
    <x v="6"/>
    <d v="2013-06-20T00:00:00"/>
    <n v="1731769135"/>
    <d v="2013-06-11T00:00:00"/>
    <d v="2013-07-11T00:00:00"/>
    <n v="51.45"/>
    <s v="Yes"/>
    <d v="2013-07-22T00:00:00"/>
    <s v="Paper"/>
    <n v="41"/>
    <n v="11"/>
    <b v="0"/>
    <x v="1"/>
    <n v="49"/>
    <x v="3"/>
  </r>
  <r>
    <n v="391"/>
    <x v="6"/>
    <d v="2013-06-20T00:00:00"/>
    <n v="3342383577"/>
    <d v="2013-06-21T00:00:00"/>
    <d v="2013-07-21T00:00:00"/>
    <n v="36.090000000000003"/>
    <s v="No"/>
    <d v="2013-07-12T00:00:00"/>
    <s v="Electronic"/>
    <n v="21"/>
    <n v="0"/>
    <b v="0"/>
    <x v="0"/>
    <n v="10"/>
    <x v="0"/>
  </r>
  <r>
    <n v="391"/>
    <x v="6"/>
    <d v="2013-06-20T00:00:00"/>
    <n v="4595561744"/>
    <d v="2013-07-01T00:00:00"/>
    <d v="2013-07-31T00:00:00"/>
    <n v="50.28"/>
    <s v="No"/>
    <d v="2013-07-18T00:00:00"/>
    <s v="Electronic"/>
    <n v="17"/>
    <n v="0"/>
    <b v="0"/>
    <x v="0"/>
    <n v="10"/>
    <x v="0"/>
  </r>
  <r>
    <n v="391"/>
    <x v="6"/>
    <d v="2013-06-20T00:00:00"/>
    <n v="9258277700"/>
    <d v="2013-07-02T00:00:00"/>
    <d v="2013-08-01T00:00:00"/>
    <n v="44.71"/>
    <s v="No"/>
    <d v="2013-07-24T00:00:00"/>
    <s v="Electronic"/>
    <n v="22"/>
    <n v="0"/>
    <b v="0"/>
    <x v="0"/>
    <n v="1"/>
    <x v="0"/>
  </r>
  <r>
    <n v="391"/>
    <x v="6"/>
    <d v="2013-06-20T00:00:00"/>
    <n v="4444986261"/>
    <d v="2013-07-21T00:00:00"/>
    <d v="2013-08-20T00:00:00"/>
    <n v="81.77"/>
    <s v="Yes"/>
    <d v="2013-08-29T00:00:00"/>
    <s v="Electronic"/>
    <n v="39"/>
    <n v="9"/>
    <b v="0"/>
    <x v="1"/>
    <n v="19"/>
    <x v="3"/>
  </r>
  <r>
    <n v="391"/>
    <x v="6"/>
    <d v="2013-06-20T00:00:00"/>
    <n v="7100218787"/>
    <d v="2013-07-23T00:00:00"/>
    <d v="2013-08-22T00:00:00"/>
    <n v="61.89"/>
    <s v="No"/>
    <d v="2013-08-10T00:00:00"/>
    <s v="Electronic"/>
    <n v="18"/>
    <n v="0"/>
    <b v="0"/>
    <x v="0"/>
    <n v="2"/>
    <x v="0"/>
  </r>
  <r>
    <n v="391"/>
    <x v="6"/>
    <d v="2013-06-20T00:00:00"/>
    <n v="1323201810"/>
    <d v="2013-07-27T00:00:00"/>
    <d v="2013-08-26T00:00:00"/>
    <n v="58.68"/>
    <s v="No"/>
    <d v="2013-08-15T00:00:00"/>
    <s v="Electronic"/>
    <n v="19"/>
    <n v="0"/>
    <b v="0"/>
    <x v="0"/>
    <n v="4"/>
    <x v="0"/>
  </r>
  <r>
    <n v="391"/>
    <x v="6"/>
    <d v="2013-06-20T00:00:00"/>
    <n v="9685029181"/>
    <d v="2013-08-09T00:00:00"/>
    <d v="2013-09-08T00:00:00"/>
    <n v="66.55"/>
    <s v="No"/>
    <d v="2013-09-11T00:00:00"/>
    <s v="Electronic"/>
    <n v="33"/>
    <n v="3"/>
    <b v="0"/>
    <x v="1"/>
    <n v="13"/>
    <x v="2"/>
  </r>
  <r>
    <n v="391"/>
    <x v="6"/>
    <d v="2013-06-20T00:00:00"/>
    <n v="3355481569"/>
    <d v="2013-08-27T00:00:00"/>
    <d v="2013-09-26T00:00:00"/>
    <n v="62.73"/>
    <s v="No"/>
    <d v="2013-09-19T00:00:00"/>
    <s v="Electronic"/>
    <n v="23"/>
    <n v="0"/>
    <b v="0"/>
    <x v="0"/>
    <n v="18"/>
    <x v="0"/>
  </r>
  <r>
    <n v="391"/>
    <x v="6"/>
    <d v="2013-06-20T00:00:00"/>
    <n v="7851279717"/>
    <d v="2013-10-15T00:00:00"/>
    <d v="2013-11-14T00:00:00"/>
    <n v="61.29"/>
    <s v="No"/>
    <d v="2013-11-06T00:00:00"/>
    <s v="Electronic"/>
    <n v="22"/>
    <n v="0"/>
    <b v="0"/>
    <x v="0"/>
    <n v="49"/>
    <x v="0"/>
  </r>
  <r>
    <n v="391"/>
    <x v="6"/>
    <d v="2013-06-20T00:00:00"/>
    <n v="2879905746"/>
    <d v="2013-11-24T00:00:00"/>
    <d v="2013-12-24T00:00:00"/>
    <n v="56.29"/>
    <s v="No"/>
    <d v="2013-12-24T00:00:00"/>
    <s v="Electronic"/>
    <n v="30"/>
    <n v="0"/>
    <b v="0"/>
    <x v="0"/>
    <n v="40"/>
    <x v="0"/>
  </r>
  <r>
    <n v="391"/>
    <x v="6"/>
    <d v="2013-06-20T00:00:00"/>
    <n v="6179146246"/>
    <d v="2013-11-28T00:00:00"/>
    <d v="2013-12-28T00:00:00"/>
    <n v="32.82"/>
    <s v="No"/>
    <d v="2013-12-26T00:00:00"/>
    <s v="Electronic"/>
    <n v="28"/>
    <n v="0"/>
    <b v="0"/>
    <x v="0"/>
    <n v="4"/>
    <x v="0"/>
  </r>
  <r>
    <n v="406"/>
    <x v="7"/>
    <d v="2013-11-27T00:00:00"/>
    <n v="6805978922"/>
    <d v="2012-01-08T00:00:00"/>
    <d v="2012-02-07T00:00:00"/>
    <n v="63.92"/>
    <s v="No"/>
    <d v="2012-02-20T00:00:00"/>
    <s v="Paper"/>
    <n v="43"/>
    <n v="13"/>
    <b v="1"/>
    <x v="1"/>
    <n v="0"/>
    <x v="3"/>
  </r>
  <r>
    <n v="406"/>
    <x v="7"/>
    <d v="2013-11-27T00:00:00"/>
    <n v="4813721122"/>
    <d v="2012-02-22T00:00:00"/>
    <d v="2012-03-23T00:00:00"/>
    <n v="107.11"/>
    <s v="No"/>
    <d v="2012-03-31T00:00:00"/>
    <s v="Paper"/>
    <n v="38"/>
    <n v="8"/>
    <b v="0"/>
    <x v="1"/>
    <n v="45"/>
    <x v="3"/>
  </r>
  <r>
    <n v="406"/>
    <x v="7"/>
    <d v="2013-11-27T00:00:00"/>
    <n v="7640437486"/>
    <d v="2012-03-10T00:00:00"/>
    <d v="2012-04-09T00:00:00"/>
    <n v="75.62"/>
    <s v="No"/>
    <d v="2012-04-12T00:00:00"/>
    <s v="Paper"/>
    <n v="33"/>
    <n v="3"/>
    <b v="0"/>
    <x v="1"/>
    <n v="17"/>
    <x v="2"/>
  </r>
  <r>
    <n v="406"/>
    <x v="7"/>
    <d v="2013-11-27T00:00:00"/>
    <n v="7787761526"/>
    <d v="2012-03-17T00:00:00"/>
    <d v="2012-04-16T00:00:00"/>
    <n v="64.33"/>
    <s v="No"/>
    <d v="2012-04-20T00:00:00"/>
    <s v="Paper"/>
    <n v="34"/>
    <n v="4"/>
    <b v="0"/>
    <x v="1"/>
    <n v="7"/>
    <x v="2"/>
  </r>
  <r>
    <n v="406"/>
    <x v="7"/>
    <d v="2013-11-27T00:00:00"/>
    <n v="5446180510"/>
    <d v="2012-04-29T00:00:00"/>
    <d v="2012-05-29T00:00:00"/>
    <n v="50.55"/>
    <s v="Yes"/>
    <d v="2012-06-11T00:00:00"/>
    <s v="Paper"/>
    <n v="43"/>
    <n v="13"/>
    <b v="0"/>
    <x v="1"/>
    <n v="43"/>
    <x v="3"/>
  </r>
  <r>
    <n v="406"/>
    <x v="7"/>
    <d v="2013-11-27T00:00:00"/>
    <n v="1754229382"/>
    <d v="2012-05-15T00:00:00"/>
    <d v="2012-06-14T00:00:00"/>
    <n v="81.099999999999994"/>
    <s v="No"/>
    <d v="2012-06-18T00:00:00"/>
    <s v="Paper"/>
    <n v="34"/>
    <n v="4"/>
    <b v="0"/>
    <x v="1"/>
    <n v="16"/>
    <x v="2"/>
  </r>
  <r>
    <n v="406"/>
    <x v="7"/>
    <d v="2013-11-27T00:00:00"/>
    <n v="3289137440"/>
    <d v="2012-08-02T00:00:00"/>
    <d v="2012-09-01T00:00:00"/>
    <n v="84.75"/>
    <s v="No"/>
    <d v="2012-09-13T00:00:00"/>
    <s v="Paper"/>
    <n v="42"/>
    <n v="12"/>
    <b v="0"/>
    <x v="1"/>
    <n v="79"/>
    <x v="3"/>
  </r>
  <r>
    <n v="406"/>
    <x v="7"/>
    <d v="2013-11-27T00:00:00"/>
    <n v="5777629589"/>
    <d v="2012-09-02T00:00:00"/>
    <d v="2012-10-02T00:00:00"/>
    <n v="57.26"/>
    <s v="No"/>
    <d v="2012-10-09T00:00:00"/>
    <s v="Paper"/>
    <n v="37"/>
    <n v="7"/>
    <b v="0"/>
    <x v="1"/>
    <n v="31"/>
    <x v="2"/>
  </r>
  <r>
    <n v="406"/>
    <x v="7"/>
    <d v="2013-11-27T00:00:00"/>
    <n v="8382421151"/>
    <d v="2012-09-30T00:00:00"/>
    <d v="2012-10-30T00:00:00"/>
    <n v="87.36"/>
    <s v="Yes"/>
    <d v="2012-11-18T00:00:00"/>
    <s v="Paper"/>
    <n v="49"/>
    <n v="19"/>
    <b v="0"/>
    <x v="1"/>
    <n v="28"/>
    <x v="1"/>
  </r>
  <r>
    <n v="406"/>
    <x v="7"/>
    <d v="2013-11-27T00:00:00"/>
    <n v="3720515641"/>
    <d v="2012-11-02T00:00:00"/>
    <d v="2012-12-02T00:00:00"/>
    <n v="62.27"/>
    <s v="No"/>
    <d v="2012-12-04T00:00:00"/>
    <s v="Paper"/>
    <n v="32"/>
    <n v="2"/>
    <b v="0"/>
    <x v="1"/>
    <n v="33"/>
    <x v="2"/>
  </r>
  <r>
    <n v="406"/>
    <x v="7"/>
    <d v="2013-11-27T00:00:00"/>
    <n v="7555537204"/>
    <d v="2012-12-31T00:00:00"/>
    <d v="2013-01-30T00:00:00"/>
    <n v="66.56"/>
    <s v="No"/>
    <d v="2013-02-03T00:00:00"/>
    <s v="Paper"/>
    <n v="34"/>
    <n v="4"/>
    <b v="0"/>
    <x v="1"/>
    <n v="59"/>
    <x v="2"/>
  </r>
  <r>
    <n v="406"/>
    <x v="7"/>
    <d v="2013-11-27T00:00:00"/>
    <n v="5554040283"/>
    <d v="2013-02-17T00:00:00"/>
    <d v="2013-03-19T00:00:00"/>
    <n v="59.36"/>
    <s v="No"/>
    <d v="2013-03-30T00:00:00"/>
    <s v="Paper"/>
    <n v="41"/>
    <n v="11"/>
    <b v="0"/>
    <x v="1"/>
    <n v="48"/>
    <x v="3"/>
  </r>
  <r>
    <n v="406"/>
    <x v="7"/>
    <d v="2013-11-27T00:00:00"/>
    <n v="9582586663"/>
    <d v="2013-04-22T00:00:00"/>
    <d v="2013-05-22T00:00:00"/>
    <n v="33.11"/>
    <s v="Yes"/>
    <d v="2013-06-12T00:00:00"/>
    <s v="Paper"/>
    <n v="51"/>
    <n v="21"/>
    <b v="0"/>
    <x v="1"/>
    <n v="64"/>
    <x v="1"/>
  </r>
  <r>
    <n v="406"/>
    <x v="7"/>
    <d v="2013-11-27T00:00:00"/>
    <n v="1898422054"/>
    <d v="2013-05-07T00:00:00"/>
    <d v="2013-06-06T00:00:00"/>
    <n v="61.13"/>
    <s v="No"/>
    <d v="2013-06-23T00:00:00"/>
    <s v="Paper"/>
    <n v="47"/>
    <n v="17"/>
    <b v="0"/>
    <x v="1"/>
    <n v="15"/>
    <x v="1"/>
  </r>
  <r>
    <n v="406"/>
    <x v="7"/>
    <d v="2013-11-27T00:00:00"/>
    <n v="3347423476"/>
    <d v="2013-05-27T00:00:00"/>
    <d v="2013-06-26T00:00:00"/>
    <n v="104.52"/>
    <s v="No"/>
    <d v="2013-07-07T00:00:00"/>
    <s v="Paper"/>
    <n v="41"/>
    <n v="11"/>
    <b v="0"/>
    <x v="1"/>
    <n v="20"/>
    <x v="3"/>
  </r>
  <r>
    <n v="406"/>
    <x v="7"/>
    <d v="2013-11-27T00:00:00"/>
    <n v="8456442808"/>
    <d v="2013-07-05T00:00:00"/>
    <d v="2013-08-04T00:00:00"/>
    <n v="49.56"/>
    <s v="No"/>
    <d v="2013-08-16T00:00:00"/>
    <s v="Paper"/>
    <n v="42"/>
    <n v="12"/>
    <b v="0"/>
    <x v="1"/>
    <n v="39"/>
    <x v="3"/>
  </r>
  <r>
    <n v="406"/>
    <x v="7"/>
    <d v="2013-11-27T00:00:00"/>
    <n v="5564408624"/>
    <d v="2013-08-22T00:00:00"/>
    <d v="2013-09-21T00:00:00"/>
    <n v="50.69"/>
    <s v="Yes"/>
    <d v="2013-10-05T00:00:00"/>
    <s v="Paper"/>
    <n v="44"/>
    <n v="14"/>
    <b v="0"/>
    <x v="1"/>
    <n v="48"/>
    <x v="3"/>
  </r>
  <r>
    <n v="406"/>
    <x v="7"/>
    <d v="2013-11-27T00:00:00"/>
    <n v="3922850581"/>
    <d v="2013-09-17T00:00:00"/>
    <d v="2013-10-17T00:00:00"/>
    <n v="72.87"/>
    <s v="Yes"/>
    <d v="2013-11-13T00:00:00"/>
    <s v="Paper"/>
    <n v="57"/>
    <n v="27"/>
    <b v="0"/>
    <x v="1"/>
    <n v="26"/>
    <x v="5"/>
  </r>
  <r>
    <n v="406"/>
    <x v="7"/>
    <d v="2013-11-27T00:00:00"/>
    <n v="5378812305"/>
    <d v="2013-09-18T00:00:00"/>
    <d v="2013-10-18T00:00:00"/>
    <n v="58.58"/>
    <s v="No"/>
    <d v="2013-10-19T00:00:00"/>
    <s v="Paper"/>
    <n v="31"/>
    <n v="1"/>
    <b v="0"/>
    <x v="1"/>
    <n v="1"/>
    <x v="2"/>
  </r>
  <r>
    <n v="406"/>
    <x v="7"/>
    <d v="2013-11-27T00:00:00"/>
    <n v="858258272"/>
    <d v="2013-09-30T00:00:00"/>
    <d v="2013-10-30T00:00:00"/>
    <n v="43.67"/>
    <s v="No"/>
    <d v="2013-11-10T00:00:00"/>
    <s v="Paper"/>
    <n v="41"/>
    <n v="11"/>
    <b v="0"/>
    <x v="1"/>
    <n v="12"/>
    <x v="3"/>
  </r>
  <r>
    <n v="406"/>
    <x v="7"/>
    <d v="2013-11-27T00:00:00"/>
    <n v="1056254354"/>
    <d v="2013-11-06T00:00:00"/>
    <d v="2013-12-06T00:00:00"/>
    <n v="71.78"/>
    <s v="No"/>
    <d v="2013-12-06T00:00:00"/>
    <s v="Paper"/>
    <n v="30"/>
    <n v="0"/>
    <b v="0"/>
    <x v="0"/>
    <n v="37"/>
    <x v="0"/>
  </r>
  <r>
    <n v="391"/>
    <x v="8"/>
    <d v="2012-09-28T00:00:00"/>
    <n v="915652542"/>
    <d v="2012-01-05T00:00:00"/>
    <d v="2012-02-04T00:00:00"/>
    <n v="78.290000000000006"/>
    <s v="Yes"/>
    <d v="2012-02-13T00:00:00"/>
    <s v="Paper"/>
    <n v="39"/>
    <n v="9"/>
    <b v="1"/>
    <x v="1"/>
    <n v="0"/>
    <x v="3"/>
  </r>
  <r>
    <n v="391"/>
    <x v="8"/>
    <d v="2012-09-28T00:00:00"/>
    <n v="4336863090"/>
    <d v="2012-01-11T00:00:00"/>
    <d v="2012-02-10T00:00:00"/>
    <n v="73.06"/>
    <s v="Yes"/>
    <d v="2012-02-06T00:00:00"/>
    <s v="Paper"/>
    <n v="26"/>
    <n v="0"/>
    <b v="0"/>
    <x v="0"/>
    <n v="6"/>
    <x v="0"/>
  </r>
  <r>
    <n v="391"/>
    <x v="8"/>
    <d v="2012-09-28T00:00:00"/>
    <n v="106360977"/>
    <d v="2012-02-19T00:00:00"/>
    <d v="2012-03-20T00:00:00"/>
    <n v="93.48"/>
    <s v="Yes"/>
    <d v="2012-03-26T00:00:00"/>
    <s v="Paper"/>
    <n v="36"/>
    <n v="6"/>
    <b v="0"/>
    <x v="1"/>
    <n v="39"/>
    <x v="2"/>
  </r>
  <r>
    <n v="391"/>
    <x v="8"/>
    <d v="2012-09-28T00:00:00"/>
    <n v="3392014041"/>
    <d v="2012-03-01T00:00:00"/>
    <d v="2012-03-31T00:00:00"/>
    <n v="56.54"/>
    <s v="No"/>
    <d v="2012-03-24T00:00:00"/>
    <s v="Paper"/>
    <n v="23"/>
    <n v="0"/>
    <b v="0"/>
    <x v="0"/>
    <n v="11"/>
    <x v="0"/>
  </r>
  <r>
    <n v="391"/>
    <x v="8"/>
    <d v="2012-09-28T00:00:00"/>
    <n v="8193630211"/>
    <d v="2012-03-10T00:00:00"/>
    <d v="2012-04-09T00:00:00"/>
    <n v="85.82"/>
    <s v="Yes"/>
    <d v="2012-04-14T00:00:00"/>
    <s v="Paper"/>
    <n v="35"/>
    <n v="5"/>
    <b v="0"/>
    <x v="1"/>
    <n v="9"/>
    <x v="2"/>
  </r>
  <r>
    <n v="391"/>
    <x v="8"/>
    <d v="2012-09-28T00:00:00"/>
    <n v="8610241270"/>
    <d v="2012-03-14T00:00:00"/>
    <d v="2012-04-13T00:00:00"/>
    <n v="95.82"/>
    <s v="No"/>
    <d v="2012-03-31T00:00:00"/>
    <s v="Paper"/>
    <n v="17"/>
    <n v="0"/>
    <b v="0"/>
    <x v="0"/>
    <n v="4"/>
    <x v="0"/>
  </r>
  <r>
    <n v="391"/>
    <x v="8"/>
    <d v="2012-09-28T00:00:00"/>
    <n v="5348963302"/>
    <d v="2012-04-27T00:00:00"/>
    <d v="2012-05-27T00:00:00"/>
    <n v="96.6"/>
    <s v="No"/>
    <d v="2012-05-22T00:00:00"/>
    <s v="Paper"/>
    <n v="25"/>
    <n v="0"/>
    <b v="0"/>
    <x v="0"/>
    <n v="44"/>
    <x v="0"/>
  </r>
  <r>
    <n v="391"/>
    <x v="8"/>
    <d v="2012-09-28T00:00:00"/>
    <n v="2592238538"/>
    <d v="2012-05-27T00:00:00"/>
    <d v="2012-06-26T00:00:00"/>
    <n v="92.25"/>
    <s v="Yes"/>
    <d v="2012-06-29T00:00:00"/>
    <s v="Paper"/>
    <n v="33"/>
    <n v="3"/>
    <b v="0"/>
    <x v="1"/>
    <n v="30"/>
    <x v="2"/>
  </r>
  <r>
    <n v="391"/>
    <x v="8"/>
    <d v="2012-09-28T00:00:00"/>
    <n v="9288370923"/>
    <d v="2012-07-04T00:00:00"/>
    <d v="2012-08-03T00:00:00"/>
    <n v="77.47"/>
    <s v="Yes"/>
    <d v="2012-08-05T00:00:00"/>
    <s v="Paper"/>
    <n v="32"/>
    <n v="2"/>
    <b v="0"/>
    <x v="1"/>
    <n v="38"/>
    <x v="2"/>
  </r>
  <r>
    <n v="391"/>
    <x v="8"/>
    <d v="2012-09-28T00:00:00"/>
    <n v="9632048192"/>
    <d v="2012-07-09T00:00:00"/>
    <d v="2012-08-08T00:00:00"/>
    <n v="128.28"/>
    <s v="Yes"/>
    <d v="2012-08-23T00:00:00"/>
    <s v="Paper"/>
    <n v="45"/>
    <n v="15"/>
    <b v="0"/>
    <x v="1"/>
    <n v="5"/>
    <x v="1"/>
  </r>
  <r>
    <n v="391"/>
    <x v="8"/>
    <d v="2012-09-28T00:00:00"/>
    <n v="2818239190"/>
    <d v="2012-07-15T00:00:00"/>
    <d v="2012-08-14T00:00:00"/>
    <n v="61.48"/>
    <s v="No"/>
    <d v="2012-08-13T00:00:00"/>
    <s v="Paper"/>
    <n v="29"/>
    <n v="0"/>
    <b v="0"/>
    <x v="0"/>
    <n v="6"/>
    <x v="0"/>
  </r>
  <r>
    <n v="391"/>
    <x v="8"/>
    <d v="2012-09-28T00:00:00"/>
    <n v="246081324"/>
    <d v="2012-09-06T00:00:00"/>
    <d v="2012-10-06T00:00:00"/>
    <n v="92.53"/>
    <s v="Yes"/>
    <d v="2012-10-13T00:00:00"/>
    <s v="Paper"/>
    <n v="37"/>
    <n v="7"/>
    <b v="0"/>
    <x v="1"/>
    <n v="53"/>
    <x v="2"/>
  </r>
  <r>
    <n v="391"/>
    <x v="8"/>
    <d v="2012-09-28T00:00:00"/>
    <n v="4589989662"/>
    <d v="2012-09-17T00:00:00"/>
    <d v="2012-10-17T00:00:00"/>
    <n v="94.16"/>
    <s v="Yes"/>
    <d v="2012-10-18T00:00:00"/>
    <s v="Paper"/>
    <n v="31"/>
    <n v="1"/>
    <b v="0"/>
    <x v="1"/>
    <n v="11"/>
    <x v="2"/>
  </r>
  <r>
    <n v="391"/>
    <x v="8"/>
    <d v="2012-09-28T00:00:00"/>
    <n v="5156029827"/>
    <d v="2012-10-18T00:00:00"/>
    <d v="2012-11-17T00:00:00"/>
    <n v="73.569999999999993"/>
    <s v="Yes"/>
    <d v="2012-11-17T00:00:00"/>
    <s v="Electronic"/>
    <n v="30"/>
    <n v="0"/>
    <b v="0"/>
    <x v="0"/>
    <n v="31"/>
    <x v="0"/>
  </r>
  <r>
    <n v="391"/>
    <x v="8"/>
    <d v="2012-09-28T00:00:00"/>
    <n v="9745775106"/>
    <d v="2012-11-17T00:00:00"/>
    <d v="2012-12-17T00:00:00"/>
    <n v="64.09"/>
    <s v="No"/>
    <d v="2012-12-05T00:00:00"/>
    <s v="Electronic"/>
    <n v="18"/>
    <n v="0"/>
    <b v="0"/>
    <x v="0"/>
    <n v="30"/>
    <x v="0"/>
  </r>
  <r>
    <n v="391"/>
    <x v="8"/>
    <d v="2012-09-28T00:00:00"/>
    <n v="8673161784"/>
    <d v="2013-01-15T00:00:00"/>
    <d v="2013-02-14T00:00:00"/>
    <n v="100"/>
    <s v="Yes"/>
    <d v="2013-02-13T00:00:00"/>
    <s v="Electronic"/>
    <n v="29"/>
    <n v="0"/>
    <b v="0"/>
    <x v="0"/>
    <n v="59"/>
    <x v="0"/>
  </r>
  <r>
    <n v="391"/>
    <x v="8"/>
    <d v="2012-09-28T00:00:00"/>
    <n v="2121660618"/>
    <d v="2013-01-25T00:00:00"/>
    <d v="2013-02-24T00:00:00"/>
    <n v="79.790000000000006"/>
    <s v="Yes"/>
    <d v="2013-03-02T00:00:00"/>
    <s v="Electronic"/>
    <n v="36"/>
    <n v="6"/>
    <b v="0"/>
    <x v="1"/>
    <n v="10"/>
    <x v="2"/>
  </r>
  <r>
    <n v="391"/>
    <x v="8"/>
    <d v="2012-09-28T00:00:00"/>
    <n v="1556974311"/>
    <d v="2013-02-20T00:00:00"/>
    <d v="2013-03-22T00:00:00"/>
    <n v="107.94"/>
    <s v="Yes"/>
    <d v="2013-03-21T00:00:00"/>
    <s v="Electronic"/>
    <n v="29"/>
    <n v="0"/>
    <b v="0"/>
    <x v="0"/>
    <n v="26"/>
    <x v="0"/>
  </r>
  <r>
    <n v="391"/>
    <x v="8"/>
    <d v="2012-09-28T00:00:00"/>
    <n v="857712918"/>
    <d v="2013-02-22T00:00:00"/>
    <d v="2013-03-24T00:00:00"/>
    <n v="93.39"/>
    <s v="Yes"/>
    <d v="2013-04-04T00:00:00"/>
    <s v="Electronic"/>
    <n v="41"/>
    <n v="11"/>
    <b v="0"/>
    <x v="1"/>
    <n v="2"/>
    <x v="3"/>
  </r>
  <r>
    <n v="391"/>
    <x v="8"/>
    <d v="2012-09-28T00:00:00"/>
    <n v="9390786866"/>
    <d v="2013-02-24T00:00:00"/>
    <d v="2013-03-26T00:00:00"/>
    <n v="74.62"/>
    <s v="Yes"/>
    <d v="2013-04-06T00:00:00"/>
    <s v="Electronic"/>
    <n v="41"/>
    <n v="11"/>
    <b v="0"/>
    <x v="1"/>
    <n v="2"/>
    <x v="3"/>
  </r>
  <r>
    <n v="391"/>
    <x v="8"/>
    <d v="2012-09-28T00:00:00"/>
    <n v="2329204580"/>
    <d v="2013-03-02T00:00:00"/>
    <d v="2013-04-01T00:00:00"/>
    <n v="54.56"/>
    <s v="No"/>
    <d v="2013-03-21T00:00:00"/>
    <s v="Electronic"/>
    <n v="19"/>
    <n v="0"/>
    <b v="0"/>
    <x v="0"/>
    <n v="6"/>
    <x v="0"/>
  </r>
  <r>
    <n v="391"/>
    <x v="8"/>
    <d v="2012-09-28T00:00:00"/>
    <n v="3954057080"/>
    <d v="2013-05-10T00:00:00"/>
    <d v="2013-06-09T00:00:00"/>
    <n v="74.5"/>
    <s v="Yes"/>
    <d v="2013-06-15T00:00:00"/>
    <s v="Electronic"/>
    <n v="36"/>
    <n v="6"/>
    <b v="0"/>
    <x v="1"/>
    <n v="69"/>
    <x v="2"/>
  </r>
  <r>
    <n v="391"/>
    <x v="8"/>
    <d v="2012-09-28T00:00:00"/>
    <n v="5536610902"/>
    <d v="2013-06-29T00:00:00"/>
    <d v="2013-07-29T00:00:00"/>
    <n v="89.97"/>
    <s v="Yes"/>
    <d v="2013-08-01T00:00:00"/>
    <s v="Electronic"/>
    <n v="33"/>
    <n v="3"/>
    <b v="0"/>
    <x v="1"/>
    <n v="50"/>
    <x v="2"/>
  </r>
  <r>
    <n v="391"/>
    <x v="8"/>
    <d v="2012-09-28T00:00:00"/>
    <n v="1671914105"/>
    <d v="2013-07-10T00:00:00"/>
    <d v="2013-08-09T00:00:00"/>
    <n v="83.49"/>
    <s v="Yes"/>
    <d v="2013-08-05T00:00:00"/>
    <s v="Electronic"/>
    <n v="26"/>
    <n v="0"/>
    <b v="0"/>
    <x v="0"/>
    <n v="11"/>
    <x v="0"/>
  </r>
  <r>
    <n v="391"/>
    <x v="8"/>
    <d v="2012-09-28T00:00:00"/>
    <n v="2912484665"/>
    <d v="2013-08-05T00:00:00"/>
    <d v="2013-09-04T00:00:00"/>
    <n v="92.16"/>
    <s v="Yes"/>
    <d v="2013-09-08T00:00:00"/>
    <s v="Electronic"/>
    <n v="34"/>
    <n v="4"/>
    <b v="0"/>
    <x v="1"/>
    <n v="26"/>
    <x v="2"/>
  </r>
  <r>
    <n v="391"/>
    <x v="8"/>
    <d v="2012-09-28T00:00:00"/>
    <n v="3289097967"/>
    <d v="2013-08-30T00:00:00"/>
    <d v="2013-09-29T00:00:00"/>
    <n v="82.6"/>
    <s v="Yes"/>
    <d v="2013-10-03T00:00:00"/>
    <s v="Electronic"/>
    <n v="34"/>
    <n v="4"/>
    <b v="0"/>
    <x v="1"/>
    <n v="25"/>
    <x v="2"/>
  </r>
  <r>
    <n v="391"/>
    <x v="8"/>
    <d v="2012-09-28T00:00:00"/>
    <n v="641300165"/>
    <d v="2013-09-12T00:00:00"/>
    <d v="2013-10-12T00:00:00"/>
    <n v="94.57"/>
    <s v="Yes"/>
    <d v="2013-10-14T00:00:00"/>
    <s v="Electronic"/>
    <n v="32"/>
    <n v="2"/>
    <b v="0"/>
    <x v="1"/>
    <n v="13"/>
    <x v="2"/>
  </r>
  <r>
    <n v="391"/>
    <x v="8"/>
    <d v="2012-09-28T00:00:00"/>
    <n v="2925434206"/>
    <d v="2013-10-11T00:00:00"/>
    <d v="2013-11-10T00:00:00"/>
    <n v="76.069999999999993"/>
    <s v="No"/>
    <d v="2013-10-23T00:00:00"/>
    <s v="Electronic"/>
    <n v="12"/>
    <n v="0"/>
    <b v="0"/>
    <x v="0"/>
    <n v="29"/>
    <x v="0"/>
  </r>
  <r>
    <n v="391"/>
    <x v="8"/>
    <d v="2012-09-28T00:00:00"/>
    <n v="1388916055"/>
    <d v="2013-10-22T00:00:00"/>
    <d v="2013-11-21T00:00:00"/>
    <n v="94.19"/>
    <s v="Yes"/>
    <d v="2013-11-13T00:00:00"/>
    <s v="Electronic"/>
    <n v="22"/>
    <n v="0"/>
    <b v="0"/>
    <x v="0"/>
    <n v="11"/>
    <x v="0"/>
  </r>
  <r>
    <n v="391"/>
    <x v="8"/>
    <d v="2012-09-28T00:00:00"/>
    <n v="5144461624"/>
    <d v="2013-11-13T00:00:00"/>
    <d v="2013-12-13T00:00:00"/>
    <n v="101.93"/>
    <s v="Yes"/>
    <d v="2013-12-16T00:00:00"/>
    <s v="Electronic"/>
    <n v="33"/>
    <n v="3"/>
    <b v="0"/>
    <x v="1"/>
    <n v="22"/>
    <x v="2"/>
  </r>
  <r>
    <n v="391"/>
    <x v="8"/>
    <d v="2012-09-28T00:00:00"/>
    <n v="4701158835"/>
    <d v="2013-11-18T00:00:00"/>
    <d v="2013-12-18T00:00:00"/>
    <n v="83.59"/>
    <s v="Yes"/>
    <d v="2013-12-23T00:00:00"/>
    <s v="Electronic"/>
    <n v="35"/>
    <n v="5"/>
    <b v="0"/>
    <x v="1"/>
    <n v="5"/>
    <x v="2"/>
  </r>
  <r>
    <n v="897"/>
    <x v="9"/>
    <d v="2013-11-06T00:00:00"/>
    <n v="8011401581"/>
    <d v="2012-02-29T00:00:00"/>
    <d v="2012-03-30T00:00:00"/>
    <n v="24.63"/>
    <s v="No"/>
    <d v="2012-03-21T00:00:00"/>
    <s v="Paper"/>
    <n v="21"/>
    <n v="0"/>
    <b v="1"/>
    <x v="0"/>
    <n v="0"/>
    <x v="0"/>
  </r>
  <r>
    <n v="897"/>
    <x v="9"/>
    <d v="2013-11-06T00:00:00"/>
    <n v="6873740038"/>
    <d v="2012-04-08T00:00:00"/>
    <d v="2012-05-08T00:00:00"/>
    <n v="45.14"/>
    <s v="No"/>
    <d v="2012-04-25T00:00:00"/>
    <s v="Paper"/>
    <n v="17"/>
    <n v="0"/>
    <b v="0"/>
    <x v="0"/>
    <n v="39"/>
    <x v="0"/>
  </r>
  <r>
    <n v="897"/>
    <x v="9"/>
    <d v="2013-11-06T00:00:00"/>
    <n v="4462653546"/>
    <d v="2012-08-02T00:00:00"/>
    <d v="2012-09-01T00:00:00"/>
    <n v="57.17"/>
    <s v="No"/>
    <d v="2012-08-26T00:00:00"/>
    <s v="Paper"/>
    <n v="24"/>
    <n v="0"/>
    <b v="0"/>
    <x v="0"/>
    <n v="116"/>
    <x v="0"/>
  </r>
  <r>
    <n v="897"/>
    <x v="9"/>
    <d v="2013-11-06T00:00:00"/>
    <n v="7829407127"/>
    <d v="2012-09-05T00:00:00"/>
    <d v="2012-10-05T00:00:00"/>
    <n v="61.46"/>
    <s v="No"/>
    <d v="2012-10-03T00:00:00"/>
    <s v="Paper"/>
    <n v="28"/>
    <n v="0"/>
    <b v="0"/>
    <x v="0"/>
    <n v="34"/>
    <x v="0"/>
  </r>
  <r>
    <n v="897"/>
    <x v="9"/>
    <d v="2013-11-06T00:00:00"/>
    <n v="6095691270"/>
    <d v="2012-09-06T00:00:00"/>
    <d v="2012-10-06T00:00:00"/>
    <n v="43.17"/>
    <s v="No"/>
    <d v="2012-09-25T00:00:00"/>
    <s v="Paper"/>
    <n v="19"/>
    <n v="0"/>
    <b v="0"/>
    <x v="0"/>
    <n v="1"/>
    <x v="0"/>
  </r>
  <r>
    <n v="897"/>
    <x v="9"/>
    <d v="2013-11-06T00:00:00"/>
    <n v="8223221939"/>
    <d v="2012-11-16T00:00:00"/>
    <d v="2012-12-16T00:00:00"/>
    <n v="84.22"/>
    <s v="Yes"/>
    <d v="2012-12-28T00:00:00"/>
    <s v="Paper"/>
    <n v="42"/>
    <n v="12"/>
    <b v="0"/>
    <x v="1"/>
    <n v="71"/>
    <x v="3"/>
  </r>
  <r>
    <n v="897"/>
    <x v="9"/>
    <d v="2013-11-06T00:00:00"/>
    <n v="1779886998"/>
    <d v="2012-11-25T00:00:00"/>
    <d v="2012-12-25T00:00:00"/>
    <n v="65.5"/>
    <s v="No"/>
    <d v="2012-12-18T00:00:00"/>
    <s v="Paper"/>
    <n v="23"/>
    <n v="0"/>
    <b v="0"/>
    <x v="0"/>
    <n v="9"/>
    <x v="0"/>
  </r>
  <r>
    <n v="897"/>
    <x v="9"/>
    <d v="2013-11-06T00:00:00"/>
    <n v="7463017763"/>
    <d v="2012-11-29T00:00:00"/>
    <d v="2012-12-29T00:00:00"/>
    <n v="63.76"/>
    <s v="No"/>
    <d v="2012-12-27T00:00:00"/>
    <s v="Paper"/>
    <n v="28"/>
    <n v="0"/>
    <b v="0"/>
    <x v="0"/>
    <n v="4"/>
    <x v="0"/>
  </r>
  <r>
    <n v="897"/>
    <x v="9"/>
    <d v="2013-11-06T00:00:00"/>
    <n v="4791525699"/>
    <d v="2012-12-12T00:00:00"/>
    <d v="2013-01-11T00:00:00"/>
    <n v="47.08"/>
    <s v="No"/>
    <d v="2012-12-23T00:00:00"/>
    <s v="Paper"/>
    <n v="11"/>
    <n v="0"/>
    <b v="0"/>
    <x v="0"/>
    <n v="13"/>
    <x v="0"/>
  </r>
  <r>
    <n v="897"/>
    <x v="9"/>
    <d v="2013-11-06T00:00:00"/>
    <n v="8835176664"/>
    <d v="2012-12-30T00:00:00"/>
    <d v="2013-01-29T00:00:00"/>
    <n v="59.86"/>
    <s v="No"/>
    <d v="2013-01-25T00:00:00"/>
    <s v="Paper"/>
    <n v="26"/>
    <n v="0"/>
    <b v="0"/>
    <x v="0"/>
    <n v="18"/>
    <x v="0"/>
  </r>
  <r>
    <n v="897"/>
    <x v="9"/>
    <d v="2013-11-06T00:00:00"/>
    <n v="2427601971"/>
    <d v="2013-01-13T00:00:00"/>
    <d v="2013-02-12T00:00:00"/>
    <n v="39.18"/>
    <s v="No"/>
    <d v="2013-02-01T00:00:00"/>
    <s v="Paper"/>
    <n v="19"/>
    <n v="0"/>
    <b v="0"/>
    <x v="0"/>
    <n v="14"/>
    <x v="0"/>
  </r>
  <r>
    <n v="897"/>
    <x v="9"/>
    <d v="2013-11-06T00:00:00"/>
    <n v="8147793831"/>
    <d v="2013-02-03T00:00:00"/>
    <d v="2013-03-05T00:00:00"/>
    <n v="20.65"/>
    <s v="No"/>
    <d v="2013-02-21T00:00:00"/>
    <s v="Paper"/>
    <n v="18"/>
    <n v="0"/>
    <b v="0"/>
    <x v="0"/>
    <n v="21"/>
    <x v="0"/>
  </r>
  <r>
    <n v="897"/>
    <x v="9"/>
    <d v="2013-11-06T00:00:00"/>
    <n v="4719815783"/>
    <d v="2013-04-04T00:00:00"/>
    <d v="2013-05-04T00:00:00"/>
    <n v="40.479999999999997"/>
    <s v="No"/>
    <d v="2013-04-27T00:00:00"/>
    <s v="Paper"/>
    <n v="23"/>
    <n v="0"/>
    <b v="0"/>
    <x v="0"/>
    <n v="60"/>
    <x v="0"/>
  </r>
  <r>
    <n v="897"/>
    <x v="9"/>
    <d v="2013-11-06T00:00:00"/>
    <n v="1047899565"/>
    <d v="2013-04-14T00:00:00"/>
    <d v="2013-05-14T00:00:00"/>
    <n v="57"/>
    <s v="No"/>
    <d v="2013-05-04T00:00:00"/>
    <s v="Paper"/>
    <n v="20"/>
    <n v="0"/>
    <b v="0"/>
    <x v="0"/>
    <n v="10"/>
    <x v="0"/>
  </r>
  <r>
    <n v="897"/>
    <x v="9"/>
    <d v="2013-11-06T00:00:00"/>
    <n v="6826164955"/>
    <d v="2013-04-21T00:00:00"/>
    <d v="2013-05-21T00:00:00"/>
    <n v="51.65"/>
    <s v="No"/>
    <d v="2013-05-13T00:00:00"/>
    <s v="Paper"/>
    <n v="22"/>
    <n v="0"/>
    <b v="0"/>
    <x v="0"/>
    <n v="7"/>
    <x v="0"/>
  </r>
  <r>
    <n v="897"/>
    <x v="9"/>
    <d v="2013-11-06T00:00:00"/>
    <n v="6133129097"/>
    <d v="2013-04-22T00:00:00"/>
    <d v="2013-05-22T00:00:00"/>
    <n v="52.07"/>
    <s v="No"/>
    <d v="2013-05-15T00:00:00"/>
    <s v="Paper"/>
    <n v="23"/>
    <n v="0"/>
    <b v="0"/>
    <x v="0"/>
    <n v="1"/>
    <x v="0"/>
  </r>
  <r>
    <n v="897"/>
    <x v="9"/>
    <d v="2013-11-06T00:00:00"/>
    <n v="1241888754"/>
    <d v="2013-05-01T00:00:00"/>
    <d v="2013-05-31T00:00:00"/>
    <n v="49.96"/>
    <s v="Yes"/>
    <d v="2013-06-15T00:00:00"/>
    <s v="Paper"/>
    <n v="45"/>
    <n v="15"/>
    <b v="0"/>
    <x v="1"/>
    <n v="9"/>
    <x v="1"/>
  </r>
  <r>
    <n v="897"/>
    <x v="9"/>
    <d v="2013-11-06T00:00:00"/>
    <n v="2969926155"/>
    <d v="2013-06-11T00:00:00"/>
    <d v="2013-07-11T00:00:00"/>
    <n v="82.63"/>
    <s v="No"/>
    <d v="2013-07-03T00:00:00"/>
    <s v="Paper"/>
    <n v="22"/>
    <n v="0"/>
    <b v="0"/>
    <x v="0"/>
    <n v="41"/>
    <x v="0"/>
  </r>
  <r>
    <n v="897"/>
    <x v="9"/>
    <d v="2013-11-06T00:00:00"/>
    <n v="2758133753"/>
    <d v="2013-06-12T00:00:00"/>
    <d v="2013-07-12T00:00:00"/>
    <n v="26.8"/>
    <s v="No"/>
    <d v="2013-07-03T00:00:00"/>
    <s v="Paper"/>
    <n v="21"/>
    <n v="0"/>
    <b v="0"/>
    <x v="0"/>
    <n v="1"/>
    <x v="0"/>
  </r>
  <r>
    <n v="897"/>
    <x v="9"/>
    <d v="2013-11-06T00:00:00"/>
    <n v="6453395358"/>
    <d v="2013-07-06T00:00:00"/>
    <d v="2013-08-05T00:00:00"/>
    <n v="49.75"/>
    <s v="No"/>
    <d v="2013-07-24T00:00:00"/>
    <s v="Paper"/>
    <n v="18"/>
    <n v="0"/>
    <b v="0"/>
    <x v="0"/>
    <n v="24"/>
    <x v="0"/>
  </r>
  <r>
    <n v="897"/>
    <x v="9"/>
    <d v="2013-11-06T00:00:00"/>
    <n v="6375941605"/>
    <d v="2013-08-16T00:00:00"/>
    <d v="2013-09-15T00:00:00"/>
    <n v="52.41"/>
    <s v="No"/>
    <d v="2013-09-11T00:00:00"/>
    <s v="Paper"/>
    <n v="26"/>
    <n v="0"/>
    <b v="0"/>
    <x v="0"/>
    <n v="41"/>
    <x v="0"/>
  </r>
  <r>
    <n v="897"/>
    <x v="9"/>
    <d v="2013-11-06T00:00:00"/>
    <n v="5934744260"/>
    <d v="2013-08-18T00:00:00"/>
    <d v="2013-09-17T00:00:00"/>
    <n v="58.68"/>
    <s v="No"/>
    <d v="2013-09-12T00:00:00"/>
    <s v="Paper"/>
    <n v="25"/>
    <n v="0"/>
    <b v="0"/>
    <x v="0"/>
    <n v="2"/>
    <x v="0"/>
  </r>
  <r>
    <n v="897"/>
    <x v="9"/>
    <d v="2013-11-06T00:00:00"/>
    <n v="7483571988"/>
    <d v="2013-11-09T00:00:00"/>
    <d v="2013-12-09T00:00:00"/>
    <n v="85.32"/>
    <s v="No"/>
    <d v="2013-11-23T00:00:00"/>
    <s v="Electronic"/>
    <n v="14"/>
    <n v="0"/>
    <b v="0"/>
    <x v="0"/>
    <n v="83"/>
    <x v="0"/>
  </r>
  <r>
    <n v="897"/>
    <x v="10"/>
    <d v="2012-09-14T00:00:00"/>
    <n v="9180666472"/>
    <d v="2012-02-13T00:00:00"/>
    <d v="2012-03-14T00:00:00"/>
    <n v="68.28"/>
    <s v="No"/>
    <d v="2012-03-19T00:00:00"/>
    <s v="Paper"/>
    <n v="35"/>
    <n v="5"/>
    <b v="1"/>
    <x v="1"/>
    <n v="0"/>
    <x v="2"/>
  </r>
  <r>
    <n v="897"/>
    <x v="10"/>
    <d v="2012-09-14T00:00:00"/>
    <n v="1012251297"/>
    <d v="2012-02-21T00:00:00"/>
    <d v="2012-03-22T00:00:00"/>
    <n v="26.05"/>
    <s v="Yes"/>
    <d v="2012-04-21T00:00:00"/>
    <s v="Paper"/>
    <n v="60"/>
    <n v="30"/>
    <b v="0"/>
    <x v="1"/>
    <n v="8"/>
    <x v="4"/>
  </r>
  <r>
    <n v="897"/>
    <x v="10"/>
    <d v="2012-09-14T00:00:00"/>
    <n v="1660153943"/>
    <d v="2012-02-21T00:00:00"/>
    <d v="2012-03-22T00:00:00"/>
    <n v="45.08"/>
    <s v="No"/>
    <d v="2012-03-28T00:00:00"/>
    <s v="Paper"/>
    <n v="36"/>
    <n v="6"/>
    <b v="0"/>
    <x v="1"/>
    <n v="0"/>
    <x v="2"/>
  </r>
  <r>
    <n v="897"/>
    <x v="10"/>
    <d v="2012-09-14T00:00:00"/>
    <n v="285510254"/>
    <d v="2012-04-05T00:00:00"/>
    <d v="2012-05-05T00:00:00"/>
    <n v="27.05"/>
    <s v="No"/>
    <d v="2012-05-28T00:00:00"/>
    <s v="Paper"/>
    <n v="53"/>
    <n v="23"/>
    <b v="0"/>
    <x v="1"/>
    <n v="44"/>
    <x v="5"/>
  </r>
  <r>
    <n v="897"/>
    <x v="10"/>
    <d v="2012-09-14T00:00:00"/>
    <n v="7483503715"/>
    <d v="2012-04-11T00:00:00"/>
    <d v="2012-05-11T00:00:00"/>
    <n v="54.75"/>
    <s v="No"/>
    <d v="2012-05-07T00:00:00"/>
    <s v="Paper"/>
    <n v="26"/>
    <n v="0"/>
    <b v="0"/>
    <x v="0"/>
    <n v="6"/>
    <x v="0"/>
  </r>
  <r>
    <n v="897"/>
    <x v="10"/>
    <d v="2012-09-14T00:00:00"/>
    <n v="9065240153"/>
    <d v="2012-04-20T00:00:00"/>
    <d v="2012-05-20T00:00:00"/>
    <n v="54.94"/>
    <s v="No"/>
    <d v="2012-05-17T00:00:00"/>
    <s v="Paper"/>
    <n v="27"/>
    <n v="0"/>
    <b v="0"/>
    <x v="0"/>
    <n v="9"/>
    <x v="0"/>
  </r>
  <r>
    <n v="897"/>
    <x v="10"/>
    <d v="2012-09-14T00:00:00"/>
    <n v="1675817832"/>
    <d v="2012-05-12T00:00:00"/>
    <d v="2012-06-11T00:00:00"/>
    <n v="47.42"/>
    <s v="No"/>
    <d v="2012-06-20T00:00:00"/>
    <s v="Paper"/>
    <n v="39"/>
    <n v="9"/>
    <b v="0"/>
    <x v="1"/>
    <n v="22"/>
    <x v="3"/>
  </r>
  <r>
    <n v="897"/>
    <x v="10"/>
    <d v="2012-09-14T00:00:00"/>
    <n v="5051542190"/>
    <d v="2012-07-04T00:00:00"/>
    <d v="2012-08-03T00:00:00"/>
    <n v="53.95"/>
    <s v="Yes"/>
    <d v="2012-09-01T00:00:00"/>
    <s v="Paper"/>
    <n v="59"/>
    <n v="29"/>
    <b v="0"/>
    <x v="1"/>
    <n v="53"/>
    <x v="4"/>
  </r>
  <r>
    <n v="897"/>
    <x v="10"/>
    <d v="2012-09-14T00:00:00"/>
    <n v="5822411556"/>
    <d v="2012-12-12T00:00:00"/>
    <d v="2013-01-11T00:00:00"/>
    <n v="64.290000000000006"/>
    <s v="Yes"/>
    <d v="2013-01-27T00:00:00"/>
    <s v="Electronic"/>
    <n v="46"/>
    <n v="16"/>
    <b v="0"/>
    <x v="1"/>
    <n v="161"/>
    <x v="1"/>
  </r>
  <r>
    <n v="897"/>
    <x v="10"/>
    <d v="2012-09-14T00:00:00"/>
    <n v="1390614217"/>
    <d v="2012-12-25T00:00:00"/>
    <d v="2013-01-24T00:00:00"/>
    <n v="28.07"/>
    <s v="No"/>
    <d v="2013-01-23T00:00:00"/>
    <s v="Electronic"/>
    <n v="29"/>
    <n v="0"/>
    <b v="0"/>
    <x v="0"/>
    <n v="13"/>
    <x v="0"/>
  </r>
  <r>
    <n v="897"/>
    <x v="10"/>
    <d v="2012-09-14T00:00:00"/>
    <n v="2290457712"/>
    <d v="2013-01-02T00:00:00"/>
    <d v="2013-02-01T00:00:00"/>
    <n v="51.91"/>
    <s v="Yes"/>
    <d v="2013-02-09T00:00:00"/>
    <s v="Electronic"/>
    <n v="38"/>
    <n v="8"/>
    <b v="0"/>
    <x v="1"/>
    <n v="8"/>
    <x v="3"/>
  </r>
  <r>
    <n v="897"/>
    <x v="10"/>
    <d v="2012-09-14T00:00:00"/>
    <n v="6753688990"/>
    <d v="2013-01-16T00:00:00"/>
    <d v="2013-02-15T00:00:00"/>
    <n v="61.39"/>
    <s v="No"/>
    <d v="2013-02-05T00:00:00"/>
    <s v="Electronic"/>
    <n v="20"/>
    <n v="0"/>
    <b v="0"/>
    <x v="0"/>
    <n v="14"/>
    <x v="0"/>
  </r>
  <r>
    <n v="897"/>
    <x v="10"/>
    <d v="2012-09-14T00:00:00"/>
    <n v="4386748004"/>
    <d v="2013-01-18T00:00:00"/>
    <d v="2013-02-17T00:00:00"/>
    <n v="72.290000000000006"/>
    <s v="No"/>
    <d v="2013-02-19T00:00:00"/>
    <s v="Electronic"/>
    <n v="32"/>
    <n v="2"/>
    <b v="0"/>
    <x v="1"/>
    <n v="2"/>
    <x v="2"/>
  </r>
  <r>
    <n v="897"/>
    <x v="10"/>
    <d v="2012-09-14T00:00:00"/>
    <n v="8389404239"/>
    <d v="2013-04-11T00:00:00"/>
    <d v="2013-05-11T00:00:00"/>
    <n v="44.06"/>
    <s v="No"/>
    <d v="2013-05-11T00:00:00"/>
    <s v="Electronic"/>
    <n v="30"/>
    <n v="0"/>
    <b v="0"/>
    <x v="0"/>
    <n v="83"/>
    <x v="0"/>
  </r>
  <r>
    <n v="897"/>
    <x v="10"/>
    <d v="2012-09-14T00:00:00"/>
    <n v="500975230"/>
    <d v="2013-04-18T00:00:00"/>
    <d v="2013-05-18T00:00:00"/>
    <n v="37.81"/>
    <s v="No"/>
    <d v="2013-05-23T00:00:00"/>
    <s v="Electronic"/>
    <n v="35"/>
    <n v="5"/>
    <b v="0"/>
    <x v="1"/>
    <n v="7"/>
    <x v="2"/>
  </r>
  <r>
    <n v="897"/>
    <x v="10"/>
    <d v="2012-09-14T00:00:00"/>
    <n v="8099966017"/>
    <d v="2013-06-21T00:00:00"/>
    <d v="2013-07-21T00:00:00"/>
    <n v="36.78"/>
    <s v="Yes"/>
    <d v="2013-08-04T00:00:00"/>
    <s v="Electronic"/>
    <n v="44"/>
    <n v="14"/>
    <b v="0"/>
    <x v="1"/>
    <n v="64"/>
    <x v="3"/>
  </r>
  <r>
    <n v="897"/>
    <x v="10"/>
    <d v="2012-09-14T00:00:00"/>
    <n v="9855642847"/>
    <d v="2013-06-24T00:00:00"/>
    <d v="2013-07-24T00:00:00"/>
    <n v="59.44"/>
    <s v="Yes"/>
    <d v="2013-08-11T00:00:00"/>
    <s v="Electronic"/>
    <n v="48"/>
    <n v="18"/>
    <b v="0"/>
    <x v="1"/>
    <n v="3"/>
    <x v="1"/>
  </r>
  <r>
    <n v="897"/>
    <x v="10"/>
    <d v="2012-09-14T00:00:00"/>
    <n v="9835762300"/>
    <d v="2013-07-03T00:00:00"/>
    <d v="2013-08-02T00:00:00"/>
    <n v="35.200000000000003"/>
    <s v="No"/>
    <d v="2013-08-07T00:00:00"/>
    <s v="Electronic"/>
    <n v="35"/>
    <n v="5"/>
    <b v="0"/>
    <x v="1"/>
    <n v="9"/>
    <x v="2"/>
  </r>
  <r>
    <n v="897"/>
    <x v="10"/>
    <d v="2012-09-14T00:00:00"/>
    <n v="739678368"/>
    <d v="2013-07-04T00:00:00"/>
    <d v="2013-08-03T00:00:00"/>
    <n v="42.36"/>
    <s v="No"/>
    <d v="2013-08-06T00:00:00"/>
    <s v="Electronic"/>
    <n v="33"/>
    <n v="3"/>
    <b v="0"/>
    <x v="1"/>
    <n v="1"/>
    <x v="2"/>
  </r>
  <r>
    <n v="897"/>
    <x v="10"/>
    <d v="2012-09-14T00:00:00"/>
    <n v="9192101573"/>
    <d v="2013-07-06T00:00:00"/>
    <d v="2013-08-05T00:00:00"/>
    <n v="13.09"/>
    <s v="No"/>
    <d v="2013-08-02T00:00:00"/>
    <s v="Electronic"/>
    <n v="27"/>
    <n v="0"/>
    <b v="0"/>
    <x v="0"/>
    <n v="2"/>
    <x v="0"/>
  </r>
  <r>
    <n v="897"/>
    <x v="10"/>
    <d v="2012-09-14T00:00:00"/>
    <n v="5129304908"/>
    <d v="2013-09-23T00:00:00"/>
    <d v="2013-10-23T00:00:00"/>
    <n v="40.659999999999997"/>
    <s v="No"/>
    <d v="2013-11-05T00:00:00"/>
    <s v="Electronic"/>
    <n v="43"/>
    <n v="13"/>
    <b v="0"/>
    <x v="1"/>
    <n v="79"/>
    <x v="3"/>
  </r>
  <r>
    <n v="897"/>
    <x v="10"/>
    <d v="2012-09-14T00:00:00"/>
    <n v="1652571996"/>
    <d v="2013-10-14T00:00:00"/>
    <d v="2013-11-13T00:00:00"/>
    <n v="54.23"/>
    <s v="No"/>
    <d v="2013-11-11T00:00:00"/>
    <s v="Electronic"/>
    <n v="28"/>
    <n v="0"/>
    <b v="0"/>
    <x v="0"/>
    <n v="21"/>
    <x v="0"/>
  </r>
  <r>
    <n v="897"/>
    <x v="10"/>
    <d v="2012-09-14T00:00:00"/>
    <n v="7127477711"/>
    <d v="2013-11-25T00:00:00"/>
    <d v="2013-12-25T00:00:00"/>
    <n v="41.08"/>
    <s v="No"/>
    <d v="2014-01-02T00:00:00"/>
    <s v="Electronic"/>
    <n v="38"/>
    <n v="8"/>
    <b v="0"/>
    <x v="1"/>
    <n v="42"/>
    <x v="3"/>
  </r>
  <r>
    <n v="406"/>
    <x v="11"/>
    <d v="2012-08-10T00:00:00"/>
    <n v="7167433652"/>
    <d v="2012-02-08T00:00:00"/>
    <d v="2012-03-09T00:00:00"/>
    <n v="48.47"/>
    <s v="No"/>
    <d v="2012-03-18T00:00:00"/>
    <s v="Paper"/>
    <n v="39"/>
    <n v="9"/>
    <b v="1"/>
    <x v="1"/>
    <n v="0"/>
    <x v="3"/>
  </r>
  <r>
    <n v="406"/>
    <x v="11"/>
    <d v="2012-08-10T00:00:00"/>
    <n v="8788784425"/>
    <d v="2012-04-12T00:00:00"/>
    <d v="2012-05-12T00:00:00"/>
    <n v="73.290000000000006"/>
    <s v="No"/>
    <d v="2012-05-18T00:00:00"/>
    <s v="Paper"/>
    <n v="36"/>
    <n v="6"/>
    <b v="0"/>
    <x v="1"/>
    <n v="64"/>
    <x v="2"/>
  </r>
  <r>
    <n v="406"/>
    <x v="11"/>
    <d v="2012-08-10T00:00:00"/>
    <n v="3861752292"/>
    <d v="2012-05-05T00:00:00"/>
    <d v="2012-06-04T00:00:00"/>
    <n v="55.78"/>
    <s v="No"/>
    <d v="2012-06-12T00:00:00"/>
    <s v="Paper"/>
    <n v="38"/>
    <n v="8"/>
    <b v="0"/>
    <x v="1"/>
    <n v="23"/>
    <x v="3"/>
  </r>
  <r>
    <n v="406"/>
    <x v="11"/>
    <d v="2012-08-10T00:00:00"/>
    <n v="5893003141"/>
    <d v="2012-05-25T00:00:00"/>
    <d v="2012-06-24T00:00:00"/>
    <n v="71.36"/>
    <s v="No"/>
    <d v="2012-06-26T00:00:00"/>
    <s v="Paper"/>
    <n v="32"/>
    <n v="2"/>
    <b v="0"/>
    <x v="1"/>
    <n v="20"/>
    <x v="2"/>
  </r>
  <r>
    <n v="406"/>
    <x v="11"/>
    <d v="2012-08-10T00:00:00"/>
    <n v="8965430329"/>
    <d v="2012-06-16T00:00:00"/>
    <d v="2012-07-16T00:00:00"/>
    <n v="61.6"/>
    <s v="No"/>
    <d v="2012-07-22T00:00:00"/>
    <s v="Paper"/>
    <n v="36"/>
    <n v="6"/>
    <b v="0"/>
    <x v="1"/>
    <n v="22"/>
    <x v="2"/>
  </r>
  <r>
    <n v="406"/>
    <x v="11"/>
    <d v="2012-08-10T00:00:00"/>
    <n v="4050934350"/>
    <d v="2012-06-23T00:00:00"/>
    <d v="2012-07-23T00:00:00"/>
    <n v="71.41"/>
    <s v="No"/>
    <d v="2012-07-23T00:00:00"/>
    <s v="Paper"/>
    <n v="30"/>
    <n v="0"/>
    <b v="0"/>
    <x v="0"/>
    <n v="7"/>
    <x v="0"/>
  </r>
  <r>
    <n v="406"/>
    <x v="11"/>
    <d v="2012-08-10T00:00:00"/>
    <n v="7859471043"/>
    <d v="2012-07-24T00:00:00"/>
    <d v="2012-08-23T00:00:00"/>
    <n v="79.39"/>
    <s v="No"/>
    <d v="2012-09-01T00:00:00"/>
    <s v="Paper"/>
    <n v="39"/>
    <n v="9"/>
    <b v="0"/>
    <x v="1"/>
    <n v="31"/>
    <x v="3"/>
  </r>
  <r>
    <n v="406"/>
    <x v="11"/>
    <d v="2012-08-10T00:00:00"/>
    <n v="3775864259"/>
    <d v="2012-08-01T00:00:00"/>
    <d v="2012-08-31T00:00:00"/>
    <n v="62.66"/>
    <s v="No"/>
    <d v="2012-09-13T00:00:00"/>
    <s v="Paper"/>
    <n v="43"/>
    <n v="13"/>
    <b v="0"/>
    <x v="1"/>
    <n v="8"/>
    <x v="3"/>
  </r>
  <r>
    <n v="406"/>
    <x v="11"/>
    <d v="2012-08-10T00:00:00"/>
    <n v="5732886455"/>
    <d v="2012-09-13T00:00:00"/>
    <d v="2012-10-13T00:00:00"/>
    <n v="55.14"/>
    <s v="No"/>
    <d v="2012-10-13T00:00:00"/>
    <s v="Electronic"/>
    <n v="30"/>
    <n v="0"/>
    <b v="0"/>
    <x v="0"/>
    <n v="43"/>
    <x v="0"/>
  </r>
  <r>
    <n v="406"/>
    <x v="11"/>
    <d v="2012-08-10T00:00:00"/>
    <n v="6470819411"/>
    <d v="2012-10-08T00:00:00"/>
    <d v="2012-11-07T00:00:00"/>
    <n v="44.77"/>
    <s v="No"/>
    <d v="2012-11-12T00:00:00"/>
    <s v="Electronic"/>
    <n v="35"/>
    <n v="5"/>
    <b v="0"/>
    <x v="1"/>
    <n v="25"/>
    <x v="2"/>
  </r>
  <r>
    <n v="406"/>
    <x v="11"/>
    <d v="2012-08-10T00:00:00"/>
    <n v="5536234391"/>
    <d v="2012-11-01T00:00:00"/>
    <d v="2012-12-01T00:00:00"/>
    <n v="61.2"/>
    <s v="No"/>
    <d v="2012-12-10T00:00:00"/>
    <s v="Electronic"/>
    <n v="39"/>
    <n v="9"/>
    <b v="0"/>
    <x v="1"/>
    <n v="24"/>
    <x v="3"/>
  </r>
  <r>
    <n v="406"/>
    <x v="11"/>
    <d v="2012-08-10T00:00:00"/>
    <n v="9647532335"/>
    <d v="2012-12-08T00:00:00"/>
    <d v="2013-01-07T00:00:00"/>
    <n v="105.9"/>
    <s v="No"/>
    <d v="2013-01-07T00:00:00"/>
    <s v="Electronic"/>
    <n v="30"/>
    <n v="0"/>
    <b v="0"/>
    <x v="0"/>
    <n v="37"/>
    <x v="0"/>
  </r>
  <r>
    <n v="406"/>
    <x v="11"/>
    <d v="2012-08-10T00:00:00"/>
    <n v="6655280733"/>
    <d v="2013-01-16T00:00:00"/>
    <d v="2013-02-15T00:00:00"/>
    <n v="70.75"/>
    <s v="No"/>
    <d v="2013-02-06T00:00:00"/>
    <s v="Electronic"/>
    <n v="21"/>
    <n v="0"/>
    <b v="0"/>
    <x v="0"/>
    <n v="39"/>
    <x v="0"/>
  </r>
  <r>
    <n v="406"/>
    <x v="11"/>
    <d v="2012-08-10T00:00:00"/>
    <n v="1670705301"/>
    <d v="2013-01-17T00:00:00"/>
    <d v="2013-02-16T00:00:00"/>
    <n v="88.36"/>
    <s v="No"/>
    <d v="2013-02-22T00:00:00"/>
    <s v="Electronic"/>
    <n v="36"/>
    <n v="6"/>
    <b v="0"/>
    <x v="1"/>
    <n v="1"/>
    <x v="2"/>
  </r>
  <r>
    <n v="406"/>
    <x v="11"/>
    <d v="2012-08-10T00:00:00"/>
    <n v="7665948122"/>
    <d v="2013-02-13T00:00:00"/>
    <d v="2013-03-15T00:00:00"/>
    <n v="67.87"/>
    <s v="No"/>
    <d v="2013-03-13T00:00:00"/>
    <s v="Electronic"/>
    <n v="28"/>
    <n v="0"/>
    <b v="0"/>
    <x v="0"/>
    <n v="27"/>
    <x v="0"/>
  </r>
  <r>
    <n v="406"/>
    <x v="11"/>
    <d v="2012-08-10T00:00:00"/>
    <n v="173814675"/>
    <d v="2013-04-27T00:00:00"/>
    <d v="2013-05-27T00:00:00"/>
    <n v="66.849999999999994"/>
    <s v="No"/>
    <d v="2013-05-27T00:00:00"/>
    <s v="Electronic"/>
    <n v="30"/>
    <n v="0"/>
    <b v="0"/>
    <x v="0"/>
    <n v="73"/>
    <x v="0"/>
  </r>
  <r>
    <n v="406"/>
    <x v="11"/>
    <d v="2012-08-10T00:00:00"/>
    <n v="705084741"/>
    <d v="2013-05-02T00:00:00"/>
    <d v="2013-06-01T00:00:00"/>
    <n v="56.39"/>
    <s v="No"/>
    <d v="2013-05-28T00:00:00"/>
    <s v="Electronic"/>
    <n v="26"/>
    <n v="0"/>
    <b v="0"/>
    <x v="0"/>
    <n v="5"/>
    <x v="0"/>
  </r>
  <r>
    <n v="406"/>
    <x v="11"/>
    <d v="2012-08-10T00:00:00"/>
    <n v="5126179664"/>
    <d v="2013-05-17T00:00:00"/>
    <d v="2013-06-16T00:00:00"/>
    <n v="58.35"/>
    <s v="No"/>
    <d v="2013-06-08T00:00:00"/>
    <s v="Electronic"/>
    <n v="22"/>
    <n v="0"/>
    <b v="0"/>
    <x v="0"/>
    <n v="15"/>
    <x v="0"/>
  </r>
  <r>
    <n v="406"/>
    <x v="11"/>
    <d v="2012-08-10T00:00:00"/>
    <n v="8401420623"/>
    <d v="2013-07-19T00:00:00"/>
    <d v="2013-08-18T00:00:00"/>
    <n v="116.66"/>
    <s v="Yes"/>
    <d v="2013-08-28T00:00:00"/>
    <s v="Electronic"/>
    <n v="40"/>
    <n v="10"/>
    <b v="0"/>
    <x v="1"/>
    <n v="63"/>
    <x v="3"/>
  </r>
  <r>
    <n v="406"/>
    <x v="11"/>
    <d v="2012-08-10T00:00:00"/>
    <n v="7218760518"/>
    <d v="2013-08-18T00:00:00"/>
    <d v="2013-09-17T00:00:00"/>
    <n v="62.93"/>
    <s v="Yes"/>
    <d v="2013-09-21T00:00:00"/>
    <s v="Electronic"/>
    <n v="34"/>
    <n v="4"/>
    <b v="0"/>
    <x v="1"/>
    <n v="30"/>
    <x v="2"/>
  </r>
  <r>
    <n v="406"/>
    <x v="11"/>
    <d v="2012-08-10T00:00:00"/>
    <n v="8137093063"/>
    <d v="2013-08-22T00:00:00"/>
    <d v="2013-09-21T00:00:00"/>
    <n v="78.69"/>
    <s v="No"/>
    <d v="2013-09-26T00:00:00"/>
    <s v="Electronic"/>
    <n v="35"/>
    <n v="5"/>
    <b v="0"/>
    <x v="1"/>
    <n v="4"/>
    <x v="2"/>
  </r>
  <r>
    <n v="406"/>
    <x v="11"/>
    <d v="2012-08-10T00:00:00"/>
    <n v="8427086210"/>
    <d v="2013-10-30T00:00:00"/>
    <d v="2013-11-29T00:00:00"/>
    <n v="87.27"/>
    <s v="No"/>
    <d v="2013-12-05T00:00:00"/>
    <s v="Electronic"/>
    <n v="36"/>
    <n v="6"/>
    <b v="0"/>
    <x v="1"/>
    <n v="69"/>
    <x v="2"/>
  </r>
  <r>
    <n v="406"/>
    <x v="11"/>
    <d v="2012-08-10T00:00:00"/>
    <n v="5750325838"/>
    <d v="2013-11-16T00:00:00"/>
    <d v="2013-12-16T00:00:00"/>
    <n v="77.33"/>
    <s v="No"/>
    <d v="2013-12-17T00:00:00"/>
    <s v="Electronic"/>
    <n v="31"/>
    <n v="1"/>
    <b v="0"/>
    <x v="1"/>
    <n v="17"/>
    <x v="2"/>
  </r>
  <r>
    <n v="818"/>
    <x v="12"/>
    <d v="2013-03-16T00:00:00"/>
    <n v="5928070131"/>
    <d v="2012-01-03T00:00:00"/>
    <d v="2012-02-02T00:00:00"/>
    <n v="97.6"/>
    <s v="No"/>
    <d v="2012-02-25T00:00:00"/>
    <s v="Paper"/>
    <n v="53"/>
    <n v="23"/>
    <b v="1"/>
    <x v="1"/>
    <n v="0"/>
    <x v="5"/>
  </r>
  <r>
    <n v="818"/>
    <x v="12"/>
    <d v="2013-03-16T00:00:00"/>
    <n v="9385395392"/>
    <d v="2012-03-08T00:00:00"/>
    <d v="2012-04-07T00:00:00"/>
    <n v="54.41"/>
    <s v="No"/>
    <d v="2012-05-01T00:00:00"/>
    <s v="Paper"/>
    <n v="54"/>
    <n v="24"/>
    <b v="0"/>
    <x v="1"/>
    <n v="65"/>
    <x v="5"/>
  </r>
  <r>
    <n v="818"/>
    <x v="12"/>
    <d v="2013-03-16T00:00:00"/>
    <n v="3388733623"/>
    <d v="2012-03-15T00:00:00"/>
    <d v="2012-04-14T00:00:00"/>
    <n v="58.17"/>
    <s v="No"/>
    <d v="2012-05-04T00:00:00"/>
    <s v="Paper"/>
    <n v="50"/>
    <n v="20"/>
    <b v="0"/>
    <x v="1"/>
    <n v="7"/>
    <x v="1"/>
  </r>
  <r>
    <n v="818"/>
    <x v="12"/>
    <d v="2013-03-16T00:00:00"/>
    <n v="5715617144"/>
    <d v="2012-06-28T00:00:00"/>
    <d v="2012-07-28T00:00:00"/>
    <n v="59.91"/>
    <s v="No"/>
    <d v="2012-08-11T00:00:00"/>
    <s v="Paper"/>
    <n v="44"/>
    <n v="14"/>
    <b v="0"/>
    <x v="1"/>
    <n v="105"/>
    <x v="3"/>
  </r>
  <r>
    <n v="818"/>
    <x v="12"/>
    <d v="2013-03-16T00:00:00"/>
    <n v="9711993534"/>
    <d v="2012-06-29T00:00:00"/>
    <d v="2012-07-29T00:00:00"/>
    <n v="42.62"/>
    <s v="No"/>
    <d v="2012-08-18T00:00:00"/>
    <s v="Paper"/>
    <n v="50"/>
    <n v="20"/>
    <b v="0"/>
    <x v="1"/>
    <n v="1"/>
    <x v="1"/>
  </r>
  <r>
    <n v="818"/>
    <x v="12"/>
    <d v="2013-03-16T00:00:00"/>
    <n v="8030080145"/>
    <d v="2012-07-02T00:00:00"/>
    <d v="2012-08-01T00:00:00"/>
    <n v="87.16"/>
    <s v="No"/>
    <d v="2012-08-06T00:00:00"/>
    <s v="Paper"/>
    <n v="35"/>
    <n v="5"/>
    <b v="0"/>
    <x v="1"/>
    <n v="3"/>
    <x v="2"/>
  </r>
  <r>
    <n v="818"/>
    <x v="12"/>
    <d v="2013-03-16T00:00:00"/>
    <n v="8780390122"/>
    <d v="2012-08-17T00:00:00"/>
    <d v="2012-09-16T00:00:00"/>
    <n v="87.95"/>
    <s v="No"/>
    <d v="2012-09-27T00:00:00"/>
    <s v="Paper"/>
    <n v="41"/>
    <n v="11"/>
    <b v="0"/>
    <x v="1"/>
    <n v="46"/>
    <x v="3"/>
  </r>
  <r>
    <n v="818"/>
    <x v="12"/>
    <d v="2013-03-16T00:00:00"/>
    <n v="676551273"/>
    <d v="2012-10-13T00:00:00"/>
    <d v="2012-11-12T00:00:00"/>
    <n v="82.74"/>
    <s v="No"/>
    <d v="2012-12-01T00:00:00"/>
    <s v="Paper"/>
    <n v="49"/>
    <n v="19"/>
    <b v="0"/>
    <x v="1"/>
    <n v="57"/>
    <x v="1"/>
  </r>
  <r>
    <n v="818"/>
    <x v="12"/>
    <d v="2013-03-16T00:00:00"/>
    <n v="7584011927"/>
    <d v="2012-11-05T00:00:00"/>
    <d v="2012-12-05T00:00:00"/>
    <n v="68.61"/>
    <s v="No"/>
    <d v="2012-12-15T00:00:00"/>
    <s v="Paper"/>
    <n v="40"/>
    <n v="10"/>
    <b v="0"/>
    <x v="1"/>
    <n v="23"/>
    <x v="3"/>
  </r>
  <r>
    <n v="818"/>
    <x v="12"/>
    <d v="2013-03-16T00:00:00"/>
    <n v="2099442850"/>
    <d v="2012-11-25T00:00:00"/>
    <d v="2012-12-25T00:00:00"/>
    <n v="73.099999999999994"/>
    <s v="No"/>
    <d v="2013-01-13T00:00:00"/>
    <s v="Paper"/>
    <n v="49"/>
    <n v="19"/>
    <b v="0"/>
    <x v="1"/>
    <n v="20"/>
    <x v="1"/>
  </r>
  <r>
    <n v="818"/>
    <x v="12"/>
    <d v="2013-03-16T00:00:00"/>
    <n v="5672264098"/>
    <d v="2012-12-22T00:00:00"/>
    <d v="2013-01-21T00:00:00"/>
    <n v="52.62"/>
    <s v="No"/>
    <d v="2013-02-05T00:00:00"/>
    <s v="Paper"/>
    <n v="45"/>
    <n v="15"/>
    <b v="0"/>
    <x v="1"/>
    <n v="27"/>
    <x v="1"/>
  </r>
  <r>
    <n v="818"/>
    <x v="12"/>
    <d v="2013-03-16T00:00:00"/>
    <n v="3037486776"/>
    <d v="2013-01-29T00:00:00"/>
    <d v="2013-02-28T00:00:00"/>
    <n v="79.37"/>
    <s v="No"/>
    <d v="2013-03-11T00:00:00"/>
    <s v="Paper"/>
    <n v="41"/>
    <n v="11"/>
    <b v="0"/>
    <x v="1"/>
    <n v="38"/>
    <x v="3"/>
  </r>
  <r>
    <n v="818"/>
    <x v="12"/>
    <d v="2013-03-16T00:00:00"/>
    <n v="9543491185"/>
    <d v="2013-02-08T00:00:00"/>
    <d v="2013-03-10T00:00:00"/>
    <n v="85.76"/>
    <s v="No"/>
    <d v="2013-03-19T00:00:00"/>
    <s v="Paper"/>
    <n v="39"/>
    <n v="9"/>
    <b v="0"/>
    <x v="1"/>
    <n v="10"/>
    <x v="3"/>
  </r>
  <r>
    <n v="818"/>
    <x v="12"/>
    <d v="2013-03-16T00:00:00"/>
    <n v="2430916585"/>
    <d v="2013-03-07T00:00:00"/>
    <d v="2013-04-06T00:00:00"/>
    <n v="63.45"/>
    <s v="No"/>
    <d v="2013-04-22T00:00:00"/>
    <s v="Paper"/>
    <n v="46"/>
    <n v="16"/>
    <b v="0"/>
    <x v="1"/>
    <n v="27"/>
    <x v="1"/>
  </r>
  <r>
    <n v="818"/>
    <x v="12"/>
    <d v="2013-03-16T00:00:00"/>
    <n v="3693123052"/>
    <d v="2013-04-25T00:00:00"/>
    <d v="2013-05-25T00:00:00"/>
    <n v="47.82"/>
    <s v="No"/>
    <d v="2013-06-03T00:00:00"/>
    <s v="Electronic"/>
    <n v="39"/>
    <n v="9"/>
    <b v="0"/>
    <x v="1"/>
    <n v="49"/>
    <x v="3"/>
  </r>
  <r>
    <n v="818"/>
    <x v="12"/>
    <d v="2013-03-16T00:00:00"/>
    <n v="5046787811"/>
    <d v="2013-05-31T00:00:00"/>
    <d v="2013-06-30T00:00:00"/>
    <n v="77.66"/>
    <s v="No"/>
    <d v="2013-07-05T00:00:00"/>
    <s v="Electronic"/>
    <n v="35"/>
    <n v="5"/>
    <b v="0"/>
    <x v="1"/>
    <n v="36"/>
    <x v="2"/>
  </r>
  <r>
    <n v="818"/>
    <x v="12"/>
    <d v="2013-03-16T00:00:00"/>
    <n v="1913883700"/>
    <d v="2013-06-12T00:00:00"/>
    <d v="2013-07-12T00:00:00"/>
    <n v="44.91"/>
    <s v="No"/>
    <d v="2013-07-26T00:00:00"/>
    <s v="Electronic"/>
    <n v="44"/>
    <n v="14"/>
    <b v="0"/>
    <x v="1"/>
    <n v="12"/>
    <x v="3"/>
  </r>
  <r>
    <n v="818"/>
    <x v="12"/>
    <d v="2013-03-16T00:00:00"/>
    <n v="2135320728"/>
    <d v="2013-09-25T00:00:00"/>
    <d v="2013-10-25T00:00:00"/>
    <n v="66.319999999999993"/>
    <s v="No"/>
    <d v="2013-11-05T00:00:00"/>
    <s v="Electronic"/>
    <n v="41"/>
    <n v="11"/>
    <b v="0"/>
    <x v="1"/>
    <n v="105"/>
    <x v="3"/>
  </r>
  <r>
    <n v="818"/>
    <x v="12"/>
    <d v="2013-03-16T00:00:00"/>
    <n v="5395803659"/>
    <d v="2013-10-18T00:00:00"/>
    <d v="2013-11-17T00:00:00"/>
    <n v="51.64"/>
    <s v="No"/>
    <d v="2013-11-27T00:00:00"/>
    <s v="Electronic"/>
    <n v="40"/>
    <n v="10"/>
    <b v="0"/>
    <x v="1"/>
    <n v="23"/>
    <x v="3"/>
  </r>
  <r>
    <n v="818"/>
    <x v="12"/>
    <d v="2013-03-16T00:00:00"/>
    <n v="7550415361"/>
    <d v="2013-10-24T00:00:00"/>
    <d v="2013-11-23T00:00:00"/>
    <n v="83.65"/>
    <s v="No"/>
    <d v="2013-12-06T00:00:00"/>
    <s v="Electronic"/>
    <n v="43"/>
    <n v="13"/>
    <b v="0"/>
    <x v="1"/>
    <n v="6"/>
    <x v="3"/>
  </r>
  <r>
    <n v="770"/>
    <x v="13"/>
    <d v="2012-11-12T00:00:00"/>
    <n v="8057232722"/>
    <d v="2012-01-09T00:00:00"/>
    <d v="2012-02-08T00:00:00"/>
    <n v="83.12"/>
    <s v="No"/>
    <d v="2012-01-30T00:00:00"/>
    <s v="Paper"/>
    <n v="21"/>
    <n v="0"/>
    <b v="1"/>
    <x v="0"/>
    <n v="0"/>
    <x v="0"/>
  </r>
  <r>
    <n v="770"/>
    <x v="13"/>
    <d v="2012-11-12T00:00:00"/>
    <n v="4730761138"/>
    <d v="2012-01-14T00:00:00"/>
    <d v="2012-02-13T00:00:00"/>
    <n v="45.41"/>
    <s v="No"/>
    <d v="2012-01-30T00:00:00"/>
    <s v="Paper"/>
    <n v="16"/>
    <n v="0"/>
    <b v="0"/>
    <x v="0"/>
    <n v="5"/>
    <x v="0"/>
  </r>
  <r>
    <n v="770"/>
    <x v="13"/>
    <d v="2012-11-12T00:00:00"/>
    <n v="8207456004"/>
    <d v="2012-03-09T00:00:00"/>
    <d v="2012-04-08T00:00:00"/>
    <n v="18.57"/>
    <s v="No"/>
    <d v="2012-04-01T00:00:00"/>
    <s v="Paper"/>
    <n v="23"/>
    <n v="0"/>
    <b v="0"/>
    <x v="0"/>
    <n v="55"/>
    <x v="0"/>
  </r>
  <r>
    <n v="770"/>
    <x v="13"/>
    <d v="2012-11-12T00:00:00"/>
    <n v="1678077270"/>
    <d v="2012-04-24T00:00:00"/>
    <d v="2012-05-24T00:00:00"/>
    <n v="60.93"/>
    <s v="No"/>
    <d v="2012-05-12T00:00:00"/>
    <s v="Paper"/>
    <n v="18"/>
    <n v="0"/>
    <b v="0"/>
    <x v="0"/>
    <n v="46"/>
    <x v="0"/>
  </r>
  <r>
    <n v="770"/>
    <x v="13"/>
    <d v="2012-11-12T00:00:00"/>
    <n v="8193327667"/>
    <d v="2012-07-14T00:00:00"/>
    <d v="2012-08-13T00:00:00"/>
    <n v="57.7"/>
    <s v="No"/>
    <d v="2012-07-31T00:00:00"/>
    <s v="Paper"/>
    <n v="17"/>
    <n v="0"/>
    <b v="0"/>
    <x v="0"/>
    <n v="81"/>
    <x v="0"/>
  </r>
  <r>
    <n v="770"/>
    <x v="13"/>
    <d v="2012-11-12T00:00:00"/>
    <n v="8056734091"/>
    <d v="2012-09-14T00:00:00"/>
    <d v="2012-10-14T00:00:00"/>
    <n v="50.87"/>
    <s v="No"/>
    <d v="2012-10-03T00:00:00"/>
    <s v="Paper"/>
    <n v="19"/>
    <n v="0"/>
    <b v="0"/>
    <x v="0"/>
    <n v="62"/>
    <x v="0"/>
  </r>
  <r>
    <n v="770"/>
    <x v="13"/>
    <d v="2012-11-12T00:00:00"/>
    <n v="7685298565"/>
    <d v="2012-10-19T00:00:00"/>
    <d v="2012-11-18T00:00:00"/>
    <n v="62.31"/>
    <s v="No"/>
    <d v="2012-11-05T00:00:00"/>
    <s v="Paper"/>
    <n v="17"/>
    <n v="0"/>
    <b v="0"/>
    <x v="0"/>
    <n v="35"/>
    <x v="0"/>
  </r>
  <r>
    <n v="770"/>
    <x v="13"/>
    <d v="2012-11-12T00:00:00"/>
    <n v="8503873648"/>
    <d v="2012-10-29T00:00:00"/>
    <d v="2012-11-28T00:00:00"/>
    <n v="37.869999999999997"/>
    <s v="No"/>
    <d v="2012-11-11T00:00:00"/>
    <s v="Paper"/>
    <n v="13"/>
    <n v="0"/>
    <b v="0"/>
    <x v="0"/>
    <n v="10"/>
    <x v="0"/>
  </r>
  <r>
    <n v="770"/>
    <x v="13"/>
    <d v="2012-11-12T00:00:00"/>
    <n v="6904628715"/>
    <d v="2012-11-24T00:00:00"/>
    <d v="2012-12-24T00:00:00"/>
    <n v="65.069999999999993"/>
    <s v="No"/>
    <d v="2012-12-03T00:00:00"/>
    <s v="Electronic"/>
    <n v="9"/>
    <n v="0"/>
    <b v="0"/>
    <x v="0"/>
    <n v="26"/>
    <x v="0"/>
  </r>
  <r>
    <n v="770"/>
    <x v="13"/>
    <d v="2012-11-12T00:00:00"/>
    <n v="3025631462"/>
    <d v="2013-04-26T00:00:00"/>
    <d v="2013-05-26T00:00:00"/>
    <n v="103.54"/>
    <s v="Yes"/>
    <d v="2013-05-25T00:00:00"/>
    <s v="Electronic"/>
    <n v="29"/>
    <n v="0"/>
    <b v="0"/>
    <x v="0"/>
    <n v="153"/>
    <x v="0"/>
  </r>
  <r>
    <n v="770"/>
    <x v="13"/>
    <d v="2012-11-12T00:00:00"/>
    <n v="4067113449"/>
    <d v="2013-05-19T00:00:00"/>
    <d v="2013-06-18T00:00:00"/>
    <n v="44.88"/>
    <s v="Yes"/>
    <d v="2013-06-21T00:00:00"/>
    <s v="Electronic"/>
    <n v="33"/>
    <n v="3"/>
    <b v="0"/>
    <x v="1"/>
    <n v="23"/>
    <x v="2"/>
  </r>
  <r>
    <n v="770"/>
    <x v="13"/>
    <d v="2012-11-12T00:00:00"/>
    <n v="3115534110"/>
    <d v="2013-05-31T00:00:00"/>
    <d v="2013-06-30T00:00:00"/>
    <n v="70.66"/>
    <s v="Yes"/>
    <d v="2013-06-26T00:00:00"/>
    <s v="Electronic"/>
    <n v="26"/>
    <n v="0"/>
    <b v="0"/>
    <x v="0"/>
    <n v="12"/>
    <x v="0"/>
  </r>
  <r>
    <n v="770"/>
    <x v="13"/>
    <d v="2012-11-12T00:00:00"/>
    <n v="6902670844"/>
    <d v="2013-06-12T00:00:00"/>
    <d v="2013-07-12T00:00:00"/>
    <n v="44.05"/>
    <s v="No"/>
    <d v="2013-06-28T00:00:00"/>
    <s v="Electronic"/>
    <n v="16"/>
    <n v="0"/>
    <b v="0"/>
    <x v="0"/>
    <n v="12"/>
    <x v="0"/>
  </r>
  <r>
    <n v="770"/>
    <x v="13"/>
    <d v="2012-11-12T00:00:00"/>
    <n v="3795765177"/>
    <d v="2013-06-21T00:00:00"/>
    <d v="2013-07-21T00:00:00"/>
    <n v="37.130000000000003"/>
    <s v="No"/>
    <d v="2013-07-05T00:00:00"/>
    <s v="Electronic"/>
    <n v="14"/>
    <n v="0"/>
    <b v="0"/>
    <x v="0"/>
    <n v="9"/>
    <x v="0"/>
  </r>
  <r>
    <n v="770"/>
    <x v="13"/>
    <d v="2012-11-12T00:00:00"/>
    <n v="6961910816"/>
    <d v="2013-08-26T00:00:00"/>
    <d v="2013-09-25T00:00:00"/>
    <n v="59.78"/>
    <s v="Yes"/>
    <d v="2013-09-21T00:00:00"/>
    <s v="Electronic"/>
    <n v="26"/>
    <n v="0"/>
    <b v="0"/>
    <x v="0"/>
    <n v="66"/>
    <x v="0"/>
  </r>
  <r>
    <n v="770"/>
    <x v="13"/>
    <d v="2012-11-12T00:00:00"/>
    <n v="3398429374"/>
    <d v="2013-09-01T00:00:00"/>
    <d v="2013-10-01T00:00:00"/>
    <n v="68.98"/>
    <s v="No"/>
    <d v="2013-09-12T00:00:00"/>
    <s v="Electronic"/>
    <n v="11"/>
    <n v="0"/>
    <b v="0"/>
    <x v="0"/>
    <n v="6"/>
    <x v="0"/>
  </r>
  <r>
    <n v="770"/>
    <x v="13"/>
    <d v="2012-11-12T00:00:00"/>
    <n v="5796159925"/>
    <d v="2013-09-08T00:00:00"/>
    <d v="2013-10-08T00:00:00"/>
    <n v="55.16"/>
    <s v="No"/>
    <d v="2013-09-17T00:00:00"/>
    <s v="Electronic"/>
    <n v="9"/>
    <n v="0"/>
    <b v="0"/>
    <x v="0"/>
    <n v="7"/>
    <x v="0"/>
  </r>
  <r>
    <n v="770"/>
    <x v="13"/>
    <d v="2012-11-12T00:00:00"/>
    <n v="3315197094"/>
    <d v="2013-09-13T00:00:00"/>
    <d v="2013-10-13T00:00:00"/>
    <n v="61.79"/>
    <s v="Yes"/>
    <d v="2013-10-03T00:00:00"/>
    <s v="Electronic"/>
    <n v="20"/>
    <n v="0"/>
    <b v="0"/>
    <x v="0"/>
    <n v="5"/>
    <x v="0"/>
  </r>
  <r>
    <n v="770"/>
    <x v="13"/>
    <d v="2012-11-12T00:00:00"/>
    <n v="7329436593"/>
    <d v="2013-09-24T00:00:00"/>
    <d v="2013-10-24T00:00:00"/>
    <n v="43.71"/>
    <s v="No"/>
    <d v="2013-10-06T00:00:00"/>
    <s v="Electronic"/>
    <n v="12"/>
    <n v="0"/>
    <b v="0"/>
    <x v="0"/>
    <n v="11"/>
    <x v="0"/>
  </r>
  <r>
    <n v="770"/>
    <x v="13"/>
    <d v="2012-11-12T00:00:00"/>
    <n v="679404840"/>
    <d v="2013-10-07T00:00:00"/>
    <d v="2013-11-06T00:00:00"/>
    <n v="49.73"/>
    <s v="No"/>
    <d v="2013-10-17T00:00:00"/>
    <s v="Electronic"/>
    <n v="10"/>
    <n v="0"/>
    <b v="0"/>
    <x v="0"/>
    <n v="13"/>
    <x v="0"/>
  </r>
  <r>
    <n v="770"/>
    <x v="13"/>
    <d v="2012-11-12T00:00:00"/>
    <n v="9368067229"/>
    <d v="2013-10-27T00:00:00"/>
    <d v="2013-11-26T00:00:00"/>
    <n v="45.17"/>
    <s v="No"/>
    <d v="2013-11-07T00:00:00"/>
    <s v="Electronic"/>
    <n v="11"/>
    <n v="0"/>
    <b v="0"/>
    <x v="0"/>
    <n v="20"/>
    <x v="0"/>
  </r>
  <r>
    <n v="391"/>
    <x v="14"/>
    <d v="2012-05-22T00:00:00"/>
    <n v="4722300351"/>
    <d v="2012-02-11T00:00:00"/>
    <d v="2012-03-12T00:00:00"/>
    <n v="68.08"/>
    <s v="No"/>
    <d v="2012-03-28T00:00:00"/>
    <s v="Paper"/>
    <n v="46"/>
    <n v="16"/>
    <b v="1"/>
    <x v="1"/>
    <n v="0"/>
    <x v="1"/>
  </r>
  <r>
    <n v="391"/>
    <x v="14"/>
    <d v="2012-05-22T00:00:00"/>
    <n v="5370094352"/>
    <d v="2012-02-13T00:00:00"/>
    <d v="2012-03-14T00:00:00"/>
    <n v="24.25"/>
    <s v="No"/>
    <d v="2012-03-29T00:00:00"/>
    <s v="Paper"/>
    <n v="45"/>
    <n v="15"/>
    <b v="0"/>
    <x v="1"/>
    <n v="2"/>
    <x v="1"/>
  </r>
  <r>
    <n v="391"/>
    <x v="14"/>
    <d v="2012-05-22T00:00:00"/>
    <n v="4297912131"/>
    <d v="2012-02-16T00:00:00"/>
    <d v="2012-03-17T00:00:00"/>
    <n v="79.209999999999994"/>
    <s v="No"/>
    <d v="2012-03-25T00:00:00"/>
    <s v="Paper"/>
    <n v="38"/>
    <n v="8"/>
    <b v="0"/>
    <x v="1"/>
    <n v="3"/>
    <x v="3"/>
  </r>
  <r>
    <n v="391"/>
    <x v="14"/>
    <d v="2012-05-22T00:00:00"/>
    <n v="5983180705"/>
    <d v="2012-03-07T00:00:00"/>
    <d v="2012-04-06T00:00:00"/>
    <n v="38.450000000000003"/>
    <s v="No"/>
    <d v="2012-04-22T00:00:00"/>
    <s v="Paper"/>
    <n v="46"/>
    <n v="16"/>
    <b v="0"/>
    <x v="1"/>
    <n v="20"/>
    <x v="1"/>
  </r>
  <r>
    <n v="391"/>
    <x v="14"/>
    <d v="2012-05-22T00:00:00"/>
    <n v="189882917"/>
    <d v="2012-09-03T00:00:00"/>
    <d v="2012-10-03T00:00:00"/>
    <n v="51.44"/>
    <s v="No"/>
    <d v="2012-10-17T00:00:00"/>
    <s v="Electronic"/>
    <n v="44"/>
    <n v="14"/>
    <b v="0"/>
    <x v="1"/>
    <n v="180"/>
    <x v="3"/>
  </r>
  <r>
    <n v="391"/>
    <x v="14"/>
    <d v="2012-05-22T00:00:00"/>
    <n v="6059076054"/>
    <d v="2012-10-05T00:00:00"/>
    <d v="2012-11-04T00:00:00"/>
    <n v="32.049999999999997"/>
    <s v="No"/>
    <d v="2012-10-31T00:00:00"/>
    <s v="Electronic"/>
    <n v="26"/>
    <n v="0"/>
    <b v="0"/>
    <x v="0"/>
    <n v="32"/>
    <x v="0"/>
  </r>
  <r>
    <n v="391"/>
    <x v="14"/>
    <d v="2012-05-22T00:00:00"/>
    <n v="645045061"/>
    <d v="2012-10-26T00:00:00"/>
    <d v="2012-11-25T00:00:00"/>
    <n v="43.18"/>
    <s v="No"/>
    <d v="2012-11-24T00:00:00"/>
    <s v="Electronic"/>
    <n v="29"/>
    <n v="0"/>
    <b v="0"/>
    <x v="0"/>
    <n v="21"/>
    <x v="0"/>
  </r>
  <r>
    <n v="391"/>
    <x v="14"/>
    <d v="2012-05-22T00:00:00"/>
    <n v="672948510"/>
    <d v="2012-11-09T00:00:00"/>
    <d v="2012-12-09T00:00:00"/>
    <n v="57.37"/>
    <s v="No"/>
    <d v="2012-12-05T00:00:00"/>
    <s v="Electronic"/>
    <n v="26"/>
    <n v="0"/>
    <b v="0"/>
    <x v="0"/>
    <n v="14"/>
    <x v="0"/>
  </r>
  <r>
    <n v="391"/>
    <x v="14"/>
    <d v="2012-05-22T00:00:00"/>
    <n v="1124489539"/>
    <d v="2012-12-07T00:00:00"/>
    <d v="2013-01-06T00:00:00"/>
    <n v="42.29"/>
    <s v="No"/>
    <d v="2012-12-31T00:00:00"/>
    <s v="Electronic"/>
    <n v="24"/>
    <n v="0"/>
    <b v="0"/>
    <x v="0"/>
    <n v="28"/>
    <x v="0"/>
  </r>
  <r>
    <n v="391"/>
    <x v="14"/>
    <d v="2012-05-22T00:00:00"/>
    <n v="9802209671"/>
    <d v="2012-12-11T00:00:00"/>
    <d v="2013-01-10T00:00:00"/>
    <n v="41.08"/>
    <s v="No"/>
    <d v="2013-01-15T00:00:00"/>
    <s v="Electronic"/>
    <n v="35"/>
    <n v="5"/>
    <b v="0"/>
    <x v="1"/>
    <n v="4"/>
    <x v="2"/>
  </r>
  <r>
    <n v="391"/>
    <x v="14"/>
    <d v="2012-05-22T00:00:00"/>
    <n v="3975362830"/>
    <d v="2012-12-25T00:00:00"/>
    <d v="2013-01-24T00:00:00"/>
    <n v="27"/>
    <s v="No"/>
    <d v="2013-01-26T00:00:00"/>
    <s v="Electronic"/>
    <n v="32"/>
    <n v="2"/>
    <b v="0"/>
    <x v="1"/>
    <n v="14"/>
    <x v="2"/>
  </r>
  <r>
    <n v="391"/>
    <x v="14"/>
    <d v="2012-05-22T00:00:00"/>
    <n v="3171200707"/>
    <d v="2012-12-30T00:00:00"/>
    <d v="2013-01-29T00:00:00"/>
    <n v="61.93"/>
    <s v="No"/>
    <d v="2013-02-16T00:00:00"/>
    <s v="Electronic"/>
    <n v="48"/>
    <n v="18"/>
    <b v="0"/>
    <x v="1"/>
    <n v="5"/>
    <x v="1"/>
  </r>
  <r>
    <n v="391"/>
    <x v="14"/>
    <d v="2012-05-22T00:00:00"/>
    <n v="380292674"/>
    <d v="2013-03-02T00:00:00"/>
    <d v="2013-04-01T00:00:00"/>
    <n v="26.83"/>
    <s v="No"/>
    <d v="2013-04-10T00:00:00"/>
    <s v="Electronic"/>
    <n v="39"/>
    <n v="9"/>
    <b v="0"/>
    <x v="1"/>
    <n v="62"/>
    <x v="3"/>
  </r>
  <r>
    <n v="391"/>
    <x v="14"/>
    <d v="2012-05-22T00:00:00"/>
    <n v="6474542050"/>
    <d v="2013-04-05T00:00:00"/>
    <d v="2013-05-05T00:00:00"/>
    <n v="45.06"/>
    <s v="No"/>
    <d v="2013-05-05T00:00:00"/>
    <s v="Electronic"/>
    <n v="30"/>
    <n v="0"/>
    <b v="0"/>
    <x v="0"/>
    <n v="34"/>
    <x v="0"/>
  </r>
  <r>
    <n v="391"/>
    <x v="14"/>
    <d v="2012-05-22T00:00:00"/>
    <n v="7845388340"/>
    <d v="2013-04-24T00:00:00"/>
    <d v="2013-05-24T00:00:00"/>
    <n v="39.25"/>
    <s v="No"/>
    <d v="2013-05-28T00:00:00"/>
    <s v="Electronic"/>
    <n v="34"/>
    <n v="4"/>
    <b v="0"/>
    <x v="1"/>
    <n v="19"/>
    <x v="2"/>
  </r>
  <r>
    <n v="391"/>
    <x v="14"/>
    <d v="2012-05-22T00:00:00"/>
    <n v="4540004449"/>
    <d v="2013-07-12T00:00:00"/>
    <d v="2013-08-11T00:00:00"/>
    <n v="85.2"/>
    <s v="No"/>
    <d v="2013-08-13T00:00:00"/>
    <s v="Electronic"/>
    <n v="32"/>
    <n v="2"/>
    <b v="0"/>
    <x v="1"/>
    <n v="79"/>
    <x v="2"/>
  </r>
  <r>
    <n v="391"/>
    <x v="14"/>
    <d v="2012-05-22T00:00:00"/>
    <n v="9012800022"/>
    <d v="2013-07-22T00:00:00"/>
    <d v="2013-08-21T00:00:00"/>
    <n v="33.42"/>
    <s v="Yes"/>
    <d v="2013-08-29T00:00:00"/>
    <s v="Electronic"/>
    <n v="38"/>
    <n v="8"/>
    <b v="0"/>
    <x v="1"/>
    <n v="10"/>
    <x v="3"/>
  </r>
  <r>
    <n v="391"/>
    <x v="14"/>
    <d v="2012-05-22T00:00:00"/>
    <n v="9166038468"/>
    <d v="2013-08-03T00:00:00"/>
    <d v="2013-09-02T00:00:00"/>
    <n v="69.73"/>
    <s v="No"/>
    <d v="2013-09-03T00:00:00"/>
    <s v="Electronic"/>
    <n v="31"/>
    <n v="1"/>
    <b v="0"/>
    <x v="1"/>
    <n v="12"/>
    <x v="2"/>
  </r>
  <r>
    <n v="391"/>
    <x v="14"/>
    <d v="2012-05-22T00:00:00"/>
    <n v="8165388862"/>
    <d v="2013-09-22T00:00:00"/>
    <d v="2013-10-22T00:00:00"/>
    <n v="42.46"/>
    <s v="No"/>
    <d v="2013-11-01T00:00:00"/>
    <s v="Electronic"/>
    <n v="40"/>
    <n v="10"/>
    <b v="0"/>
    <x v="1"/>
    <n v="50"/>
    <x v="3"/>
  </r>
  <r>
    <n v="391"/>
    <x v="14"/>
    <d v="2012-05-22T00:00:00"/>
    <n v="6732317450"/>
    <d v="2013-10-23T00:00:00"/>
    <d v="2013-11-22T00:00:00"/>
    <n v="62.04"/>
    <s v="No"/>
    <d v="2013-12-06T00:00:00"/>
    <s v="Electronic"/>
    <n v="44"/>
    <n v="14"/>
    <b v="0"/>
    <x v="1"/>
    <n v="31"/>
    <x v="3"/>
  </r>
  <r>
    <n v="391"/>
    <x v="14"/>
    <d v="2012-05-22T00:00:00"/>
    <n v="6178537152"/>
    <d v="2013-11-13T00:00:00"/>
    <d v="2013-12-13T00:00:00"/>
    <n v="82.68"/>
    <s v="Yes"/>
    <d v="2014-01-03T00:00:00"/>
    <s v="Electronic"/>
    <n v="51"/>
    <n v="21"/>
    <b v="0"/>
    <x v="1"/>
    <n v="21"/>
    <x v="1"/>
  </r>
  <r>
    <n v="391"/>
    <x v="15"/>
    <d v="2013-05-11T00:00:00"/>
    <n v="5600941018"/>
    <d v="2012-01-27T00:00:00"/>
    <d v="2012-02-26T00:00:00"/>
    <n v="53.73"/>
    <s v="No"/>
    <d v="2012-03-05T00:00:00"/>
    <s v="Paper"/>
    <n v="38"/>
    <n v="8"/>
    <b v="1"/>
    <x v="1"/>
    <n v="0"/>
    <x v="3"/>
  </r>
  <r>
    <n v="391"/>
    <x v="15"/>
    <d v="2013-05-11T00:00:00"/>
    <n v="1280597932"/>
    <d v="2012-02-26T00:00:00"/>
    <d v="2012-03-27T00:00:00"/>
    <n v="56.42"/>
    <s v="No"/>
    <d v="2012-03-18T00:00:00"/>
    <s v="Paper"/>
    <n v="21"/>
    <n v="0"/>
    <b v="0"/>
    <x v="0"/>
    <n v="30"/>
    <x v="0"/>
  </r>
  <r>
    <n v="391"/>
    <x v="15"/>
    <d v="2013-05-11T00:00:00"/>
    <n v="8938303761"/>
    <d v="2012-06-02T00:00:00"/>
    <d v="2012-07-02T00:00:00"/>
    <n v="73.95"/>
    <s v="No"/>
    <d v="2012-06-28T00:00:00"/>
    <s v="Paper"/>
    <n v="26"/>
    <n v="0"/>
    <b v="0"/>
    <x v="0"/>
    <n v="97"/>
    <x v="0"/>
  </r>
  <r>
    <n v="391"/>
    <x v="15"/>
    <d v="2013-05-11T00:00:00"/>
    <n v="1715841585"/>
    <d v="2012-07-01T00:00:00"/>
    <d v="2012-07-31T00:00:00"/>
    <n v="67.38"/>
    <s v="Yes"/>
    <d v="2012-07-30T00:00:00"/>
    <s v="Paper"/>
    <n v="29"/>
    <n v="0"/>
    <b v="0"/>
    <x v="0"/>
    <n v="29"/>
    <x v="0"/>
  </r>
  <r>
    <n v="391"/>
    <x v="15"/>
    <d v="2013-05-11T00:00:00"/>
    <n v="5939164853"/>
    <d v="2012-07-09T00:00:00"/>
    <d v="2012-08-08T00:00:00"/>
    <n v="70.430000000000007"/>
    <s v="No"/>
    <d v="2012-08-16T00:00:00"/>
    <s v="Paper"/>
    <n v="38"/>
    <n v="8"/>
    <b v="0"/>
    <x v="1"/>
    <n v="8"/>
    <x v="3"/>
  </r>
  <r>
    <n v="391"/>
    <x v="15"/>
    <d v="2013-05-11T00:00:00"/>
    <n v="1199977661"/>
    <d v="2012-08-06T00:00:00"/>
    <d v="2012-09-05T00:00:00"/>
    <n v="47.86"/>
    <s v="No"/>
    <d v="2012-09-17T00:00:00"/>
    <s v="Paper"/>
    <n v="42"/>
    <n v="12"/>
    <b v="0"/>
    <x v="1"/>
    <n v="28"/>
    <x v="3"/>
  </r>
  <r>
    <n v="391"/>
    <x v="15"/>
    <d v="2013-05-11T00:00:00"/>
    <n v="9654364049"/>
    <d v="2012-09-01T00:00:00"/>
    <d v="2012-10-01T00:00:00"/>
    <n v="55.58"/>
    <s v="No"/>
    <d v="2012-09-26T00:00:00"/>
    <s v="Paper"/>
    <n v="25"/>
    <n v="0"/>
    <b v="0"/>
    <x v="0"/>
    <n v="26"/>
    <x v="0"/>
  </r>
  <r>
    <n v="391"/>
    <x v="15"/>
    <d v="2013-05-11T00:00:00"/>
    <n v="6522487147"/>
    <d v="2012-09-23T00:00:00"/>
    <d v="2012-10-23T00:00:00"/>
    <n v="73.150000000000006"/>
    <s v="No"/>
    <d v="2012-10-18T00:00:00"/>
    <s v="Paper"/>
    <n v="25"/>
    <n v="0"/>
    <b v="0"/>
    <x v="0"/>
    <n v="22"/>
    <x v="0"/>
  </r>
  <r>
    <n v="391"/>
    <x v="15"/>
    <d v="2013-05-11T00:00:00"/>
    <n v="3138040805"/>
    <d v="2012-10-02T00:00:00"/>
    <d v="2012-11-01T00:00:00"/>
    <n v="75.209999999999994"/>
    <s v="No"/>
    <d v="2012-11-01T00:00:00"/>
    <s v="Paper"/>
    <n v="30"/>
    <n v="0"/>
    <b v="0"/>
    <x v="0"/>
    <n v="9"/>
    <x v="0"/>
  </r>
  <r>
    <n v="391"/>
    <x v="15"/>
    <d v="2013-05-11T00:00:00"/>
    <n v="2714712437"/>
    <d v="2012-12-28T00:00:00"/>
    <d v="2013-01-27T00:00:00"/>
    <n v="96.31"/>
    <s v="No"/>
    <d v="2013-01-22T00:00:00"/>
    <s v="Paper"/>
    <n v="25"/>
    <n v="0"/>
    <b v="0"/>
    <x v="0"/>
    <n v="87"/>
    <x v="0"/>
  </r>
  <r>
    <n v="391"/>
    <x v="15"/>
    <d v="2013-05-11T00:00:00"/>
    <n v="8922128667"/>
    <d v="2013-03-05T00:00:00"/>
    <d v="2013-04-04T00:00:00"/>
    <n v="73.489999999999995"/>
    <s v="No"/>
    <d v="2013-04-01T00:00:00"/>
    <s v="Paper"/>
    <n v="27"/>
    <n v="0"/>
    <b v="0"/>
    <x v="0"/>
    <n v="67"/>
    <x v="0"/>
  </r>
  <r>
    <n v="391"/>
    <x v="15"/>
    <d v="2013-05-11T00:00:00"/>
    <n v="8035927112"/>
    <d v="2013-03-14T00:00:00"/>
    <d v="2013-04-13T00:00:00"/>
    <n v="48.27"/>
    <s v="No"/>
    <d v="2013-04-10T00:00:00"/>
    <s v="Paper"/>
    <n v="27"/>
    <n v="0"/>
    <b v="0"/>
    <x v="0"/>
    <n v="9"/>
    <x v="0"/>
  </r>
  <r>
    <n v="391"/>
    <x v="15"/>
    <d v="2013-05-11T00:00:00"/>
    <n v="4507038116"/>
    <d v="2013-04-01T00:00:00"/>
    <d v="2013-05-01T00:00:00"/>
    <n v="91.82"/>
    <s v="No"/>
    <d v="2013-05-01T00:00:00"/>
    <s v="Paper"/>
    <n v="30"/>
    <n v="0"/>
    <b v="0"/>
    <x v="0"/>
    <n v="18"/>
    <x v="0"/>
  </r>
  <r>
    <n v="391"/>
    <x v="15"/>
    <d v="2013-05-11T00:00:00"/>
    <n v="7751899037"/>
    <d v="2013-04-06T00:00:00"/>
    <d v="2013-05-06T00:00:00"/>
    <n v="47.77"/>
    <s v="No"/>
    <d v="2013-05-08T00:00:00"/>
    <s v="Paper"/>
    <n v="32"/>
    <n v="2"/>
    <b v="0"/>
    <x v="1"/>
    <n v="5"/>
    <x v="2"/>
  </r>
  <r>
    <n v="391"/>
    <x v="15"/>
    <d v="2013-05-11T00:00:00"/>
    <n v="8317322623"/>
    <d v="2013-04-23T00:00:00"/>
    <d v="2013-05-23T00:00:00"/>
    <n v="74.98"/>
    <s v="No"/>
    <d v="2013-05-28T00:00:00"/>
    <s v="Paper"/>
    <n v="35"/>
    <n v="5"/>
    <b v="0"/>
    <x v="1"/>
    <n v="17"/>
    <x v="2"/>
  </r>
  <r>
    <n v="391"/>
    <x v="15"/>
    <d v="2013-05-11T00:00:00"/>
    <n v="2726898858"/>
    <d v="2013-06-01T00:00:00"/>
    <d v="2013-07-01T00:00:00"/>
    <n v="77.98"/>
    <s v="No"/>
    <d v="2013-06-18T00:00:00"/>
    <s v="Electronic"/>
    <n v="17"/>
    <n v="0"/>
    <b v="0"/>
    <x v="0"/>
    <n v="39"/>
    <x v="0"/>
  </r>
  <r>
    <n v="391"/>
    <x v="15"/>
    <d v="2013-05-11T00:00:00"/>
    <n v="2355391609"/>
    <d v="2013-06-08T00:00:00"/>
    <d v="2013-07-08T00:00:00"/>
    <n v="60.62"/>
    <s v="No"/>
    <d v="2013-06-25T00:00:00"/>
    <s v="Electronic"/>
    <n v="17"/>
    <n v="0"/>
    <b v="0"/>
    <x v="0"/>
    <n v="7"/>
    <x v="0"/>
  </r>
  <r>
    <n v="391"/>
    <x v="15"/>
    <d v="2013-05-11T00:00:00"/>
    <n v="9089611762"/>
    <d v="2013-06-12T00:00:00"/>
    <d v="2013-07-12T00:00:00"/>
    <n v="91.72"/>
    <s v="No"/>
    <d v="2013-07-02T00:00:00"/>
    <s v="Electronic"/>
    <n v="20"/>
    <n v="0"/>
    <b v="0"/>
    <x v="0"/>
    <n v="4"/>
    <x v="0"/>
  </r>
  <r>
    <n v="391"/>
    <x v="15"/>
    <d v="2013-05-11T00:00:00"/>
    <n v="8733352411"/>
    <d v="2013-06-17T00:00:00"/>
    <d v="2013-07-17T00:00:00"/>
    <n v="64.209999999999994"/>
    <s v="No"/>
    <d v="2013-07-03T00:00:00"/>
    <s v="Electronic"/>
    <n v="16"/>
    <n v="0"/>
    <b v="0"/>
    <x v="0"/>
    <n v="5"/>
    <x v="0"/>
  </r>
  <r>
    <n v="391"/>
    <x v="15"/>
    <d v="2013-05-11T00:00:00"/>
    <n v="8864060748"/>
    <d v="2013-08-13T00:00:00"/>
    <d v="2013-09-12T00:00:00"/>
    <n v="61.06"/>
    <s v="No"/>
    <d v="2013-08-30T00:00:00"/>
    <s v="Electronic"/>
    <n v="17"/>
    <n v="0"/>
    <b v="0"/>
    <x v="0"/>
    <n v="57"/>
    <x v="0"/>
  </r>
  <r>
    <n v="391"/>
    <x v="15"/>
    <d v="2013-05-11T00:00:00"/>
    <n v="6309336631"/>
    <d v="2013-09-10T00:00:00"/>
    <d v="2013-10-10T00:00:00"/>
    <n v="76.53"/>
    <s v="No"/>
    <d v="2013-09-25T00:00:00"/>
    <s v="Electronic"/>
    <n v="15"/>
    <n v="0"/>
    <b v="0"/>
    <x v="0"/>
    <n v="28"/>
    <x v="0"/>
  </r>
  <r>
    <n v="770"/>
    <x v="16"/>
    <d v="2012-07-31T00:00:00"/>
    <n v="7740692207"/>
    <d v="2012-03-21T00:00:00"/>
    <d v="2012-04-20T00:00:00"/>
    <n v="69.510000000000005"/>
    <s v="No"/>
    <d v="2012-04-20T00:00:00"/>
    <s v="Paper"/>
    <n v="30"/>
    <n v="0"/>
    <b v="1"/>
    <x v="0"/>
    <n v="0"/>
    <x v="0"/>
  </r>
  <r>
    <n v="770"/>
    <x v="16"/>
    <d v="2012-07-31T00:00:00"/>
    <n v="4773950831"/>
    <d v="2012-03-22T00:00:00"/>
    <d v="2012-04-21T00:00:00"/>
    <n v="25.66"/>
    <s v="No"/>
    <d v="2012-04-19T00:00:00"/>
    <s v="Paper"/>
    <n v="28"/>
    <n v="0"/>
    <b v="0"/>
    <x v="0"/>
    <n v="1"/>
    <x v="0"/>
  </r>
  <r>
    <n v="770"/>
    <x v="16"/>
    <d v="2012-07-31T00:00:00"/>
    <n v="627613977"/>
    <d v="2012-04-06T00:00:00"/>
    <d v="2012-05-06T00:00:00"/>
    <n v="35.67"/>
    <s v="No"/>
    <d v="2012-05-03T00:00:00"/>
    <s v="Paper"/>
    <n v="27"/>
    <n v="0"/>
    <b v="0"/>
    <x v="0"/>
    <n v="15"/>
    <x v="0"/>
  </r>
  <r>
    <n v="770"/>
    <x v="16"/>
    <d v="2012-07-31T00:00:00"/>
    <n v="9054937897"/>
    <d v="2012-04-13T00:00:00"/>
    <d v="2012-05-13T00:00:00"/>
    <n v="61.49"/>
    <s v="No"/>
    <d v="2012-05-09T00:00:00"/>
    <s v="Paper"/>
    <n v="26"/>
    <n v="0"/>
    <b v="0"/>
    <x v="0"/>
    <n v="7"/>
    <x v="0"/>
  </r>
  <r>
    <n v="770"/>
    <x v="16"/>
    <d v="2012-07-31T00:00:00"/>
    <n v="7672209595"/>
    <d v="2012-04-21T00:00:00"/>
    <d v="2012-05-21T00:00:00"/>
    <n v="60.41"/>
    <s v="No"/>
    <d v="2012-05-16T00:00:00"/>
    <s v="Paper"/>
    <n v="25"/>
    <n v="0"/>
    <b v="0"/>
    <x v="0"/>
    <n v="8"/>
    <x v="0"/>
  </r>
  <r>
    <n v="770"/>
    <x v="16"/>
    <d v="2012-07-31T00:00:00"/>
    <n v="6149070076"/>
    <d v="2012-05-29T00:00:00"/>
    <d v="2012-06-28T00:00:00"/>
    <n v="50.96"/>
    <s v="No"/>
    <d v="2012-06-24T00:00:00"/>
    <s v="Paper"/>
    <n v="26"/>
    <n v="0"/>
    <b v="0"/>
    <x v="0"/>
    <n v="38"/>
    <x v="0"/>
  </r>
  <r>
    <n v="770"/>
    <x v="16"/>
    <d v="2012-07-31T00:00:00"/>
    <n v="3752294245"/>
    <d v="2012-06-19T00:00:00"/>
    <d v="2012-07-19T00:00:00"/>
    <n v="55.73"/>
    <s v="No"/>
    <d v="2012-07-21T00:00:00"/>
    <s v="Paper"/>
    <n v="32"/>
    <n v="2"/>
    <b v="0"/>
    <x v="1"/>
    <n v="21"/>
    <x v="2"/>
  </r>
  <r>
    <n v="770"/>
    <x v="16"/>
    <d v="2012-07-31T00:00:00"/>
    <n v="6964839828"/>
    <d v="2012-06-26T00:00:00"/>
    <d v="2012-07-26T00:00:00"/>
    <n v="68.12"/>
    <s v="No"/>
    <d v="2012-07-23T00:00:00"/>
    <s v="Paper"/>
    <n v="27"/>
    <n v="0"/>
    <b v="0"/>
    <x v="0"/>
    <n v="7"/>
    <x v="0"/>
  </r>
  <r>
    <n v="770"/>
    <x v="16"/>
    <d v="2012-07-31T00:00:00"/>
    <n v="7270249713"/>
    <d v="2012-08-04T00:00:00"/>
    <d v="2012-09-03T00:00:00"/>
    <n v="86.83"/>
    <s v="No"/>
    <d v="2012-09-06T00:00:00"/>
    <s v="Electronic"/>
    <n v="33"/>
    <n v="3"/>
    <b v="0"/>
    <x v="1"/>
    <n v="39"/>
    <x v="2"/>
  </r>
  <r>
    <n v="770"/>
    <x v="16"/>
    <d v="2012-07-31T00:00:00"/>
    <n v="6444186130"/>
    <d v="2012-09-04T00:00:00"/>
    <d v="2012-10-04T00:00:00"/>
    <n v="44.71"/>
    <s v="No"/>
    <d v="2012-09-30T00:00:00"/>
    <s v="Electronic"/>
    <n v="26"/>
    <n v="0"/>
    <b v="0"/>
    <x v="0"/>
    <n v="31"/>
    <x v="0"/>
  </r>
  <r>
    <n v="770"/>
    <x v="16"/>
    <d v="2012-07-31T00:00:00"/>
    <n v="6712328426"/>
    <d v="2012-09-19T00:00:00"/>
    <d v="2012-10-19T00:00:00"/>
    <n v="33.619999999999997"/>
    <s v="No"/>
    <d v="2012-10-10T00:00:00"/>
    <s v="Electronic"/>
    <n v="21"/>
    <n v="0"/>
    <b v="0"/>
    <x v="0"/>
    <n v="15"/>
    <x v="0"/>
  </r>
  <r>
    <n v="770"/>
    <x v="16"/>
    <d v="2012-07-31T00:00:00"/>
    <n v="6946879920"/>
    <d v="2012-11-04T00:00:00"/>
    <d v="2012-12-04T00:00:00"/>
    <n v="37.49"/>
    <s v="No"/>
    <d v="2012-11-23T00:00:00"/>
    <s v="Electronic"/>
    <n v="19"/>
    <n v="0"/>
    <b v="0"/>
    <x v="0"/>
    <n v="46"/>
    <x v="0"/>
  </r>
  <r>
    <n v="770"/>
    <x v="16"/>
    <d v="2012-07-31T00:00:00"/>
    <n v="4194772390"/>
    <d v="2012-11-12T00:00:00"/>
    <d v="2012-12-12T00:00:00"/>
    <n v="64.819999999999993"/>
    <s v="No"/>
    <d v="2012-12-02T00:00:00"/>
    <s v="Electronic"/>
    <n v="20"/>
    <n v="0"/>
    <b v="0"/>
    <x v="0"/>
    <n v="8"/>
    <x v="0"/>
  </r>
  <r>
    <n v="770"/>
    <x v="16"/>
    <d v="2012-07-31T00:00:00"/>
    <n v="355095997"/>
    <d v="2012-12-12T00:00:00"/>
    <d v="2013-01-11T00:00:00"/>
    <n v="31.38"/>
    <s v="No"/>
    <d v="2013-01-05T00:00:00"/>
    <s v="Electronic"/>
    <n v="24"/>
    <n v="0"/>
    <b v="0"/>
    <x v="0"/>
    <n v="30"/>
    <x v="0"/>
  </r>
  <r>
    <n v="770"/>
    <x v="16"/>
    <d v="2012-07-31T00:00:00"/>
    <n v="905360282"/>
    <d v="2013-01-24T00:00:00"/>
    <d v="2013-02-23T00:00:00"/>
    <n v="73.28"/>
    <s v="No"/>
    <d v="2013-02-13T00:00:00"/>
    <s v="Electronic"/>
    <n v="20"/>
    <n v="0"/>
    <b v="0"/>
    <x v="0"/>
    <n v="43"/>
    <x v="0"/>
  </r>
  <r>
    <n v="770"/>
    <x v="16"/>
    <d v="2012-07-31T00:00:00"/>
    <n v="6719635094"/>
    <d v="2013-02-22T00:00:00"/>
    <d v="2013-03-24T00:00:00"/>
    <n v="49.56"/>
    <s v="No"/>
    <d v="2013-03-22T00:00:00"/>
    <s v="Electronic"/>
    <n v="28"/>
    <n v="0"/>
    <b v="0"/>
    <x v="0"/>
    <n v="29"/>
    <x v="0"/>
  </r>
  <r>
    <n v="770"/>
    <x v="16"/>
    <d v="2012-07-31T00:00:00"/>
    <n v="8927871048"/>
    <d v="2013-03-19T00:00:00"/>
    <d v="2013-04-18T00:00:00"/>
    <n v="66.599999999999994"/>
    <s v="No"/>
    <d v="2013-04-11T00:00:00"/>
    <s v="Electronic"/>
    <n v="23"/>
    <n v="0"/>
    <b v="0"/>
    <x v="0"/>
    <n v="25"/>
    <x v="0"/>
  </r>
  <r>
    <n v="770"/>
    <x v="16"/>
    <d v="2012-07-31T00:00:00"/>
    <n v="3990073198"/>
    <d v="2013-03-28T00:00:00"/>
    <d v="2013-04-27T00:00:00"/>
    <n v="11.36"/>
    <s v="No"/>
    <d v="2013-04-21T00:00:00"/>
    <s v="Electronic"/>
    <n v="24"/>
    <n v="0"/>
    <b v="0"/>
    <x v="0"/>
    <n v="9"/>
    <x v="0"/>
  </r>
  <r>
    <n v="770"/>
    <x v="16"/>
    <d v="2012-07-31T00:00:00"/>
    <n v="4003648294"/>
    <d v="2013-04-05T00:00:00"/>
    <d v="2013-05-05T00:00:00"/>
    <n v="39.24"/>
    <s v="No"/>
    <d v="2013-04-28T00:00:00"/>
    <s v="Electronic"/>
    <n v="23"/>
    <n v="0"/>
    <b v="0"/>
    <x v="0"/>
    <n v="8"/>
    <x v="0"/>
  </r>
  <r>
    <n v="770"/>
    <x v="16"/>
    <d v="2012-07-31T00:00:00"/>
    <n v="5112375133"/>
    <d v="2013-08-22T00:00:00"/>
    <d v="2013-09-21T00:00:00"/>
    <n v="37.25"/>
    <s v="No"/>
    <d v="2013-09-17T00:00:00"/>
    <s v="Electronic"/>
    <n v="26"/>
    <n v="0"/>
    <b v="0"/>
    <x v="0"/>
    <n v="139"/>
    <x v="0"/>
  </r>
  <r>
    <n v="770"/>
    <x v="16"/>
    <d v="2012-07-31T00:00:00"/>
    <n v="6571920928"/>
    <d v="2013-08-23T00:00:00"/>
    <d v="2013-09-22T00:00:00"/>
    <n v="47.63"/>
    <s v="No"/>
    <d v="2013-09-17T00:00:00"/>
    <s v="Electronic"/>
    <n v="25"/>
    <n v="0"/>
    <b v="0"/>
    <x v="0"/>
    <n v="1"/>
    <x v="0"/>
  </r>
  <r>
    <n v="770"/>
    <x v="16"/>
    <d v="2012-07-31T00:00:00"/>
    <n v="5032711986"/>
    <d v="2013-10-26T00:00:00"/>
    <d v="2013-11-25T00:00:00"/>
    <n v="82.34"/>
    <s v="No"/>
    <d v="2013-11-10T00:00:00"/>
    <s v="Electronic"/>
    <n v="15"/>
    <n v="0"/>
    <b v="0"/>
    <x v="0"/>
    <n v="64"/>
    <x v="0"/>
  </r>
  <r>
    <n v="770"/>
    <x v="16"/>
    <d v="2012-07-31T00:00:00"/>
    <n v="7697000588"/>
    <d v="2013-11-18T00:00:00"/>
    <d v="2013-12-18T00:00:00"/>
    <n v="54.3"/>
    <s v="No"/>
    <d v="2013-12-04T00:00:00"/>
    <s v="Electronic"/>
    <n v="16"/>
    <n v="0"/>
    <b v="0"/>
    <x v="0"/>
    <n v="23"/>
    <x v="0"/>
  </r>
  <r>
    <n v="406"/>
    <x v="17"/>
    <d v="2012-09-24T00:00:00"/>
    <n v="6482427308"/>
    <d v="2012-01-13T00:00:00"/>
    <d v="2012-02-12T00:00:00"/>
    <n v="80.989999999999995"/>
    <s v="Yes"/>
    <d v="2012-03-14T00:00:00"/>
    <s v="Paper"/>
    <n v="61"/>
    <n v="31"/>
    <b v="1"/>
    <x v="1"/>
    <n v="0"/>
    <x v="4"/>
  </r>
  <r>
    <n v="406"/>
    <x v="17"/>
    <d v="2012-09-24T00:00:00"/>
    <n v="537837854"/>
    <d v="2012-02-21T00:00:00"/>
    <d v="2012-03-22T00:00:00"/>
    <n v="79.510000000000005"/>
    <s v="No"/>
    <d v="2012-04-07T00:00:00"/>
    <s v="Paper"/>
    <n v="46"/>
    <n v="16"/>
    <b v="0"/>
    <x v="1"/>
    <n v="39"/>
    <x v="1"/>
  </r>
  <r>
    <n v="406"/>
    <x v="17"/>
    <d v="2012-09-24T00:00:00"/>
    <n v="3867210105"/>
    <d v="2012-02-22T00:00:00"/>
    <d v="2012-03-23T00:00:00"/>
    <n v="69.8"/>
    <s v="No"/>
    <d v="2012-04-05T00:00:00"/>
    <s v="Paper"/>
    <n v="43"/>
    <n v="13"/>
    <b v="0"/>
    <x v="1"/>
    <n v="1"/>
    <x v="3"/>
  </r>
  <r>
    <n v="406"/>
    <x v="17"/>
    <d v="2012-09-24T00:00:00"/>
    <n v="5834509499"/>
    <d v="2012-03-02T00:00:00"/>
    <d v="2012-04-01T00:00:00"/>
    <n v="67.510000000000005"/>
    <s v="No"/>
    <d v="2012-04-28T00:00:00"/>
    <s v="Paper"/>
    <n v="57"/>
    <n v="27"/>
    <b v="0"/>
    <x v="1"/>
    <n v="9"/>
    <x v="5"/>
  </r>
  <r>
    <n v="406"/>
    <x v="17"/>
    <d v="2012-09-24T00:00:00"/>
    <n v="5722625204"/>
    <d v="2012-03-23T00:00:00"/>
    <d v="2012-04-22T00:00:00"/>
    <n v="89.05"/>
    <s v="No"/>
    <d v="2012-05-14T00:00:00"/>
    <s v="Paper"/>
    <n v="52"/>
    <n v="22"/>
    <b v="0"/>
    <x v="1"/>
    <n v="21"/>
    <x v="5"/>
  </r>
  <r>
    <n v="406"/>
    <x v="17"/>
    <d v="2012-09-24T00:00:00"/>
    <n v="8691041327"/>
    <d v="2012-04-16T00:00:00"/>
    <d v="2012-05-16T00:00:00"/>
    <n v="74.06"/>
    <s v="No"/>
    <d v="2012-05-30T00:00:00"/>
    <s v="Paper"/>
    <n v="44"/>
    <n v="14"/>
    <b v="0"/>
    <x v="1"/>
    <n v="24"/>
    <x v="3"/>
  </r>
  <r>
    <n v="406"/>
    <x v="17"/>
    <d v="2012-09-24T00:00:00"/>
    <n v="4456170015"/>
    <d v="2012-06-27T00:00:00"/>
    <d v="2012-07-27T00:00:00"/>
    <n v="69.42"/>
    <s v="Yes"/>
    <d v="2012-08-26T00:00:00"/>
    <s v="Paper"/>
    <n v="60"/>
    <n v="30"/>
    <b v="0"/>
    <x v="1"/>
    <n v="72"/>
    <x v="4"/>
  </r>
  <r>
    <n v="406"/>
    <x v="17"/>
    <d v="2012-09-24T00:00:00"/>
    <n v="7619716138"/>
    <d v="2012-11-18T00:00:00"/>
    <d v="2012-12-18T00:00:00"/>
    <n v="86.39"/>
    <s v="Yes"/>
    <d v="2013-02-01T00:00:00"/>
    <s v="Electronic"/>
    <n v="75"/>
    <n v="45"/>
    <b v="0"/>
    <x v="1"/>
    <n v="144"/>
    <x v="4"/>
  </r>
  <r>
    <n v="406"/>
    <x v="17"/>
    <d v="2012-09-24T00:00:00"/>
    <n v="6837368660"/>
    <d v="2013-03-01T00:00:00"/>
    <d v="2013-03-31T00:00:00"/>
    <n v="58.96"/>
    <s v="Yes"/>
    <d v="2013-04-25T00:00:00"/>
    <s v="Electronic"/>
    <n v="55"/>
    <n v="25"/>
    <b v="0"/>
    <x v="1"/>
    <n v="103"/>
    <x v="5"/>
  </r>
  <r>
    <n v="406"/>
    <x v="17"/>
    <d v="2012-09-24T00:00:00"/>
    <n v="97717897"/>
    <d v="2013-03-31T00:00:00"/>
    <d v="2013-04-30T00:00:00"/>
    <n v="70.930000000000007"/>
    <s v="Yes"/>
    <d v="2013-05-25T00:00:00"/>
    <s v="Electronic"/>
    <n v="55"/>
    <n v="25"/>
    <b v="0"/>
    <x v="1"/>
    <n v="30"/>
    <x v="5"/>
  </r>
  <r>
    <n v="406"/>
    <x v="17"/>
    <d v="2012-09-24T00:00:00"/>
    <n v="6107289576"/>
    <d v="2013-04-27T00:00:00"/>
    <d v="2013-05-27T00:00:00"/>
    <n v="65.760000000000005"/>
    <s v="No"/>
    <d v="2013-06-03T00:00:00"/>
    <s v="Electronic"/>
    <n v="37"/>
    <n v="7"/>
    <b v="0"/>
    <x v="1"/>
    <n v="27"/>
    <x v="2"/>
  </r>
  <r>
    <n v="406"/>
    <x v="17"/>
    <d v="2012-09-24T00:00:00"/>
    <n v="9465847338"/>
    <d v="2013-06-18T00:00:00"/>
    <d v="2013-07-18T00:00:00"/>
    <n v="37.49"/>
    <s v="No"/>
    <d v="2013-07-17T00:00:00"/>
    <s v="Electronic"/>
    <n v="29"/>
    <n v="0"/>
    <b v="0"/>
    <x v="0"/>
    <n v="52"/>
    <x v="0"/>
  </r>
  <r>
    <n v="406"/>
    <x v="17"/>
    <d v="2012-09-24T00:00:00"/>
    <n v="2571390571"/>
    <d v="2013-06-24T00:00:00"/>
    <d v="2013-07-24T00:00:00"/>
    <n v="90.62"/>
    <s v="No"/>
    <d v="2013-07-29T00:00:00"/>
    <s v="Electronic"/>
    <n v="35"/>
    <n v="5"/>
    <b v="0"/>
    <x v="1"/>
    <n v="6"/>
    <x v="2"/>
  </r>
  <r>
    <n v="406"/>
    <x v="17"/>
    <d v="2012-09-24T00:00:00"/>
    <n v="9153643214"/>
    <d v="2013-07-16T00:00:00"/>
    <d v="2013-08-15T00:00:00"/>
    <n v="78.08"/>
    <s v="Yes"/>
    <d v="2013-09-02T00:00:00"/>
    <s v="Electronic"/>
    <n v="48"/>
    <n v="18"/>
    <b v="0"/>
    <x v="1"/>
    <n v="22"/>
    <x v="1"/>
  </r>
  <r>
    <n v="406"/>
    <x v="17"/>
    <d v="2012-09-24T00:00:00"/>
    <n v="8912612689"/>
    <d v="2013-07-28T00:00:00"/>
    <d v="2013-08-27T00:00:00"/>
    <n v="92.17"/>
    <s v="Yes"/>
    <d v="2013-09-12T00:00:00"/>
    <s v="Electronic"/>
    <n v="46"/>
    <n v="16"/>
    <b v="0"/>
    <x v="1"/>
    <n v="12"/>
    <x v="1"/>
  </r>
  <r>
    <n v="391"/>
    <x v="18"/>
    <d v="2012-10-19T00:00:00"/>
    <n v="4732348996"/>
    <d v="2012-01-20T00:00:00"/>
    <d v="2012-02-19T00:00:00"/>
    <n v="78.09"/>
    <s v="No"/>
    <d v="2012-02-10T00:00:00"/>
    <s v="Paper"/>
    <n v="21"/>
    <n v="0"/>
    <b v="1"/>
    <x v="0"/>
    <n v="0"/>
    <x v="0"/>
  </r>
  <r>
    <n v="391"/>
    <x v="18"/>
    <d v="2012-10-19T00:00:00"/>
    <n v="6932718624"/>
    <d v="2012-02-16T00:00:00"/>
    <d v="2012-03-17T00:00:00"/>
    <n v="72.790000000000006"/>
    <s v="No"/>
    <d v="2012-03-07T00:00:00"/>
    <s v="Paper"/>
    <n v="20"/>
    <n v="0"/>
    <b v="0"/>
    <x v="0"/>
    <n v="27"/>
    <x v="0"/>
  </r>
  <r>
    <n v="391"/>
    <x v="18"/>
    <d v="2012-10-19T00:00:00"/>
    <n v="535641538"/>
    <d v="2012-04-26T00:00:00"/>
    <d v="2012-05-26T00:00:00"/>
    <n v="65.010000000000005"/>
    <s v="No"/>
    <d v="2012-05-18T00:00:00"/>
    <s v="Paper"/>
    <n v="22"/>
    <n v="0"/>
    <b v="0"/>
    <x v="0"/>
    <n v="70"/>
    <x v="0"/>
  </r>
  <r>
    <n v="391"/>
    <x v="18"/>
    <d v="2012-10-19T00:00:00"/>
    <n v="5212915028"/>
    <d v="2012-05-03T00:00:00"/>
    <d v="2012-06-02T00:00:00"/>
    <n v="59.78"/>
    <s v="No"/>
    <d v="2012-05-23T00:00:00"/>
    <s v="Paper"/>
    <n v="20"/>
    <n v="0"/>
    <b v="0"/>
    <x v="0"/>
    <n v="7"/>
    <x v="0"/>
  </r>
  <r>
    <n v="391"/>
    <x v="18"/>
    <d v="2012-10-19T00:00:00"/>
    <n v="3053205526"/>
    <d v="2012-05-28T00:00:00"/>
    <d v="2012-06-27T00:00:00"/>
    <n v="56.56"/>
    <s v="No"/>
    <d v="2012-06-10T00:00:00"/>
    <s v="Paper"/>
    <n v="13"/>
    <n v="0"/>
    <b v="0"/>
    <x v="0"/>
    <n v="25"/>
    <x v="0"/>
  </r>
  <r>
    <n v="391"/>
    <x v="18"/>
    <d v="2012-10-19T00:00:00"/>
    <n v="7574832061"/>
    <d v="2012-06-10T00:00:00"/>
    <d v="2012-07-10T00:00:00"/>
    <n v="63.73"/>
    <s v="No"/>
    <d v="2012-07-01T00:00:00"/>
    <s v="Paper"/>
    <n v="21"/>
    <n v="0"/>
    <b v="0"/>
    <x v="0"/>
    <n v="13"/>
    <x v="0"/>
  </r>
  <r>
    <n v="391"/>
    <x v="18"/>
    <d v="2012-10-19T00:00:00"/>
    <n v="4887614261"/>
    <d v="2012-06-12T00:00:00"/>
    <d v="2012-07-12T00:00:00"/>
    <n v="60.19"/>
    <s v="No"/>
    <d v="2012-07-05T00:00:00"/>
    <s v="Paper"/>
    <n v="23"/>
    <n v="0"/>
    <b v="0"/>
    <x v="0"/>
    <n v="2"/>
    <x v="0"/>
  </r>
  <r>
    <n v="391"/>
    <x v="18"/>
    <d v="2012-10-19T00:00:00"/>
    <n v="3284111300"/>
    <d v="2012-07-14T00:00:00"/>
    <d v="2012-08-13T00:00:00"/>
    <n v="89.31"/>
    <s v="No"/>
    <d v="2012-08-02T00:00:00"/>
    <s v="Paper"/>
    <n v="19"/>
    <n v="0"/>
    <b v="0"/>
    <x v="0"/>
    <n v="32"/>
    <x v="0"/>
  </r>
  <r>
    <n v="391"/>
    <x v="18"/>
    <d v="2012-10-19T00:00:00"/>
    <n v="6225729341"/>
    <d v="2012-07-20T00:00:00"/>
    <d v="2012-08-19T00:00:00"/>
    <n v="53.89"/>
    <s v="No"/>
    <d v="2012-08-13T00:00:00"/>
    <s v="Paper"/>
    <n v="24"/>
    <n v="0"/>
    <b v="0"/>
    <x v="0"/>
    <n v="6"/>
    <x v="0"/>
  </r>
  <r>
    <n v="391"/>
    <x v="18"/>
    <d v="2012-10-19T00:00:00"/>
    <n v="3869938435"/>
    <d v="2012-07-26T00:00:00"/>
    <d v="2012-08-25T00:00:00"/>
    <n v="84.26"/>
    <s v="No"/>
    <d v="2012-08-16T00:00:00"/>
    <s v="Paper"/>
    <n v="21"/>
    <n v="0"/>
    <b v="0"/>
    <x v="0"/>
    <n v="6"/>
    <x v="0"/>
  </r>
  <r>
    <n v="391"/>
    <x v="18"/>
    <d v="2012-10-19T00:00:00"/>
    <n v="1376441638"/>
    <d v="2012-09-30T00:00:00"/>
    <d v="2012-10-30T00:00:00"/>
    <n v="81.25"/>
    <s v="No"/>
    <d v="2012-10-22T00:00:00"/>
    <s v="Paper"/>
    <n v="22"/>
    <n v="0"/>
    <b v="0"/>
    <x v="0"/>
    <n v="66"/>
    <x v="0"/>
  </r>
  <r>
    <n v="391"/>
    <x v="18"/>
    <d v="2012-10-19T00:00:00"/>
    <n v="4677673825"/>
    <d v="2012-10-02T00:00:00"/>
    <d v="2012-11-01T00:00:00"/>
    <n v="47.07"/>
    <s v="No"/>
    <d v="2012-10-21T00:00:00"/>
    <s v="Paper"/>
    <n v="19"/>
    <n v="0"/>
    <b v="0"/>
    <x v="0"/>
    <n v="2"/>
    <x v="0"/>
  </r>
  <r>
    <n v="391"/>
    <x v="18"/>
    <d v="2012-10-19T00:00:00"/>
    <n v="7244293293"/>
    <d v="2012-10-16T00:00:00"/>
    <d v="2012-11-15T00:00:00"/>
    <n v="69.58"/>
    <s v="No"/>
    <d v="2012-10-30T00:00:00"/>
    <s v="Paper"/>
    <n v="14"/>
    <n v="0"/>
    <b v="0"/>
    <x v="0"/>
    <n v="14"/>
    <x v="0"/>
  </r>
  <r>
    <n v="391"/>
    <x v="18"/>
    <d v="2012-10-19T00:00:00"/>
    <n v="7481115235"/>
    <d v="2012-10-21T00:00:00"/>
    <d v="2012-11-20T00:00:00"/>
    <n v="76.7"/>
    <s v="No"/>
    <d v="2012-11-06T00:00:00"/>
    <s v="Electronic"/>
    <n v="16"/>
    <n v="0"/>
    <b v="0"/>
    <x v="0"/>
    <n v="5"/>
    <x v="0"/>
  </r>
  <r>
    <n v="391"/>
    <x v="18"/>
    <d v="2012-10-19T00:00:00"/>
    <n v="2742482273"/>
    <d v="2012-11-15T00:00:00"/>
    <d v="2012-12-15T00:00:00"/>
    <n v="55.93"/>
    <s v="Yes"/>
    <d v="2012-12-06T00:00:00"/>
    <s v="Electronic"/>
    <n v="21"/>
    <n v="0"/>
    <b v="0"/>
    <x v="0"/>
    <n v="25"/>
    <x v="0"/>
  </r>
  <r>
    <n v="391"/>
    <x v="18"/>
    <d v="2012-10-19T00:00:00"/>
    <n v="7581184012"/>
    <d v="2013-02-05T00:00:00"/>
    <d v="2013-03-07T00:00:00"/>
    <n v="41.3"/>
    <s v="No"/>
    <d v="2013-02-23T00:00:00"/>
    <s v="Electronic"/>
    <n v="18"/>
    <n v="0"/>
    <b v="0"/>
    <x v="0"/>
    <n v="82"/>
    <x v="0"/>
  </r>
  <r>
    <n v="391"/>
    <x v="18"/>
    <d v="2012-10-19T00:00:00"/>
    <n v="8026688554"/>
    <d v="2013-02-14T00:00:00"/>
    <d v="2013-03-16T00:00:00"/>
    <n v="60.72"/>
    <s v="No"/>
    <d v="2013-02-23T00:00:00"/>
    <s v="Electronic"/>
    <n v="9"/>
    <n v="0"/>
    <b v="0"/>
    <x v="0"/>
    <n v="9"/>
    <x v="0"/>
  </r>
  <r>
    <n v="391"/>
    <x v="18"/>
    <d v="2012-10-19T00:00:00"/>
    <n v="9298034378"/>
    <d v="2013-05-13T00:00:00"/>
    <d v="2013-06-12T00:00:00"/>
    <n v="68.69"/>
    <s v="No"/>
    <d v="2013-05-22T00:00:00"/>
    <s v="Electronic"/>
    <n v="9"/>
    <n v="0"/>
    <b v="0"/>
    <x v="0"/>
    <n v="88"/>
    <x v="0"/>
  </r>
  <r>
    <n v="391"/>
    <x v="18"/>
    <d v="2012-10-19T00:00:00"/>
    <n v="9769339571"/>
    <d v="2013-06-24T00:00:00"/>
    <d v="2013-07-24T00:00:00"/>
    <n v="68.67"/>
    <s v="No"/>
    <d v="2013-07-03T00:00:00"/>
    <s v="Electronic"/>
    <n v="9"/>
    <n v="0"/>
    <b v="0"/>
    <x v="0"/>
    <n v="42"/>
    <x v="0"/>
  </r>
  <r>
    <n v="391"/>
    <x v="18"/>
    <d v="2012-10-19T00:00:00"/>
    <n v="4878686047"/>
    <d v="2013-07-21T00:00:00"/>
    <d v="2013-08-20T00:00:00"/>
    <n v="73.61"/>
    <s v="No"/>
    <d v="2013-08-01T00:00:00"/>
    <s v="Electronic"/>
    <n v="11"/>
    <n v="0"/>
    <b v="0"/>
    <x v="0"/>
    <n v="27"/>
    <x v="0"/>
  </r>
  <r>
    <n v="391"/>
    <x v="18"/>
    <d v="2012-10-19T00:00:00"/>
    <n v="3218896620"/>
    <d v="2013-08-05T00:00:00"/>
    <d v="2013-09-04T00:00:00"/>
    <n v="52.5"/>
    <s v="No"/>
    <d v="2013-08-13T00:00:00"/>
    <s v="Electronic"/>
    <n v="8"/>
    <n v="0"/>
    <b v="0"/>
    <x v="0"/>
    <n v="15"/>
    <x v="0"/>
  </r>
  <r>
    <n v="391"/>
    <x v="18"/>
    <d v="2012-10-19T00:00:00"/>
    <n v="145315244"/>
    <d v="2013-08-19T00:00:00"/>
    <d v="2013-09-18T00:00:00"/>
    <n v="83.05"/>
    <s v="No"/>
    <d v="2013-09-06T00:00:00"/>
    <s v="Electronic"/>
    <n v="18"/>
    <n v="0"/>
    <b v="0"/>
    <x v="0"/>
    <n v="14"/>
    <x v="0"/>
  </r>
  <r>
    <n v="391"/>
    <x v="18"/>
    <d v="2012-10-19T00:00:00"/>
    <n v="7133128659"/>
    <d v="2013-09-09T00:00:00"/>
    <d v="2013-10-09T00:00:00"/>
    <n v="48.52"/>
    <s v="No"/>
    <d v="2013-09-19T00:00:00"/>
    <s v="Electronic"/>
    <n v="10"/>
    <n v="0"/>
    <b v="0"/>
    <x v="0"/>
    <n v="21"/>
    <x v="0"/>
  </r>
  <r>
    <n v="391"/>
    <x v="18"/>
    <d v="2012-10-19T00:00:00"/>
    <n v="9393038918"/>
    <d v="2013-09-21T00:00:00"/>
    <d v="2013-10-21T00:00:00"/>
    <n v="73.86"/>
    <s v="No"/>
    <d v="2013-10-08T00:00:00"/>
    <s v="Electronic"/>
    <n v="17"/>
    <n v="0"/>
    <b v="0"/>
    <x v="0"/>
    <n v="12"/>
    <x v="0"/>
  </r>
  <r>
    <n v="391"/>
    <x v="18"/>
    <d v="2012-10-19T00:00:00"/>
    <n v="6299892020"/>
    <d v="2013-09-24T00:00:00"/>
    <d v="2013-10-24T00:00:00"/>
    <n v="76.66"/>
    <s v="No"/>
    <d v="2013-10-11T00:00:00"/>
    <s v="Electronic"/>
    <n v="17"/>
    <n v="0"/>
    <b v="0"/>
    <x v="0"/>
    <n v="3"/>
    <x v="0"/>
  </r>
  <r>
    <n v="391"/>
    <x v="18"/>
    <d v="2012-10-19T00:00:00"/>
    <n v="6481259640"/>
    <d v="2013-10-27T00:00:00"/>
    <d v="2013-11-26T00:00:00"/>
    <n v="53.68"/>
    <s v="No"/>
    <d v="2013-11-08T00:00:00"/>
    <s v="Electronic"/>
    <n v="12"/>
    <n v="0"/>
    <b v="0"/>
    <x v="0"/>
    <n v="33"/>
    <x v="0"/>
  </r>
  <r>
    <n v="770"/>
    <x v="19"/>
    <d v="2013-04-03T00:00:00"/>
    <n v="5831823402"/>
    <d v="2012-01-21T00:00:00"/>
    <d v="2012-02-20T00:00:00"/>
    <n v="32.78"/>
    <s v="No"/>
    <d v="2012-02-02T00:00:00"/>
    <s v="Paper"/>
    <n v="12"/>
    <n v="0"/>
    <b v="1"/>
    <x v="0"/>
    <n v="0"/>
    <x v="0"/>
  </r>
  <r>
    <n v="770"/>
    <x v="19"/>
    <d v="2013-04-03T00:00:00"/>
    <n v="7298116315"/>
    <d v="2012-01-28T00:00:00"/>
    <d v="2012-02-27T00:00:00"/>
    <n v="60.17"/>
    <s v="No"/>
    <d v="2012-02-08T00:00:00"/>
    <s v="Paper"/>
    <n v="11"/>
    <n v="0"/>
    <b v="0"/>
    <x v="0"/>
    <n v="7"/>
    <x v="0"/>
  </r>
  <r>
    <n v="770"/>
    <x v="19"/>
    <d v="2013-04-03T00:00:00"/>
    <n v="8444345875"/>
    <d v="2012-02-27T00:00:00"/>
    <d v="2012-03-28T00:00:00"/>
    <n v="41.71"/>
    <s v="No"/>
    <d v="2012-03-11T00:00:00"/>
    <s v="Paper"/>
    <n v="13"/>
    <n v="0"/>
    <b v="0"/>
    <x v="0"/>
    <n v="30"/>
    <x v="0"/>
  </r>
  <r>
    <n v="770"/>
    <x v="19"/>
    <d v="2013-04-03T00:00:00"/>
    <n v="9201510343"/>
    <d v="2012-04-20T00:00:00"/>
    <d v="2012-05-20T00:00:00"/>
    <n v="52.06"/>
    <s v="No"/>
    <d v="2012-05-04T00:00:00"/>
    <s v="Paper"/>
    <n v="14"/>
    <n v="0"/>
    <b v="0"/>
    <x v="0"/>
    <n v="53"/>
    <x v="0"/>
  </r>
  <r>
    <n v="770"/>
    <x v="19"/>
    <d v="2013-04-03T00:00:00"/>
    <n v="6310497928"/>
    <d v="2012-04-30T00:00:00"/>
    <d v="2012-05-30T00:00:00"/>
    <n v="59.73"/>
    <s v="No"/>
    <d v="2012-05-14T00:00:00"/>
    <s v="Paper"/>
    <n v="14"/>
    <n v="0"/>
    <b v="0"/>
    <x v="0"/>
    <n v="10"/>
    <x v="0"/>
  </r>
  <r>
    <n v="770"/>
    <x v="19"/>
    <d v="2013-04-03T00:00:00"/>
    <n v="5866198434"/>
    <d v="2012-05-13T00:00:00"/>
    <d v="2012-06-12T00:00:00"/>
    <n v="56.25"/>
    <s v="No"/>
    <d v="2012-05-23T00:00:00"/>
    <s v="Paper"/>
    <n v="10"/>
    <n v="0"/>
    <b v="0"/>
    <x v="0"/>
    <n v="13"/>
    <x v="0"/>
  </r>
  <r>
    <n v="770"/>
    <x v="19"/>
    <d v="2013-04-03T00:00:00"/>
    <n v="8527409222"/>
    <d v="2012-05-19T00:00:00"/>
    <d v="2012-06-18T00:00:00"/>
    <n v="67.97"/>
    <s v="No"/>
    <d v="2012-05-31T00:00:00"/>
    <s v="Paper"/>
    <n v="12"/>
    <n v="0"/>
    <b v="0"/>
    <x v="0"/>
    <n v="6"/>
    <x v="0"/>
  </r>
  <r>
    <n v="770"/>
    <x v="19"/>
    <d v="2013-04-03T00:00:00"/>
    <n v="493580936"/>
    <d v="2012-06-17T00:00:00"/>
    <d v="2012-07-17T00:00:00"/>
    <n v="60.22"/>
    <s v="Yes"/>
    <d v="2012-07-24T00:00:00"/>
    <s v="Paper"/>
    <n v="37"/>
    <n v="7"/>
    <b v="0"/>
    <x v="1"/>
    <n v="29"/>
    <x v="2"/>
  </r>
  <r>
    <n v="770"/>
    <x v="19"/>
    <d v="2013-04-03T00:00:00"/>
    <n v="5792413329"/>
    <d v="2012-06-26T00:00:00"/>
    <d v="2012-07-26T00:00:00"/>
    <n v="47.64"/>
    <s v="No"/>
    <d v="2012-07-10T00:00:00"/>
    <s v="Paper"/>
    <n v="14"/>
    <n v="0"/>
    <b v="0"/>
    <x v="0"/>
    <n v="9"/>
    <x v="0"/>
  </r>
  <r>
    <n v="770"/>
    <x v="19"/>
    <d v="2013-04-03T00:00:00"/>
    <n v="8044630018"/>
    <d v="2012-07-13T00:00:00"/>
    <d v="2012-08-12T00:00:00"/>
    <n v="46.68"/>
    <s v="No"/>
    <d v="2012-07-30T00:00:00"/>
    <s v="Paper"/>
    <n v="17"/>
    <n v="0"/>
    <b v="0"/>
    <x v="0"/>
    <n v="17"/>
    <x v="0"/>
  </r>
  <r>
    <n v="770"/>
    <x v="19"/>
    <d v="2013-04-03T00:00:00"/>
    <n v="5201178540"/>
    <d v="2012-07-14T00:00:00"/>
    <d v="2012-08-13T00:00:00"/>
    <n v="62.66"/>
    <s v="No"/>
    <d v="2012-07-25T00:00:00"/>
    <s v="Paper"/>
    <n v="11"/>
    <n v="0"/>
    <b v="0"/>
    <x v="0"/>
    <n v="1"/>
    <x v="0"/>
  </r>
  <r>
    <n v="770"/>
    <x v="19"/>
    <d v="2013-04-03T00:00:00"/>
    <n v="5320556174"/>
    <d v="2012-10-15T00:00:00"/>
    <d v="2012-11-14T00:00:00"/>
    <n v="57.88"/>
    <s v="No"/>
    <d v="2012-10-20T00:00:00"/>
    <s v="Paper"/>
    <n v="5"/>
    <n v="0"/>
    <b v="0"/>
    <x v="0"/>
    <n v="93"/>
    <x v="0"/>
  </r>
  <r>
    <n v="770"/>
    <x v="19"/>
    <d v="2013-04-03T00:00:00"/>
    <n v="4706783878"/>
    <d v="2012-10-17T00:00:00"/>
    <d v="2012-11-16T00:00:00"/>
    <n v="84.13"/>
    <s v="No"/>
    <d v="2012-10-29T00:00:00"/>
    <s v="Paper"/>
    <n v="12"/>
    <n v="0"/>
    <b v="0"/>
    <x v="0"/>
    <n v="2"/>
    <x v="0"/>
  </r>
  <r>
    <n v="770"/>
    <x v="19"/>
    <d v="2013-04-03T00:00:00"/>
    <n v="3621497785"/>
    <d v="2012-12-19T00:00:00"/>
    <d v="2013-01-18T00:00:00"/>
    <n v="29.64"/>
    <s v="No"/>
    <d v="2013-01-01T00:00:00"/>
    <s v="Paper"/>
    <n v="13"/>
    <n v="0"/>
    <b v="0"/>
    <x v="0"/>
    <n v="63"/>
    <x v="0"/>
  </r>
  <r>
    <n v="770"/>
    <x v="19"/>
    <d v="2013-04-03T00:00:00"/>
    <n v="4927657057"/>
    <d v="2012-12-25T00:00:00"/>
    <d v="2013-01-24T00:00:00"/>
    <n v="54.66"/>
    <s v="No"/>
    <d v="2013-01-13T00:00:00"/>
    <s v="Paper"/>
    <n v="19"/>
    <n v="0"/>
    <b v="0"/>
    <x v="0"/>
    <n v="6"/>
    <x v="0"/>
  </r>
  <r>
    <n v="770"/>
    <x v="19"/>
    <d v="2013-04-03T00:00:00"/>
    <n v="9169343910"/>
    <d v="2013-02-15T00:00:00"/>
    <d v="2013-03-17T00:00:00"/>
    <n v="52.29"/>
    <s v="No"/>
    <d v="2013-03-04T00:00:00"/>
    <s v="Paper"/>
    <n v="17"/>
    <n v="0"/>
    <b v="0"/>
    <x v="0"/>
    <n v="52"/>
    <x v="0"/>
  </r>
  <r>
    <n v="770"/>
    <x v="19"/>
    <d v="2013-04-03T00:00:00"/>
    <n v="3363342172"/>
    <d v="2013-03-09T00:00:00"/>
    <d v="2013-04-08T00:00:00"/>
    <n v="44.75"/>
    <s v="No"/>
    <d v="2013-03-26T00:00:00"/>
    <s v="Paper"/>
    <n v="17"/>
    <n v="0"/>
    <b v="0"/>
    <x v="0"/>
    <n v="22"/>
    <x v="0"/>
  </r>
  <r>
    <n v="770"/>
    <x v="19"/>
    <d v="2013-04-03T00:00:00"/>
    <n v="7893242563"/>
    <d v="2013-03-17T00:00:00"/>
    <d v="2013-04-16T00:00:00"/>
    <n v="37.659999999999997"/>
    <s v="No"/>
    <d v="2013-03-29T00:00:00"/>
    <s v="Paper"/>
    <n v="12"/>
    <n v="0"/>
    <b v="0"/>
    <x v="0"/>
    <n v="8"/>
    <x v="0"/>
  </r>
  <r>
    <n v="770"/>
    <x v="19"/>
    <d v="2013-04-03T00:00:00"/>
    <n v="2765073058"/>
    <d v="2013-04-15T00:00:00"/>
    <d v="2013-05-15T00:00:00"/>
    <n v="55.33"/>
    <s v="No"/>
    <d v="2013-04-25T00:00:00"/>
    <s v="Electronic"/>
    <n v="10"/>
    <n v="0"/>
    <b v="0"/>
    <x v="0"/>
    <n v="29"/>
    <x v="0"/>
  </r>
  <r>
    <n v="770"/>
    <x v="19"/>
    <d v="2013-04-03T00:00:00"/>
    <n v="4384814254"/>
    <d v="2013-04-30T00:00:00"/>
    <d v="2013-05-30T00:00:00"/>
    <n v="27.34"/>
    <s v="No"/>
    <d v="2013-05-10T00:00:00"/>
    <s v="Electronic"/>
    <n v="10"/>
    <n v="0"/>
    <b v="0"/>
    <x v="0"/>
    <n v="15"/>
    <x v="0"/>
  </r>
  <r>
    <n v="770"/>
    <x v="19"/>
    <d v="2013-04-03T00:00:00"/>
    <n v="4747988353"/>
    <d v="2013-05-05T00:00:00"/>
    <d v="2013-06-04T00:00:00"/>
    <n v="73.150000000000006"/>
    <s v="No"/>
    <d v="2013-05-12T00:00:00"/>
    <s v="Electronic"/>
    <n v="7"/>
    <n v="0"/>
    <b v="0"/>
    <x v="0"/>
    <n v="5"/>
    <x v="0"/>
  </r>
  <r>
    <n v="770"/>
    <x v="19"/>
    <d v="2013-04-03T00:00:00"/>
    <n v="3155625555"/>
    <d v="2013-05-06T00:00:00"/>
    <d v="2013-06-05T00:00:00"/>
    <n v="41.72"/>
    <s v="No"/>
    <d v="2013-05-09T00:00:00"/>
    <s v="Electronic"/>
    <n v="3"/>
    <n v="0"/>
    <b v="0"/>
    <x v="0"/>
    <n v="1"/>
    <x v="0"/>
  </r>
  <r>
    <n v="770"/>
    <x v="19"/>
    <d v="2013-04-03T00:00:00"/>
    <n v="1452931813"/>
    <d v="2013-07-28T00:00:00"/>
    <d v="2013-08-27T00:00:00"/>
    <n v="49.13"/>
    <s v="No"/>
    <d v="2013-08-02T00:00:00"/>
    <s v="Electronic"/>
    <n v="5"/>
    <n v="0"/>
    <b v="0"/>
    <x v="0"/>
    <n v="83"/>
    <x v="0"/>
  </r>
  <r>
    <n v="770"/>
    <x v="19"/>
    <d v="2013-04-03T00:00:00"/>
    <n v="5104471628"/>
    <d v="2013-08-08T00:00:00"/>
    <d v="2013-09-07T00:00:00"/>
    <n v="62.58"/>
    <s v="No"/>
    <d v="2013-08-19T00:00:00"/>
    <s v="Electronic"/>
    <n v="11"/>
    <n v="0"/>
    <b v="0"/>
    <x v="0"/>
    <n v="11"/>
    <x v="0"/>
  </r>
  <r>
    <n v="770"/>
    <x v="19"/>
    <d v="2013-04-03T00:00:00"/>
    <n v="9727346662"/>
    <d v="2013-09-18T00:00:00"/>
    <d v="2013-10-18T00:00:00"/>
    <n v="60.96"/>
    <s v="No"/>
    <d v="2013-09-23T00:00:00"/>
    <s v="Electronic"/>
    <n v="5"/>
    <n v="0"/>
    <b v="0"/>
    <x v="0"/>
    <n v="41"/>
    <x v="0"/>
  </r>
  <r>
    <n v="770"/>
    <x v="19"/>
    <d v="2013-04-03T00:00:00"/>
    <n v="9257925380"/>
    <d v="2013-10-11T00:00:00"/>
    <d v="2013-11-10T00:00:00"/>
    <n v="62.06"/>
    <s v="No"/>
    <d v="2013-10-18T00:00:00"/>
    <s v="Electronic"/>
    <n v="7"/>
    <n v="0"/>
    <b v="0"/>
    <x v="0"/>
    <n v="23"/>
    <x v="0"/>
  </r>
  <r>
    <n v="770"/>
    <x v="19"/>
    <d v="2013-04-03T00:00:00"/>
    <n v="6008733621"/>
    <d v="2013-10-14T00:00:00"/>
    <d v="2013-11-13T00:00:00"/>
    <n v="48.8"/>
    <s v="No"/>
    <d v="2013-10-19T00:00:00"/>
    <s v="Electronic"/>
    <n v="5"/>
    <n v="0"/>
    <b v="0"/>
    <x v="0"/>
    <n v="3"/>
    <x v="0"/>
  </r>
  <r>
    <n v="770"/>
    <x v="19"/>
    <d v="2013-04-03T00:00:00"/>
    <n v="6303890920"/>
    <d v="2013-11-23T00:00:00"/>
    <d v="2013-12-23T00:00:00"/>
    <n v="44.78"/>
    <s v="Yes"/>
    <d v="2013-12-15T00:00:00"/>
    <s v="Electronic"/>
    <n v="22"/>
    <n v="0"/>
    <b v="0"/>
    <x v="0"/>
    <n v="40"/>
    <x v="0"/>
  </r>
  <r>
    <n v="391"/>
    <x v="20"/>
    <d v="2012-01-26T00:00:00"/>
    <n v="5120935092"/>
    <d v="2012-02-03T00:00:00"/>
    <d v="2012-03-04T00:00:00"/>
    <n v="83.15"/>
    <s v="No"/>
    <d v="2012-02-12T00:00:00"/>
    <s v="Electronic"/>
    <n v="9"/>
    <n v="0"/>
    <b v="1"/>
    <x v="0"/>
    <n v="0"/>
    <x v="0"/>
  </r>
  <r>
    <n v="391"/>
    <x v="20"/>
    <d v="2012-01-26T00:00:00"/>
    <n v="6626163507"/>
    <d v="2012-02-11T00:00:00"/>
    <d v="2012-03-12T00:00:00"/>
    <n v="64.87"/>
    <s v="No"/>
    <d v="2012-02-14T00:00:00"/>
    <s v="Electronic"/>
    <n v="3"/>
    <n v="0"/>
    <b v="0"/>
    <x v="0"/>
    <n v="8"/>
    <x v="0"/>
  </r>
  <r>
    <n v="391"/>
    <x v="20"/>
    <d v="2012-01-26T00:00:00"/>
    <n v="7821939794"/>
    <d v="2012-02-13T00:00:00"/>
    <d v="2012-03-14T00:00:00"/>
    <n v="70.45"/>
    <s v="No"/>
    <d v="2012-02-17T00:00:00"/>
    <s v="Electronic"/>
    <n v="4"/>
    <n v="0"/>
    <b v="0"/>
    <x v="0"/>
    <n v="2"/>
    <x v="0"/>
  </r>
  <r>
    <n v="391"/>
    <x v="20"/>
    <d v="2012-01-26T00:00:00"/>
    <n v="7218524698"/>
    <d v="2012-03-17T00:00:00"/>
    <d v="2012-04-16T00:00:00"/>
    <n v="80.150000000000006"/>
    <s v="No"/>
    <d v="2012-03-23T00:00:00"/>
    <s v="Electronic"/>
    <n v="6"/>
    <n v="0"/>
    <b v="0"/>
    <x v="0"/>
    <n v="33"/>
    <x v="0"/>
  </r>
  <r>
    <n v="391"/>
    <x v="20"/>
    <d v="2012-01-26T00:00:00"/>
    <n v="8203817830"/>
    <d v="2012-03-23T00:00:00"/>
    <d v="2012-04-22T00:00:00"/>
    <n v="92.34"/>
    <s v="No"/>
    <d v="2012-03-28T00:00:00"/>
    <s v="Electronic"/>
    <n v="5"/>
    <n v="0"/>
    <b v="0"/>
    <x v="0"/>
    <n v="6"/>
    <x v="0"/>
  </r>
  <r>
    <n v="391"/>
    <x v="20"/>
    <d v="2012-01-26T00:00:00"/>
    <n v="5458519467"/>
    <d v="2012-05-02T00:00:00"/>
    <d v="2012-06-01T00:00:00"/>
    <n v="73.62"/>
    <s v="No"/>
    <d v="2012-05-07T00:00:00"/>
    <s v="Electronic"/>
    <n v="5"/>
    <n v="0"/>
    <b v="0"/>
    <x v="0"/>
    <n v="40"/>
    <x v="0"/>
  </r>
  <r>
    <n v="391"/>
    <x v="20"/>
    <d v="2012-01-26T00:00:00"/>
    <n v="385813290"/>
    <d v="2012-05-07T00:00:00"/>
    <d v="2012-06-06T00:00:00"/>
    <n v="73.900000000000006"/>
    <s v="No"/>
    <d v="2012-05-08T00:00:00"/>
    <s v="Electronic"/>
    <n v="1"/>
    <n v="0"/>
    <b v="0"/>
    <x v="0"/>
    <n v="5"/>
    <x v="0"/>
  </r>
  <r>
    <n v="391"/>
    <x v="20"/>
    <d v="2012-01-26T00:00:00"/>
    <n v="3878072664"/>
    <d v="2012-05-23T00:00:00"/>
    <d v="2012-06-22T00:00:00"/>
    <n v="65.25"/>
    <s v="No"/>
    <d v="2012-05-30T00:00:00"/>
    <s v="Electronic"/>
    <n v="7"/>
    <n v="0"/>
    <b v="0"/>
    <x v="0"/>
    <n v="16"/>
    <x v="0"/>
  </r>
  <r>
    <n v="391"/>
    <x v="20"/>
    <d v="2012-01-26T00:00:00"/>
    <n v="8742038745"/>
    <d v="2012-06-01T00:00:00"/>
    <d v="2012-07-01T00:00:00"/>
    <n v="55.91"/>
    <s v="No"/>
    <d v="2012-06-07T00:00:00"/>
    <s v="Electronic"/>
    <n v="6"/>
    <n v="0"/>
    <b v="0"/>
    <x v="0"/>
    <n v="9"/>
    <x v="0"/>
  </r>
  <r>
    <n v="391"/>
    <x v="20"/>
    <d v="2012-01-26T00:00:00"/>
    <n v="3737203878"/>
    <d v="2012-07-08T00:00:00"/>
    <d v="2012-08-07T00:00:00"/>
    <n v="81.62"/>
    <s v="No"/>
    <d v="2012-07-13T00:00:00"/>
    <s v="Electronic"/>
    <n v="5"/>
    <n v="0"/>
    <b v="0"/>
    <x v="0"/>
    <n v="37"/>
    <x v="0"/>
  </r>
  <r>
    <n v="391"/>
    <x v="20"/>
    <d v="2012-01-26T00:00:00"/>
    <n v="8391160851"/>
    <d v="2012-08-25T00:00:00"/>
    <d v="2012-09-24T00:00:00"/>
    <n v="74.53"/>
    <s v="No"/>
    <d v="2012-09-01T00:00:00"/>
    <s v="Electronic"/>
    <n v="7"/>
    <n v="0"/>
    <b v="0"/>
    <x v="0"/>
    <n v="48"/>
    <x v="0"/>
  </r>
  <r>
    <n v="391"/>
    <x v="20"/>
    <d v="2012-01-26T00:00:00"/>
    <n v="1528493654"/>
    <d v="2012-10-29T00:00:00"/>
    <d v="2012-11-28T00:00:00"/>
    <n v="71.849999999999994"/>
    <s v="No"/>
    <d v="2012-11-02T00:00:00"/>
    <s v="Electronic"/>
    <n v="4"/>
    <n v="0"/>
    <b v="0"/>
    <x v="0"/>
    <n v="65"/>
    <x v="0"/>
  </r>
  <r>
    <n v="391"/>
    <x v="20"/>
    <d v="2012-01-26T00:00:00"/>
    <n v="3435598635"/>
    <d v="2012-11-28T00:00:00"/>
    <d v="2012-12-28T00:00:00"/>
    <n v="75.819999999999993"/>
    <s v="No"/>
    <d v="2012-12-02T00:00:00"/>
    <s v="Electronic"/>
    <n v="4"/>
    <n v="0"/>
    <b v="0"/>
    <x v="0"/>
    <n v="30"/>
    <x v="0"/>
  </r>
  <r>
    <n v="391"/>
    <x v="20"/>
    <d v="2012-01-26T00:00:00"/>
    <n v="8252449224"/>
    <d v="2012-12-18T00:00:00"/>
    <d v="2013-01-17T00:00:00"/>
    <n v="108.68"/>
    <s v="No"/>
    <d v="2012-12-22T00:00:00"/>
    <s v="Electronic"/>
    <n v="4"/>
    <n v="0"/>
    <b v="0"/>
    <x v="0"/>
    <n v="20"/>
    <x v="0"/>
  </r>
  <r>
    <n v="391"/>
    <x v="20"/>
    <d v="2012-01-26T00:00:00"/>
    <n v="6906890052"/>
    <d v="2012-12-26T00:00:00"/>
    <d v="2013-01-25T00:00:00"/>
    <n v="72.14"/>
    <s v="No"/>
    <d v="2013-01-08T00:00:00"/>
    <s v="Electronic"/>
    <n v="13"/>
    <n v="0"/>
    <b v="0"/>
    <x v="0"/>
    <n v="8"/>
    <x v="0"/>
  </r>
  <r>
    <n v="391"/>
    <x v="20"/>
    <d v="2012-01-26T00:00:00"/>
    <n v="6528247418"/>
    <d v="2013-01-04T00:00:00"/>
    <d v="2013-02-03T00:00:00"/>
    <n v="84.86"/>
    <s v="No"/>
    <d v="2013-01-08T00:00:00"/>
    <s v="Electronic"/>
    <n v="4"/>
    <n v="0"/>
    <b v="0"/>
    <x v="0"/>
    <n v="9"/>
    <x v="0"/>
  </r>
  <r>
    <n v="391"/>
    <x v="20"/>
    <d v="2012-01-26T00:00:00"/>
    <n v="6312340515"/>
    <d v="2013-01-05T00:00:00"/>
    <d v="2013-02-04T00:00:00"/>
    <n v="68.5"/>
    <s v="No"/>
    <d v="2013-01-08T00:00:00"/>
    <s v="Electronic"/>
    <n v="3"/>
    <n v="0"/>
    <b v="0"/>
    <x v="0"/>
    <n v="1"/>
    <x v="0"/>
  </r>
  <r>
    <n v="391"/>
    <x v="20"/>
    <d v="2012-01-26T00:00:00"/>
    <n v="2819777550"/>
    <d v="2013-05-24T00:00:00"/>
    <d v="2013-06-23T00:00:00"/>
    <n v="61.45"/>
    <s v="No"/>
    <d v="2013-05-28T00:00:00"/>
    <s v="Electronic"/>
    <n v="4"/>
    <n v="0"/>
    <b v="0"/>
    <x v="0"/>
    <n v="139"/>
    <x v="0"/>
  </r>
  <r>
    <n v="391"/>
    <x v="20"/>
    <d v="2012-01-26T00:00:00"/>
    <n v="608187073"/>
    <d v="2013-05-25T00:00:00"/>
    <d v="2013-06-24T00:00:00"/>
    <n v="56.09"/>
    <s v="No"/>
    <d v="2013-05-28T00:00:00"/>
    <s v="Electronic"/>
    <n v="3"/>
    <n v="0"/>
    <b v="0"/>
    <x v="0"/>
    <n v="1"/>
    <x v="0"/>
  </r>
  <r>
    <n v="391"/>
    <x v="20"/>
    <d v="2012-01-26T00:00:00"/>
    <n v="1391494244"/>
    <d v="2013-06-16T00:00:00"/>
    <d v="2013-07-16T00:00:00"/>
    <n v="51.52"/>
    <s v="No"/>
    <d v="2013-06-25T00:00:00"/>
    <s v="Electronic"/>
    <n v="9"/>
    <n v="0"/>
    <b v="0"/>
    <x v="0"/>
    <n v="22"/>
    <x v="0"/>
  </r>
  <r>
    <n v="391"/>
    <x v="20"/>
    <d v="2012-01-26T00:00:00"/>
    <n v="9231909"/>
    <d v="2013-07-03T00:00:00"/>
    <d v="2013-08-02T00:00:00"/>
    <n v="65.88"/>
    <s v="No"/>
    <d v="2013-07-08T00:00:00"/>
    <s v="Electronic"/>
    <n v="5"/>
    <n v="0"/>
    <b v="0"/>
    <x v="0"/>
    <n v="17"/>
    <x v="0"/>
  </r>
  <r>
    <n v="391"/>
    <x v="20"/>
    <d v="2012-01-26T00:00:00"/>
    <n v="8282397668"/>
    <d v="2013-08-22T00:00:00"/>
    <d v="2013-09-21T00:00:00"/>
    <n v="102.67"/>
    <s v="No"/>
    <d v="2013-08-29T00:00:00"/>
    <s v="Electronic"/>
    <n v="7"/>
    <n v="0"/>
    <b v="0"/>
    <x v="0"/>
    <n v="50"/>
    <x v="0"/>
  </r>
  <r>
    <n v="391"/>
    <x v="20"/>
    <d v="2012-01-26T00:00:00"/>
    <n v="2677499546"/>
    <d v="2013-10-13T00:00:00"/>
    <d v="2013-11-12T00:00:00"/>
    <n v="54.18"/>
    <s v="No"/>
    <d v="2013-10-18T00:00:00"/>
    <s v="Electronic"/>
    <n v="5"/>
    <n v="0"/>
    <b v="0"/>
    <x v="0"/>
    <n v="52"/>
    <x v="0"/>
  </r>
  <r>
    <n v="391"/>
    <x v="20"/>
    <d v="2012-01-26T00:00:00"/>
    <n v="1691604826"/>
    <d v="2013-11-20T00:00:00"/>
    <d v="2013-12-20T00:00:00"/>
    <n v="82.41"/>
    <s v="No"/>
    <d v="2013-11-26T00:00:00"/>
    <s v="Electronic"/>
    <n v="6"/>
    <n v="0"/>
    <b v="0"/>
    <x v="0"/>
    <n v="38"/>
    <x v="0"/>
  </r>
  <r>
    <n v="818"/>
    <x v="21"/>
    <d v="2013-09-04T00:00:00"/>
    <n v="5211032490"/>
    <d v="2012-02-02T00:00:00"/>
    <d v="2012-03-03T00:00:00"/>
    <n v="70.47"/>
    <s v="No"/>
    <d v="2012-03-03T00:00:00"/>
    <s v="Paper"/>
    <n v="30"/>
    <n v="0"/>
    <b v="1"/>
    <x v="0"/>
    <n v="0"/>
    <x v="0"/>
  </r>
  <r>
    <n v="818"/>
    <x v="21"/>
    <d v="2013-09-04T00:00:00"/>
    <n v="5181531445"/>
    <d v="2012-02-29T00:00:00"/>
    <d v="2012-03-30T00:00:00"/>
    <n v="60.86"/>
    <s v="No"/>
    <d v="2012-03-28T00:00:00"/>
    <s v="Paper"/>
    <n v="28"/>
    <n v="0"/>
    <b v="0"/>
    <x v="0"/>
    <n v="27"/>
    <x v="0"/>
  </r>
  <r>
    <n v="818"/>
    <x v="21"/>
    <d v="2013-09-04T00:00:00"/>
    <n v="9313451295"/>
    <d v="2012-03-04T00:00:00"/>
    <d v="2012-04-03T00:00:00"/>
    <n v="48.11"/>
    <s v="No"/>
    <d v="2012-03-25T00:00:00"/>
    <s v="Paper"/>
    <n v="21"/>
    <n v="0"/>
    <b v="0"/>
    <x v="0"/>
    <n v="4"/>
    <x v="0"/>
  </r>
  <r>
    <n v="818"/>
    <x v="21"/>
    <d v="2013-09-04T00:00:00"/>
    <n v="9340071189"/>
    <d v="2012-03-06T00:00:00"/>
    <d v="2012-04-05T00:00:00"/>
    <n v="58.14"/>
    <s v="No"/>
    <d v="2012-03-23T00:00:00"/>
    <s v="Paper"/>
    <n v="17"/>
    <n v="0"/>
    <b v="0"/>
    <x v="0"/>
    <n v="2"/>
    <x v="0"/>
  </r>
  <r>
    <n v="818"/>
    <x v="21"/>
    <d v="2013-09-04T00:00:00"/>
    <n v="7472160858"/>
    <d v="2012-03-10T00:00:00"/>
    <d v="2012-04-09T00:00:00"/>
    <n v="66.88"/>
    <s v="Yes"/>
    <d v="2012-04-17T00:00:00"/>
    <s v="Paper"/>
    <n v="38"/>
    <n v="8"/>
    <b v="0"/>
    <x v="1"/>
    <n v="4"/>
    <x v="3"/>
  </r>
  <r>
    <n v="818"/>
    <x v="21"/>
    <d v="2013-09-04T00:00:00"/>
    <n v="6222252019"/>
    <d v="2012-03-19T00:00:00"/>
    <d v="2012-04-18T00:00:00"/>
    <n v="50.79"/>
    <s v="No"/>
    <d v="2012-04-06T00:00:00"/>
    <s v="Paper"/>
    <n v="18"/>
    <n v="0"/>
    <b v="0"/>
    <x v="0"/>
    <n v="9"/>
    <x v="0"/>
  </r>
  <r>
    <n v="818"/>
    <x v="21"/>
    <d v="2013-09-04T00:00:00"/>
    <n v="9733725302"/>
    <d v="2012-03-27T00:00:00"/>
    <d v="2012-04-26T00:00:00"/>
    <n v="58.73"/>
    <s v="No"/>
    <d v="2012-04-17T00:00:00"/>
    <s v="Paper"/>
    <n v="21"/>
    <n v="0"/>
    <b v="0"/>
    <x v="0"/>
    <n v="8"/>
    <x v="0"/>
  </r>
  <r>
    <n v="818"/>
    <x v="21"/>
    <d v="2013-09-04T00:00:00"/>
    <n v="2428102854"/>
    <d v="2012-04-02T00:00:00"/>
    <d v="2012-05-02T00:00:00"/>
    <n v="83.74"/>
    <s v="Yes"/>
    <d v="2012-05-02T00:00:00"/>
    <s v="Paper"/>
    <n v="30"/>
    <n v="0"/>
    <b v="0"/>
    <x v="0"/>
    <n v="6"/>
    <x v="0"/>
  </r>
  <r>
    <n v="818"/>
    <x v="21"/>
    <d v="2013-09-04T00:00:00"/>
    <n v="9327668635"/>
    <d v="2012-04-05T00:00:00"/>
    <d v="2012-05-05T00:00:00"/>
    <n v="44.99"/>
    <s v="No"/>
    <d v="2012-04-29T00:00:00"/>
    <s v="Paper"/>
    <n v="24"/>
    <n v="0"/>
    <b v="0"/>
    <x v="0"/>
    <n v="3"/>
    <x v="0"/>
  </r>
  <r>
    <n v="818"/>
    <x v="21"/>
    <d v="2013-09-04T00:00:00"/>
    <n v="6723004451"/>
    <d v="2012-05-21T00:00:00"/>
    <d v="2012-06-20T00:00:00"/>
    <n v="60.2"/>
    <s v="No"/>
    <d v="2012-06-20T00:00:00"/>
    <s v="Paper"/>
    <n v="30"/>
    <n v="0"/>
    <b v="0"/>
    <x v="0"/>
    <n v="46"/>
    <x v="0"/>
  </r>
  <r>
    <n v="818"/>
    <x v="21"/>
    <d v="2013-09-04T00:00:00"/>
    <n v="4789397752"/>
    <d v="2012-05-29T00:00:00"/>
    <d v="2012-06-28T00:00:00"/>
    <n v="77.540000000000006"/>
    <s v="No"/>
    <d v="2012-06-28T00:00:00"/>
    <s v="Paper"/>
    <n v="30"/>
    <n v="0"/>
    <b v="0"/>
    <x v="0"/>
    <n v="8"/>
    <x v="0"/>
  </r>
  <r>
    <n v="818"/>
    <x v="21"/>
    <d v="2013-09-04T00:00:00"/>
    <n v="8024350758"/>
    <d v="2012-09-04T00:00:00"/>
    <d v="2012-10-04T00:00:00"/>
    <n v="44.51"/>
    <s v="No"/>
    <d v="2012-09-28T00:00:00"/>
    <s v="Paper"/>
    <n v="24"/>
    <n v="0"/>
    <b v="0"/>
    <x v="0"/>
    <n v="98"/>
    <x v="0"/>
  </r>
  <r>
    <n v="818"/>
    <x v="21"/>
    <d v="2013-09-04T00:00:00"/>
    <n v="1266309366"/>
    <d v="2012-10-26T00:00:00"/>
    <d v="2012-11-25T00:00:00"/>
    <n v="46.05"/>
    <s v="No"/>
    <d v="2012-11-17T00:00:00"/>
    <s v="Paper"/>
    <n v="22"/>
    <n v="0"/>
    <b v="0"/>
    <x v="0"/>
    <n v="52"/>
    <x v="0"/>
  </r>
  <r>
    <n v="818"/>
    <x v="21"/>
    <d v="2013-09-04T00:00:00"/>
    <n v="5210865686"/>
    <d v="2012-11-18T00:00:00"/>
    <d v="2012-12-18T00:00:00"/>
    <n v="51.6"/>
    <s v="No"/>
    <d v="2012-12-05T00:00:00"/>
    <s v="Paper"/>
    <n v="17"/>
    <n v="0"/>
    <b v="0"/>
    <x v="0"/>
    <n v="23"/>
    <x v="0"/>
  </r>
  <r>
    <n v="818"/>
    <x v="21"/>
    <d v="2013-09-04T00:00:00"/>
    <n v="8551131035"/>
    <d v="2012-11-19T00:00:00"/>
    <d v="2012-12-19T00:00:00"/>
    <n v="86.87"/>
    <s v="No"/>
    <d v="2012-12-08T00:00:00"/>
    <s v="Paper"/>
    <n v="19"/>
    <n v="0"/>
    <b v="0"/>
    <x v="0"/>
    <n v="1"/>
    <x v="0"/>
  </r>
  <r>
    <n v="818"/>
    <x v="21"/>
    <d v="2013-09-04T00:00:00"/>
    <n v="3223401501"/>
    <d v="2012-11-30T00:00:00"/>
    <d v="2012-12-30T00:00:00"/>
    <n v="100.08"/>
    <s v="No"/>
    <d v="2012-12-30T00:00:00"/>
    <s v="Paper"/>
    <n v="30"/>
    <n v="0"/>
    <b v="0"/>
    <x v="0"/>
    <n v="11"/>
    <x v="0"/>
  </r>
  <r>
    <n v="818"/>
    <x v="21"/>
    <d v="2013-09-04T00:00:00"/>
    <n v="7008503597"/>
    <d v="2013-01-02T00:00:00"/>
    <d v="2013-02-01T00:00:00"/>
    <n v="50.66"/>
    <s v="No"/>
    <d v="2013-01-24T00:00:00"/>
    <s v="Paper"/>
    <n v="22"/>
    <n v="0"/>
    <b v="0"/>
    <x v="0"/>
    <n v="33"/>
    <x v="0"/>
  </r>
  <r>
    <n v="818"/>
    <x v="21"/>
    <d v="2013-09-04T00:00:00"/>
    <n v="4080383560"/>
    <d v="2013-01-04T00:00:00"/>
    <d v="2013-02-03T00:00:00"/>
    <n v="58.79"/>
    <s v="No"/>
    <d v="2013-01-25T00:00:00"/>
    <s v="Paper"/>
    <n v="21"/>
    <n v="0"/>
    <b v="0"/>
    <x v="0"/>
    <n v="2"/>
    <x v="0"/>
  </r>
  <r>
    <n v="818"/>
    <x v="21"/>
    <d v="2013-09-04T00:00:00"/>
    <n v="2964011777"/>
    <d v="2013-01-06T00:00:00"/>
    <d v="2013-02-05T00:00:00"/>
    <n v="70.5"/>
    <s v="No"/>
    <d v="2013-01-30T00:00:00"/>
    <s v="Paper"/>
    <n v="24"/>
    <n v="0"/>
    <b v="0"/>
    <x v="0"/>
    <n v="2"/>
    <x v="0"/>
  </r>
  <r>
    <n v="818"/>
    <x v="21"/>
    <d v="2013-09-04T00:00:00"/>
    <n v="2279639083"/>
    <d v="2013-01-08T00:00:00"/>
    <d v="2013-02-07T00:00:00"/>
    <n v="51.65"/>
    <s v="No"/>
    <d v="2013-01-23T00:00:00"/>
    <s v="Paper"/>
    <n v="15"/>
    <n v="0"/>
    <b v="0"/>
    <x v="0"/>
    <n v="2"/>
    <x v="0"/>
  </r>
  <r>
    <n v="818"/>
    <x v="21"/>
    <d v="2013-09-04T00:00:00"/>
    <n v="9847742890"/>
    <d v="2013-02-05T00:00:00"/>
    <d v="2013-03-07T00:00:00"/>
    <n v="90.41"/>
    <s v="No"/>
    <d v="2013-02-26T00:00:00"/>
    <s v="Paper"/>
    <n v="21"/>
    <n v="0"/>
    <b v="0"/>
    <x v="0"/>
    <n v="28"/>
    <x v="0"/>
  </r>
  <r>
    <n v="818"/>
    <x v="21"/>
    <d v="2013-09-04T00:00:00"/>
    <n v="7450963607"/>
    <d v="2013-02-12T00:00:00"/>
    <d v="2013-03-14T00:00:00"/>
    <n v="65.7"/>
    <s v="No"/>
    <d v="2013-03-12T00:00:00"/>
    <s v="Paper"/>
    <n v="28"/>
    <n v="0"/>
    <b v="0"/>
    <x v="0"/>
    <n v="7"/>
    <x v="0"/>
  </r>
  <r>
    <n v="818"/>
    <x v="21"/>
    <d v="2013-09-04T00:00:00"/>
    <n v="3077571538"/>
    <d v="2013-02-27T00:00:00"/>
    <d v="2013-03-29T00:00:00"/>
    <n v="64.540000000000006"/>
    <s v="No"/>
    <d v="2013-03-18T00:00:00"/>
    <s v="Paper"/>
    <n v="19"/>
    <n v="0"/>
    <b v="0"/>
    <x v="0"/>
    <n v="15"/>
    <x v="0"/>
  </r>
  <r>
    <n v="818"/>
    <x v="21"/>
    <d v="2013-09-04T00:00:00"/>
    <n v="8462827944"/>
    <d v="2013-04-01T00:00:00"/>
    <d v="2013-05-01T00:00:00"/>
    <n v="52.4"/>
    <s v="No"/>
    <d v="2013-04-18T00:00:00"/>
    <s v="Paper"/>
    <n v="17"/>
    <n v="0"/>
    <b v="0"/>
    <x v="0"/>
    <n v="33"/>
    <x v="0"/>
  </r>
  <r>
    <n v="818"/>
    <x v="21"/>
    <d v="2013-09-04T00:00:00"/>
    <n v="6959096166"/>
    <d v="2013-06-27T00:00:00"/>
    <d v="2013-07-27T00:00:00"/>
    <n v="55.34"/>
    <s v="No"/>
    <d v="2013-07-20T00:00:00"/>
    <s v="Paper"/>
    <n v="23"/>
    <n v="0"/>
    <b v="0"/>
    <x v="0"/>
    <n v="87"/>
    <x v="0"/>
  </r>
  <r>
    <n v="818"/>
    <x v="21"/>
    <d v="2013-09-04T00:00:00"/>
    <n v="5993794287"/>
    <d v="2013-07-27T00:00:00"/>
    <d v="2013-08-26T00:00:00"/>
    <n v="36.020000000000003"/>
    <s v="No"/>
    <d v="2013-08-18T00:00:00"/>
    <s v="Paper"/>
    <n v="22"/>
    <n v="0"/>
    <b v="0"/>
    <x v="0"/>
    <n v="30"/>
    <x v="0"/>
  </r>
  <r>
    <n v="818"/>
    <x v="21"/>
    <d v="2013-09-04T00:00:00"/>
    <n v="7096221227"/>
    <d v="2013-09-02T00:00:00"/>
    <d v="2013-10-02T00:00:00"/>
    <n v="66.59"/>
    <s v="No"/>
    <d v="2013-10-03T00:00:00"/>
    <s v="Paper"/>
    <n v="31"/>
    <n v="1"/>
    <b v="0"/>
    <x v="1"/>
    <n v="37"/>
    <x v="2"/>
  </r>
  <r>
    <n v="818"/>
    <x v="21"/>
    <d v="2013-09-04T00:00:00"/>
    <n v="4871103320"/>
    <d v="2013-10-18T00:00:00"/>
    <d v="2013-11-17T00:00:00"/>
    <n v="59.07"/>
    <s v="No"/>
    <d v="2013-10-27T00:00:00"/>
    <s v="Electronic"/>
    <n v="9"/>
    <n v="0"/>
    <b v="0"/>
    <x v="0"/>
    <n v="46"/>
    <x v="0"/>
  </r>
  <r>
    <n v="818"/>
    <x v="21"/>
    <d v="2013-09-04T00:00:00"/>
    <n v="6985831527"/>
    <d v="2013-10-22T00:00:00"/>
    <d v="2013-11-21T00:00:00"/>
    <n v="66.72"/>
    <s v="No"/>
    <d v="2013-11-10T00:00:00"/>
    <s v="Electronic"/>
    <n v="19"/>
    <n v="0"/>
    <b v="0"/>
    <x v="0"/>
    <n v="4"/>
    <x v="0"/>
  </r>
  <r>
    <n v="818"/>
    <x v="21"/>
    <d v="2013-09-04T00:00:00"/>
    <n v="6926621731"/>
    <d v="2013-11-03T00:00:00"/>
    <d v="2013-12-03T00:00:00"/>
    <n v="64.67"/>
    <s v="No"/>
    <d v="2013-11-16T00:00:00"/>
    <s v="Electronic"/>
    <n v="13"/>
    <n v="0"/>
    <b v="0"/>
    <x v="0"/>
    <n v="12"/>
    <x v="0"/>
  </r>
  <r>
    <n v="818"/>
    <x v="22"/>
    <d v="2013-04-28T00:00:00"/>
    <n v="7419219204"/>
    <d v="2012-02-07T00:00:00"/>
    <d v="2012-03-08T00:00:00"/>
    <n v="72.489999999999995"/>
    <s v="No"/>
    <d v="2012-02-10T00:00:00"/>
    <s v="Paper"/>
    <n v="3"/>
    <n v="0"/>
    <b v="1"/>
    <x v="0"/>
    <n v="0"/>
    <x v="0"/>
  </r>
  <r>
    <n v="818"/>
    <x v="22"/>
    <d v="2013-04-28T00:00:00"/>
    <n v="8871842653"/>
    <d v="2012-03-05T00:00:00"/>
    <d v="2012-04-04T00:00:00"/>
    <n v="57.07"/>
    <s v="No"/>
    <d v="2012-03-14T00:00:00"/>
    <s v="Paper"/>
    <n v="9"/>
    <n v="0"/>
    <b v="0"/>
    <x v="0"/>
    <n v="27"/>
    <x v="0"/>
  </r>
  <r>
    <n v="818"/>
    <x v="22"/>
    <d v="2013-04-28T00:00:00"/>
    <n v="2949843698"/>
    <d v="2012-04-10T00:00:00"/>
    <d v="2012-05-10T00:00:00"/>
    <n v="39.35"/>
    <s v="No"/>
    <d v="2012-04-15T00:00:00"/>
    <s v="Paper"/>
    <n v="5"/>
    <n v="0"/>
    <b v="0"/>
    <x v="0"/>
    <n v="36"/>
    <x v="0"/>
  </r>
  <r>
    <n v="818"/>
    <x v="22"/>
    <d v="2013-04-28T00:00:00"/>
    <n v="4816230113"/>
    <d v="2012-05-02T00:00:00"/>
    <d v="2012-06-01T00:00:00"/>
    <n v="59.17"/>
    <s v="No"/>
    <d v="2012-05-05T00:00:00"/>
    <s v="Paper"/>
    <n v="3"/>
    <n v="0"/>
    <b v="0"/>
    <x v="0"/>
    <n v="22"/>
    <x v="0"/>
  </r>
  <r>
    <n v="818"/>
    <x v="22"/>
    <d v="2013-04-28T00:00:00"/>
    <n v="1130346124"/>
    <d v="2012-05-03T00:00:00"/>
    <d v="2012-06-02T00:00:00"/>
    <n v="27.53"/>
    <s v="No"/>
    <d v="2012-05-08T00:00:00"/>
    <s v="Paper"/>
    <n v="5"/>
    <n v="0"/>
    <b v="0"/>
    <x v="0"/>
    <n v="1"/>
    <x v="0"/>
  </r>
  <r>
    <n v="818"/>
    <x v="22"/>
    <d v="2013-04-28T00:00:00"/>
    <n v="1175501399"/>
    <d v="2012-05-07T00:00:00"/>
    <d v="2012-06-06T00:00:00"/>
    <n v="60.55"/>
    <s v="No"/>
    <d v="2012-05-15T00:00:00"/>
    <s v="Paper"/>
    <n v="8"/>
    <n v="0"/>
    <b v="0"/>
    <x v="0"/>
    <n v="4"/>
    <x v="0"/>
  </r>
  <r>
    <n v="818"/>
    <x v="22"/>
    <d v="2013-04-28T00:00:00"/>
    <n v="9566049241"/>
    <d v="2012-08-25T00:00:00"/>
    <d v="2012-09-24T00:00:00"/>
    <n v="36.090000000000003"/>
    <s v="No"/>
    <d v="2012-08-31T00:00:00"/>
    <s v="Paper"/>
    <n v="6"/>
    <n v="0"/>
    <b v="0"/>
    <x v="0"/>
    <n v="110"/>
    <x v="0"/>
  </r>
  <r>
    <n v="818"/>
    <x v="22"/>
    <d v="2013-04-28T00:00:00"/>
    <n v="1470244634"/>
    <d v="2012-09-18T00:00:00"/>
    <d v="2012-10-18T00:00:00"/>
    <n v="24.33"/>
    <s v="No"/>
    <d v="2012-09-21T00:00:00"/>
    <s v="Paper"/>
    <n v="3"/>
    <n v="0"/>
    <b v="0"/>
    <x v="0"/>
    <n v="24"/>
    <x v="0"/>
  </r>
  <r>
    <n v="818"/>
    <x v="22"/>
    <d v="2013-04-28T00:00:00"/>
    <n v="1311607288"/>
    <d v="2012-10-13T00:00:00"/>
    <d v="2012-11-12T00:00:00"/>
    <n v="58.41"/>
    <s v="No"/>
    <d v="2012-10-18T00:00:00"/>
    <s v="Paper"/>
    <n v="5"/>
    <n v="0"/>
    <b v="0"/>
    <x v="0"/>
    <n v="25"/>
    <x v="0"/>
  </r>
  <r>
    <n v="818"/>
    <x v="22"/>
    <d v="2013-04-28T00:00:00"/>
    <n v="1575926929"/>
    <d v="2012-11-19T00:00:00"/>
    <d v="2012-12-19T00:00:00"/>
    <n v="61.52"/>
    <s v="No"/>
    <d v="2012-11-25T00:00:00"/>
    <s v="Paper"/>
    <n v="6"/>
    <n v="0"/>
    <b v="0"/>
    <x v="0"/>
    <n v="37"/>
    <x v="0"/>
  </r>
  <r>
    <n v="818"/>
    <x v="22"/>
    <d v="2013-04-28T00:00:00"/>
    <n v="8240701264"/>
    <d v="2013-01-05T00:00:00"/>
    <d v="2013-02-04T00:00:00"/>
    <n v="46.1"/>
    <s v="No"/>
    <d v="2013-01-12T00:00:00"/>
    <s v="Paper"/>
    <n v="7"/>
    <n v="0"/>
    <b v="0"/>
    <x v="0"/>
    <n v="47"/>
    <x v="0"/>
  </r>
  <r>
    <n v="818"/>
    <x v="22"/>
    <d v="2013-04-28T00:00:00"/>
    <n v="8086151417"/>
    <d v="2013-01-09T00:00:00"/>
    <d v="2013-02-08T00:00:00"/>
    <n v="49.85"/>
    <s v="No"/>
    <d v="2013-01-12T00:00:00"/>
    <s v="Paper"/>
    <n v="3"/>
    <n v="0"/>
    <b v="0"/>
    <x v="0"/>
    <n v="4"/>
    <x v="0"/>
  </r>
  <r>
    <n v="818"/>
    <x v="22"/>
    <d v="2013-04-28T00:00:00"/>
    <n v="7074598959"/>
    <d v="2013-04-06T00:00:00"/>
    <d v="2013-05-06T00:00:00"/>
    <n v="42.25"/>
    <s v="No"/>
    <d v="2013-04-11T00:00:00"/>
    <s v="Paper"/>
    <n v="5"/>
    <n v="0"/>
    <b v="0"/>
    <x v="0"/>
    <n v="87"/>
    <x v="0"/>
  </r>
  <r>
    <n v="818"/>
    <x v="22"/>
    <d v="2013-04-28T00:00:00"/>
    <n v="354407690"/>
    <d v="2013-04-12T00:00:00"/>
    <d v="2013-05-12T00:00:00"/>
    <n v="45.56"/>
    <s v="No"/>
    <d v="2013-04-17T00:00:00"/>
    <s v="Paper"/>
    <n v="5"/>
    <n v="0"/>
    <b v="0"/>
    <x v="0"/>
    <n v="6"/>
    <x v="0"/>
  </r>
  <r>
    <n v="818"/>
    <x v="22"/>
    <d v="2013-04-28T00:00:00"/>
    <n v="5584805665"/>
    <d v="2013-07-23T00:00:00"/>
    <d v="2013-08-22T00:00:00"/>
    <n v="71.02"/>
    <s v="No"/>
    <d v="2013-07-23T00:00:00"/>
    <s v="Electronic"/>
    <n v="0"/>
    <n v="0"/>
    <b v="0"/>
    <x v="0"/>
    <n v="102"/>
    <x v="0"/>
  </r>
  <r>
    <n v="818"/>
    <x v="22"/>
    <d v="2013-04-28T00:00:00"/>
    <n v="367399005"/>
    <d v="2013-08-10T00:00:00"/>
    <d v="2013-09-09T00:00:00"/>
    <n v="58.78"/>
    <s v="No"/>
    <d v="2013-08-10T00:00:00"/>
    <s v="Electronic"/>
    <n v="0"/>
    <n v="0"/>
    <b v="0"/>
    <x v="0"/>
    <n v="18"/>
    <x v="0"/>
  </r>
  <r>
    <n v="818"/>
    <x v="22"/>
    <d v="2013-04-28T00:00:00"/>
    <n v="4783562096"/>
    <d v="2013-08-20T00:00:00"/>
    <d v="2013-09-19T00:00:00"/>
    <n v="32.869999999999997"/>
    <s v="No"/>
    <d v="2013-08-22T00:00:00"/>
    <s v="Electronic"/>
    <n v="2"/>
    <n v="0"/>
    <b v="0"/>
    <x v="0"/>
    <n v="10"/>
    <x v="0"/>
  </r>
  <r>
    <n v="818"/>
    <x v="22"/>
    <d v="2013-04-28T00:00:00"/>
    <n v="1829655163"/>
    <d v="2013-11-09T00:00:00"/>
    <d v="2013-12-09T00:00:00"/>
    <n v="56.28"/>
    <s v="No"/>
    <d v="2013-11-11T00:00:00"/>
    <s v="Electronic"/>
    <n v="2"/>
    <n v="0"/>
    <b v="0"/>
    <x v="0"/>
    <n v="81"/>
    <x v="0"/>
  </r>
  <r>
    <n v="897"/>
    <x v="23"/>
    <d v="2013-04-02T00:00:00"/>
    <n v="8412636726"/>
    <d v="2012-02-04T00:00:00"/>
    <d v="2012-03-05T00:00:00"/>
    <n v="43.29"/>
    <s v="No"/>
    <d v="2012-02-28T00:00:00"/>
    <s v="Paper"/>
    <n v="24"/>
    <n v="0"/>
    <b v="1"/>
    <x v="0"/>
    <n v="0"/>
    <x v="0"/>
  </r>
  <r>
    <n v="897"/>
    <x v="23"/>
    <d v="2013-04-02T00:00:00"/>
    <n v="1539465403"/>
    <d v="2012-02-16T00:00:00"/>
    <d v="2012-03-17T00:00:00"/>
    <n v="28.22"/>
    <s v="No"/>
    <d v="2012-03-14T00:00:00"/>
    <s v="Paper"/>
    <n v="27"/>
    <n v="0"/>
    <b v="0"/>
    <x v="0"/>
    <n v="12"/>
    <x v="0"/>
  </r>
  <r>
    <n v="897"/>
    <x v="23"/>
    <d v="2013-04-02T00:00:00"/>
    <n v="725765758"/>
    <d v="2012-04-08T00:00:00"/>
    <d v="2012-05-08T00:00:00"/>
    <n v="76.709999999999994"/>
    <s v="Yes"/>
    <d v="2012-05-25T00:00:00"/>
    <s v="Paper"/>
    <n v="47"/>
    <n v="17"/>
    <b v="0"/>
    <x v="1"/>
    <n v="52"/>
    <x v="1"/>
  </r>
  <r>
    <n v="897"/>
    <x v="23"/>
    <d v="2013-04-02T00:00:00"/>
    <n v="9901724277"/>
    <d v="2012-05-29T00:00:00"/>
    <d v="2012-06-28T00:00:00"/>
    <n v="53.67"/>
    <s v="Yes"/>
    <d v="2012-06-22T00:00:00"/>
    <s v="Paper"/>
    <n v="24"/>
    <n v="0"/>
    <b v="0"/>
    <x v="0"/>
    <n v="51"/>
    <x v="0"/>
  </r>
  <r>
    <n v="897"/>
    <x v="23"/>
    <d v="2013-04-02T00:00:00"/>
    <n v="8466153246"/>
    <d v="2012-06-03T00:00:00"/>
    <d v="2012-07-03T00:00:00"/>
    <n v="35.299999999999997"/>
    <s v="No"/>
    <d v="2012-07-03T00:00:00"/>
    <s v="Paper"/>
    <n v="30"/>
    <n v="0"/>
    <b v="0"/>
    <x v="0"/>
    <n v="5"/>
    <x v="0"/>
  </r>
  <r>
    <n v="897"/>
    <x v="23"/>
    <d v="2013-04-02T00:00:00"/>
    <n v="8945288109"/>
    <d v="2012-07-07T00:00:00"/>
    <d v="2012-08-06T00:00:00"/>
    <n v="31.81"/>
    <s v="No"/>
    <d v="2012-07-19T00:00:00"/>
    <s v="Paper"/>
    <n v="12"/>
    <n v="0"/>
    <b v="0"/>
    <x v="0"/>
    <n v="34"/>
    <x v="0"/>
  </r>
  <r>
    <n v="897"/>
    <x v="23"/>
    <d v="2013-04-02T00:00:00"/>
    <n v="5224697080"/>
    <d v="2012-07-27T00:00:00"/>
    <d v="2012-08-26T00:00:00"/>
    <n v="46.31"/>
    <s v="Yes"/>
    <d v="2012-08-24T00:00:00"/>
    <s v="Paper"/>
    <n v="28"/>
    <n v="0"/>
    <b v="0"/>
    <x v="0"/>
    <n v="20"/>
    <x v="0"/>
  </r>
  <r>
    <n v="897"/>
    <x v="23"/>
    <d v="2013-04-02T00:00:00"/>
    <n v="4129245588"/>
    <d v="2012-08-03T00:00:00"/>
    <d v="2012-09-02T00:00:00"/>
    <n v="45.73"/>
    <s v="No"/>
    <d v="2012-09-01T00:00:00"/>
    <s v="Paper"/>
    <n v="29"/>
    <n v="0"/>
    <b v="0"/>
    <x v="0"/>
    <n v="7"/>
    <x v="0"/>
  </r>
  <r>
    <n v="897"/>
    <x v="23"/>
    <d v="2013-04-02T00:00:00"/>
    <n v="5870483009"/>
    <d v="2012-08-24T00:00:00"/>
    <d v="2012-09-23T00:00:00"/>
    <n v="23.08"/>
    <s v="No"/>
    <d v="2012-09-13T00:00:00"/>
    <s v="Paper"/>
    <n v="20"/>
    <n v="0"/>
    <b v="0"/>
    <x v="0"/>
    <n v="21"/>
    <x v="0"/>
  </r>
  <r>
    <n v="897"/>
    <x v="23"/>
    <d v="2013-04-02T00:00:00"/>
    <n v="7934803012"/>
    <d v="2012-10-17T00:00:00"/>
    <d v="2012-11-16T00:00:00"/>
    <n v="63.96"/>
    <s v="Yes"/>
    <d v="2012-11-28T00:00:00"/>
    <s v="Paper"/>
    <n v="42"/>
    <n v="12"/>
    <b v="0"/>
    <x v="1"/>
    <n v="54"/>
    <x v="3"/>
  </r>
  <r>
    <n v="897"/>
    <x v="23"/>
    <d v="2013-04-02T00:00:00"/>
    <n v="5861341441"/>
    <d v="2013-01-18T00:00:00"/>
    <d v="2013-02-17T00:00:00"/>
    <n v="44.79"/>
    <s v="Yes"/>
    <d v="2013-02-24T00:00:00"/>
    <s v="Paper"/>
    <n v="37"/>
    <n v="7"/>
    <b v="0"/>
    <x v="1"/>
    <n v="93"/>
    <x v="2"/>
  </r>
  <r>
    <n v="897"/>
    <x v="23"/>
    <d v="2013-04-02T00:00:00"/>
    <n v="5689526714"/>
    <d v="2013-01-21T00:00:00"/>
    <d v="2013-02-20T00:00:00"/>
    <n v="64.44"/>
    <s v="Yes"/>
    <d v="2013-02-22T00:00:00"/>
    <s v="Paper"/>
    <n v="32"/>
    <n v="2"/>
    <b v="0"/>
    <x v="1"/>
    <n v="3"/>
    <x v="2"/>
  </r>
  <r>
    <n v="897"/>
    <x v="23"/>
    <d v="2013-04-02T00:00:00"/>
    <n v="2556169247"/>
    <d v="2013-02-26T00:00:00"/>
    <d v="2013-03-28T00:00:00"/>
    <n v="39.880000000000003"/>
    <s v="No"/>
    <d v="2013-03-26T00:00:00"/>
    <s v="Paper"/>
    <n v="28"/>
    <n v="0"/>
    <b v="0"/>
    <x v="0"/>
    <n v="36"/>
    <x v="0"/>
  </r>
  <r>
    <n v="897"/>
    <x v="23"/>
    <d v="2013-04-02T00:00:00"/>
    <n v="4738467082"/>
    <d v="2013-03-28T00:00:00"/>
    <d v="2013-04-27T00:00:00"/>
    <n v="41.38"/>
    <s v="No"/>
    <d v="2013-04-21T00:00:00"/>
    <s v="Paper"/>
    <n v="24"/>
    <n v="0"/>
    <b v="0"/>
    <x v="0"/>
    <n v="30"/>
    <x v="0"/>
  </r>
  <r>
    <n v="897"/>
    <x v="23"/>
    <d v="2013-04-02T00:00:00"/>
    <n v="3938548126"/>
    <d v="2013-04-05T00:00:00"/>
    <d v="2013-05-05T00:00:00"/>
    <n v="50.86"/>
    <s v="No"/>
    <d v="2013-04-26T00:00:00"/>
    <s v="Electronic"/>
    <n v="21"/>
    <n v="0"/>
    <b v="0"/>
    <x v="0"/>
    <n v="8"/>
    <x v="0"/>
  </r>
  <r>
    <n v="897"/>
    <x v="23"/>
    <d v="2013-04-02T00:00:00"/>
    <n v="7795526633"/>
    <d v="2013-04-06T00:00:00"/>
    <d v="2013-05-06T00:00:00"/>
    <n v="27.95"/>
    <s v="No"/>
    <d v="2013-04-28T00:00:00"/>
    <s v="Electronic"/>
    <n v="22"/>
    <n v="0"/>
    <b v="0"/>
    <x v="0"/>
    <n v="1"/>
    <x v="0"/>
  </r>
  <r>
    <n v="897"/>
    <x v="23"/>
    <d v="2013-04-02T00:00:00"/>
    <n v="2148266465"/>
    <d v="2013-05-07T00:00:00"/>
    <d v="2013-06-06T00:00:00"/>
    <n v="24.39"/>
    <s v="Yes"/>
    <d v="2013-06-13T00:00:00"/>
    <s v="Electronic"/>
    <n v="37"/>
    <n v="7"/>
    <b v="0"/>
    <x v="1"/>
    <n v="31"/>
    <x v="2"/>
  </r>
  <r>
    <n v="897"/>
    <x v="23"/>
    <d v="2013-04-02T00:00:00"/>
    <n v="6017503839"/>
    <d v="2013-05-27T00:00:00"/>
    <d v="2013-06-26T00:00:00"/>
    <n v="30.23"/>
    <s v="No"/>
    <d v="2013-06-12T00:00:00"/>
    <s v="Electronic"/>
    <n v="16"/>
    <n v="0"/>
    <b v="0"/>
    <x v="0"/>
    <n v="20"/>
    <x v="0"/>
  </r>
  <r>
    <n v="897"/>
    <x v="23"/>
    <d v="2013-04-02T00:00:00"/>
    <n v="9685874517"/>
    <d v="2013-06-21T00:00:00"/>
    <d v="2013-07-21T00:00:00"/>
    <n v="52.51"/>
    <s v="No"/>
    <d v="2013-07-09T00:00:00"/>
    <s v="Electronic"/>
    <n v="18"/>
    <n v="0"/>
    <b v="0"/>
    <x v="0"/>
    <n v="25"/>
    <x v="0"/>
  </r>
  <r>
    <n v="406"/>
    <x v="24"/>
    <d v="2012-09-15T00:00:00"/>
    <n v="1297791719"/>
    <d v="2012-01-15T00:00:00"/>
    <d v="2012-02-14T00:00:00"/>
    <n v="48.64"/>
    <s v="Yes"/>
    <d v="2012-02-16T00:00:00"/>
    <s v="Paper"/>
    <n v="32"/>
    <n v="2"/>
    <b v="1"/>
    <x v="1"/>
    <n v="0"/>
    <x v="2"/>
  </r>
  <r>
    <n v="406"/>
    <x v="24"/>
    <d v="2012-09-15T00:00:00"/>
    <n v="5267406931"/>
    <d v="2012-01-30T00:00:00"/>
    <d v="2012-02-29T00:00:00"/>
    <n v="85.22"/>
    <s v="Yes"/>
    <d v="2012-03-11T00:00:00"/>
    <s v="Paper"/>
    <n v="41"/>
    <n v="11"/>
    <b v="0"/>
    <x v="1"/>
    <n v="15"/>
    <x v="3"/>
  </r>
  <r>
    <n v="406"/>
    <x v="24"/>
    <d v="2012-09-15T00:00:00"/>
    <n v="5902046936"/>
    <d v="2012-02-19T00:00:00"/>
    <d v="2012-03-20T00:00:00"/>
    <n v="74.94"/>
    <s v="Yes"/>
    <d v="2012-03-28T00:00:00"/>
    <s v="Paper"/>
    <n v="38"/>
    <n v="8"/>
    <b v="0"/>
    <x v="1"/>
    <n v="20"/>
    <x v="3"/>
  </r>
  <r>
    <n v="406"/>
    <x v="24"/>
    <d v="2012-09-15T00:00:00"/>
    <n v="1070459520"/>
    <d v="2012-03-14T00:00:00"/>
    <d v="2012-04-13T00:00:00"/>
    <n v="86.1"/>
    <s v="Yes"/>
    <d v="2012-04-28T00:00:00"/>
    <s v="Paper"/>
    <n v="45"/>
    <n v="15"/>
    <b v="0"/>
    <x v="1"/>
    <n v="24"/>
    <x v="1"/>
  </r>
  <r>
    <n v="406"/>
    <x v="24"/>
    <d v="2012-09-15T00:00:00"/>
    <n v="8164224319"/>
    <d v="2012-04-01T00:00:00"/>
    <d v="2012-05-01T00:00:00"/>
    <n v="72.78"/>
    <s v="Yes"/>
    <d v="2012-05-11T00:00:00"/>
    <s v="Paper"/>
    <n v="40"/>
    <n v="10"/>
    <b v="0"/>
    <x v="1"/>
    <n v="18"/>
    <x v="3"/>
  </r>
  <r>
    <n v="406"/>
    <x v="24"/>
    <d v="2012-09-15T00:00:00"/>
    <n v="6607624258"/>
    <d v="2012-04-23T00:00:00"/>
    <d v="2012-05-23T00:00:00"/>
    <n v="56.31"/>
    <s v="Yes"/>
    <d v="2012-06-21T00:00:00"/>
    <s v="Paper"/>
    <n v="59"/>
    <n v="29"/>
    <b v="0"/>
    <x v="1"/>
    <n v="22"/>
    <x v="4"/>
  </r>
  <r>
    <n v="406"/>
    <x v="24"/>
    <d v="2012-09-15T00:00:00"/>
    <n v="2268924543"/>
    <d v="2012-05-02T00:00:00"/>
    <d v="2012-06-01T00:00:00"/>
    <n v="66.12"/>
    <s v="Yes"/>
    <d v="2012-06-13T00:00:00"/>
    <s v="Paper"/>
    <n v="42"/>
    <n v="12"/>
    <b v="0"/>
    <x v="1"/>
    <n v="9"/>
    <x v="3"/>
  </r>
  <r>
    <n v="406"/>
    <x v="24"/>
    <d v="2012-09-15T00:00:00"/>
    <n v="6552783571"/>
    <d v="2012-06-10T00:00:00"/>
    <d v="2012-07-10T00:00:00"/>
    <n v="94.77"/>
    <s v="Yes"/>
    <d v="2012-07-16T00:00:00"/>
    <s v="Paper"/>
    <n v="36"/>
    <n v="6"/>
    <b v="0"/>
    <x v="1"/>
    <n v="39"/>
    <x v="2"/>
  </r>
  <r>
    <n v="406"/>
    <x v="24"/>
    <d v="2012-09-15T00:00:00"/>
    <n v="7576910302"/>
    <d v="2012-06-23T00:00:00"/>
    <d v="2012-07-23T00:00:00"/>
    <n v="82.8"/>
    <s v="No"/>
    <d v="2012-07-18T00:00:00"/>
    <s v="Paper"/>
    <n v="25"/>
    <n v="0"/>
    <b v="0"/>
    <x v="0"/>
    <n v="13"/>
    <x v="0"/>
  </r>
  <r>
    <n v="406"/>
    <x v="24"/>
    <d v="2012-09-15T00:00:00"/>
    <n v="312361525"/>
    <d v="2012-07-05T00:00:00"/>
    <d v="2012-08-04T00:00:00"/>
    <n v="66.13"/>
    <s v="Yes"/>
    <d v="2012-08-13T00:00:00"/>
    <s v="Paper"/>
    <n v="39"/>
    <n v="9"/>
    <b v="0"/>
    <x v="1"/>
    <n v="12"/>
    <x v="3"/>
  </r>
  <r>
    <n v="406"/>
    <x v="24"/>
    <d v="2012-09-15T00:00:00"/>
    <n v="3558050155"/>
    <d v="2012-07-28T00:00:00"/>
    <d v="2012-08-27T00:00:00"/>
    <n v="59.64"/>
    <s v="Yes"/>
    <d v="2012-09-07T00:00:00"/>
    <s v="Paper"/>
    <n v="41"/>
    <n v="11"/>
    <b v="0"/>
    <x v="1"/>
    <n v="23"/>
    <x v="3"/>
  </r>
  <r>
    <n v="406"/>
    <x v="24"/>
    <d v="2012-09-15T00:00:00"/>
    <n v="5990869923"/>
    <d v="2012-08-22T00:00:00"/>
    <d v="2012-09-21T00:00:00"/>
    <n v="48.72"/>
    <s v="Yes"/>
    <d v="2012-10-08T00:00:00"/>
    <s v="Paper"/>
    <n v="47"/>
    <n v="17"/>
    <b v="0"/>
    <x v="1"/>
    <n v="25"/>
    <x v="1"/>
  </r>
  <r>
    <n v="406"/>
    <x v="24"/>
    <d v="2012-09-15T00:00:00"/>
    <n v="1380765648"/>
    <d v="2012-09-01T00:00:00"/>
    <d v="2012-10-01T00:00:00"/>
    <n v="70.099999999999994"/>
    <s v="Yes"/>
    <d v="2012-10-16T00:00:00"/>
    <s v="Paper"/>
    <n v="45"/>
    <n v="15"/>
    <b v="0"/>
    <x v="1"/>
    <n v="10"/>
    <x v="1"/>
  </r>
  <r>
    <n v="406"/>
    <x v="24"/>
    <d v="2012-09-15T00:00:00"/>
    <n v="8867732285"/>
    <d v="2012-10-26T00:00:00"/>
    <d v="2012-11-25T00:00:00"/>
    <n v="96.51"/>
    <s v="Yes"/>
    <d v="2012-11-26T00:00:00"/>
    <s v="Electronic"/>
    <n v="31"/>
    <n v="1"/>
    <b v="0"/>
    <x v="1"/>
    <n v="55"/>
    <x v="2"/>
  </r>
  <r>
    <n v="406"/>
    <x v="24"/>
    <d v="2012-09-15T00:00:00"/>
    <n v="6438106557"/>
    <d v="2012-11-12T00:00:00"/>
    <d v="2012-12-12T00:00:00"/>
    <n v="84.89"/>
    <s v="Yes"/>
    <d v="2012-12-12T00:00:00"/>
    <s v="Electronic"/>
    <n v="30"/>
    <n v="0"/>
    <b v="0"/>
    <x v="0"/>
    <n v="17"/>
    <x v="0"/>
  </r>
  <r>
    <n v="406"/>
    <x v="24"/>
    <d v="2012-09-15T00:00:00"/>
    <n v="3806835104"/>
    <d v="2012-12-11T00:00:00"/>
    <d v="2013-01-10T00:00:00"/>
    <n v="59.83"/>
    <s v="Yes"/>
    <d v="2013-01-14T00:00:00"/>
    <s v="Electronic"/>
    <n v="34"/>
    <n v="4"/>
    <b v="0"/>
    <x v="1"/>
    <n v="29"/>
    <x v="2"/>
  </r>
  <r>
    <n v="406"/>
    <x v="24"/>
    <d v="2012-09-15T00:00:00"/>
    <n v="7792341685"/>
    <d v="2013-01-01T00:00:00"/>
    <d v="2013-01-31T00:00:00"/>
    <n v="71.349999999999994"/>
    <s v="Yes"/>
    <d v="2013-02-04T00:00:00"/>
    <s v="Electronic"/>
    <n v="34"/>
    <n v="4"/>
    <b v="0"/>
    <x v="1"/>
    <n v="21"/>
    <x v="2"/>
  </r>
  <r>
    <n v="406"/>
    <x v="24"/>
    <d v="2012-09-15T00:00:00"/>
    <n v="9398281591"/>
    <d v="2013-02-23T00:00:00"/>
    <d v="2013-03-25T00:00:00"/>
    <n v="59.31"/>
    <s v="Yes"/>
    <d v="2013-03-28T00:00:00"/>
    <s v="Electronic"/>
    <n v="33"/>
    <n v="3"/>
    <b v="0"/>
    <x v="1"/>
    <n v="53"/>
    <x v="2"/>
  </r>
  <r>
    <n v="406"/>
    <x v="24"/>
    <d v="2012-09-15T00:00:00"/>
    <n v="2369731348"/>
    <d v="2013-02-26T00:00:00"/>
    <d v="2013-03-28T00:00:00"/>
    <n v="80.3"/>
    <s v="Yes"/>
    <d v="2013-04-08T00:00:00"/>
    <s v="Electronic"/>
    <n v="41"/>
    <n v="11"/>
    <b v="0"/>
    <x v="1"/>
    <n v="3"/>
    <x v="3"/>
  </r>
  <r>
    <n v="406"/>
    <x v="24"/>
    <d v="2012-09-15T00:00:00"/>
    <n v="1529029372"/>
    <d v="2013-03-12T00:00:00"/>
    <d v="2013-04-11T00:00:00"/>
    <n v="49.97"/>
    <s v="Yes"/>
    <d v="2013-04-14T00:00:00"/>
    <s v="Electronic"/>
    <n v="33"/>
    <n v="3"/>
    <b v="0"/>
    <x v="1"/>
    <n v="14"/>
    <x v="2"/>
  </r>
  <r>
    <n v="406"/>
    <x v="24"/>
    <d v="2012-09-15T00:00:00"/>
    <n v="6900171661"/>
    <d v="2013-06-25T00:00:00"/>
    <d v="2013-07-25T00:00:00"/>
    <n v="53.34"/>
    <s v="Yes"/>
    <d v="2013-07-30T00:00:00"/>
    <s v="Electronic"/>
    <n v="35"/>
    <n v="5"/>
    <b v="0"/>
    <x v="1"/>
    <n v="105"/>
    <x v="2"/>
  </r>
  <r>
    <n v="406"/>
    <x v="24"/>
    <d v="2012-09-15T00:00:00"/>
    <n v="8394111674"/>
    <d v="2013-07-10T00:00:00"/>
    <d v="2013-08-09T00:00:00"/>
    <n v="78.88"/>
    <s v="Yes"/>
    <d v="2013-07-31T00:00:00"/>
    <s v="Electronic"/>
    <n v="21"/>
    <n v="0"/>
    <b v="0"/>
    <x v="0"/>
    <n v="15"/>
    <x v="0"/>
  </r>
  <r>
    <n v="406"/>
    <x v="24"/>
    <d v="2012-09-15T00:00:00"/>
    <n v="5160746172"/>
    <d v="2013-07-17T00:00:00"/>
    <d v="2013-08-16T00:00:00"/>
    <n v="76.89"/>
    <s v="Yes"/>
    <d v="2013-08-10T00:00:00"/>
    <s v="Electronic"/>
    <n v="24"/>
    <n v="0"/>
    <b v="0"/>
    <x v="0"/>
    <n v="7"/>
    <x v="0"/>
  </r>
  <r>
    <n v="406"/>
    <x v="24"/>
    <d v="2012-09-15T00:00:00"/>
    <n v="781909762"/>
    <d v="2013-07-30T00:00:00"/>
    <d v="2013-08-29T00:00:00"/>
    <n v="66.709999999999994"/>
    <s v="Yes"/>
    <d v="2013-09-09T00:00:00"/>
    <s v="Electronic"/>
    <n v="41"/>
    <n v="11"/>
    <b v="0"/>
    <x v="1"/>
    <n v="13"/>
    <x v="3"/>
  </r>
  <r>
    <n v="406"/>
    <x v="24"/>
    <d v="2012-09-15T00:00:00"/>
    <n v="2739453651"/>
    <d v="2013-09-14T00:00:00"/>
    <d v="2013-10-14T00:00:00"/>
    <n v="60.14"/>
    <s v="Yes"/>
    <d v="2013-10-16T00:00:00"/>
    <s v="Electronic"/>
    <n v="32"/>
    <n v="2"/>
    <b v="0"/>
    <x v="1"/>
    <n v="46"/>
    <x v="2"/>
  </r>
  <r>
    <n v="406"/>
    <x v="24"/>
    <d v="2012-09-15T00:00:00"/>
    <n v="9544630517"/>
    <d v="2013-09-22T00:00:00"/>
    <d v="2013-10-22T00:00:00"/>
    <n v="86.38"/>
    <s v="Yes"/>
    <d v="2013-11-11T00:00:00"/>
    <s v="Electronic"/>
    <n v="50"/>
    <n v="20"/>
    <b v="0"/>
    <x v="1"/>
    <n v="8"/>
    <x v="1"/>
  </r>
  <r>
    <n v="406"/>
    <x v="24"/>
    <d v="2012-09-15T00:00:00"/>
    <n v="5411405629"/>
    <d v="2013-09-30T00:00:00"/>
    <d v="2013-10-30T00:00:00"/>
    <n v="73.989999999999995"/>
    <s v="Yes"/>
    <d v="2013-10-27T00:00:00"/>
    <s v="Electronic"/>
    <n v="27"/>
    <n v="0"/>
    <b v="0"/>
    <x v="0"/>
    <n v="8"/>
    <x v="0"/>
  </r>
  <r>
    <n v="406"/>
    <x v="24"/>
    <d v="2012-09-15T00:00:00"/>
    <n v="5259704172"/>
    <d v="2013-10-03T00:00:00"/>
    <d v="2013-11-02T00:00:00"/>
    <n v="64.739999999999995"/>
    <s v="Yes"/>
    <d v="2013-11-09T00:00:00"/>
    <s v="Electronic"/>
    <n v="37"/>
    <n v="7"/>
    <b v="0"/>
    <x v="1"/>
    <n v="3"/>
    <x v="2"/>
  </r>
  <r>
    <n v="818"/>
    <x v="25"/>
    <d v="2012-01-09T00:00:00"/>
    <n v="8158808494"/>
    <d v="2012-02-21T00:00:00"/>
    <d v="2012-03-22T00:00:00"/>
    <n v="56.21"/>
    <s v="Yes"/>
    <d v="2012-03-10T00:00:00"/>
    <s v="Electronic"/>
    <n v="18"/>
    <n v="0"/>
    <b v="1"/>
    <x v="0"/>
    <n v="0"/>
    <x v="0"/>
  </r>
  <r>
    <n v="818"/>
    <x v="25"/>
    <d v="2012-01-09T00:00:00"/>
    <n v="3110539999"/>
    <d v="2012-03-30T00:00:00"/>
    <d v="2012-04-29T00:00:00"/>
    <n v="36.21"/>
    <s v="Yes"/>
    <d v="2012-04-29T00:00:00"/>
    <s v="Electronic"/>
    <n v="30"/>
    <n v="0"/>
    <b v="0"/>
    <x v="0"/>
    <n v="38"/>
    <x v="0"/>
  </r>
  <r>
    <n v="818"/>
    <x v="25"/>
    <d v="2012-01-09T00:00:00"/>
    <n v="5770867325"/>
    <d v="2012-04-21T00:00:00"/>
    <d v="2012-05-21T00:00:00"/>
    <n v="63.97"/>
    <s v="No"/>
    <d v="2012-05-03T00:00:00"/>
    <s v="Electronic"/>
    <n v="12"/>
    <n v="0"/>
    <b v="0"/>
    <x v="0"/>
    <n v="22"/>
    <x v="0"/>
  </r>
  <r>
    <n v="818"/>
    <x v="25"/>
    <d v="2012-01-09T00:00:00"/>
    <n v="4191207150"/>
    <d v="2012-05-05T00:00:00"/>
    <d v="2012-06-04T00:00:00"/>
    <n v="82.38"/>
    <s v="Yes"/>
    <d v="2012-06-08T00:00:00"/>
    <s v="Electronic"/>
    <n v="34"/>
    <n v="4"/>
    <b v="0"/>
    <x v="1"/>
    <n v="14"/>
    <x v="2"/>
  </r>
  <r>
    <n v="818"/>
    <x v="25"/>
    <d v="2012-01-09T00:00:00"/>
    <n v="2293228619"/>
    <d v="2012-05-08T00:00:00"/>
    <d v="2012-06-07T00:00:00"/>
    <n v="48.47"/>
    <s v="Yes"/>
    <d v="2012-06-11T00:00:00"/>
    <s v="Electronic"/>
    <n v="34"/>
    <n v="4"/>
    <b v="0"/>
    <x v="1"/>
    <n v="3"/>
    <x v="2"/>
  </r>
  <r>
    <n v="818"/>
    <x v="25"/>
    <d v="2012-01-09T00:00:00"/>
    <n v="3442695944"/>
    <d v="2012-05-11T00:00:00"/>
    <d v="2012-06-10T00:00:00"/>
    <n v="84.39"/>
    <s v="Yes"/>
    <d v="2012-06-07T00:00:00"/>
    <s v="Electronic"/>
    <n v="27"/>
    <n v="0"/>
    <b v="0"/>
    <x v="0"/>
    <n v="3"/>
    <x v="0"/>
  </r>
  <r>
    <n v="818"/>
    <x v="25"/>
    <d v="2012-01-09T00:00:00"/>
    <n v="3347038968"/>
    <d v="2012-06-13T00:00:00"/>
    <d v="2012-07-13T00:00:00"/>
    <n v="81.7"/>
    <s v="Yes"/>
    <d v="2012-07-10T00:00:00"/>
    <s v="Electronic"/>
    <n v="27"/>
    <n v="0"/>
    <b v="0"/>
    <x v="0"/>
    <n v="33"/>
    <x v="0"/>
  </r>
  <r>
    <n v="818"/>
    <x v="25"/>
    <d v="2012-01-09T00:00:00"/>
    <n v="7372190093"/>
    <d v="2012-06-14T00:00:00"/>
    <d v="2012-07-14T00:00:00"/>
    <n v="50.63"/>
    <s v="Yes"/>
    <d v="2012-07-02T00:00:00"/>
    <s v="Electronic"/>
    <n v="18"/>
    <n v="0"/>
    <b v="0"/>
    <x v="0"/>
    <n v="1"/>
    <x v="0"/>
  </r>
  <r>
    <n v="818"/>
    <x v="25"/>
    <d v="2012-01-09T00:00:00"/>
    <n v="9414806653"/>
    <d v="2012-07-18T00:00:00"/>
    <d v="2012-08-17T00:00:00"/>
    <n v="84.79"/>
    <s v="Yes"/>
    <d v="2012-08-14T00:00:00"/>
    <s v="Electronic"/>
    <n v="27"/>
    <n v="0"/>
    <b v="0"/>
    <x v="0"/>
    <n v="34"/>
    <x v="0"/>
  </r>
  <r>
    <n v="818"/>
    <x v="25"/>
    <d v="2012-01-09T00:00:00"/>
    <n v="391669562"/>
    <d v="2012-08-08T00:00:00"/>
    <d v="2012-09-07T00:00:00"/>
    <n v="71.98"/>
    <s v="Yes"/>
    <d v="2012-09-04T00:00:00"/>
    <s v="Electronic"/>
    <n v="27"/>
    <n v="0"/>
    <b v="0"/>
    <x v="0"/>
    <n v="21"/>
    <x v="0"/>
  </r>
  <r>
    <n v="818"/>
    <x v="25"/>
    <d v="2012-01-09T00:00:00"/>
    <n v="7211101726"/>
    <d v="2012-08-28T00:00:00"/>
    <d v="2012-09-27T00:00:00"/>
    <n v="79.430000000000007"/>
    <s v="Yes"/>
    <d v="2012-09-12T00:00:00"/>
    <s v="Electronic"/>
    <n v="15"/>
    <n v="0"/>
    <b v="0"/>
    <x v="0"/>
    <n v="20"/>
    <x v="0"/>
  </r>
  <r>
    <n v="818"/>
    <x v="25"/>
    <d v="2012-01-09T00:00:00"/>
    <n v="9314335308"/>
    <d v="2012-09-17T00:00:00"/>
    <d v="2012-10-17T00:00:00"/>
    <n v="67.58"/>
    <s v="Yes"/>
    <d v="2012-10-04T00:00:00"/>
    <s v="Electronic"/>
    <n v="17"/>
    <n v="0"/>
    <b v="0"/>
    <x v="0"/>
    <n v="20"/>
    <x v="0"/>
  </r>
  <r>
    <n v="818"/>
    <x v="25"/>
    <d v="2012-01-09T00:00:00"/>
    <n v="2717531125"/>
    <d v="2012-10-05T00:00:00"/>
    <d v="2012-11-04T00:00:00"/>
    <n v="83.13"/>
    <s v="Yes"/>
    <d v="2012-10-28T00:00:00"/>
    <s v="Electronic"/>
    <n v="23"/>
    <n v="0"/>
    <b v="0"/>
    <x v="0"/>
    <n v="18"/>
    <x v="0"/>
  </r>
  <r>
    <n v="818"/>
    <x v="25"/>
    <d v="2012-01-09T00:00:00"/>
    <n v="6495779635"/>
    <d v="2012-10-11T00:00:00"/>
    <d v="2012-11-10T00:00:00"/>
    <n v="89.28"/>
    <s v="Yes"/>
    <d v="2012-11-07T00:00:00"/>
    <s v="Electronic"/>
    <n v="27"/>
    <n v="0"/>
    <b v="0"/>
    <x v="0"/>
    <n v="6"/>
    <x v="0"/>
  </r>
  <r>
    <n v="818"/>
    <x v="25"/>
    <d v="2012-01-09T00:00:00"/>
    <n v="326671411"/>
    <d v="2012-12-27T00:00:00"/>
    <d v="2013-01-26T00:00:00"/>
    <n v="88.5"/>
    <s v="Yes"/>
    <d v="2013-01-18T00:00:00"/>
    <s v="Electronic"/>
    <n v="22"/>
    <n v="0"/>
    <b v="0"/>
    <x v="0"/>
    <n v="77"/>
    <x v="0"/>
  </r>
  <r>
    <n v="818"/>
    <x v="25"/>
    <d v="2012-01-09T00:00:00"/>
    <n v="5896450110"/>
    <d v="2012-12-30T00:00:00"/>
    <d v="2013-01-29T00:00:00"/>
    <n v="56.93"/>
    <s v="Yes"/>
    <d v="2013-01-17T00:00:00"/>
    <s v="Electronic"/>
    <n v="18"/>
    <n v="0"/>
    <b v="0"/>
    <x v="0"/>
    <n v="3"/>
    <x v="0"/>
  </r>
  <r>
    <n v="818"/>
    <x v="25"/>
    <d v="2012-01-09T00:00:00"/>
    <n v="4146703959"/>
    <d v="2013-03-29T00:00:00"/>
    <d v="2013-04-28T00:00:00"/>
    <n v="81.209999999999994"/>
    <s v="Yes"/>
    <d v="2013-04-17T00:00:00"/>
    <s v="Electronic"/>
    <n v="19"/>
    <n v="0"/>
    <b v="0"/>
    <x v="0"/>
    <n v="89"/>
    <x v="0"/>
  </r>
  <r>
    <n v="818"/>
    <x v="25"/>
    <d v="2012-01-09T00:00:00"/>
    <n v="617172736"/>
    <d v="2013-04-03T00:00:00"/>
    <d v="2013-05-03T00:00:00"/>
    <n v="77.790000000000006"/>
    <s v="Yes"/>
    <d v="2013-05-03T00:00:00"/>
    <s v="Electronic"/>
    <n v="30"/>
    <n v="0"/>
    <b v="0"/>
    <x v="0"/>
    <n v="5"/>
    <x v="0"/>
  </r>
  <r>
    <n v="818"/>
    <x v="25"/>
    <d v="2012-01-09T00:00:00"/>
    <n v="3168924777"/>
    <d v="2013-04-25T00:00:00"/>
    <d v="2013-05-25T00:00:00"/>
    <n v="72.88"/>
    <s v="Yes"/>
    <d v="2013-05-13T00:00:00"/>
    <s v="Electronic"/>
    <n v="18"/>
    <n v="0"/>
    <b v="0"/>
    <x v="0"/>
    <n v="22"/>
    <x v="0"/>
  </r>
  <r>
    <n v="818"/>
    <x v="25"/>
    <d v="2012-01-09T00:00:00"/>
    <n v="3191622040"/>
    <d v="2013-05-25T00:00:00"/>
    <d v="2013-06-24T00:00:00"/>
    <n v="96.64"/>
    <s v="Yes"/>
    <d v="2013-06-10T00:00:00"/>
    <s v="Electronic"/>
    <n v="16"/>
    <n v="0"/>
    <b v="0"/>
    <x v="0"/>
    <n v="30"/>
    <x v="0"/>
  </r>
  <r>
    <n v="818"/>
    <x v="25"/>
    <d v="2012-01-09T00:00:00"/>
    <n v="1026638537"/>
    <d v="2013-07-27T00:00:00"/>
    <d v="2013-08-26T00:00:00"/>
    <n v="70.86"/>
    <s v="Yes"/>
    <d v="2013-08-23T00:00:00"/>
    <s v="Electronic"/>
    <n v="27"/>
    <n v="0"/>
    <b v="0"/>
    <x v="0"/>
    <n v="63"/>
    <x v="0"/>
  </r>
  <r>
    <n v="818"/>
    <x v="25"/>
    <d v="2012-01-09T00:00:00"/>
    <n v="5211667829"/>
    <d v="2013-08-03T00:00:00"/>
    <d v="2013-09-02T00:00:00"/>
    <n v="64.53"/>
    <s v="Yes"/>
    <d v="2013-08-24T00:00:00"/>
    <s v="Electronic"/>
    <n v="21"/>
    <n v="0"/>
    <b v="0"/>
    <x v="0"/>
    <n v="7"/>
    <x v="0"/>
  </r>
  <r>
    <n v="818"/>
    <x v="25"/>
    <d v="2012-01-09T00:00:00"/>
    <n v="2017481337"/>
    <d v="2013-09-05T00:00:00"/>
    <d v="2013-10-05T00:00:00"/>
    <n v="67.5"/>
    <s v="Yes"/>
    <d v="2013-09-26T00:00:00"/>
    <s v="Electronic"/>
    <n v="21"/>
    <n v="0"/>
    <b v="0"/>
    <x v="0"/>
    <n v="33"/>
    <x v="0"/>
  </r>
  <r>
    <n v="818"/>
    <x v="25"/>
    <d v="2012-01-09T00:00:00"/>
    <n v="5157346968"/>
    <d v="2013-09-06T00:00:00"/>
    <d v="2013-10-06T00:00:00"/>
    <n v="45.02"/>
    <s v="No"/>
    <d v="2013-09-12T00:00:00"/>
    <s v="Electronic"/>
    <n v="6"/>
    <n v="0"/>
    <b v="0"/>
    <x v="0"/>
    <n v="1"/>
    <x v="0"/>
  </r>
  <r>
    <n v="818"/>
    <x v="25"/>
    <d v="2012-01-09T00:00:00"/>
    <n v="9493022226"/>
    <d v="2013-09-10T00:00:00"/>
    <d v="2013-10-10T00:00:00"/>
    <n v="83.68"/>
    <s v="Yes"/>
    <d v="2013-10-04T00:00:00"/>
    <s v="Electronic"/>
    <n v="24"/>
    <n v="0"/>
    <b v="0"/>
    <x v="0"/>
    <n v="4"/>
    <x v="0"/>
  </r>
  <r>
    <n v="818"/>
    <x v="25"/>
    <d v="2012-01-09T00:00:00"/>
    <n v="8786637235"/>
    <d v="2013-10-15T00:00:00"/>
    <d v="2013-11-14T00:00:00"/>
    <n v="60.71"/>
    <s v="Yes"/>
    <d v="2013-11-08T00:00:00"/>
    <s v="Electronic"/>
    <n v="24"/>
    <n v="0"/>
    <b v="0"/>
    <x v="0"/>
    <n v="35"/>
    <x v="0"/>
  </r>
  <r>
    <n v="818"/>
    <x v="25"/>
    <d v="2012-01-09T00:00:00"/>
    <n v="52765186"/>
    <d v="2013-10-20T00:00:00"/>
    <d v="2013-11-19T00:00:00"/>
    <n v="96.23"/>
    <s v="Yes"/>
    <d v="2013-11-09T00:00:00"/>
    <s v="Electronic"/>
    <n v="20"/>
    <n v="0"/>
    <b v="0"/>
    <x v="0"/>
    <n v="5"/>
    <x v="0"/>
  </r>
  <r>
    <n v="818"/>
    <x v="25"/>
    <d v="2012-01-09T00:00:00"/>
    <n v="7957903409"/>
    <d v="2013-11-15T00:00:00"/>
    <d v="2013-12-15T00:00:00"/>
    <n v="82.29"/>
    <s v="No"/>
    <d v="2013-11-20T00:00:00"/>
    <s v="Electronic"/>
    <n v="5"/>
    <n v="0"/>
    <b v="0"/>
    <x v="0"/>
    <n v="26"/>
    <x v="0"/>
  </r>
  <r>
    <n v="391"/>
    <x v="26"/>
    <d v="2013-04-09T00:00:00"/>
    <n v="1148330280"/>
    <d v="2012-01-27T00:00:00"/>
    <d v="2012-02-26T00:00:00"/>
    <n v="58.71"/>
    <s v="Yes"/>
    <d v="2012-02-29T00:00:00"/>
    <s v="Paper"/>
    <n v="33"/>
    <n v="3"/>
    <b v="1"/>
    <x v="1"/>
    <n v="0"/>
    <x v="2"/>
  </r>
  <r>
    <n v="391"/>
    <x v="26"/>
    <d v="2013-04-09T00:00:00"/>
    <n v="7866551143"/>
    <d v="2012-02-17T00:00:00"/>
    <d v="2012-03-18T00:00:00"/>
    <n v="51.07"/>
    <s v="No"/>
    <d v="2012-03-11T00:00:00"/>
    <s v="Paper"/>
    <n v="23"/>
    <n v="0"/>
    <b v="0"/>
    <x v="0"/>
    <n v="21"/>
    <x v="0"/>
  </r>
  <r>
    <n v="391"/>
    <x v="26"/>
    <d v="2013-04-09T00:00:00"/>
    <n v="9346541006"/>
    <d v="2012-02-25T00:00:00"/>
    <d v="2012-03-26T00:00:00"/>
    <n v="55.09"/>
    <s v="No"/>
    <d v="2012-03-22T00:00:00"/>
    <s v="Paper"/>
    <n v="26"/>
    <n v="0"/>
    <b v="0"/>
    <x v="0"/>
    <n v="8"/>
    <x v="0"/>
  </r>
  <r>
    <n v="391"/>
    <x v="26"/>
    <d v="2013-04-09T00:00:00"/>
    <n v="7117238418"/>
    <d v="2012-03-03T00:00:00"/>
    <d v="2012-04-02T00:00:00"/>
    <n v="36.26"/>
    <s v="No"/>
    <d v="2012-03-28T00:00:00"/>
    <s v="Paper"/>
    <n v="25"/>
    <n v="0"/>
    <b v="0"/>
    <x v="0"/>
    <n v="7"/>
    <x v="0"/>
  </r>
  <r>
    <n v="391"/>
    <x v="26"/>
    <d v="2013-04-09T00:00:00"/>
    <n v="3889145574"/>
    <d v="2012-03-15T00:00:00"/>
    <d v="2012-04-14T00:00:00"/>
    <n v="39.659999999999997"/>
    <s v="No"/>
    <d v="2012-04-07T00:00:00"/>
    <s v="Paper"/>
    <n v="23"/>
    <n v="0"/>
    <b v="0"/>
    <x v="0"/>
    <n v="12"/>
    <x v="0"/>
  </r>
  <r>
    <n v="391"/>
    <x v="26"/>
    <d v="2013-04-09T00:00:00"/>
    <n v="5358292729"/>
    <d v="2012-04-03T00:00:00"/>
    <d v="2012-05-03T00:00:00"/>
    <n v="65.75"/>
    <s v="No"/>
    <d v="2012-04-30T00:00:00"/>
    <s v="Paper"/>
    <n v="27"/>
    <n v="0"/>
    <b v="0"/>
    <x v="0"/>
    <n v="19"/>
    <x v="0"/>
  </r>
  <r>
    <n v="391"/>
    <x v="26"/>
    <d v="2013-04-09T00:00:00"/>
    <n v="7651606558"/>
    <d v="2012-04-17T00:00:00"/>
    <d v="2012-05-17T00:00:00"/>
    <n v="59.92"/>
    <s v="Yes"/>
    <d v="2012-05-29T00:00:00"/>
    <s v="Paper"/>
    <n v="42"/>
    <n v="12"/>
    <b v="0"/>
    <x v="1"/>
    <n v="14"/>
    <x v="3"/>
  </r>
  <r>
    <n v="391"/>
    <x v="26"/>
    <d v="2013-04-09T00:00:00"/>
    <n v="7210230347"/>
    <d v="2012-06-10T00:00:00"/>
    <d v="2012-07-10T00:00:00"/>
    <n v="43.89"/>
    <s v="Yes"/>
    <d v="2012-07-12T00:00:00"/>
    <s v="Paper"/>
    <n v="32"/>
    <n v="2"/>
    <b v="0"/>
    <x v="1"/>
    <n v="54"/>
    <x v="2"/>
  </r>
  <r>
    <n v="391"/>
    <x v="26"/>
    <d v="2013-04-09T00:00:00"/>
    <n v="1190360256"/>
    <d v="2012-08-07T00:00:00"/>
    <d v="2012-09-06T00:00:00"/>
    <n v="92.18"/>
    <s v="Yes"/>
    <d v="2012-09-11T00:00:00"/>
    <s v="Paper"/>
    <n v="35"/>
    <n v="5"/>
    <b v="0"/>
    <x v="1"/>
    <n v="58"/>
    <x v="2"/>
  </r>
  <r>
    <n v="391"/>
    <x v="26"/>
    <d v="2013-04-09T00:00:00"/>
    <n v="910348225"/>
    <d v="2012-08-18T00:00:00"/>
    <d v="2012-09-17T00:00:00"/>
    <n v="102.96"/>
    <s v="No"/>
    <d v="2012-09-15T00:00:00"/>
    <s v="Paper"/>
    <n v="28"/>
    <n v="0"/>
    <b v="0"/>
    <x v="0"/>
    <n v="11"/>
    <x v="0"/>
  </r>
  <r>
    <n v="391"/>
    <x v="26"/>
    <d v="2013-04-09T00:00:00"/>
    <n v="1536168471"/>
    <d v="2012-12-19T00:00:00"/>
    <d v="2013-01-18T00:00:00"/>
    <n v="63.48"/>
    <s v="No"/>
    <d v="2013-01-13T00:00:00"/>
    <s v="Paper"/>
    <n v="25"/>
    <n v="0"/>
    <b v="0"/>
    <x v="0"/>
    <n v="123"/>
    <x v="0"/>
  </r>
  <r>
    <n v="391"/>
    <x v="26"/>
    <d v="2013-04-09T00:00:00"/>
    <n v="1282903123"/>
    <d v="2012-12-25T00:00:00"/>
    <d v="2013-01-24T00:00:00"/>
    <n v="59.32"/>
    <s v="No"/>
    <d v="2013-01-16T00:00:00"/>
    <s v="Paper"/>
    <n v="22"/>
    <n v="0"/>
    <b v="0"/>
    <x v="0"/>
    <n v="6"/>
    <x v="0"/>
  </r>
  <r>
    <n v="391"/>
    <x v="26"/>
    <d v="2013-04-09T00:00:00"/>
    <n v="3723989407"/>
    <d v="2012-12-26T00:00:00"/>
    <d v="2013-01-25T00:00:00"/>
    <n v="34.86"/>
    <s v="No"/>
    <d v="2013-01-21T00:00:00"/>
    <s v="Paper"/>
    <n v="26"/>
    <n v="0"/>
    <b v="0"/>
    <x v="0"/>
    <n v="1"/>
    <x v="0"/>
  </r>
  <r>
    <n v="391"/>
    <x v="26"/>
    <d v="2013-04-09T00:00:00"/>
    <n v="8921244707"/>
    <d v="2013-01-26T00:00:00"/>
    <d v="2013-02-25T00:00:00"/>
    <n v="58.42"/>
    <s v="No"/>
    <d v="2013-02-19T00:00:00"/>
    <s v="Paper"/>
    <n v="24"/>
    <n v="0"/>
    <b v="0"/>
    <x v="0"/>
    <n v="31"/>
    <x v="0"/>
  </r>
  <r>
    <n v="391"/>
    <x v="26"/>
    <d v="2013-04-09T00:00:00"/>
    <n v="218034886"/>
    <d v="2013-02-01T00:00:00"/>
    <d v="2013-03-03T00:00:00"/>
    <n v="38.64"/>
    <s v="No"/>
    <d v="2013-03-05T00:00:00"/>
    <s v="Paper"/>
    <n v="32"/>
    <n v="2"/>
    <b v="0"/>
    <x v="1"/>
    <n v="6"/>
    <x v="2"/>
  </r>
  <r>
    <n v="391"/>
    <x v="26"/>
    <d v="2013-04-09T00:00:00"/>
    <n v="4469521566"/>
    <d v="2013-04-26T00:00:00"/>
    <d v="2013-05-26T00:00:00"/>
    <n v="43.79"/>
    <s v="No"/>
    <d v="2013-05-12T00:00:00"/>
    <s v="Electronic"/>
    <n v="16"/>
    <n v="0"/>
    <b v="0"/>
    <x v="0"/>
    <n v="84"/>
    <x v="0"/>
  </r>
  <r>
    <n v="391"/>
    <x v="26"/>
    <d v="2013-04-09T00:00:00"/>
    <n v="5137377854"/>
    <d v="2013-05-07T00:00:00"/>
    <d v="2013-06-06T00:00:00"/>
    <n v="50.63"/>
    <s v="No"/>
    <d v="2013-05-21T00:00:00"/>
    <s v="Electronic"/>
    <n v="14"/>
    <n v="0"/>
    <b v="0"/>
    <x v="0"/>
    <n v="11"/>
    <x v="0"/>
  </r>
  <r>
    <n v="391"/>
    <x v="26"/>
    <d v="2013-04-09T00:00:00"/>
    <n v="3503012790"/>
    <d v="2013-05-14T00:00:00"/>
    <d v="2013-06-13T00:00:00"/>
    <n v="43.67"/>
    <s v="No"/>
    <d v="2013-05-29T00:00:00"/>
    <s v="Electronic"/>
    <n v="15"/>
    <n v="0"/>
    <b v="0"/>
    <x v="0"/>
    <n v="7"/>
    <x v="0"/>
  </r>
  <r>
    <n v="391"/>
    <x v="26"/>
    <d v="2013-04-09T00:00:00"/>
    <n v="3242588970"/>
    <d v="2013-05-15T00:00:00"/>
    <d v="2013-06-14T00:00:00"/>
    <n v="35.229999999999997"/>
    <s v="No"/>
    <d v="2013-06-07T00:00:00"/>
    <s v="Electronic"/>
    <n v="23"/>
    <n v="0"/>
    <b v="0"/>
    <x v="0"/>
    <n v="1"/>
    <x v="0"/>
  </r>
  <r>
    <n v="391"/>
    <x v="26"/>
    <d v="2013-04-09T00:00:00"/>
    <n v="6604379824"/>
    <d v="2013-05-24T00:00:00"/>
    <d v="2013-06-23T00:00:00"/>
    <n v="61.84"/>
    <s v="No"/>
    <d v="2013-06-06T00:00:00"/>
    <s v="Electronic"/>
    <n v="13"/>
    <n v="0"/>
    <b v="0"/>
    <x v="0"/>
    <n v="9"/>
    <x v="0"/>
  </r>
  <r>
    <n v="391"/>
    <x v="26"/>
    <d v="2013-04-09T00:00:00"/>
    <n v="2672884008"/>
    <d v="2013-06-23T00:00:00"/>
    <d v="2013-07-23T00:00:00"/>
    <n v="88.56"/>
    <s v="No"/>
    <d v="2013-07-03T00:00:00"/>
    <s v="Electronic"/>
    <n v="10"/>
    <n v="0"/>
    <b v="0"/>
    <x v="0"/>
    <n v="30"/>
    <x v="0"/>
  </r>
  <r>
    <n v="391"/>
    <x v="26"/>
    <d v="2013-04-09T00:00:00"/>
    <n v="7807904455"/>
    <d v="2013-08-01T00:00:00"/>
    <d v="2013-08-31T00:00:00"/>
    <n v="64.19"/>
    <s v="Yes"/>
    <d v="2013-08-26T00:00:00"/>
    <s v="Electronic"/>
    <n v="25"/>
    <n v="0"/>
    <b v="0"/>
    <x v="0"/>
    <n v="39"/>
    <x v="0"/>
  </r>
  <r>
    <n v="391"/>
    <x v="26"/>
    <d v="2013-04-09T00:00:00"/>
    <n v="6140117683"/>
    <d v="2013-08-31T00:00:00"/>
    <d v="2013-09-30T00:00:00"/>
    <n v="60.26"/>
    <s v="No"/>
    <d v="2013-09-17T00:00:00"/>
    <s v="Electronic"/>
    <n v="17"/>
    <n v="0"/>
    <b v="0"/>
    <x v="0"/>
    <n v="30"/>
    <x v="0"/>
  </r>
  <r>
    <n v="391"/>
    <x v="26"/>
    <d v="2013-04-09T00:00:00"/>
    <n v="2024965903"/>
    <d v="2013-10-04T00:00:00"/>
    <d v="2013-11-03T00:00:00"/>
    <n v="80.319999999999993"/>
    <s v="Yes"/>
    <d v="2013-11-09T00:00:00"/>
    <s v="Electronic"/>
    <n v="36"/>
    <n v="6"/>
    <b v="0"/>
    <x v="1"/>
    <n v="34"/>
    <x v="2"/>
  </r>
  <r>
    <n v="391"/>
    <x v="27"/>
    <d v="2012-08-29T00:00:00"/>
    <n v="8645315959"/>
    <d v="2012-01-26T00:00:00"/>
    <d v="2012-02-25T00:00:00"/>
    <n v="47.02"/>
    <s v="No"/>
    <d v="2012-02-09T00:00:00"/>
    <s v="Paper"/>
    <n v="14"/>
    <n v="0"/>
    <b v="1"/>
    <x v="0"/>
    <n v="0"/>
    <x v="0"/>
  </r>
  <r>
    <n v="391"/>
    <x v="27"/>
    <d v="2012-08-29T00:00:00"/>
    <n v="360452276"/>
    <d v="2012-01-30T00:00:00"/>
    <d v="2012-02-29T00:00:00"/>
    <n v="56.37"/>
    <s v="No"/>
    <d v="2012-02-20T00:00:00"/>
    <s v="Paper"/>
    <n v="21"/>
    <n v="0"/>
    <b v="0"/>
    <x v="0"/>
    <n v="4"/>
    <x v="0"/>
  </r>
  <r>
    <n v="391"/>
    <x v="27"/>
    <d v="2012-08-29T00:00:00"/>
    <n v="6610467625"/>
    <d v="2012-02-01T00:00:00"/>
    <d v="2012-03-02T00:00:00"/>
    <n v="84.13"/>
    <s v="No"/>
    <d v="2012-02-19T00:00:00"/>
    <s v="Paper"/>
    <n v="18"/>
    <n v="0"/>
    <b v="0"/>
    <x v="0"/>
    <n v="2"/>
    <x v="0"/>
  </r>
  <r>
    <n v="391"/>
    <x v="27"/>
    <d v="2012-08-29T00:00:00"/>
    <n v="7987067619"/>
    <d v="2012-03-06T00:00:00"/>
    <d v="2012-04-05T00:00:00"/>
    <n v="67.83"/>
    <s v="No"/>
    <d v="2012-03-28T00:00:00"/>
    <s v="Paper"/>
    <n v="22"/>
    <n v="0"/>
    <b v="0"/>
    <x v="0"/>
    <n v="34"/>
    <x v="0"/>
  </r>
  <r>
    <n v="391"/>
    <x v="27"/>
    <d v="2012-08-29T00:00:00"/>
    <n v="3746199110"/>
    <d v="2012-03-30T00:00:00"/>
    <d v="2012-04-29T00:00:00"/>
    <n v="58.57"/>
    <s v="No"/>
    <d v="2012-04-24T00:00:00"/>
    <s v="Paper"/>
    <n v="25"/>
    <n v="0"/>
    <b v="0"/>
    <x v="0"/>
    <n v="24"/>
    <x v="0"/>
  </r>
  <r>
    <n v="391"/>
    <x v="27"/>
    <d v="2012-08-29T00:00:00"/>
    <n v="2690415975"/>
    <d v="2012-07-20T00:00:00"/>
    <d v="2012-08-19T00:00:00"/>
    <n v="84.54"/>
    <s v="No"/>
    <d v="2012-08-13T00:00:00"/>
    <s v="Paper"/>
    <n v="24"/>
    <n v="0"/>
    <b v="0"/>
    <x v="0"/>
    <n v="112"/>
    <x v="0"/>
  </r>
  <r>
    <n v="391"/>
    <x v="27"/>
    <d v="2012-08-29T00:00:00"/>
    <n v="423629217"/>
    <d v="2012-08-09T00:00:00"/>
    <d v="2012-09-08T00:00:00"/>
    <n v="57.34"/>
    <s v="No"/>
    <d v="2012-09-03T00:00:00"/>
    <s v="Paper"/>
    <n v="25"/>
    <n v="0"/>
    <b v="0"/>
    <x v="0"/>
    <n v="20"/>
    <x v="0"/>
  </r>
  <r>
    <n v="391"/>
    <x v="27"/>
    <d v="2012-08-29T00:00:00"/>
    <n v="7993778070"/>
    <d v="2012-08-14T00:00:00"/>
    <d v="2012-09-13T00:00:00"/>
    <n v="50.66"/>
    <s v="No"/>
    <d v="2012-09-10T00:00:00"/>
    <s v="Paper"/>
    <n v="27"/>
    <n v="0"/>
    <b v="0"/>
    <x v="0"/>
    <n v="5"/>
    <x v="0"/>
  </r>
  <r>
    <n v="391"/>
    <x v="27"/>
    <d v="2012-08-29T00:00:00"/>
    <n v="1366357246"/>
    <d v="2012-09-12T00:00:00"/>
    <d v="2012-10-12T00:00:00"/>
    <n v="56.44"/>
    <s v="No"/>
    <d v="2012-09-28T00:00:00"/>
    <s v="Electronic"/>
    <n v="16"/>
    <n v="0"/>
    <b v="0"/>
    <x v="0"/>
    <n v="29"/>
    <x v="0"/>
  </r>
  <r>
    <n v="391"/>
    <x v="27"/>
    <d v="2012-08-29T00:00:00"/>
    <n v="3162263646"/>
    <d v="2012-09-29T00:00:00"/>
    <d v="2012-10-29T00:00:00"/>
    <n v="90.91"/>
    <s v="No"/>
    <d v="2012-10-19T00:00:00"/>
    <s v="Electronic"/>
    <n v="20"/>
    <n v="0"/>
    <b v="0"/>
    <x v="0"/>
    <n v="17"/>
    <x v="0"/>
  </r>
  <r>
    <n v="391"/>
    <x v="27"/>
    <d v="2012-08-29T00:00:00"/>
    <n v="2637006256"/>
    <d v="2012-10-24T00:00:00"/>
    <d v="2012-11-23T00:00:00"/>
    <n v="46.32"/>
    <s v="No"/>
    <d v="2012-11-07T00:00:00"/>
    <s v="Electronic"/>
    <n v="14"/>
    <n v="0"/>
    <b v="0"/>
    <x v="0"/>
    <n v="25"/>
    <x v="0"/>
  </r>
  <r>
    <n v="391"/>
    <x v="27"/>
    <d v="2012-08-29T00:00:00"/>
    <n v="8342469093"/>
    <d v="2012-11-16T00:00:00"/>
    <d v="2012-12-16T00:00:00"/>
    <n v="46.07"/>
    <s v="No"/>
    <d v="2012-11-23T00:00:00"/>
    <s v="Electronic"/>
    <n v="7"/>
    <n v="0"/>
    <b v="0"/>
    <x v="0"/>
    <n v="23"/>
    <x v="0"/>
  </r>
  <r>
    <n v="391"/>
    <x v="27"/>
    <d v="2012-08-29T00:00:00"/>
    <n v="2135406196"/>
    <d v="2013-01-03T00:00:00"/>
    <d v="2013-02-02T00:00:00"/>
    <n v="49.51"/>
    <s v="No"/>
    <d v="2013-01-15T00:00:00"/>
    <s v="Electronic"/>
    <n v="12"/>
    <n v="0"/>
    <b v="0"/>
    <x v="0"/>
    <n v="48"/>
    <x v="0"/>
  </r>
  <r>
    <n v="391"/>
    <x v="27"/>
    <d v="2012-08-29T00:00:00"/>
    <n v="4858028884"/>
    <d v="2013-01-06T00:00:00"/>
    <d v="2013-02-05T00:00:00"/>
    <n v="58.49"/>
    <s v="No"/>
    <d v="2013-01-16T00:00:00"/>
    <s v="Electronic"/>
    <n v="10"/>
    <n v="0"/>
    <b v="0"/>
    <x v="0"/>
    <n v="3"/>
    <x v="0"/>
  </r>
  <r>
    <n v="391"/>
    <x v="27"/>
    <d v="2012-08-29T00:00:00"/>
    <n v="8813796388"/>
    <d v="2013-04-26T00:00:00"/>
    <d v="2013-05-26T00:00:00"/>
    <n v="57.06"/>
    <s v="No"/>
    <d v="2013-05-11T00:00:00"/>
    <s v="Electronic"/>
    <n v="15"/>
    <n v="0"/>
    <b v="0"/>
    <x v="0"/>
    <n v="110"/>
    <x v="0"/>
  </r>
  <r>
    <n v="391"/>
    <x v="27"/>
    <d v="2012-08-29T00:00:00"/>
    <n v="9018028314"/>
    <d v="2013-06-05T00:00:00"/>
    <d v="2013-07-05T00:00:00"/>
    <n v="57.33"/>
    <s v="No"/>
    <d v="2013-06-20T00:00:00"/>
    <s v="Electronic"/>
    <n v="15"/>
    <n v="0"/>
    <b v="0"/>
    <x v="0"/>
    <n v="40"/>
    <x v="0"/>
  </r>
  <r>
    <n v="391"/>
    <x v="27"/>
    <d v="2012-08-29T00:00:00"/>
    <n v="3863229608"/>
    <d v="2013-06-20T00:00:00"/>
    <d v="2013-07-20T00:00:00"/>
    <n v="69.03"/>
    <s v="No"/>
    <d v="2013-07-08T00:00:00"/>
    <s v="Electronic"/>
    <n v="18"/>
    <n v="0"/>
    <b v="0"/>
    <x v="0"/>
    <n v="15"/>
    <x v="0"/>
  </r>
  <r>
    <n v="391"/>
    <x v="27"/>
    <d v="2012-08-29T00:00:00"/>
    <n v="3438246206"/>
    <d v="2013-08-31T00:00:00"/>
    <d v="2013-09-30T00:00:00"/>
    <n v="66.010000000000005"/>
    <s v="No"/>
    <d v="2013-09-12T00:00:00"/>
    <s v="Electronic"/>
    <n v="12"/>
    <n v="0"/>
    <b v="0"/>
    <x v="0"/>
    <n v="72"/>
    <x v="0"/>
  </r>
  <r>
    <n v="391"/>
    <x v="27"/>
    <d v="2012-08-29T00:00:00"/>
    <n v="2867355070"/>
    <d v="2013-11-05T00:00:00"/>
    <d v="2013-12-05T00:00:00"/>
    <n v="90.41"/>
    <s v="No"/>
    <d v="2013-11-22T00:00:00"/>
    <s v="Electronic"/>
    <n v="17"/>
    <n v="0"/>
    <b v="0"/>
    <x v="0"/>
    <n v="66"/>
    <x v="0"/>
  </r>
  <r>
    <n v="391"/>
    <x v="27"/>
    <d v="2012-08-29T00:00:00"/>
    <n v="4905021101"/>
    <d v="2013-11-15T00:00:00"/>
    <d v="2013-12-15T00:00:00"/>
    <n v="91.34"/>
    <s v="No"/>
    <d v="2013-11-23T00:00:00"/>
    <s v="Electronic"/>
    <n v="8"/>
    <n v="0"/>
    <b v="0"/>
    <x v="0"/>
    <n v="10"/>
    <x v="0"/>
  </r>
  <r>
    <n v="897"/>
    <x v="28"/>
    <d v="2013-07-29T00:00:00"/>
    <n v="9938923133"/>
    <d v="2012-01-15T00:00:00"/>
    <d v="2012-02-14T00:00:00"/>
    <n v="48.06"/>
    <s v="No"/>
    <d v="2012-02-22T00:00:00"/>
    <s v="Paper"/>
    <n v="38"/>
    <n v="8"/>
    <b v="1"/>
    <x v="1"/>
    <n v="0"/>
    <x v="3"/>
  </r>
  <r>
    <n v="897"/>
    <x v="28"/>
    <d v="2013-07-29T00:00:00"/>
    <n v="8623313803"/>
    <d v="2012-02-07T00:00:00"/>
    <d v="2012-03-08T00:00:00"/>
    <n v="44.52"/>
    <s v="No"/>
    <d v="2012-03-17T00:00:00"/>
    <s v="Paper"/>
    <n v="39"/>
    <n v="9"/>
    <b v="0"/>
    <x v="1"/>
    <n v="23"/>
    <x v="3"/>
  </r>
  <r>
    <n v="897"/>
    <x v="28"/>
    <d v="2013-07-29T00:00:00"/>
    <n v="8598688213"/>
    <d v="2012-02-25T00:00:00"/>
    <d v="2012-03-26T00:00:00"/>
    <n v="25.93"/>
    <s v="No"/>
    <d v="2012-04-02T00:00:00"/>
    <s v="Paper"/>
    <n v="37"/>
    <n v="7"/>
    <b v="0"/>
    <x v="1"/>
    <n v="18"/>
    <x v="2"/>
  </r>
  <r>
    <n v="897"/>
    <x v="28"/>
    <d v="2013-07-29T00:00:00"/>
    <n v="9080028887"/>
    <d v="2012-03-02T00:00:00"/>
    <d v="2012-04-01T00:00:00"/>
    <n v="45.97"/>
    <s v="No"/>
    <d v="2012-04-09T00:00:00"/>
    <s v="Paper"/>
    <n v="38"/>
    <n v="8"/>
    <b v="0"/>
    <x v="1"/>
    <n v="6"/>
    <x v="3"/>
  </r>
  <r>
    <n v="897"/>
    <x v="28"/>
    <d v="2013-07-29T00:00:00"/>
    <n v="6248246137"/>
    <d v="2012-05-03T00:00:00"/>
    <d v="2012-06-02T00:00:00"/>
    <n v="56.84"/>
    <s v="No"/>
    <d v="2012-06-08T00:00:00"/>
    <s v="Paper"/>
    <n v="36"/>
    <n v="6"/>
    <b v="0"/>
    <x v="1"/>
    <n v="62"/>
    <x v="2"/>
  </r>
  <r>
    <n v="897"/>
    <x v="28"/>
    <d v="2013-07-29T00:00:00"/>
    <n v="1256452795"/>
    <d v="2012-05-17T00:00:00"/>
    <d v="2012-06-16T00:00:00"/>
    <n v="41.29"/>
    <s v="No"/>
    <d v="2012-06-26T00:00:00"/>
    <s v="Paper"/>
    <n v="40"/>
    <n v="10"/>
    <b v="0"/>
    <x v="1"/>
    <n v="14"/>
    <x v="3"/>
  </r>
  <r>
    <n v="897"/>
    <x v="28"/>
    <d v="2013-07-29T00:00:00"/>
    <n v="5367243443"/>
    <d v="2012-06-01T00:00:00"/>
    <d v="2012-07-01T00:00:00"/>
    <n v="53.81"/>
    <s v="Yes"/>
    <d v="2012-07-20T00:00:00"/>
    <s v="Paper"/>
    <n v="49"/>
    <n v="19"/>
    <b v="0"/>
    <x v="1"/>
    <n v="15"/>
    <x v="1"/>
  </r>
  <r>
    <n v="897"/>
    <x v="28"/>
    <d v="2013-07-29T00:00:00"/>
    <n v="1851875591"/>
    <d v="2012-06-04T00:00:00"/>
    <d v="2012-07-04T00:00:00"/>
    <n v="57.09"/>
    <s v="No"/>
    <d v="2012-07-23T00:00:00"/>
    <s v="Paper"/>
    <n v="49"/>
    <n v="19"/>
    <b v="0"/>
    <x v="1"/>
    <n v="3"/>
    <x v="1"/>
  </r>
  <r>
    <n v="897"/>
    <x v="28"/>
    <d v="2013-07-29T00:00:00"/>
    <n v="5769308033"/>
    <d v="2012-06-10T00:00:00"/>
    <d v="2012-07-10T00:00:00"/>
    <n v="35.32"/>
    <s v="Yes"/>
    <d v="2012-07-28T00:00:00"/>
    <s v="Paper"/>
    <n v="48"/>
    <n v="18"/>
    <b v="0"/>
    <x v="1"/>
    <n v="6"/>
    <x v="1"/>
  </r>
  <r>
    <n v="897"/>
    <x v="28"/>
    <d v="2013-07-29T00:00:00"/>
    <n v="7884124958"/>
    <d v="2012-06-19T00:00:00"/>
    <d v="2012-07-19T00:00:00"/>
    <n v="39.74"/>
    <s v="No"/>
    <d v="2012-07-21T00:00:00"/>
    <s v="Paper"/>
    <n v="32"/>
    <n v="2"/>
    <b v="0"/>
    <x v="1"/>
    <n v="9"/>
    <x v="2"/>
  </r>
  <r>
    <n v="897"/>
    <x v="28"/>
    <d v="2013-07-29T00:00:00"/>
    <n v="6197031775"/>
    <d v="2012-09-27T00:00:00"/>
    <d v="2012-10-27T00:00:00"/>
    <n v="63.21"/>
    <s v="No"/>
    <d v="2012-11-10T00:00:00"/>
    <s v="Paper"/>
    <n v="44"/>
    <n v="14"/>
    <b v="0"/>
    <x v="1"/>
    <n v="100"/>
    <x v="3"/>
  </r>
  <r>
    <n v="897"/>
    <x v="28"/>
    <d v="2013-07-29T00:00:00"/>
    <n v="9343302864"/>
    <d v="2012-11-15T00:00:00"/>
    <d v="2012-12-15T00:00:00"/>
    <n v="50.33"/>
    <s v="No"/>
    <d v="2012-12-23T00:00:00"/>
    <s v="Paper"/>
    <n v="38"/>
    <n v="8"/>
    <b v="0"/>
    <x v="1"/>
    <n v="49"/>
    <x v="3"/>
  </r>
  <r>
    <n v="897"/>
    <x v="28"/>
    <d v="2013-07-29T00:00:00"/>
    <n v="9833377240"/>
    <d v="2013-01-13T00:00:00"/>
    <d v="2013-02-12T00:00:00"/>
    <n v="38.72"/>
    <s v="No"/>
    <d v="2013-03-02T00:00:00"/>
    <s v="Paper"/>
    <n v="48"/>
    <n v="18"/>
    <b v="0"/>
    <x v="1"/>
    <n v="59"/>
    <x v="1"/>
  </r>
  <r>
    <n v="897"/>
    <x v="28"/>
    <d v="2013-07-29T00:00:00"/>
    <n v="4999718461"/>
    <d v="2013-01-14T00:00:00"/>
    <d v="2013-02-13T00:00:00"/>
    <n v="10.64"/>
    <s v="No"/>
    <d v="2013-02-03T00:00:00"/>
    <s v="Paper"/>
    <n v="20"/>
    <n v="0"/>
    <b v="0"/>
    <x v="0"/>
    <n v="1"/>
    <x v="0"/>
  </r>
  <r>
    <n v="897"/>
    <x v="28"/>
    <d v="2013-07-29T00:00:00"/>
    <n v="8140634585"/>
    <d v="2013-07-06T00:00:00"/>
    <d v="2013-08-05T00:00:00"/>
    <n v="24.9"/>
    <s v="No"/>
    <d v="2013-08-07T00:00:00"/>
    <s v="Paper"/>
    <n v="32"/>
    <n v="2"/>
    <b v="0"/>
    <x v="1"/>
    <n v="173"/>
    <x v="2"/>
  </r>
  <r>
    <n v="897"/>
    <x v="28"/>
    <d v="2013-07-29T00:00:00"/>
    <n v="2137157897"/>
    <d v="2013-07-21T00:00:00"/>
    <d v="2013-08-20T00:00:00"/>
    <n v="20.55"/>
    <s v="No"/>
    <d v="2013-08-06T00:00:00"/>
    <s v="Paper"/>
    <n v="16"/>
    <n v="0"/>
    <b v="0"/>
    <x v="0"/>
    <n v="15"/>
    <x v="0"/>
  </r>
  <r>
    <n v="897"/>
    <x v="28"/>
    <d v="2013-07-29T00:00:00"/>
    <n v="1319645642"/>
    <d v="2013-11-26T00:00:00"/>
    <d v="2013-12-26T00:00:00"/>
    <n v="52.38"/>
    <s v="No"/>
    <d v="2013-12-31T00:00:00"/>
    <s v="Electronic"/>
    <n v="35"/>
    <n v="5"/>
    <b v="0"/>
    <x v="1"/>
    <n v="128"/>
    <x v="2"/>
  </r>
  <r>
    <n v="770"/>
    <x v="29"/>
    <d v="2013-03-08T00:00:00"/>
    <n v="7832966824"/>
    <d v="2012-02-10T00:00:00"/>
    <d v="2012-03-11T00:00:00"/>
    <n v="64.540000000000006"/>
    <s v="No"/>
    <d v="2012-03-22T00:00:00"/>
    <s v="Paper"/>
    <n v="41"/>
    <n v="11"/>
    <b v="1"/>
    <x v="1"/>
    <n v="0"/>
    <x v="3"/>
  </r>
  <r>
    <n v="770"/>
    <x v="29"/>
    <d v="2013-03-08T00:00:00"/>
    <n v="6211621442"/>
    <d v="2012-03-03T00:00:00"/>
    <d v="2012-04-02T00:00:00"/>
    <n v="117.01"/>
    <s v="No"/>
    <d v="2012-04-20T00:00:00"/>
    <s v="Paper"/>
    <n v="48"/>
    <n v="18"/>
    <b v="0"/>
    <x v="1"/>
    <n v="22"/>
    <x v="1"/>
  </r>
  <r>
    <n v="770"/>
    <x v="29"/>
    <d v="2013-03-08T00:00:00"/>
    <n v="4667456223"/>
    <d v="2012-03-24T00:00:00"/>
    <d v="2012-04-23T00:00:00"/>
    <n v="89.9"/>
    <s v="No"/>
    <d v="2012-05-04T00:00:00"/>
    <s v="Paper"/>
    <n v="41"/>
    <n v="11"/>
    <b v="0"/>
    <x v="1"/>
    <n v="21"/>
    <x v="3"/>
  </r>
  <r>
    <n v="770"/>
    <x v="29"/>
    <d v="2013-03-08T00:00:00"/>
    <n v="3161602616"/>
    <d v="2012-03-29T00:00:00"/>
    <d v="2012-04-28T00:00:00"/>
    <n v="79.28"/>
    <s v="No"/>
    <d v="2012-05-06T00:00:00"/>
    <s v="Paper"/>
    <n v="38"/>
    <n v="8"/>
    <b v="0"/>
    <x v="1"/>
    <n v="5"/>
    <x v="3"/>
  </r>
  <r>
    <n v="770"/>
    <x v="29"/>
    <d v="2013-03-08T00:00:00"/>
    <n v="28049695"/>
    <d v="2012-05-14T00:00:00"/>
    <d v="2012-06-13T00:00:00"/>
    <n v="80.069999999999993"/>
    <s v="Yes"/>
    <d v="2012-07-01T00:00:00"/>
    <s v="Paper"/>
    <n v="48"/>
    <n v="18"/>
    <b v="0"/>
    <x v="1"/>
    <n v="46"/>
    <x v="1"/>
  </r>
  <r>
    <n v="770"/>
    <x v="29"/>
    <d v="2013-03-08T00:00:00"/>
    <n v="5834961407"/>
    <d v="2012-08-09T00:00:00"/>
    <d v="2012-09-08T00:00:00"/>
    <n v="73.900000000000006"/>
    <s v="No"/>
    <d v="2012-09-10T00:00:00"/>
    <s v="Paper"/>
    <n v="32"/>
    <n v="2"/>
    <b v="0"/>
    <x v="1"/>
    <n v="87"/>
    <x v="2"/>
  </r>
  <r>
    <n v="770"/>
    <x v="29"/>
    <d v="2013-03-08T00:00:00"/>
    <n v="6120905901"/>
    <d v="2012-09-01T00:00:00"/>
    <d v="2012-10-01T00:00:00"/>
    <n v="78.39"/>
    <s v="No"/>
    <d v="2012-09-27T00:00:00"/>
    <s v="Paper"/>
    <n v="26"/>
    <n v="0"/>
    <b v="0"/>
    <x v="0"/>
    <n v="23"/>
    <x v="0"/>
  </r>
  <r>
    <n v="770"/>
    <x v="29"/>
    <d v="2013-03-08T00:00:00"/>
    <n v="5485299924"/>
    <d v="2012-11-02T00:00:00"/>
    <d v="2012-12-02T00:00:00"/>
    <n v="74.47"/>
    <s v="No"/>
    <d v="2012-12-17T00:00:00"/>
    <s v="Paper"/>
    <n v="45"/>
    <n v="15"/>
    <b v="0"/>
    <x v="1"/>
    <n v="62"/>
    <x v="1"/>
  </r>
  <r>
    <n v="770"/>
    <x v="29"/>
    <d v="2013-03-08T00:00:00"/>
    <n v="8808258474"/>
    <d v="2012-11-04T00:00:00"/>
    <d v="2012-12-04T00:00:00"/>
    <n v="66.03"/>
    <s v="No"/>
    <d v="2012-12-05T00:00:00"/>
    <s v="Paper"/>
    <n v="31"/>
    <n v="1"/>
    <b v="0"/>
    <x v="1"/>
    <n v="2"/>
    <x v="2"/>
  </r>
  <r>
    <n v="770"/>
    <x v="29"/>
    <d v="2013-03-08T00:00:00"/>
    <n v="1006151066"/>
    <d v="2012-11-24T00:00:00"/>
    <d v="2012-12-24T00:00:00"/>
    <n v="83.66"/>
    <s v="No"/>
    <d v="2013-01-03T00:00:00"/>
    <s v="Paper"/>
    <n v="40"/>
    <n v="10"/>
    <b v="0"/>
    <x v="1"/>
    <n v="20"/>
    <x v="3"/>
  </r>
  <r>
    <n v="770"/>
    <x v="29"/>
    <d v="2013-03-08T00:00:00"/>
    <n v="6394171039"/>
    <d v="2012-11-29T00:00:00"/>
    <d v="2012-12-29T00:00:00"/>
    <n v="50.3"/>
    <s v="No"/>
    <d v="2012-12-26T00:00:00"/>
    <s v="Paper"/>
    <n v="27"/>
    <n v="0"/>
    <b v="0"/>
    <x v="0"/>
    <n v="5"/>
    <x v="0"/>
  </r>
  <r>
    <n v="770"/>
    <x v="29"/>
    <d v="2013-03-08T00:00:00"/>
    <n v="93006859"/>
    <d v="2012-12-24T00:00:00"/>
    <d v="2013-01-23T00:00:00"/>
    <n v="24.46"/>
    <s v="No"/>
    <d v="2013-01-31T00:00:00"/>
    <s v="Paper"/>
    <n v="38"/>
    <n v="8"/>
    <b v="0"/>
    <x v="1"/>
    <n v="25"/>
    <x v="3"/>
  </r>
  <r>
    <n v="770"/>
    <x v="29"/>
    <d v="2013-03-08T00:00:00"/>
    <n v="7809215596"/>
    <d v="2012-12-27T00:00:00"/>
    <d v="2013-01-26T00:00:00"/>
    <n v="71.849999999999994"/>
    <s v="No"/>
    <d v="2013-02-01T00:00:00"/>
    <s v="Paper"/>
    <n v="36"/>
    <n v="6"/>
    <b v="0"/>
    <x v="1"/>
    <n v="3"/>
    <x v="2"/>
  </r>
  <r>
    <n v="770"/>
    <x v="29"/>
    <d v="2013-03-08T00:00:00"/>
    <n v="5950285853"/>
    <d v="2013-01-05T00:00:00"/>
    <d v="2013-02-04T00:00:00"/>
    <n v="63.12"/>
    <s v="Yes"/>
    <d v="2013-02-18T00:00:00"/>
    <s v="Paper"/>
    <n v="44"/>
    <n v="14"/>
    <b v="0"/>
    <x v="1"/>
    <n v="9"/>
    <x v="3"/>
  </r>
  <r>
    <n v="770"/>
    <x v="29"/>
    <d v="2013-03-08T00:00:00"/>
    <n v="4325495498"/>
    <d v="2013-01-12T00:00:00"/>
    <d v="2013-02-11T00:00:00"/>
    <n v="69.260000000000005"/>
    <s v="No"/>
    <d v="2013-02-16T00:00:00"/>
    <s v="Paper"/>
    <n v="35"/>
    <n v="5"/>
    <b v="0"/>
    <x v="1"/>
    <n v="7"/>
    <x v="2"/>
  </r>
  <r>
    <n v="770"/>
    <x v="29"/>
    <d v="2013-03-08T00:00:00"/>
    <n v="2487012635"/>
    <d v="2013-02-26T00:00:00"/>
    <d v="2013-03-28T00:00:00"/>
    <n v="74.09"/>
    <s v="No"/>
    <d v="2013-04-03T00:00:00"/>
    <s v="Paper"/>
    <n v="36"/>
    <n v="6"/>
    <b v="0"/>
    <x v="1"/>
    <n v="45"/>
    <x v="2"/>
  </r>
  <r>
    <n v="770"/>
    <x v="29"/>
    <d v="2013-03-08T00:00:00"/>
    <n v="6369718990"/>
    <d v="2013-03-08T00:00:00"/>
    <d v="2013-04-07T00:00:00"/>
    <n v="55.46"/>
    <s v="No"/>
    <d v="2013-04-13T00:00:00"/>
    <s v="Paper"/>
    <n v="36"/>
    <n v="6"/>
    <b v="0"/>
    <x v="1"/>
    <n v="10"/>
    <x v="2"/>
  </r>
  <r>
    <n v="770"/>
    <x v="29"/>
    <d v="2013-03-08T00:00:00"/>
    <n v="5908935254"/>
    <d v="2013-03-25T00:00:00"/>
    <d v="2013-04-24T00:00:00"/>
    <n v="85.86"/>
    <s v="No"/>
    <d v="2013-04-27T00:00:00"/>
    <s v="Electronic"/>
    <n v="33"/>
    <n v="3"/>
    <b v="0"/>
    <x v="1"/>
    <n v="17"/>
    <x v="2"/>
  </r>
  <r>
    <n v="770"/>
    <x v="29"/>
    <d v="2013-03-08T00:00:00"/>
    <n v="6681774550"/>
    <d v="2013-04-28T00:00:00"/>
    <d v="2013-05-28T00:00:00"/>
    <n v="67.23"/>
    <s v="No"/>
    <d v="2013-05-23T00:00:00"/>
    <s v="Electronic"/>
    <n v="25"/>
    <n v="0"/>
    <b v="0"/>
    <x v="0"/>
    <n v="34"/>
    <x v="0"/>
  </r>
  <r>
    <n v="770"/>
    <x v="29"/>
    <d v="2013-03-08T00:00:00"/>
    <n v="7424213127"/>
    <d v="2013-07-13T00:00:00"/>
    <d v="2013-08-12T00:00:00"/>
    <n v="46.56"/>
    <s v="No"/>
    <d v="2013-08-12T00:00:00"/>
    <s v="Electronic"/>
    <n v="30"/>
    <n v="0"/>
    <b v="0"/>
    <x v="0"/>
    <n v="76"/>
    <x v="0"/>
  </r>
  <r>
    <n v="770"/>
    <x v="29"/>
    <d v="2013-03-08T00:00:00"/>
    <n v="1587873226"/>
    <d v="2013-07-23T00:00:00"/>
    <d v="2013-08-22T00:00:00"/>
    <n v="65.55"/>
    <s v="No"/>
    <d v="2013-08-28T00:00:00"/>
    <s v="Electronic"/>
    <n v="36"/>
    <n v="6"/>
    <b v="0"/>
    <x v="1"/>
    <n v="10"/>
    <x v="2"/>
  </r>
  <r>
    <n v="770"/>
    <x v="29"/>
    <d v="2013-03-08T00:00:00"/>
    <n v="5854224600"/>
    <d v="2013-09-02T00:00:00"/>
    <d v="2013-10-02T00:00:00"/>
    <n v="56.31"/>
    <s v="No"/>
    <d v="2013-09-27T00:00:00"/>
    <s v="Electronic"/>
    <n v="25"/>
    <n v="0"/>
    <b v="0"/>
    <x v="0"/>
    <n v="41"/>
    <x v="0"/>
  </r>
  <r>
    <n v="770"/>
    <x v="29"/>
    <d v="2013-03-08T00:00:00"/>
    <n v="7295000938"/>
    <d v="2013-09-18T00:00:00"/>
    <d v="2013-10-18T00:00:00"/>
    <n v="58.65"/>
    <s v="No"/>
    <d v="2013-10-29T00:00:00"/>
    <s v="Electronic"/>
    <n v="41"/>
    <n v="11"/>
    <b v="0"/>
    <x v="1"/>
    <n v="16"/>
    <x v="3"/>
  </r>
  <r>
    <n v="770"/>
    <x v="29"/>
    <d v="2013-03-08T00:00:00"/>
    <n v="884183285"/>
    <d v="2013-09-27T00:00:00"/>
    <d v="2013-10-27T00:00:00"/>
    <n v="53.05"/>
    <s v="No"/>
    <d v="2013-10-23T00:00:00"/>
    <s v="Electronic"/>
    <n v="26"/>
    <n v="0"/>
    <b v="0"/>
    <x v="0"/>
    <n v="9"/>
    <x v="0"/>
  </r>
  <r>
    <n v="770"/>
    <x v="29"/>
    <d v="2013-03-08T00:00:00"/>
    <n v="5959305622"/>
    <d v="2013-11-18T00:00:00"/>
    <d v="2013-12-18T00:00:00"/>
    <n v="78.37"/>
    <s v="No"/>
    <d v="2013-12-15T00:00:00"/>
    <s v="Electronic"/>
    <n v="27"/>
    <n v="0"/>
    <b v="0"/>
    <x v="0"/>
    <n v="52"/>
    <x v="0"/>
  </r>
  <r>
    <n v="770"/>
    <x v="29"/>
    <d v="2013-03-08T00:00:00"/>
    <n v="9914585915"/>
    <d v="2013-12-01T00:00:00"/>
    <d v="2013-12-31T00:00:00"/>
    <n v="86.29"/>
    <s v="No"/>
    <d v="2014-01-04T00:00:00"/>
    <s v="Electronic"/>
    <n v="34"/>
    <n v="4"/>
    <b v="0"/>
    <x v="1"/>
    <n v="13"/>
    <x v="2"/>
  </r>
  <r>
    <n v="770"/>
    <x v="30"/>
    <d v="2012-12-31T00:00:00"/>
    <n v="280670965"/>
    <d v="2012-01-03T00:00:00"/>
    <d v="2012-02-02T00:00:00"/>
    <n v="50.39"/>
    <s v="No"/>
    <d v="2012-01-23T00:00:00"/>
    <s v="Paper"/>
    <n v="20"/>
    <n v="0"/>
    <b v="1"/>
    <x v="0"/>
    <n v="0"/>
    <x v="0"/>
  </r>
  <r>
    <n v="770"/>
    <x v="30"/>
    <d v="2012-12-31T00:00:00"/>
    <n v="1310667812"/>
    <d v="2012-03-18T00:00:00"/>
    <d v="2012-04-17T00:00:00"/>
    <n v="60.93"/>
    <s v="No"/>
    <d v="2012-04-02T00:00:00"/>
    <s v="Paper"/>
    <n v="15"/>
    <n v="0"/>
    <b v="0"/>
    <x v="0"/>
    <n v="75"/>
    <x v="0"/>
  </r>
  <r>
    <n v="770"/>
    <x v="30"/>
    <d v="2012-12-31T00:00:00"/>
    <n v="35868002"/>
    <d v="2012-03-31T00:00:00"/>
    <d v="2012-04-30T00:00:00"/>
    <n v="75.33"/>
    <s v="No"/>
    <d v="2012-04-16T00:00:00"/>
    <s v="Paper"/>
    <n v="16"/>
    <n v="0"/>
    <b v="0"/>
    <x v="0"/>
    <n v="13"/>
    <x v="0"/>
  </r>
  <r>
    <n v="770"/>
    <x v="30"/>
    <d v="2012-12-31T00:00:00"/>
    <n v="7579897588"/>
    <d v="2012-05-02T00:00:00"/>
    <d v="2012-06-01T00:00:00"/>
    <n v="63.42"/>
    <s v="No"/>
    <d v="2012-05-23T00:00:00"/>
    <s v="Paper"/>
    <n v="21"/>
    <n v="0"/>
    <b v="0"/>
    <x v="0"/>
    <n v="32"/>
    <x v="0"/>
  </r>
  <r>
    <n v="770"/>
    <x v="30"/>
    <d v="2012-12-31T00:00:00"/>
    <n v="6609044576"/>
    <d v="2012-07-08T00:00:00"/>
    <d v="2012-08-07T00:00:00"/>
    <n v="47.48"/>
    <s v="No"/>
    <d v="2012-08-01T00:00:00"/>
    <s v="Paper"/>
    <n v="24"/>
    <n v="0"/>
    <b v="0"/>
    <x v="0"/>
    <n v="67"/>
    <x v="0"/>
  </r>
  <r>
    <n v="770"/>
    <x v="30"/>
    <d v="2012-12-31T00:00:00"/>
    <n v="1826544220"/>
    <d v="2012-07-15T00:00:00"/>
    <d v="2012-08-14T00:00:00"/>
    <n v="48.65"/>
    <s v="No"/>
    <d v="2012-07-30T00:00:00"/>
    <s v="Paper"/>
    <n v="15"/>
    <n v="0"/>
    <b v="0"/>
    <x v="0"/>
    <n v="7"/>
    <x v="0"/>
  </r>
  <r>
    <n v="770"/>
    <x v="30"/>
    <d v="2012-12-31T00:00:00"/>
    <n v="1854369389"/>
    <d v="2012-07-17T00:00:00"/>
    <d v="2012-08-16T00:00:00"/>
    <n v="56.21"/>
    <s v="No"/>
    <d v="2012-08-09T00:00:00"/>
    <s v="Paper"/>
    <n v="23"/>
    <n v="0"/>
    <b v="0"/>
    <x v="0"/>
    <n v="2"/>
    <x v="0"/>
  </r>
  <r>
    <n v="770"/>
    <x v="30"/>
    <d v="2012-12-31T00:00:00"/>
    <n v="6079394028"/>
    <d v="2012-07-23T00:00:00"/>
    <d v="2012-08-22T00:00:00"/>
    <n v="61.76"/>
    <s v="No"/>
    <d v="2012-08-09T00:00:00"/>
    <s v="Paper"/>
    <n v="17"/>
    <n v="0"/>
    <b v="0"/>
    <x v="0"/>
    <n v="6"/>
    <x v="0"/>
  </r>
  <r>
    <n v="770"/>
    <x v="30"/>
    <d v="2012-12-31T00:00:00"/>
    <n v="8828293477"/>
    <d v="2012-08-02T00:00:00"/>
    <d v="2012-09-01T00:00:00"/>
    <n v="67.900000000000006"/>
    <s v="No"/>
    <d v="2012-08-18T00:00:00"/>
    <s v="Paper"/>
    <n v="16"/>
    <n v="0"/>
    <b v="0"/>
    <x v="0"/>
    <n v="10"/>
    <x v="0"/>
  </r>
  <r>
    <n v="770"/>
    <x v="30"/>
    <d v="2012-12-31T00:00:00"/>
    <n v="4872529612"/>
    <d v="2012-08-17T00:00:00"/>
    <d v="2012-09-16T00:00:00"/>
    <n v="37.24"/>
    <s v="No"/>
    <d v="2012-09-02T00:00:00"/>
    <s v="Paper"/>
    <n v="16"/>
    <n v="0"/>
    <b v="0"/>
    <x v="0"/>
    <n v="15"/>
    <x v="0"/>
  </r>
  <r>
    <n v="770"/>
    <x v="30"/>
    <d v="2012-12-31T00:00:00"/>
    <n v="4934230957"/>
    <d v="2013-01-04T00:00:00"/>
    <d v="2013-02-03T00:00:00"/>
    <n v="88.48"/>
    <s v="Yes"/>
    <d v="2013-01-30T00:00:00"/>
    <s v="Electronic"/>
    <n v="26"/>
    <n v="0"/>
    <b v="0"/>
    <x v="0"/>
    <n v="140"/>
    <x v="0"/>
  </r>
  <r>
    <n v="770"/>
    <x v="30"/>
    <d v="2012-12-31T00:00:00"/>
    <n v="7490803947"/>
    <d v="2013-01-31T00:00:00"/>
    <d v="2013-03-02T00:00:00"/>
    <n v="68.790000000000006"/>
    <s v="No"/>
    <d v="2013-02-08T00:00:00"/>
    <s v="Electronic"/>
    <n v="8"/>
    <n v="0"/>
    <b v="0"/>
    <x v="0"/>
    <n v="27"/>
    <x v="0"/>
  </r>
  <r>
    <n v="770"/>
    <x v="30"/>
    <d v="2012-12-31T00:00:00"/>
    <n v="131216793"/>
    <d v="2013-02-01T00:00:00"/>
    <d v="2013-03-03T00:00:00"/>
    <n v="56.65"/>
    <s v="No"/>
    <d v="2013-02-05T00:00:00"/>
    <s v="Electronic"/>
    <n v="4"/>
    <n v="0"/>
    <b v="0"/>
    <x v="0"/>
    <n v="1"/>
    <x v="0"/>
  </r>
  <r>
    <n v="770"/>
    <x v="30"/>
    <d v="2012-12-31T00:00:00"/>
    <n v="6614325540"/>
    <d v="2013-03-20T00:00:00"/>
    <d v="2013-04-19T00:00:00"/>
    <n v="63.32"/>
    <s v="Yes"/>
    <d v="2013-04-15T00:00:00"/>
    <s v="Electronic"/>
    <n v="26"/>
    <n v="0"/>
    <b v="0"/>
    <x v="0"/>
    <n v="47"/>
    <x v="0"/>
  </r>
  <r>
    <n v="770"/>
    <x v="30"/>
    <d v="2012-12-31T00:00:00"/>
    <n v="4527375934"/>
    <d v="2013-03-25T00:00:00"/>
    <d v="2013-04-24T00:00:00"/>
    <n v="47.33"/>
    <s v="No"/>
    <d v="2013-04-08T00:00:00"/>
    <s v="Electronic"/>
    <n v="14"/>
    <n v="0"/>
    <b v="0"/>
    <x v="0"/>
    <n v="5"/>
    <x v="0"/>
  </r>
  <r>
    <n v="770"/>
    <x v="30"/>
    <d v="2012-12-31T00:00:00"/>
    <n v="3244991557"/>
    <d v="2013-04-06T00:00:00"/>
    <d v="2013-05-06T00:00:00"/>
    <n v="76.44"/>
    <s v="No"/>
    <d v="2013-04-17T00:00:00"/>
    <s v="Electronic"/>
    <n v="11"/>
    <n v="0"/>
    <b v="0"/>
    <x v="0"/>
    <n v="12"/>
    <x v="0"/>
  </r>
  <r>
    <n v="770"/>
    <x v="30"/>
    <d v="2012-12-31T00:00:00"/>
    <n v="2631512798"/>
    <d v="2013-04-16T00:00:00"/>
    <d v="2013-05-16T00:00:00"/>
    <n v="77.61"/>
    <s v="No"/>
    <d v="2013-04-27T00:00:00"/>
    <s v="Electronic"/>
    <n v="11"/>
    <n v="0"/>
    <b v="0"/>
    <x v="0"/>
    <n v="10"/>
    <x v="0"/>
  </r>
  <r>
    <n v="770"/>
    <x v="30"/>
    <d v="2012-12-31T00:00:00"/>
    <n v="6892063887"/>
    <d v="2013-04-18T00:00:00"/>
    <d v="2013-05-18T00:00:00"/>
    <n v="58.44"/>
    <s v="No"/>
    <d v="2013-04-26T00:00:00"/>
    <s v="Electronic"/>
    <n v="8"/>
    <n v="0"/>
    <b v="0"/>
    <x v="0"/>
    <n v="2"/>
    <x v="0"/>
  </r>
  <r>
    <n v="770"/>
    <x v="30"/>
    <d v="2012-12-31T00:00:00"/>
    <n v="4186884688"/>
    <d v="2013-05-10T00:00:00"/>
    <d v="2013-06-09T00:00:00"/>
    <n v="60.1"/>
    <s v="No"/>
    <d v="2013-05-25T00:00:00"/>
    <s v="Electronic"/>
    <n v="15"/>
    <n v="0"/>
    <b v="0"/>
    <x v="0"/>
    <n v="22"/>
    <x v="0"/>
  </r>
  <r>
    <n v="770"/>
    <x v="30"/>
    <d v="2012-12-31T00:00:00"/>
    <n v="9202536124"/>
    <d v="2013-06-21T00:00:00"/>
    <d v="2013-07-21T00:00:00"/>
    <n v="81.06"/>
    <s v="No"/>
    <d v="2013-06-30T00:00:00"/>
    <s v="Electronic"/>
    <n v="9"/>
    <n v="0"/>
    <b v="0"/>
    <x v="0"/>
    <n v="42"/>
    <x v="0"/>
  </r>
  <r>
    <n v="770"/>
    <x v="30"/>
    <d v="2012-12-31T00:00:00"/>
    <n v="5153888748"/>
    <d v="2013-08-14T00:00:00"/>
    <d v="2013-09-13T00:00:00"/>
    <n v="54.2"/>
    <s v="No"/>
    <d v="2013-08-26T00:00:00"/>
    <s v="Electronic"/>
    <n v="12"/>
    <n v="0"/>
    <b v="0"/>
    <x v="0"/>
    <n v="54"/>
    <x v="0"/>
  </r>
  <r>
    <n v="770"/>
    <x v="30"/>
    <d v="2012-12-31T00:00:00"/>
    <n v="8788830849"/>
    <d v="2013-09-03T00:00:00"/>
    <d v="2013-10-03T00:00:00"/>
    <n v="84.91"/>
    <s v="No"/>
    <d v="2013-09-19T00:00:00"/>
    <s v="Electronic"/>
    <n v="16"/>
    <n v="0"/>
    <b v="0"/>
    <x v="0"/>
    <n v="20"/>
    <x v="0"/>
  </r>
  <r>
    <n v="770"/>
    <x v="30"/>
    <d v="2012-12-31T00:00:00"/>
    <n v="6332637140"/>
    <d v="2013-09-17T00:00:00"/>
    <d v="2013-10-17T00:00:00"/>
    <n v="58.09"/>
    <s v="No"/>
    <d v="2013-09-24T00:00:00"/>
    <s v="Electronic"/>
    <n v="7"/>
    <n v="0"/>
    <b v="0"/>
    <x v="0"/>
    <n v="14"/>
    <x v="0"/>
  </r>
  <r>
    <n v="770"/>
    <x v="30"/>
    <d v="2012-12-31T00:00:00"/>
    <n v="1317885189"/>
    <d v="2013-10-30T00:00:00"/>
    <d v="2013-11-29T00:00:00"/>
    <n v="61.54"/>
    <s v="No"/>
    <d v="2013-11-10T00:00:00"/>
    <s v="Electronic"/>
    <n v="11"/>
    <n v="0"/>
    <b v="0"/>
    <x v="0"/>
    <n v="43"/>
    <x v="0"/>
  </r>
  <r>
    <n v="770"/>
    <x v="30"/>
    <d v="2012-12-31T00:00:00"/>
    <n v="8346126237"/>
    <d v="2013-10-31T00:00:00"/>
    <d v="2013-11-30T00:00:00"/>
    <n v="61.43"/>
    <s v="No"/>
    <d v="2013-11-05T00:00:00"/>
    <s v="Electronic"/>
    <n v="5"/>
    <n v="0"/>
    <b v="0"/>
    <x v="0"/>
    <n v="1"/>
    <x v="0"/>
  </r>
  <r>
    <n v="406"/>
    <x v="31"/>
    <d v="2012-05-19T00:00:00"/>
    <n v="8483378519"/>
    <d v="2012-01-04T00:00:00"/>
    <d v="2012-02-03T00:00:00"/>
    <n v="75.209999999999994"/>
    <s v="No"/>
    <d v="2012-01-13T00:00:00"/>
    <s v="Paper"/>
    <n v="9"/>
    <n v="0"/>
    <b v="1"/>
    <x v="0"/>
    <n v="0"/>
    <x v="0"/>
  </r>
  <r>
    <n v="406"/>
    <x v="31"/>
    <d v="2012-05-19T00:00:00"/>
    <n v="9401804366"/>
    <d v="2012-02-11T00:00:00"/>
    <d v="2012-03-12T00:00:00"/>
    <n v="43.62"/>
    <s v="No"/>
    <d v="2012-02-18T00:00:00"/>
    <s v="Paper"/>
    <n v="7"/>
    <n v="0"/>
    <b v="0"/>
    <x v="0"/>
    <n v="38"/>
    <x v="0"/>
  </r>
  <r>
    <n v="406"/>
    <x v="31"/>
    <d v="2012-05-19T00:00:00"/>
    <n v="274057720"/>
    <d v="2012-05-07T00:00:00"/>
    <d v="2012-06-06T00:00:00"/>
    <n v="50.96"/>
    <s v="No"/>
    <d v="2012-05-13T00:00:00"/>
    <s v="Paper"/>
    <n v="6"/>
    <n v="0"/>
    <b v="0"/>
    <x v="0"/>
    <n v="86"/>
    <x v="0"/>
  </r>
  <r>
    <n v="406"/>
    <x v="31"/>
    <d v="2012-05-19T00:00:00"/>
    <n v="4926391244"/>
    <d v="2012-05-20T00:00:00"/>
    <d v="2012-06-19T00:00:00"/>
    <n v="62.96"/>
    <s v="No"/>
    <d v="2012-05-22T00:00:00"/>
    <s v="Electronic"/>
    <n v="2"/>
    <n v="0"/>
    <b v="0"/>
    <x v="0"/>
    <n v="13"/>
    <x v="0"/>
  </r>
  <r>
    <n v="406"/>
    <x v="31"/>
    <d v="2012-05-19T00:00:00"/>
    <n v="6988048839"/>
    <d v="2012-06-05T00:00:00"/>
    <d v="2012-07-05T00:00:00"/>
    <n v="71.599999999999994"/>
    <s v="No"/>
    <d v="2012-06-06T00:00:00"/>
    <s v="Electronic"/>
    <n v="1"/>
    <n v="0"/>
    <b v="0"/>
    <x v="0"/>
    <n v="16"/>
    <x v="0"/>
  </r>
  <r>
    <n v="406"/>
    <x v="31"/>
    <d v="2012-05-19T00:00:00"/>
    <n v="5769746861"/>
    <d v="2012-06-27T00:00:00"/>
    <d v="2012-07-27T00:00:00"/>
    <n v="73.09"/>
    <s v="No"/>
    <d v="2012-06-30T00:00:00"/>
    <s v="Electronic"/>
    <n v="3"/>
    <n v="0"/>
    <b v="0"/>
    <x v="0"/>
    <n v="22"/>
    <x v="0"/>
  </r>
  <r>
    <n v="406"/>
    <x v="31"/>
    <d v="2012-05-19T00:00:00"/>
    <n v="2102092958"/>
    <d v="2012-08-06T00:00:00"/>
    <d v="2012-09-05T00:00:00"/>
    <n v="92.36"/>
    <s v="No"/>
    <d v="2012-08-10T00:00:00"/>
    <s v="Electronic"/>
    <n v="4"/>
    <n v="0"/>
    <b v="0"/>
    <x v="0"/>
    <n v="40"/>
    <x v="0"/>
  </r>
  <r>
    <n v="406"/>
    <x v="31"/>
    <d v="2012-05-19T00:00:00"/>
    <n v="5584045928"/>
    <d v="2012-08-25T00:00:00"/>
    <d v="2012-09-24T00:00:00"/>
    <n v="72.2"/>
    <s v="No"/>
    <d v="2012-08-28T00:00:00"/>
    <s v="Electronic"/>
    <n v="3"/>
    <n v="0"/>
    <b v="0"/>
    <x v="0"/>
    <n v="19"/>
    <x v="0"/>
  </r>
  <r>
    <n v="406"/>
    <x v="31"/>
    <d v="2012-05-19T00:00:00"/>
    <n v="607578995"/>
    <d v="2012-09-28T00:00:00"/>
    <d v="2012-10-28T00:00:00"/>
    <n v="60.14"/>
    <s v="No"/>
    <d v="2012-10-04T00:00:00"/>
    <s v="Electronic"/>
    <n v="6"/>
    <n v="0"/>
    <b v="0"/>
    <x v="0"/>
    <n v="34"/>
    <x v="0"/>
  </r>
  <r>
    <n v="406"/>
    <x v="31"/>
    <d v="2012-05-19T00:00:00"/>
    <n v="893342729"/>
    <d v="2012-10-23T00:00:00"/>
    <d v="2012-11-22T00:00:00"/>
    <n v="84.43"/>
    <s v="Yes"/>
    <d v="2012-11-21T00:00:00"/>
    <s v="Electronic"/>
    <n v="29"/>
    <n v="0"/>
    <b v="0"/>
    <x v="0"/>
    <n v="25"/>
    <x v="0"/>
  </r>
  <r>
    <n v="406"/>
    <x v="31"/>
    <d v="2012-05-19T00:00:00"/>
    <n v="7890869729"/>
    <d v="2012-11-25T00:00:00"/>
    <d v="2012-12-25T00:00:00"/>
    <n v="87.71"/>
    <s v="No"/>
    <d v="2012-11-30T00:00:00"/>
    <s v="Electronic"/>
    <n v="5"/>
    <n v="0"/>
    <b v="0"/>
    <x v="0"/>
    <n v="33"/>
    <x v="0"/>
  </r>
  <r>
    <n v="406"/>
    <x v="31"/>
    <d v="2012-05-19T00:00:00"/>
    <n v="3453759273"/>
    <d v="2012-12-09T00:00:00"/>
    <d v="2013-01-08T00:00:00"/>
    <n v="81.27"/>
    <s v="No"/>
    <d v="2012-12-13T00:00:00"/>
    <s v="Electronic"/>
    <n v="4"/>
    <n v="0"/>
    <b v="0"/>
    <x v="0"/>
    <n v="14"/>
    <x v="0"/>
  </r>
  <r>
    <n v="406"/>
    <x v="31"/>
    <d v="2012-05-19T00:00:00"/>
    <n v="8082796197"/>
    <d v="2013-02-06T00:00:00"/>
    <d v="2013-03-08T00:00:00"/>
    <n v="82.93"/>
    <s v="No"/>
    <d v="2013-02-10T00:00:00"/>
    <s v="Electronic"/>
    <n v="4"/>
    <n v="0"/>
    <b v="0"/>
    <x v="0"/>
    <n v="59"/>
    <x v="0"/>
  </r>
  <r>
    <n v="406"/>
    <x v="31"/>
    <d v="2012-05-19T00:00:00"/>
    <n v="6053161771"/>
    <d v="2013-02-10T00:00:00"/>
    <d v="2013-03-12T00:00:00"/>
    <n v="73.56"/>
    <s v="No"/>
    <d v="2013-02-11T00:00:00"/>
    <s v="Electronic"/>
    <n v="1"/>
    <n v="0"/>
    <b v="0"/>
    <x v="0"/>
    <n v="4"/>
    <x v="0"/>
  </r>
  <r>
    <n v="406"/>
    <x v="31"/>
    <d v="2012-05-19T00:00:00"/>
    <n v="291694356"/>
    <d v="2013-02-27T00:00:00"/>
    <d v="2013-03-29T00:00:00"/>
    <n v="69.650000000000006"/>
    <s v="Yes"/>
    <d v="2013-03-11T00:00:00"/>
    <s v="Electronic"/>
    <n v="12"/>
    <n v="0"/>
    <b v="0"/>
    <x v="0"/>
    <n v="17"/>
    <x v="0"/>
  </r>
  <r>
    <n v="406"/>
    <x v="31"/>
    <d v="2012-05-19T00:00:00"/>
    <n v="2529818478"/>
    <d v="2013-04-08T00:00:00"/>
    <d v="2013-05-08T00:00:00"/>
    <n v="77.41"/>
    <s v="No"/>
    <d v="2013-04-14T00:00:00"/>
    <s v="Electronic"/>
    <n v="6"/>
    <n v="0"/>
    <b v="0"/>
    <x v="0"/>
    <n v="40"/>
    <x v="0"/>
  </r>
  <r>
    <n v="406"/>
    <x v="31"/>
    <d v="2012-05-19T00:00:00"/>
    <n v="4591110269"/>
    <d v="2013-07-23T00:00:00"/>
    <d v="2013-08-22T00:00:00"/>
    <n v="72.88"/>
    <s v="Yes"/>
    <d v="2013-08-11T00:00:00"/>
    <s v="Electronic"/>
    <n v="19"/>
    <n v="0"/>
    <b v="0"/>
    <x v="0"/>
    <n v="106"/>
    <x v="0"/>
  </r>
  <r>
    <n v="406"/>
    <x v="31"/>
    <d v="2012-05-19T00:00:00"/>
    <n v="5404048854"/>
    <d v="2013-08-07T00:00:00"/>
    <d v="2013-09-06T00:00:00"/>
    <n v="73.08"/>
    <s v="No"/>
    <d v="2013-08-08T00:00:00"/>
    <s v="Electronic"/>
    <n v="1"/>
    <n v="0"/>
    <b v="0"/>
    <x v="0"/>
    <n v="15"/>
    <x v="0"/>
  </r>
  <r>
    <n v="406"/>
    <x v="31"/>
    <d v="2012-05-19T00:00:00"/>
    <n v="1801620782"/>
    <d v="2013-08-14T00:00:00"/>
    <d v="2013-09-13T00:00:00"/>
    <n v="78.44"/>
    <s v="No"/>
    <d v="2013-08-15T00:00:00"/>
    <s v="Electronic"/>
    <n v="1"/>
    <n v="0"/>
    <b v="0"/>
    <x v="0"/>
    <n v="7"/>
    <x v="0"/>
  </r>
  <r>
    <n v="406"/>
    <x v="31"/>
    <d v="2012-05-19T00:00:00"/>
    <n v="368163381"/>
    <d v="2013-08-23T00:00:00"/>
    <d v="2013-09-22T00:00:00"/>
    <n v="62.68"/>
    <s v="Yes"/>
    <d v="2013-09-11T00:00:00"/>
    <s v="Electronic"/>
    <n v="19"/>
    <n v="0"/>
    <b v="0"/>
    <x v="0"/>
    <n v="9"/>
    <x v="0"/>
  </r>
  <r>
    <n v="406"/>
    <x v="31"/>
    <d v="2012-05-19T00:00:00"/>
    <n v="3240616518"/>
    <d v="2013-10-18T00:00:00"/>
    <d v="2013-11-17T00:00:00"/>
    <n v="63.56"/>
    <s v="No"/>
    <d v="2013-10-22T00:00:00"/>
    <s v="Electronic"/>
    <n v="4"/>
    <n v="0"/>
    <b v="0"/>
    <x v="0"/>
    <n v="56"/>
    <x v="0"/>
  </r>
  <r>
    <n v="770"/>
    <x v="32"/>
    <d v="2013-06-27T00:00:00"/>
    <n v="3242899571"/>
    <d v="2012-03-25T00:00:00"/>
    <d v="2012-04-24T00:00:00"/>
    <n v="45.59"/>
    <s v="No"/>
    <d v="2012-04-28T00:00:00"/>
    <s v="Paper"/>
    <n v="34"/>
    <n v="4"/>
    <b v="1"/>
    <x v="1"/>
    <n v="0"/>
    <x v="2"/>
  </r>
  <r>
    <n v="770"/>
    <x v="32"/>
    <d v="2013-06-27T00:00:00"/>
    <n v="6023663421"/>
    <d v="2012-04-09T00:00:00"/>
    <d v="2012-05-09T00:00:00"/>
    <n v="61.97"/>
    <s v="Yes"/>
    <d v="2012-05-25T00:00:00"/>
    <s v="Paper"/>
    <n v="46"/>
    <n v="16"/>
    <b v="0"/>
    <x v="1"/>
    <n v="15"/>
    <x v="1"/>
  </r>
  <r>
    <n v="770"/>
    <x v="32"/>
    <d v="2013-06-27T00:00:00"/>
    <n v="4125771401"/>
    <d v="2012-05-06T00:00:00"/>
    <d v="2012-06-05T00:00:00"/>
    <n v="64.400000000000006"/>
    <s v="No"/>
    <d v="2012-06-12T00:00:00"/>
    <s v="Paper"/>
    <n v="37"/>
    <n v="7"/>
    <b v="0"/>
    <x v="1"/>
    <n v="27"/>
    <x v="2"/>
  </r>
  <r>
    <n v="770"/>
    <x v="32"/>
    <d v="2013-06-27T00:00:00"/>
    <n v="1976510492"/>
    <d v="2012-05-08T00:00:00"/>
    <d v="2012-06-07T00:00:00"/>
    <n v="61.86"/>
    <s v="Yes"/>
    <d v="2012-06-27T00:00:00"/>
    <s v="Paper"/>
    <n v="50"/>
    <n v="20"/>
    <b v="0"/>
    <x v="1"/>
    <n v="2"/>
    <x v="1"/>
  </r>
  <r>
    <n v="770"/>
    <x v="32"/>
    <d v="2013-06-27T00:00:00"/>
    <n v="9551992852"/>
    <d v="2012-05-23T00:00:00"/>
    <d v="2012-06-22T00:00:00"/>
    <n v="74.28"/>
    <s v="Yes"/>
    <d v="2012-07-18T00:00:00"/>
    <s v="Paper"/>
    <n v="56"/>
    <n v="26"/>
    <b v="0"/>
    <x v="1"/>
    <n v="15"/>
    <x v="5"/>
  </r>
  <r>
    <n v="770"/>
    <x v="32"/>
    <d v="2013-06-27T00:00:00"/>
    <n v="4421046102"/>
    <d v="2012-06-09T00:00:00"/>
    <d v="2012-07-09T00:00:00"/>
    <n v="64.44"/>
    <s v="No"/>
    <d v="2012-07-12T00:00:00"/>
    <s v="Paper"/>
    <n v="33"/>
    <n v="3"/>
    <b v="0"/>
    <x v="1"/>
    <n v="17"/>
    <x v="2"/>
  </r>
  <r>
    <n v="770"/>
    <x v="32"/>
    <d v="2013-06-27T00:00:00"/>
    <n v="8548423449"/>
    <d v="2012-06-09T00:00:00"/>
    <d v="2012-07-09T00:00:00"/>
    <n v="51.6"/>
    <s v="No"/>
    <d v="2012-07-23T00:00:00"/>
    <s v="Paper"/>
    <n v="44"/>
    <n v="14"/>
    <b v="0"/>
    <x v="1"/>
    <n v="0"/>
    <x v="3"/>
  </r>
  <r>
    <n v="770"/>
    <x v="32"/>
    <d v="2013-06-27T00:00:00"/>
    <n v="7372412216"/>
    <d v="2012-09-28T00:00:00"/>
    <d v="2012-10-28T00:00:00"/>
    <n v="90.57"/>
    <s v="No"/>
    <d v="2012-11-02T00:00:00"/>
    <s v="Paper"/>
    <n v="35"/>
    <n v="5"/>
    <b v="0"/>
    <x v="1"/>
    <n v="111"/>
    <x v="2"/>
  </r>
  <r>
    <n v="770"/>
    <x v="32"/>
    <d v="2013-06-27T00:00:00"/>
    <n v="5670127659"/>
    <d v="2012-10-01T00:00:00"/>
    <d v="2012-10-31T00:00:00"/>
    <n v="59.6"/>
    <s v="Yes"/>
    <d v="2012-11-03T00:00:00"/>
    <s v="Paper"/>
    <n v="33"/>
    <n v="3"/>
    <b v="0"/>
    <x v="1"/>
    <n v="3"/>
    <x v="2"/>
  </r>
  <r>
    <n v="770"/>
    <x v="32"/>
    <d v="2013-06-27T00:00:00"/>
    <n v="7364920654"/>
    <d v="2012-10-01T00:00:00"/>
    <d v="2012-10-31T00:00:00"/>
    <n v="58.19"/>
    <s v="Yes"/>
    <d v="2012-11-21T00:00:00"/>
    <s v="Paper"/>
    <n v="51"/>
    <n v="21"/>
    <b v="0"/>
    <x v="1"/>
    <n v="0"/>
    <x v="1"/>
  </r>
  <r>
    <n v="770"/>
    <x v="32"/>
    <d v="2013-06-27T00:00:00"/>
    <n v="485064626"/>
    <d v="2012-10-06T00:00:00"/>
    <d v="2012-11-05T00:00:00"/>
    <n v="80.31"/>
    <s v="No"/>
    <d v="2012-11-13T00:00:00"/>
    <s v="Paper"/>
    <n v="38"/>
    <n v="8"/>
    <b v="0"/>
    <x v="1"/>
    <n v="5"/>
    <x v="3"/>
  </r>
  <r>
    <n v="770"/>
    <x v="32"/>
    <d v="2013-06-27T00:00:00"/>
    <n v="1539382510"/>
    <d v="2012-10-09T00:00:00"/>
    <d v="2012-11-08T00:00:00"/>
    <n v="76.790000000000006"/>
    <s v="Yes"/>
    <d v="2012-12-01T00:00:00"/>
    <s v="Paper"/>
    <n v="53"/>
    <n v="23"/>
    <b v="0"/>
    <x v="1"/>
    <n v="3"/>
    <x v="5"/>
  </r>
  <r>
    <n v="770"/>
    <x v="32"/>
    <d v="2013-06-27T00:00:00"/>
    <n v="4426647863"/>
    <d v="2012-10-25T00:00:00"/>
    <d v="2012-11-24T00:00:00"/>
    <n v="75.290000000000006"/>
    <s v="Yes"/>
    <d v="2012-12-10T00:00:00"/>
    <s v="Paper"/>
    <n v="46"/>
    <n v="16"/>
    <b v="0"/>
    <x v="1"/>
    <n v="16"/>
    <x v="1"/>
  </r>
  <r>
    <n v="770"/>
    <x v="32"/>
    <d v="2013-06-27T00:00:00"/>
    <n v="27545037"/>
    <d v="2012-12-16T00:00:00"/>
    <d v="2013-01-15T00:00:00"/>
    <n v="75.06"/>
    <s v="No"/>
    <d v="2013-01-12T00:00:00"/>
    <s v="Paper"/>
    <n v="27"/>
    <n v="0"/>
    <b v="0"/>
    <x v="0"/>
    <n v="52"/>
    <x v="0"/>
  </r>
  <r>
    <n v="770"/>
    <x v="32"/>
    <d v="2013-06-27T00:00:00"/>
    <n v="9863361720"/>
    <d v="2012-12-29T00:00:00"/>
    <d v="2013-01-28T00:00:00"/>
    <n v="58.9"/>
    <s v="No"/>
    <d v="2013-02-10T00:00:00"/>
    <s v="Paper"/>
    <n v="43"/>
    <n v="13"/>
    <b v="0"/>
    <x v="1"/>
    <n v="13"/>
    <x v="3"/>
  </r>
  <r>
    <n v="770"/>
    <x v="32"/>
    <d v="2013-06-27T00:00:00"/>
    <n v="959092964"/>
    <d v="2013-01-15T00:00:00"/>
    <d v="2013-02-14T00:00:00"/>
    <n v="72.05"/>
    <s v="Yes"/>
    <d v="2013-03-10T00:00:00"/>
    <s v="Paper"/>
    <n v="54"/>
    <n v="24"/>
    <b v="0"/>
    <x v="1"/>
    <n v="17"/>
    <x v="5"/>
  </r>
  <r>
    <n v="770"/>
    <x v="32"/>
    <d v="2013-06-27T00:00:00"/>
    <n v="3224727771"/>
    <d v="2013-02-23T00:00:00"/>
    <d v="2013-03-25T00:00:00"/>
    <n v="84.71"/>
    <s v="Yes"/>
    <d v="2013-04-01T00:00:00"/>
    <s v="Paper"/>
    <n v="37"/>
    <n v="7"/>
    <b v="0"/>
    <x v="1"/>
    <n v="39"/>
    <x v="2"/>
  </r>
  <r>
    <n v="770"/>
    <x v="32"/>
    <d v="2013-06-27T00:00:00"/>
    <n v="2212611817"/>
    <d v="2013-03-09T00:00:00"/>
    <d v="2013-04-08T00:00:00"/>
    <n v="32.97"/>
    <s v="No"/>
    <d v="2013-04-16T00:00:00"/>
    <s v="Paper"/>
    <n v="38"/>
    <n v="8"/>
    <b v="0"/>
    <x v="1"/>
    <n v="14"/>
    <x v="3"/>
  </r>
  <r>
    <n v="770"/>
    <x v="32"/>
    <d v="2013-06-27T00:00:00"/>
    <n v="6984488539"/>
    <d v="2013-03-21T00:00:00"/>
    <d v="2013-04-20T00:00:00"/>
    <n v="84.43"/>
    <s v="Yes"/>
    <d v="2013-05-20T00:00:00"/>
    <s v="Paper"/>
    <n v="60"/>
    <n v="30"/>
    <b v="0"/>
    <x v="1"/>
    <n v="12"/>
    <x v="4"/>
  </r>
  <r>
    <n v="770"/>
    <x v="32"/>
    <d v="2013-06-27T00:00:00"/>
    <n v="2527171256"/>
    <d v="2013-04-22T00:00:00"/>
    <d v="2013-05-22T00:00:00"/>
    <n v="75.16"/>
    <s v="Yes"/>
    <d v="2013-06-25T00:00:00"/>
    <s v="Paper"/>
    <n v="64"/>
    <n v="34"/>
    <b v="0"/>
    <x v="1"/>
    <n v="32"/>
    <x v="4"/>
  </r>
  <r>
    <n v="770"/>
    <x v="32"/>
    <d v="2013-06-27T00:00:00"/>
    <n v="2757630472"/>
    <d v="2013-04-28T00:00:00"/>
    <d v="2013-05-28T00:00:00"/>
    <n v="62.63"/>
    <s v="No"/>
    <d v="2013-06-01T00:00:00"/>
    <s v="Paper"/>
    <n v="34"/>
    <n v="4"/>
    <b v="0"/>
    <x v="1"/>
    <n v="6"/>
    <x v="2"/>
  </r>
  <r>
    <n v="770"/>
    <x v="32"/>
    <d v="2013-06-27T00:00:00"/>
    <n v="2487366623"/>
    <d v="2013-05-14T00:00:00"/>
    <d v="2013-06-13T00:00:00"/>
    <n v="80.760000000000005"/>
    <s v="Yes"/>
    <d v="2013-06-22T00:00:00"/>
    <s v="Paper"/>
    <n v="39"/>
    <n v="9"/>
    <b v="0"/>
    <x v="1"/>
    <n v="16"/>
    <x v="3"/>
  </r>
  <r>
    <n v="770"/>
    <x v="32"/>
    <d v="2013-06-27T00:00:00"/>
    <n v="572625167"/>
    <d v="2013-05-24T00:00:00"/>
    <d v="2013-06-23T00:00:00"/>
    <n v="102.98"/>
    <s v="No"/>
    <d v="2013-06-25T00:00:00"/>
    <s v="Paper"/>
    <n v="32"/>
    <n v="2"/>
    <b v="0"/>
    <x v="1"/>
    <n v="10"/>
    <x v="2"/>
  </r>
  <r>
    <n v="770"/>
    <x v="32"/>
    <d v="2013-06-27T00:00:00"/>
    <n v="6685297571"/>
    <d v="2013-05-29T00:00:00"/>
    <d v="2013-06-28T00:00:00"/>
    <n v="101.06"/>
    <s v="Yes"/>
    <d v="2013-07-25T00:00:00"/>
    <s v="Paper"/>
    <n v="57"/>
    <n v="27"/>
    <b v="0"/>
    <x v="1"/>
    <n v="5"/>
    <x v="5"/>
  </r>
  <r>
    <n v="770"/>
    <x v="32"/>
    <d v="2013-06-27T00:00:00"/>
    <n v="3428691656"/>
    <d v="2013-06-13T00:00:00"/>
    <d v="2013-07-13T00:00:00"/>
    <n v="50.47"/>
    <s v="No"/>
    <d v="2013-07-18T00:00:00"/>
    <s v="Paper"/>
    <n v="35"/>
    <n v="5"/>
    <b v="0"/>
    <x v="1"/>
    <n v="15"/>
    <x v="2"/>
  </r>
  <r>
    <n v="770"/>
    <x v="32"/>
    <d v="2013-06-27T00:00:00"/>
    <n v="557941160"/>
    <d v="2013-09-01T00:00:00"/>
    <d v="2013-10-01T00:00:00"/>
    <n v="73.77"/>
    <s v="Yes"/>
    <d v="2013-10-16T00:00:00"/>
    <s v="Electronic"/>
    <n v="45"/>
    <n v="15"/>
    <b v="0"/>
    <x v="1"/>
    <n v="80"/>
    <x v="1"/>
  </r>
  <r>
    <n v="770"/>
    <x v="32"/>
    <d v="2013-06-27T00:00:00"/>
    <n v="6452306428"/>
    <d v="2013-11-06T00:00:00"/>
    <d v="2013-12-06T00:00:00"/>
    <n v="56.03"/>
    <s v="No"/>
    <d v="2013-12-06T00:00:00"/>
    <s v="Electronic"/>
    <n v="30"/>
    <n v="0"/>
    <b v="0"/>
    <x v="0"/>
    <n v="66"/>
    <x v="0"/>
  </r>
  <r>
    <n v="770"/>
    <x v="32"/>
    <d v="2013-06-27T00:00:00"/>
    <n v="6878680146"/>
    <d v="2013-11-07T00:00:00"/>
    <d v="2013-12-07T00:00:00"/>
    <n v="52.84"/>
    <s v="No"/>
    <d v="2013-11-30T00:00:00"/>
    <s v="Electronic"/>
    <n v="23"/>
    <n v="0"/>
    <b v="0"/>
    <x v="0"/>
    <n v="1"/>
    <x v="0"/>
  </r>
  <r>
    <n v="406"/>
    <x v="33"/>
    <d v="2013-03-19T00:00:00"/>
    <n v="7043574740"/>
    <d v="2012-02-14T00:00:00"/>
    <d v="2012-03-15T00:00:00"/>
    <n v="83.42"/>
    <s v="Yes"/>
    <d v="2012-03-20T00:00:00"/>
    <s v="Paper"/>
    <n v="35"/>
    <n v="5"/>
    <b v="1"/>
    <x v="1"/>
    <n v="0"/>
    <x v="2"/>
  </r>
  <r>
    <n v="406"/>
    <x v="33"/>
    <d v="2013-03-19T00:00:00"/>
    <n v="1294595544"/>
    <d v="2012-02-18T00:00:00"/>
    <d v="2012-03-19T00:00:00"/>
    <n v="72.180000000000007"/>
    <s v="Yes"/>
    <d v="2012-04-04T00:00:00"/>
    <s v="Paper"/>
    <n v="46"/>
    <n v="16"/>
    <b v="0"/>
    <x v="1"/>
    <n v="4"/>
    <x v="1"/>
  </r>
  <r>
    <n v="406"/>
    <x v="33"/>
    <d v="2013-03-19T00:00:00"/>
    <n v="8664445095"/>
    <d v="2012-02-21T00:00:00"/>
    <d v="2012-03-22T00:00:00"/>
    <n v="76.19"/>
    <s v="Yes"/>
    <d v="2012-04-03T00:00:00"/>
    <s v="Paper"/>
    <n v="42"/>
    <n v="12"/>
    <b v="0"/>
    <x v="1"/>
    <n v="3"/>
    <x v="3"/>
  </r>
  <r>
    <n v="406"/>
    <x v="33"/>
    <d v="2013-03-19T00:00:00"/>
    <n v="3840426166"/>
    <d v="2012-02-27T00:00:00"/>
    <d v="2012-03-28T00:00:00"/>
    <n v="70.89"/>
    <s v="Yes"/>
    <d v="2012-04-13T00:00:00"/>
    <s v="Paper"/>
    <n v="46"/>
    <n v="16"/>
    <b v="0"/>
    <x v="1"/>
    <n v="6"/>
    <x v="1"/>
  </r>
  <r>
    <n v="406"/>
    <x v="33"/>
    <d v="2013-03-19T00:00:00"/>
    <n v="8732948590"/>
    <d v="2012-05-20T00:00:00"/>
    <d v="2012-06-19T00:00:00"/>
    <n v="65.77"/>
    <s v="Yes"/>
    <d v="2012-06-27T00:00:00"/>
    <s v="Paper"/>
    <n v="38"/>
    <n v="8"/>
    <b v="0"/>
    <x v="1"/>
    <n v="83"/>
    <x v="3"/>
  </r>
  <r>
    <n v="406"/>
    <x v="33"/>
    <d v="2013-03-19T00:00:00"/>
    <n v="186768686"/>
    <d v="2012-06-10T00:00:00"/>
    <d v="2012-07-10T00:00:00"/>
    <n v="40.54"/>
    <s v="Yes"/>
    <d v="2012-07-11T00:00:00"/>
    <s v="Paper"/>
    <n v="31"/>
    <n v="1"/>
    <b v="0"/>
    <x v="1"/>
    <n v="21"/>
    <x v="2"/>
  </r>
  <r>
    <n v="406"/>
    <x v="33"/>
    <d v="2013-03-19T00:00:00"/>
    <n v="8099860445"/>
    <d v="2012-07-23T00:00:00"/>
    <d v="2012-08-22T00:00:00"/>
    <n v="52.71"/>
    <s v="Yes"/>
    <d v="2012-08-25T00:00:00"/>
    <s v="Paper"/>
    <n v="33"/>
    <n v="3"/>
    <b v="0"/>
    <x v="1"/>
    <n v="43"/>
    <x v="2"/>
  </r>
  <r>
    <n v="406"/>
    <x v="33"/>
    <d v="2013-03-19T00:00:00"/>
    <n v="7603025462"/>
    <d v="2012-08-02T00:00:00"/>
    <d v="2012-09-01T00:00:00"/>
    <n v="58.06"/>
    <s v="Yes"/>
    <d v="2012-09-14T00:00:00"/>
    <s v="Paper"/>
    <n v="43"/>
    <n v="13"/>
    <b v="0"/>
    <x v="1"/>
    <n v="10"/>
    <x v="3"/>
  </r>
  <r>
    <n v="406"/>
    <x v="33"/>
    <d v="2013-03-19T00:00:00"/>
    <n v="5025604819"/>
    <d v="2012-11-03T00:00:00"/>
    <d v="2012-12-03T00:00:00"/>
    <n v="64.040000000000006"/>
    <s v="Yes"/>
    <d v="2012-12-26T00:00:00"/>
    <s v="Paper"/>
    <n v="53"/>
    <n v="23"/>
    <b v="0"/>
    <x v="1"/>
    <n v="93"/>
    <x v="5"/>
  </r>
  <r>
    <n v="406"/>
    <x v="33"/>
    <d v="2013-03-19T00:00:00"/>
    <n v="5338397427"/>
    <d v="2013-01-12T00:00:00"/>
    <d v="2013-02-11T00:00:00"/>
    <n v="65.61"/>
    <s v="Yes"/>
    <d v="2013-02-20T00:00:00"/>
    <s v="Paper"/>
    <n v="39"/>
    <n v="9"/>
    <b v="0"/>
    <x v="1"/>
    <n v="70"/>
    <x v="3"/>
  </r>
  <r>
    <n v="406"/>
    <x v="33"/>
    <d v="2013-03-19T00:00:00"/>
    <n v="2748256708"/>
    <d v="2013-03-25T00:00:00"/>
    <d v="2013-04-24T00:00:00"/>
    <n v="64.319999999999993"/>
    <s v="Yes"/>
    <d v="2013-04-25T00:00:00"/>
    <s v="Electronic"/>
    <n v="31"/>
    <n v="1"/>
    <b v="0"/>
    <x v="1"/>
    <n v="72"/>
    <x v="2"/>
  </r>
  <r>
    <n v="406"/>
    <x v="33"/>
    <d v="2013-03-19T00:00:00"/>
    <n v="6551061352"/>
    <d v="2013-05-06T00:00:00"/>
    <d v="2013-06-05T00:00:00"/>
    <n v="49.83"/>
    <s v="Yes"/>
    <d v="2013-06-11T00:00:00"/>
    <s v="Electronic"/>
    <n v="36"/>
    <n v="6"/>
    <b v="0"/>
    <x v="1"/>
    <n v="42"/>
    <x v="2"/>
  </r>
  <r>
    <n v="406"/>
    <x v="33"/>
    <d v="2013-03-19T00:00:00"/>
    <n v="2207769609"/>
    <d v="2013-05-07T00:00:00"/>
    <d v="2013-06-06T00:00:00"/>
    <n v="50.22"/>
    <s v="Yes"/>
    <d v="2013-06-06T00:00:00"/>
    <s v="Electronic"/>
    <n v="30"/>
    <n v="0"/>
    <b v="0"/>
    <x v="0"/>
    <n v="1"/>
    <x v="0"/>
  </r>
  <r>
    <n v="406"/>
    <x v="33"/>
    <d v="2013-03-19T00:00:00"/>
    <n v="9027126182"/>
    <d v="2013-05-29T00:00:00"/>
    <d v="2013-06-28T00:00:00"/>
    <n v="46.25"/>
    <s v="Yes"/>
    <d v="2013-07-01T00:00:00"/>
    <s v="Electronic"/>
    <n v="33"/>
    <n v="3"/>
    <b v="0"/>
    <x v="1"/>
    <n v="22"/>
    <x v="2"/>
  </r>
  <r>
    <n v="406"/>
    <x v="33"/>
    <d v="2013-03-19T00:00:00"/>
    <n v="8455537995"/>
    <d v="2013-09-02T00:00:00"/>
    <d v="2013-10-02T00:00:00"/>
    <n v="47.24"/>
    <s v="Yes"/>
    <d v="2013-09-28T00:00:00"/>
    <s v="Electronic"/>
    <n v="26"/>
    <n v="0"/>
    <b v="0"/>
    <x v="0"/>
    <n v="96"/>
    <x v="0"/>
  </r>
  <r>
    <n v="406"/>
    <x v="33"/>
    <d v="2013-03-19T00:00:00"/>
    <n v="9540987941"/>
    <d v="2013-09-19T00:00:00"/>
    <d v="2013-10-19T00:00:00"/>
    <n v="33.9"/>
    <s v="Yes"/>
    <d v="2013-11-08T00:00:00"/>
    <s v="Electronic"/>
    <n v="50"/>
    <n v="20"/>
    <b v="0"/>
    <x v="1"/>
    <n v="17"/>
    <x v="1"/>
  </r>
  <r>
    <n v="406"/>
    <x v="33"/>
    <d v="2013-03-19T00:00:00"/>
    <n v="8148770791"/>
    <d v="2013-10-21T00:00:00"/>
    <d v="2013-11-20T00:00:00"/>
    <n v="36.28"/>
    <s v="Yes"/>
    <d v="2013-12-04T00:00:00"/>
    <s v="Electronic"/>
    <n v="44"/>
    <n v="14"/>
    <b v="0"/>
    <x v="1"/>
    <n v="32"/>
    <x v="3"/>
  </r>
  <r>
    <n v="406"/>
    <x v="34"/>
    <d v="2013-04-04T00:00:00"/>
    <n v="3714896459"/>
    <d v="2012-01-11T00:00:00"/>
    <d v="2012-02-10T00:00:00"/>
    <n v="84.42"/>
    <s v="No"/>
    <d v="2012-02-08T00:00:00"/>
    <s v="Paper"/>
    <n v="28"/>
    <n v="0"/>
    <b v="1"/>
    <x v="0"/>
    <n v="0"/>
    <x v="0"/>
  </r>
  <r>
    <n v="406"/>
    <x v="34"/>
    <d v="2013-04-04T00:00:00"/>
    <n v="6546750144"/>
    <d v="2012-02-06T00:00:00"/>
    <d v="2012-03-07T00:00:00"/>
    <n v="54.6"/>
    <s v="Yes"/>
    <d v="2012-03-17T00:00:00"/>
    <s v="Paper"/>
    <n v="40"/>
    <n v="10"/>
    <b v="0"/>
    <x v="1"/>
    <n v="26"/>
    <x v="3"/>
  </r>
  <r>
    <n v="406"/>
    <x v="34"/>
    <d v="2013-04-04T00:00:00"/>
    <n v="572998733"/>
    <d v="2012-04-19T00:00:00"/>
    <d v="2012-05-19T00:00:00"/>
    <n v="70.02"/>
    <s v="No"/>
    <d v="2012-05-21T00:00:00"/>
    <s v="Paper"/>
    <n v="32"/>
    <n v="2"/>
    <b v="0"/>
    <x v="1"/>
    <n v="73"/>
    <x v="2"/>
  </r>
  <r>
    <n v="406"/>
    <x v="34"/>
    <d v="2013-04-04T00:00:00"/>
    <n v="9934734648"/>
    <d v="2012-04-24T00:00:00"/>
    <d v="2012-05-24T00:00:00"/>
    <n v="74.19"/>
    <s v="No"/>
    <d v="2012-05-22T00:00:00"/>
    <s v="Paper"/>
    <n v="28"/>
    <n v="0"/>
    <b v="0"/>
    <x v="0"/>
    <n v="5"/>
    <x v="0"/>
  </r>
  <r>
    <n v="406"/>
    <x v="34"/>
    <d v="2013-04-04T00:00:00"/>
    <n v="8772170448"/>
    <d v="2012-05-22T00:00:00"/>
    <d v="2012-06-21T00:00:00"/>
    <n v="59.74"/>
    <s v="No"/>
    <d v="2012-06-18T00:00:00"/>
    <s v="Paper"/>
    <n v="27"/>
    <n v="0"/>
    <b v="0"/>
    <x v="0"/>
    <n v="28"/>
    <x v="0"/>
  </r>
  <r>
    <n v="406"/>
    <x v="34"/>
    <d v="2013-04-04T00:00:00"/>
    <n v="6895920102"/>
    <d v="2012-05-31T00:00:00"/>
    <d v="2012-06-30T00:00:00"/>
    <n v="65.13"/>
    <s v="No"/>
    <d v="2012-06-27T00:00:00"/>
    <s v="Paper"/>
    <n v="27"/>
    <n v="0"/>
    <b v="0"/>
    <x v="0"/>
    <n v="9"/>
    <x v="0"/>
  </r>
  <r>
    <n v="406"/>
    <x v="34"/>
    <d v="2013-04-04T00:00:00"/>
    <n v="9163369386"/>
    <d v="2012-06-04T00:00:00"/>
    <d v="2012-07-04T00:00:00"/>
    <n v="43.75"/>
    <s v="No"/>
    <d v="2012-06-25T00:00:00"/>
    <s v="Paper"/>
    <n v="21"/>
    <n v="0"/>
    <b v="0"/>
    <x v="0"/>
    <n v="4"/>
    <x v="0"/>
  </r>
  <r>
    <n v="406"/>
    <x v="34"/>
    <d v="2013-04-04T00:00:00"/>
    <n v="956388773"/>
    <d v="2012-06-17T00:00:00"/>
    <d v="2012-07-17T00:00:00"/>
    <n v="58.13"/>
    <s v="Yes"/>
    <d v="2012-07-28T00:00:00"/>
    <s v="Paper"/>
    <n v="41"/>
    <n v="11"/>
    <b v="0"/>
    <x v="1"/>
    <n v="13"/>
    <x v="3"/>
  </r>
  <r>
    <n v="406"/>
    <x v="34"/>
    <d v="2013-04-04T00:00:00"/>
    <n v="5747215345"/>
    <d v="2012-07-05T00:00:00"/>
    <d v="2012-08-04T00:00:00"/>
    <n v="66.540000000000006"/>
    <s v="Yes"/>
    <d v="2012-08-13T00:00:00"/>
    <s v="Paper"/>
    <n v="39"/>
    <n v="9"/>
    <b v="0"/>
    <x v="1"/>
    <n v="18"/>
    <x v="3"/>
  </r>
  <r>
    <n v="406"/>
    <x v="34"/>
    <d v="2013-04-04T00:00:00"/>
    <n v="4120167451"/>
    <d v="2012-07-15T00:00:00"/>
    <d v="2012-08-14T00:00:00"/>
    <n v="80.69"/>
    <s v="Yes"/>
    <d v="2012-08-26T00:00:00"/>
    <s v="Paper"/>
    <n v="42"/>
    <n v="12"/>
    <b v="0"/>
    <x v="1"/>
    <n v="10"/>
    <x v="3"/>
  </r>
  <r>
    <n v="406"/>
    <x v="34"/>
    <d v="2013-04-04T00:00:00"/>
    <n v="1102427426"/>
    <d v="2012-09-02T00:00:00"/>
    <d v="2012-10-02T00:00:00"/>
    <n v="68.569999999999993"/>
    <s v="Yes"/>
    <d v="2012-10-14T00:00:00"/>
    <s v="Paper"/>
    <n v="42"/>
    <n v="12"/>
    <b v="0"/>
    <x v="1"/>
    <n v="49"/>
    <x v="3"/>
  </r>
  <r>
    <n v="406"/>
    <x v="34"/>
    <d v="2013-04-04T00:00:00"/>
    <n v="203036054"/>
    <d v="2012-09-23T00:00:00"/>
    <d v="2012-10-23T00:00:00"/>
    <n v="64.599999999999994"/>
    <s v="No"/>
    <d v="2012-10-15T00:00:00"/>
    <s v="Paper"/>
    <n v="22"/>
    <n v="0"/>
    <b v="0"/>
    <x v="0"/>
    <n v="21"/>
    <x v="0"/>
  </r>
  <r>
    <n v="406"/>
    <x v="34"/>
    <d v="2013-04-04T00:00:00"/>
    <n v="9574377731"/>
    <d v="2012-09-25T00:00:00"/>
    <d v="2012-10-25T00:00:00"/>
    <n v="93.51"/>
    <s v="No"/>
    <d v="2012-10-24T00:00:00"/>
    <s v="Paper"/>
    <n v="29"/>
    <n v="0"/>
    <b v="0"/>
    <x v="0"/>
    <n v="2"/>
    <x v="0"/>
  </r>
  <r>
    <n v="406"/>
    <x v="34"/>
    <d v="2013-04-04T00:00:00"/>
    <n v="1784835874"/>
    <d v="2012-10-14T00:00:00"/>
    <d v="2012-11-13T00:00:00"/>
    <n v="62.43"/>
    <s v="No"/>
    <d v="2012-11-12T00:00:00"/>
    <s v="Paper"/>
    <n v="29"/>
    <n v="0"/>
    <b v="0"/>
    <x v="0"/>
    <n v="19"/>
    <x v="0"/>
  </r>
  <r>
    <n v="406"/>
    <x v="34"/>
    <d v="2013-04-04T00:00:00"/>
    <n v="940363147"/>
    <d v="2012-11-02T00:00:00"/>
    <d v="2012-12-02T00:00:00"/>
    <n v="99.34"/>
    <s v="No"/>
    <d v="2012-12-05T00:00:00"/>
    <s v="Paper"/>
    <n v="33"/>
    <n v="3"/>
    <b v="0"/>
    <x v="1"/>
    <n v="19"/>
    <x v="2"/>
  </r>
  <r>
    <n v="406"/>
    <x v="34"/>
    <d v="2013-04-04T00:00:00"/>
    <n v="5531824498"/>
    <d v="2012-11-06T00:00:00"/>
    <d v="2012-12-06T00:00:00"/>
    <n v="95.58"/>
    <s v="No"/>
    <d v="2012-12-06T00:00:00"/>
    <s v="Paper"/>
    <n v="30"/>
    <n v="0"/>
    <b v="0"/>
    <x v="0"/>
    <n v="4"/>
    <x v="0"/>
  </r>
  <r>
    <n v="406"/>
    <x v="34"/>
    <d v="2013-04-04T00:00:00"/>
    <n v="7942175485"/>
    <d v="2012-12-04T00:00:00"/>
    <d v="2013-01-03T00:00:00"/>
    <n v="78.12"/>
    <s v="Yes"/>
    <d v="2013-01-12T00:00:00"/>
    <s v="Paper"/>
    <n v="39"/>
    <n v="9"/>
    <b v="0"/>
    <x v="1"/>
    <n v="28"/>
    <x v="3"/>
  </r>
  <r>
    <n v="406"/>
    <x v="34"/>
    <d v="2013-04-04T00:00:00"/>
    <n v="6360019650"/>
    <d v="2012-12-17T00:00:00"/>
    <d v="2013-01-16T00:00:00"/>
    <n v="99.67"/>
    <s v="Yes"/>
    <d v="2013-02-06T00:00:00"/>
    <s v="Paper"/>
    <n v="51"/>
    <n v="21"/>
    <b v="0"/>
    <x v="1"/>
    <n v="13"/>
    <x v="1"/>
  </r>
  <r>
    <n v="406"/>
    <x v="34"/>
    <d v="2013-04-04T00:00:00"/>
    <n v="9191319419"/>
    <d v="2012-12-25T00:00:00"/>
    <d v="2013-01-24T00:00:00"/>
    <n v="58.59"/>
    <s v="No"/>
    <d v="2013-01-23T00:00:00"/>
    <s v="Paper"/>
    <n v="29"/>
    <n v="0"/>
    <b v="0"/>
    <x v="0"/>
    <n v="8"/>
    <x v="0"/>
  </r>
  <r>
    <n v="406"/>
    <x v="34"/>
    <d v="2013-04-04T00:00:00"/>
    <n v="1581104767"/>
    <d v="2013-01-01T00:00:00"/>
    <d v="2013-01-31T00:00:00"/>
    <n v="80.27"/>
    <s v="No"/>
    <d v="2013-01-16T00:00:00"/>
    <s v="Paper"/>
    <n v="15"/>
    <n v="0"/>
    <b v="0"/>
    <x v="0"/>
    <n v="7"/>
    <x v="0"/>
  </r>
  <r>
    <n v="406"/>
    <x v="34"/>
    <d v="2013-04-04T00:00:00"/>
    <n v="8459323044"/>
    <d v="2013-01-14T00:00:00"/>
    <d v="2013-02-13T00:00:00"/>
    <n v="40.130000000000003"/>
    <s v="No"/>
    <d v="2013-02-17T00:00:00"/>
    <s v="Paper"/>
    <n v="34"/>
    <n v="4"/>
    <b v="0"/>
    <x v="1"/>
    <n v="13"/>
    <x v="2"/>
  </r>
  <r>
    <n v="406"/>
    <x v="34"/>
    <d v="2013-04-04T00:00:00"/>
    <n v="613092852"/>
    <d v="2013-03-07T00:00:00"/>
    <d v="2013-04-06T00:00:00"/>
    <n v="90.34"/>
    <s v="No"/>
    <d v="2013-04-08T00:00:00"/>
    <s v="Paper"/>
    <n v="32"/>
    <n v="2"/>
    <b v="0"/>
    <x v="1"/>
    <n v="52"/>
    <x v="2"/>
  </r>
  <r>
    <n v="406"/>
    <x v="34"/>
    <d v="2013-04-04T00:00:00"/>
    <n v="7369923093"/>
    <d v="2013-03-24T00:00:00"/>
    <d v="2013-04-23T00:00:00"/>
    <n v="97.33"/>
    <s v="Yes"/>
    <d v="2013-05-10T00:00:00"/>
    <s v="Paper"/>
    <n v="47"/>
    <n v="17"/>
    <b v="0"/>
    <x v="1"/>
    <n v="17"/>
    <x v="1"/>
  </r>
  <r>
    <n v="406"/>
    <x v="34"/>
    <d v="2013-04-04T00:00:00"/>
    <n v="3078815567"/>
    <d v="2013-04-02T00:00:00"/>
    <d v="2013-05-02T00:00:00"/>
    <n v="94.62"/>
    <s v="No"/>
    <d v="2013-04-21T00:00:00"/>
    <s v="Paper"/>
    <n v="19"/>
    <n v="0"/>
    <b v="0"/>
    <x v="0"/>
    <n v="9"/>
    <x v="0"/>
  </r>
  <r>
    <n v="406"/>
    <x v="34"/>
    <d v="2013-04-04T00:00:00"/>
    <n v="1544966050"/>
    <d v="2013-04-13T00:00:00"/>
    <d v="2013-05-13T00:00:00"/>
    <n v="75.55"/>
    <s v="No"/>
    <d v="2013-04-22T00:00:00"/>
    <s v="Electronic"/>
    <n v="9"/>
    <n v="0"/>
    <b v="0"/>
    <x v="0"/>
    <n v="11"/>
    <x v="0"/>
  </r>
  <r>
    <n v="406"/>
    <x v="34"/>
    <d v="2013-04-04T00:00:00"/>
    <n v="3369665872"/>
    <d v="2013-04-20T00:00:00"/>
    <d v="2013-05-20T00:00:00"/>
    <n v="63.48"/>
    <s v="No"/>
    <d v="2013-05-16T00:00:00"/>
    <s v="Electronic"/>
    <n v="26"/>
    <n v="0"/>
    <b v="0"/>
    <x v="0"/>
    <n v="7"/>
    <x v="0"/>
  </r>
  <r>
    <n v="406"/>
    <x v="34"/>
    <d v="2013-04-04T00:00:00"/>
    <n v="4151030828"/>
    <d v="2013-04-24T00:00:00"/>
    <d v="2013-05-24T00:00:00"/>
    <n v="49.64"/>
    <s v="No"/>
    <d v="2013-05-05T00:00:00"/>
    <s v="Electronic"/>
    <n v="11"/>
    <n v="0"/>
    <b v="0"/>
    <x v="0"/>
    <n v="4"/>
    <x v="0"/>
  </r>
  <r>
    <n v="406"/>
    <x v="34"/>
    <d v="2013-04-04T00:00:00"/>
    <n v="3960704578"/>
    <d v="2013-05-12T00:00:00"/>
    <d v="2013-06-11T00:00:00"/>
    <n v="100.16"/>
    <s v="Yes"/>
    <d v="2013-06-22T00:00:00"/>
    <s v="Electronic"/>
    <n v="41"/>
    <n v="11"/>
    <b v="0"/>
    <x v="1"/>
    <n v="18"/>
    <x v="3"/>
  </r>
  <r>
    <n v="406"/>
    <x v="34"/>
    <d v="2013-04-04T00:00:00"/>
    <n v="1133671020"/>
    <d v="2013-06-30T00:00:00"/>
    <d v="2013-07-30T00:00:00"/>
    <n v="97.75"/>
    <s v="No"/>
    <d v="2013-07-19T00:00:00"/>
    <s v="Electronic"/>
    <n v="19"/>
    <n v="0"/>
    <b v="0"/>
    <x v="0"/>
    <n v="49"/>
    <x v="0"/>
  </r>
  <r>
    <n v="406"/>
    <x v="34"/>
    <d v="2013-04-04T00:00:00"/>
    <n v="5666197272"/>
    <d v="2013-09-01T00:00:00"/>
    <d v="2013-10-01T00:00:00"/>
    <n v="42.37"/>
    <s v="No"/>
    <d v="2013-09-24T00:00:00"/>
    <s v="Electronic"/>
    <n v="23"/>
    <n v="0"/>
    <b v="0"/>
    <x v="0"/>
    <n v="63"/>
    <x v="0"/>
  </r>
  <r>
    <n v="406"/>
    <x v="34"/>
    <d v="2013-04-04T00:00:00"/>
    <n v="806089606"/>
    <d v="2013-09-12T00:00:00"/>
    <d v="2013-10-12T00:00:00"/>
    <n v="76.180000000000007"/>
    <s v="Yes"/>
    <d v="2013-10-05T00:00:00"/>
    <s v="Electronic"/>
    <n v="23"/>
    <n v="0"/>
    <b v="0"/>
    <x v="0"/>
    <n v="11"/>
    <x v="0"/>
  </r>
  <r>
    <n v="406"/>
    <x v="34"/>
    <d v="2013-04-04T00:00:00"/>
    <n v="1759240329"/>
    <d v="2013-09-19T00:00:00"/>
    <d v="2013-10-19T00:00:00"/>
    <n v="72.09"/>
    <s v="No"/>
    <d v="2013-10-07T00:00:00"/>
    <s v="Electronic"/>
    <n v="18"/>
    <n v="0"/>
    <b v="0"/>
    <x v="0"/>
    <n v="7"/>
    <x v="0"/>
  </r>
  <r>
    <n v="406"/>
    <x v="34"/>
    <d v="2013-04-04T00:00:00"/>
    <n v="261246477"/>
    <d v="2013-10-20T00:00:00"/>
    <d v="2013-11-19T00:00:00"/>
    <n v="94.47"/>
    <s v="No"/>
    <d v="2013-11-05T00:00:00"/>
    <s v="Electronic"/>
    <n v="16"/>
    <n v="0"/>
    <b v="0"/>
    <x v="0"/>
    <n v="31"/>
    <x v="0"/>
  </r>
  <r>
    <n v="406"/>
    <x v="34"/>
    <d v="2013-04-04T00:00:00"/>
    <n v="5445841992"/>
    <d v="2013-10-21T00:00:00"/>
    <d v="2013-11-20T00:00:00"/>
    <n v="97.42"/>
    <s v="No"/>
    <d v="2013-11-14T00:00:00"/>
    <s v="Electronic"/>
    <n v="24"/>
    <n v="0"/>
    <b v="0"/>
    <x v="0"/>
    <n v="1"/>
    <x v="0"/>
  </r>
  <r>
    <n v="406"/>
    <x v="34"/>
    <d v="2013-04-04T00:00:00"/>
    <n v="1841884225"/>
    <d v="2013-11-08T00:00:00"/>
    <d v="2013-12-08T00:00:00"/>
    <n v="86.04"/>
    <s v="No"/>
    <d v="2013-11-26T00:00:00"/>
    <s v="Electronic"/>
    <n v="18"/>
    <n v="0"/>
    <b v="0"/>
    <x v="0"/>
    <n v="18"/>
    <x v="0"/>
  </r>
  <r>
    <n v="406"/>
    <x v="35"/>
    <d v="2012-07-04T00:00:00"/>
    <n v="8701747713"/>
    <d v="2012-01-09T00:00:00"/>
    <d v="2012-02-08T00:00:00"/>
    <n v="100.32"/>
    <s v="No"/>
    <d v="2012-02-11T00:00:00"/>
    <s v="Paper"/>
    <n v="33"/>
    <n v="3"/>
    <b v="1"/>
    <x v="1"/>
    <n v="0"/>
    <x v="2"/>
  </r>
  <r>
    <n v="406"/>
    <x v="35"/>
    <d v="2012-07-04T00:00:00"/>
    <n v="7871204146"/>
    <d v="2012-02-14T00:00:00"/>
    <d v="2012-03-15T00:00:00"/>
    <n v="83.09"/>
    <s v="No"/>
    <d v="2012-03-13T00:00:00"/>
    <s v="Paper"/>
    <n v="28"/>
    <n v="0"/>
    <b v="0"/>
    <x v="0"/>
    <n v="36"/>
    <x v="0"/>
  </r>
  <r>
    <n v="406"/>
    <x v="35"/>
    <d v="2012-07-04T00:00:00"/>
    <n v="7138243506"/>
    <d v="2012-04-26T00:00:00"/>
    <d v="2012-05-26T00:00:00"/>
    <n v="96.76"/>
    <s v="No"/>
    <d v="2012-05-24T00:00:00"/>
    <s v="Paper"/>
    <n v="28"/>
    <n v="0"/>
    <b v="0"/>
    <x v="0"/>
    <n v="72"/>
    <x v="0"/>
  </r>
  <r>
    <n v="406"/>
    <x v="35"/>
    <d v="2012-07-04T00:00:00"/>
    <n v="3831133517"/>
    <d v="2012-04-30T00:00:00"/>
    <d v="2012-05-30T00:00:00"/>
    <n v="83.7"/>
    <s v="No"/>
    <d v="2012-05-22T00:00:00"/>
    <s v="Paper"/>
    <n v="22"/>
    <n v="0"/>
    <b v="0"/>
    <x v="0"/>
    <n v="4"/>
    <x v="0"/>
  </r>
  <r>
    <n v="406"/>
    <x v="35"/>
    <d v="2012-07-04T00:00:00"/>
    <n v="5753468265"/>
    <d v="2012-07-01T00:00:00"/>
    <d v="2012-07-31T00:00:00"/>
    <n v="94.97"/>
    <s v="No"/>
    <d v="2012-08-02T00:00:00"/>
    <s v="Paper"/>
    <n v="32"/>
    <n v="2"/>
    <b v="0"/>
    <x v="1"/>
    <n v="62"/>
    <x v="2"/>
  </r>
  <r>
    <n v="406"/>
    <x v="35"/>
    <d v="2012-07-04T00:00:00"/>
    <n v="8082355258"/>
    <d v="2012-07-12T00:00:00"/>
    <d v="2012-08-11T00:00:00"/>
    <n v="68.84"/>
    <s v="No"/>
    <d v="2012-08-03T00:00:00"/>
    <s v="Electronic"/>
    <n v="22"/>
    <n v="0"/>
    <b v="0"/>
    <x v="0"/>
    <n v="11"/>
    <x v="0"/>
  </r>
  <r>
    <n v="406"/>
    <x v="35"/>
    <d v="2012-07-04T00:00:00"/>
    <n v="4538309227"/>
    <d v="2012-09-07T00:00:00"/>
    <d v="2012-10-07T00:00:00"/>
    <n v="72.069999999999993"/>
    <s v="No"/>
    <d v="2012-09-30T00:00:00"/>
    <s v="Electronic"/>
    <n v="23"/>
    <n v="0"/>
    <b v="0"/>
    <x v="0"/>
    <n v="57"/>
    <x v="0"/>
  </r>
  <r>
    <n v="406"/>
    <x v="35"/>
    <d v="2012-07-04T00:00:00"/>
    <n v="3655387597"/>
    <d v="2012-09-29T00:00:00"/>
    <d v="2012-10-29T00:00:00"/>
    <n v="63.1"/>
    <s v="No"/>
    <d v="2012-10-21T00:00:00"/>
    <s v="Electronic"/>
    <n v="22"/>
    <n v="0"/>
    <b v="0"/>
    <x v="0"/>
    <n v="22"/>
    <x v="0"/>
  </r>
  <r>
    <n v="406"/>
    <x v="35"/>
    <d v="2012-07-04T00:00:00"/>
    <n v="1631213514"/>
    <d v="2012-10-24T00:00:00"/>
    <d v="2012-11-23T00:00:00"/>
    <n v="77.709999999999994"/>
    <s v="No"/>
    <d v="2012-11-17T00:00:00"/>
    <s v="Electronic"/>
    <n v="24"/>
    <n v="0"/>
    <b v="0"/>
    <x v="0"/>
    <n v="25"/>
    <x v="0"/>
  </r>
  <r>
    <n v="406"/>
    <x v="35"/>
    <d v="2012-07-04T00:00:00"/>
    <n v="641122100"/>
    <d v="2012-11-03T00:00:00"/>
    <d v="2012-12-03T00:00:00"/>
    <n v="49.01"/>
    <s v="No"/>
    <d v="2012-11-28T00:00:00"/>
    <s v="Electronic"/>
    <n v="25"/>
    <n v="0"/>
    <b v="0"/>
    <x v="0"/>
    <n v="10"/>
    <x v="0"/>
  </r>
  <r>
    <n v="406"/>
    <x v="35"/>
    <d v="2012-07-04T00:00:00"/>
    <n v="4329916813"/>
    <d v="2012-11-17T00:00:00"/>
    <d v="2012-12-17T00:00:00"/>
    <n v="63.85"/>
    <s v="No"/>
    <d v="2012-12-12T00:00:00"/>
    <s v="Electronic"/>
    <n v="25"/>
    <n v="0"/>
    <b v="0"/>
    <x v="0"/>
    <n v="14"/>
    <x v="0"/>
  </r>
  <r>
    <n v="406"/>
    <x v="35"/>
    <d v="2012-07-04T00:00:00"/>
    <n v="449356610"/>
    <d v="2013-01-04T00:00:00"/>
    <d v="2013-02-03T00:00:00"/>
    <n v="77.459999999999994"/>
    <s v="No"/>
    <d v="2013-01-24T00:00:00"/>
    <s v="Electronic"/>
    <n v="20"/>
    <n v="0"/>
    <b v="0"/>
    <x v="0"/>
    <n v="48"/>
    <x v="0"/>
  </r>
  <r>
    <n v="406"/>
    <x v="35"/>
    <d v="2012-07-04T00:00:00"/>
    <n v="7680218680"/>
    <d v="2013-01-28T00:00:00"/>
    <d v="2013-02-27T00:00:00"/>
    <n v="65.56"/>
    <s v="No"/>
    <d v="2013-02-22T00:00:00"/>
    <s v="Electronic"/>
    <n v="25"/>
    <n v="0"/>
    <b v="0"/>
    <x v="0"/>
    <n v="24"/>
    <x v="0"/>
  </r>
  <r>
    <n v="406"/>
    <x v="35"/>
    <d v="2012-07-04T00:00:00"/>
    <n v="9071684141"/>
    <d v="2013-01-29T00:00:00"/>
    <d v="2013-02-28T00:00:00"/>
    <n v="102.01"/>
    <s v="Yes"/>
    <d v="2013-03-10T00:00:00"/>
    <s v="Electronic"/>
    <n v="40"/>
    <n v="10"/>
    <b v="0"/>
    <x v="1"/>
    <n v="1"/>
    <x v="3"/>
  </r>
  <r>
    <n v="406"/>
    <x v="35"/>
    <d v="2012-07-04T00:00:00"/>
    <n v="1327547312"/>
    <d v="2013-02-02T00:00:00"/>
    <d v="2013-03-04T00:00:00"/>
    <n v="80.5"/>
    <s v="No"/>
    <d v="2013-02-17T00:00:00"/>
    <s v="Electronic"/>
    <n v="15"/>
    <n v="0"/>
    <b v="0"/>
    <x v="0"/>
    <n v="4"/>
    <x v="0"/>
  </r>
  <r>
    <n v="406"/>
    <x v="35"/>
    <d v="2012-07-04T00:00:00"/>
    <n v="3901727084"/>
    <d v="2013-04-07T00:00:00"/>
    <d v="2013-05-07T00:00:00"/>
    <n v="89.06"/>
    <s v="No"/>
    <d v="2013-04-28T00:00:00"/>
    <s v="Electronic"/>
    <n v="21"/>
    <n v="0"/>
    <b v="0"/>
    <x v="0"/>
    <n v="64"/>
    <x v="0"/>
  </r>
  <r>
    <n v="406"/>
    <x v="35"/>
    <d v="2012-07-04T00:00:00"/>
    <n v="6511784638"/>
    <d v="2013-04-09T00:00:00"/>
    <d v="2013-05-09T00:00:00"/>
    <n v="81.53"/>
    <s v="No"/>
    <d v="2013-04-25T00:00:00"/>
    <s v="Electronic"/>
    <n v="16"/>
    <n v="0"/>
    <b v="0"/>
    <x v="0"/>
    <n v="2"/>
    <x v="0"/>
  </r>
  <r>
    <n v="406"/>
    <x v="35"/>
    <d v="2012-07-04T00:00:00"/>
    <n v="6166200189"/>
    <d v="2013-06-13T00:00:00"/>
    <d v="2013-07-13T00:00:00"/>
    <n v="78.760000000000005"/>
    <s v="No"/>
    <d v="2013-06-30T00:00:00"/>
    <s v="Electronic"/>
    <n v="17"/>
    <n v="0"/>
    <b v="0"/>
    <x v="0"/>
    <n v="65"/>
    <x v="0"/>
  </r>
  <r>
    <n v="406"/>
    <x v="35"/>
    <d v="2012-07-04T00:00:00"/>
    <n v="6191014036"/>
    <d v="2013-09-02T00:00:00"/>
    <d v="2013-10-02T00:00:00"/>
    <n v="69.87"/>
    <s v="No"/>
    <d v="2013-10-01T00:00:00"/>
    <s v="Electronic"/>
    <n v="29"/>
    <n v="0"/>
    <b v="0"/>
    <x v="0"/>
    <n v="81"/>
    <x v="0"/>
  </r>
  <r>
    <n v="406"/>
    <x v="35"/>
    <d v="2012-07-04T00:00:00"/>
    <n v="5473678800"/>
    <d v="2013-09-05T00:00:00"/>
    <d v="2013-10-05T00:00:00"/>
    <n v="70.290000000000006"/>
    <s v="No"/>
    <d v="2013-09-28T00:00:00"/>
    <s v="Electronic"/>
    <n v="23"/>
    <n v="0"/>
    <b v="0"/>
    <x v="0"/>
    <n v="3"/>
    <x v="0"/>
  </r>
  <r>
    <n v="406"/>
    <x v="35"/>
    <d v="2012-07-04T00:00:00"/>
    <n v="2050809961"/>
    <d v="2013-10-25T00:00:00"/>
    <d v="2013-11-24T00:00:00"/>
    <n v="78.739999999999995"/>
    <s v="No"/>
    <d v="2013-11-23T00:00:00"/>
    <s v="Electronic"/>
    <n v="29"/>
    <n v="0"/>
    <b v="0"/>
    <x v="0"/>
    <n v="50"/>
    <x v="0"/>
  </r>
  <r>
    <n v="818"/>
    <x v="36"/>
    <d v="2013-08-28T00:00:00"/>
    <n v="7867318195"/>
    <d v="2012-01-16T00:00:00"/>
    <d v="2012-02-15T00:00:00"/>
    <n v="74.010000000000005"/>
    <s v="No"/>
    <d v="2012-02-01T00:00:00"/>
    <s v="Paper"/>
    <n v="16"/>
    <n v="0"/>
    <b v="1"/>
    <x v="0"/>
    <n v="0"/>
    <x v="0"/>
  </r>
  <r>
    <n v="818"/>
    <x v="36"/>
    <d v="2013-08-28T00:00:00"/>
    <n v="18104516"/>
    <d v="2012-01-27T00:00:00"/>
    <d v="2012-02-26T00:00:00"/>
    <n v="94"/>
    <s v="Yes"/>
    <d v="2012-02-22T00:00:00"/>
    <s v="Paper"/>
    <n v="26"/>
    <n v="0"/>
    <b v="0"/>
    <x v="0"/>
    <n v="11"/>
    <x v="0"/>
  </r>
  <r>
    <n v="818"/>
    <x v="36"/>
    <d v="2013-08-28T00:00:00"/>
    <n v="6882106680"/>
    <d v="2012-02-12T00:00:00"/>
    <d v="2012-03-13T00:00:00"/>
    <n v="69.430000000000007"/>
    <s v="No"/>
    <d v="2012-03-04T00:00:00"/>
    <s v="Paper"/>
    <n v="21"/>
    <n v="0"/>
    <b v="0"/>
    <x v="0"/>
    <n v="16"/>
    <x v="0"/>
  </r>
  <r>
    <n v="818"/>
    <x v="36"/>
    <d v="2013-08-28T00:00:00"/>
    <n v="1582683121"/>
    <d v="2012-04-19T00:00:00"/>
    <d v="2012-05-19T00:00:00"/>
    <n v="93.99"/>
    <s v="Yes"/>
    <d v="2012-05-18T00:00:00"/>
    <s v="Paper"/>
    <n v="29"/>
    <n v="0"/>
    <b v="0"/>
    <x v="0"/>
    <n v="67"/>
    <x v="0"/>
  </r>
  <r>
    <n v="818"/>
    <x v="36"/>
    <d v="2013-08-28T00:00:00"/>
    <n v="3877994257"/>
    <d v="2012-06-18T00:00:00"/>
    <d v="2012-07-18T00:00:00"/>
    <n v="58.35"/>
    <s v="Yes"/>
    <d v="2012-08-02T00:00:00"/>
    <s v="Paper"/>
    <n v="45"/>
    <n v="15"/>
    <b v="0"/>
    <x v="1"/>
    <n v="60"/>
    <x v="1"/>
  </r>
  <r>
    <n v="818"/>
    <x v="36"/>
    <d v="2013-08-28T00:00:00"/>
    <n v="6067368978"/>
    <d v="2012-06-18T00:00:00"/>
    <d v="2012-07-18T00:00:00"/>
    <n v="88.48"/>
    <s v="Yes"/>
    <d v="2012-07-31T00:00:00"/>
    <s v="Paper"/>
    <n v="43"/>
    <n v="13"/>
    <b v="0"/>
    <x v="1"/>
    <n v="0"/>
    <x v="3"/>
  </r>
  <r>
    <n v="818"/>
    <x v="36"/>
    <d v="2013-08-28T00:00:00"/>
    <n v="4145738246"/>
    <d v="2012-08-30T00:00:00"/>
    <d v="2012-09-29T00:00:00"/>
    <n v="67.37"/>
    <s v="Yes"/>
    <d v="2012-10-06T00:00:00"/>
    <s v="Paper"/>
    <n v="37"/>
    <n v="7"/>
    <b v="0"/>
    <x v="1"/>
    <n v="73"/>
    <x v="2"/>
  </r>
  <r>
    <n v="818"/>
    <x v="36"/>
    <d v="2013-08-28T00:00:00"/>
    <n v="7837870930"/>
    <d v="2012-09-21T00:00:00"/>
    <d v="2012-10-21T00:00:00"/>
    <n v="73.69"/>
    <s v="Yes"/>
    <d v="2012-11-07T00:00:00"/>
    <s v="Paper"/>
    <n v="47"/>
    <n v="17"/>
    <b v="0"/>
    <x v="1"/>
    <n v="22"/>
    <x v="1"/>
  </r>
  <r>
    <n v="818"/>
    <x v="36"/>
    <d v="2013-08-28T00:00:00"/>
    <n v="9982124268"/>
    <d v="2012-09-21T00:00:00"/>
    <d v="2012-10-21T00:00:00"/>
    <n v="59"/>
    <s v="Yes"/>
    <d v="2012-10-28T00:00:00"/>
    <s v="Paper"/>
    <n v="37"/>
    <n v="7"/>
    <b v="0"/>
    <x v="1"/>
    <n v="0"/>
    <x v="2"/>
  </r>
  <r>
    <n v="818"/>
    <x v="36"/>
    <d v="2013-08-28T00:00:00"/>
    <n v="121797094"/>
    <d v="2012-09-28T00:00:00"/>
    <d v="2012-10-28T00:00:00"/>
    <n v="89.15"/>
    <s v="No"/>
    <d v="2012-10-30T00:00:00"/>
    <s v="Paper"/>
    <n v="32"/>
    <n v="2"/>
    <b v="0"/>
    <x v="1"/>
    <n v="7"/>
    <x v="2"/>
  </r>
  <r>
    <n v="818"/>
    <x v="36"/>
    <d v="2013-08-28T00:00:00"/>
    <n v="9773021858"/>
    <d v="2013-03-05T00:00:00"/>
    <d v="2013-04-04T00:00:00"/>
    <n v="79.489999999999995"/>
    <s v="Yes"/>
    <d v="2013-04-27T00:00:00"/>
    <s v="Paper"/>
    <n v="53"/>
    <n v="23"/>
    <b v="0"/>
    <x v="1"/>
    <n v="158"/>
    <x v="5"/>
  </r>
  <r>
    <n v="818"/>
    <x v="36"/>
    <d v="2013-08-28T00:00:00"/>
    <n v="4148364406"/>
    <d v="2013-04-19T00:00:00"/>
    <d v="2013-05-19T00:00:00"/>
    <n v="74.28"/>
    <s v="Yes"/>
    <d v="2013-05-29T00:00:00"/>
    <s v="Paper"/>
    <n v="40"/>
    <n v="10"/>
    <b v="0"/>
    <x v="1"/>
    <n v="45"/>
    <x v="3"/>
  </r>
  <r>
    <n v="818"/>
    <x v="36"/>
    <d v="2013-08-28T00:00:00"/>
    <n v="4140763678"/>
    <d v="2013-05-09T00:00:00"/>
    <d v="2013-06-08T00:00:00"/>
    <n v="89.43"/>
    <s v="Yes"/>
    <d v="2013-06-13T00:00:00"/>
    <s v="Paper"/>
    <n v="35"/>
    <n v="5"/>
    <b v="0"/>
    <x v="1"/>
    <n v="20"/>
    <x v="2"/>
  </r>
  <r>
    <n v="818"/>
    <x v="36"/>
    <d v="2013-08-28T00:00:00"/>
    <n v="3032739429"/>
    <d v="2013-05-10T00:00:00"/>
    <d v="2013-06-09T00:00:00"/>
    <n v="86.41"/>
    <s v="Yes"/>
    <d v="2013-06-11T00:00:00"/>
    <s v="Paper"/>
    <n v="32"/>
    <n v="2"/>
    <b v="0"/>
    <x v="1"/>
    <n v="1"/>
    <x v="2"/>
  </r>
  <r>
    <n v="818"/>
    <x v="36"/>
    <d v="2013-08-28T00:00:00"/>
    <n v="49331333"/>
    <d v="2013-05-29T00:00:00"/>
    <d v="2013-06-28T00:00:00"/>
    <n v="68.8"/>
    <s v="Yes"/>
    <d v="2013-07-10T00:00:00"/>
    <s v="Paper"/>
    <n v="42"/>
    <n v="12"/>
    <b v="0"/>
    <x v="1"/>
    <n v="19"/>
    <x v="3"/>
  </r>
  <r>
    <n v="818"/>
    <x v="36"/>
    <d v="2013-08-28T00:00:00"/>
    <n v="5353996897"/>
    <d v="2013-06-11T00:00:00"/>
    <d v="2013-07-11T00:00:00"/>
    <n v="84.15"/>
    <s v="Yes"/>
    <d v="2013-07-23T00:00:00"/>
    <s v="Paper"/>
    <n v="42"/>
    <n v="12"/>
    <b v="0"/>
    <x v="1"/>
    <n v="13"/>
    <x v="3"/>
  </r>
  <r>
    <n v="818"/>
    <x v="36"/>
    <d v="2013-08-28T00:00:00"/>
    <n v="9923599437"/>
    <d v="2013-10-04T00:00:00"/>
    <d v="2013-11-03T00:00:00"/>
    <n v="76.180000000000007"/>
    <s v="No"/>
    <d v="2013-10-27T00:00:00"/>
    <s v="Electronic"/>
    <n v="23"/>
    <n v="0"/>
    <b v="0"/>
    <x v="0"/>
    <n v="115"/>
    <x v="0"/>
  </r>
  <r>
    <n v="818"/>
    <x v="36"/>
    <d v="2013-08-28T00:00:00"/>
    <n v="2924198306"/>
    <d v="2013-10-31T00:00:00"/>
    <d v="2013-11-30T00:00:00"/>
    <n v="91.26"/>
    <s v="No"/>
    <d v="2013-11-22T00:00:00"/>
    <s v="Electronic"/>
    <n v="22"/>
    <n v="0"/>
    <b v="0"/>
    <x v="0"/>
    <n v="27"/>
    <x v="0"/>
  </r>
  <r>
    <n v="818"/>
    <x v="36"/>
    <d v="2013-08-28T00:00:00"/>
    <n v="1054254710"/>
    <d v="2013-11-21T00:00:00"/>
    <d v="2013-12-21T00:00:00"/>
    <n v="75.540000000000006"/>
    <s v="Yes"/>
    <d v="2013-12-23T00:00:00"/>
    <s v="Electronic"/>
    <n v="32"/>
    <n v="2"/>
    <b v="0"/>
    <x v="1"/>
    <n v="21"/>
    <x v="2"/>
  </r>
  <r>
    <n v="406"/>
    <x v="37"/>
    <d v="2013-11-27T00:00:00"/>
    <n v="6393629835"/>
    <d v="2012-01-03T00:00:00"/>
    <d v="2012-02-02T00:00:00"/>
    <n v="71.33"/>
    <s v="No"/>
    <d v="2012-01-30T00:00:00"/>
    <s v="Paper"/>
    <n v="27"/>
    <n v="0"/>
    <b v="1"/>
    <x v="0"/>
    <n v="0"/>
    <x v="0"/>
  </r>
  <r>
    <n v="406"/>
    <x v="37"/>
    <d v="2013-11-27T00:00:00"/>
    <n v="9798309489"/>
    <d v="2012-03-27T00:00:00"/>
    <d v="2012-04-26T00:00:00"/>
    <n v="74.069999999999993"/>
    <s v="No"/>
    <d v="2012-04-24T00:00:00"/>
    <s v="Paper"/>
    <n v="28"/>
    <n v="0"/>
    <b v="0"/>
    <x v="0"/>
    <n v="84"/>
    <x v="0"/>
  </r>
  <r>
    <n v="406"/>
    <x v="37"/>
    <d v="2013-11-27T00:00:00"/>
    <n v="4859265458"/>
    <d v="2012-04-08T00:00:00"/>
    <d v="2012-05-08T00:00:00"/>
    <n v="76.680000000000007"/>
    <s v="No"/>
    <d v="2012-04-25T00:00:00"/>
    <s v="Paper"/>
    <n v="17"/>
    <n v="0"/>
    <b v="0"/>
    <x v="0"/>
    <n v="12"/>
    <x v="0"/>
  </r>
  <r>
    <n v="406"/>
    <x v="37"/>
    <d v="2013-11-27T00:00:00"/>
    <n v="7717855496"/>
    <d v="2012-07-11T00:00:00"/>
    <d v="2012-08-10T00:00:00"/>
    <n v="72.52"/>
    <s v="No"/>
    <d v="2012-08-10T00:00:00"/>
    <s v="Paper"/>
    <n v="30"/>
    <n v="0"/>
    <b v="0"/>
    <x v="0"/>
    <n v="94"/>
    <x v="0"/>
  </r>
  <r>
    <n v="406"/>
    <x v="37"/>
    <d v="2013-11-27T00:00:00"/>
    <n v="1905229160"/>
    <d v="2012-07-26T00:00:00"/>
    <d v="2012-08-25T00:00:00"/>
    <n v="78.22"/>
    <s v="Yes"/>
    <d v="2012-09-02T00:00:00"/>
    <s v="Paper"/>
    <n v="38"/>
    <n v="8"/>
    <b v="0"/>
    <x v="1"/>
    <n v="15"/>
    <x v="3"/>
  </r>
  <r>
    <n v="406"/>
    <x v="37"/>
    <d v="2013-11-27T00:00:00"/>
    <n v="8467769345"/>
    <d v="2012-07-28T00:00:00"/>
    <d v="2012-08-27T00:00:00"/>
    <n v="86.76"/>
    <s v="Yes"/>
    <d v="2012-09-15T00:00:00"/>
    <s v="Paper"/>
    <n v="49"/>
    <n v="19"/>
    <b v="0"/>
    <x v="1"/>
    <n v="2"/>
    <x v="1"/>
  </r>
  <r>
    <n v="406"/>
    <x v="37"/>
    <d v="2013-11-27T00:00:00"/>
    <n v="3724015185"/>
    <d v="2012-08-29T00:00:00"/>
    <d v="2012-09-28T00:00:00"/>
    <n v="71.790000000000006"/>
    <s v="No"/>
    <d v="2012-10-03T00:00:00"/>
    <s v="Paper"/>
    <n v="35"/>
    <n v="5"/>
    <b v="0"/>
    <x v="1"/>
    <n v="32"/>
    <x v="2"/>
  </r>
  <r>
    <n v="406"/>
    <x v="37"/>
    <d v="2013-11-27T00:00:00"/>
    <n v="9860244611"/>
    <d v="2012-09-15T00:00:00"/>
    <d v="2012-10-15T00:00:00"/>
    <n v="62.58"/>
    <s v="Yes"/>
    <d v="2012-10-22T00:00:00"/>
    <s v="Paper"/>
    <n v="37"/>
    <n v="7"/>
    <b v="0"/>
    <x v="1"/>
    <n v="17"/>
    <x v="2"/>
  </r>
  <r>
    <n v="406"/>
    <x v="37"/>
    <d v="2013-11-27T00:00:00"/>
    <n v="1419983453"/>
    <d v="2012-10-18T00:00:00"/>
    <d v="2012-11-17T00:00:00"/>
    <n v="70.42"/>
    <s v="No"/>
    <d v="2012-11-03T00:00:00"/>
    <s v="Paper"/>
    <n v="16"/>
    <n v="0"/>
    <b v="0"/>
    <x v="0"/>
    <n v="33"/>
    <x v="0"/>
  </r>
  <r>
    <n v="406"/>
    <x v="37"/>
    <d v="2013-11-27T00:00:00"/>
    <n v="8718207011"/>
    <d v="2012-10-25T00:00:00"/>
    <d v="2012-11-24T00:00:00"/>
    <n v="65.2"/>
    <s v="No"/>
    <d v="2012-11-11T00:00:00"/>
    <s v="Paper"/>
    <n v="17"/>
    <n v="0"/>
    <b v="0"/>
    <x v="0"/>
    <n v="7"/>
    <x v="0"/>
  </r>
  <r>
    <n v="406"/>
    <x v="37"/>
    <d v="2013-11-27T00:00:00"/>
    <n v="3359614666"/>
    <d v="2012-10-30T00:00:00"/>
    <d v="2012-11-29T00:00:00"/>
    <n v="56.93"/>
    <s v="No"/>
    <d v="2012-11-17T00:00:00"/>
    <s v="Paper"/>
    <n v="18"/>
    <n v="0"/>
    <b v="0"/>
    <x v="0"/>
    <n v="5"/>
    <x v="0"/>
  </r>
  <r>
    <n v="406"/>
    <x v="37"/>
    <d v="2013-11-27T00:00:00"/>
    <n v="9468928435"/>
    <d v="2012-11-15T00:00:00"/>
    <d v="2012-12-15T00:00:00"/>
    <n v="62.62"/>
    <s v="No"/>
    <d v="2012-12-04T00:00:00"/>
    <s v="Paper"/>
    <n v="19"/>
    <n v="0"/>
    <b v="0"/>
    <x v="0"/>
    <n v="16"/>
    <x v="0"/>
  </r>
  <r>
    <n v="406"/>
    <x v="37"/>
    <d v="2013-11-27T00:00:00"/>
    <n v="9807005414"/>
    <d v="2012-12-15T00:00:00"/>
    <d v="2013-01-14T00:00:00"/>
    <n v="59.5"/>
    <s v="Yes"/>
    <d v="2013-01-27T00:00:00"/>
    <s v="Paper"/>
    <n v="43"/>
    <n v="13"/>
    <b v="0"/>
    <x v="1"/>
    <n v="30"/>
    <x v="3"/>
  </r>
  <r>
    <n v="406"/>
    <x v="37"/>
    <d v="2013-11-27T00:00:00"/>
    <n v="9028881795"/>
    <d v="2013-01-03T00:00:00"/>
    <d v="2013-02-02T00:00:00"/>
    <n v="67.66"/>
    <s v="No"/>
    <d v="2013-02-01T00:00:00"/>
    <s v="Paper"/>
    <n v="29"/>
    <n v="0"/>
    <b v="0"/>
    <x v="0"/>
    <n v="19"/>
    <x v="0"/>
  </r>
  <r>
    <n v="406"/>
    <x v="37"/>
    <d v="2013-11-27T00:00:00"/>
    <n v="2686795105"/>
    <d v="2013-01-14T00:00:00"/>
    <d v="2013-02-13T00:00:00"/>
    <n v="51.86"/>
    <s v="No"/>
    <d v="2013-02-09T00:00:00"/>
    <s v="Paper"/>
    <n v="26"/>
    <n v="0"/>
    <b v="0"/>
    <x v="0"/>
    <n v="11"/>
    <x v="0"/>
  </r>
  <r>
    <n v="406"/>
    <x v="37"/>
    <d v="2013-11-27T00:00:00"/>
    <n v="4823736868"/>
    <d v="2013-02-15T00:00:00"/>
    <d v="2013-03-17T00:00:00"/>
    <n v="46.24"/>
    <s v="No"/>
    <d v="2013-03-02T00:00:00"/>
    <s v="Paper"/>
    <n v="15"/>
    <n v="0"/>
    <b v="0"/>
    <x v="0"/>
    <n v="32"/>
    <x v="0"/>
  </r>
  <r>
    <n v="406"/>
    <x v="37"/>
    <d v="2013-11-27T00:00:00"/>
    <n v="528993923"/>
    <d v="2013-02-22T00:00:00"/>
    <d v="2013-03-24T00:00:00"/>
    <n v="90.22"/>
    <s v="No"/>
    <d v="2013-03-14T00:00:00"/>
    <s v="Paper"/>
    <n v="20"/>
    <n v="0"/>
    <b v="0"/>
    <x v="0"/>
    <n v="7"/>
    <x v="0"/>
  </r>
  <r>
    <n v="406"/>
    <x v="37"/>
    <d v="2013-11-27T00:00:00"/>
    <n v="2801147000"/>
    <d v="2013-03-03T00:00:00"/>
    <d v="2013-04-02T00:00:00"/>
    <n v="79.739999999999995"/>
    <s v="No"/>
    <d v="2013-03-25T00:00:00"/>
    <s v="Paper"/>
    <n v="22"/>
    <n v="0"/>
    <b v="0"/>
    <x v="0"/>
    <n v="9"/>
    <x v="0"/>
  </r>
  <r>
    <n v="406"/>
    <x v="37"/>
    <d v="2013-11-27T00:00:00"/>
    <n v="4560936162"/>
    <d v="2013-03-22T00:00:00"/>
    <d v="2013-04-21T00:00:00"/>
    <n v="72"/>
    <s v="No"/>
    <d v="2013-04-15T00:00:00"/>
    <s v="Paper"/>
    <n v="24"/>
    <n v="0"/>
    <b v="0"/>
    <x v="0"/>
    <n v="19"/>
    <x v="0"/>
  </r>
  <r>
    <n v="406"/>
    <x v="37"/>
    <d v="2013-11-27T00:00:00"/>
    <n v="6590705536"/>
    <d v="2013-03-23T00:00:00"/>
    <d v="2013-04-22T00:00:00"/>
    <n v="59.54"/>
    <s v="No"/>
    <d v="2013-04-11T00:00:00"/>
    <s v="Paper"/>
    <n v="19"/>
    <n v="0"/>
    <b v="0"/>
    <x v="0"/>
    <n v="1"/>
    <x v="0"/>
  </r>
  <r>
    <n v="406"/>
    <x v="37"/>
    <d v="2013-11-27T00:00:00"/>
    <n v="4657747158"/>
    <d v="2013-03-24T00:00:00"/>
    <d v="2013-04-23T00:00:00"/>
    <n v="82.64"/>
    <s v="No"/>
    <d v="2013-04-19T00:00:00"/>
    <s v="Paper"/>
    <n v="26"/>
    <n v="0"/>
    <b v="0"/>
    <x v="0"/>
    <n v="1"/>
    <x v="0"/>
  </r>
  <r>
    <n v="406"/>
    <x v="37"/>
    <d v="2013-11-27T00:00:00"/>
    <n v="9858844250"/>
    <d v="2013-03-27T00:00:00"/>
    <d v="2013-04-26T00:00:00"/>
    <n v="126.31"/>
    <s v="Yes"/>
    <d v="2013-05-06T00:00:00"/>
    <s v="Paper"/>
    <n v="40"/>
    <n v="10"/>
    <b v="0"/>
    <x v="1"/>
    <n v="3"/>
    <x v="3"/>
  </r>
  <r>
    <n v="406"/>
    <x v="37"/>
    <d v="2013-11-27T00:00:00"/>
    <n v="7545656006"/>
    <d v="2013-03-28T00:00:00"/>
    <d v="2013-04-27T00:00:00"/>
    <n v="83.73"/>
    <s v="Yes"/>
    <d v="2013-05-06T00:00:00"/>
    <s v="Paper"/>
    <n v="39"/>
    <n v="9"/>
    <b v="0"/>
    <x v="1"/>
    <n v="1"/>
    <x v="3"/>
  </r>
  <r>
    <n v="406"/>
    <x v="37"/>
    <d v="2013-11-27T00:00:00"/>
    <n v="4865860838"/>
    <d v="2013-04-16T00:00:00"/>
    <d v="2013-05-16T00:00:00"/>
    <n v="52.57"/>
    <s v="Yes"/>
    <d v="2013-05-19T00:00:00"/>
    <s v="Paper"/>
    <n v="33"/>
    <n v="3"/>
    <b v="0"/>
    <x v="1"/>
    <n v="19"/>
    <x v="2"/>
  </r>
  <r>
    <n v="406"/>
    <x v="37"/>
    <d v="2013-11-27T00:00:00"/>
    <n v="9455464141"/>
    <d v="2013-05-05T00:00:00"/>
    <d v="2013-06-04T00:00:00"/>
    <n v="60.77"/>
    <s v="No"/>
    <d v="2013-06-04T00:00:00"/>
    <s v="Paper"/>
    <n v="30"/>
    <n v="0"/>
    <b v="0"/>
    <x v="0"/>
    <n v="19"/>
    <x v="0"/>
  </r>
  <r>
    <n v="406"/>
    <x v="37"/>
    <d v="2013-11-27T00:00:00"/>
    <n v="7541035636"/>
    <d v="2013-07-23T00:00:00"/>
    <d v="2013-08-22T00:00:00"/>
    <n v="81.150000000000006"/>
    <s v="No"/>
    <d v="2013-08-13T00:00:00"/>
    <s v="Paper"/>
    <n v="21"/>
    <n v="0"/>
    <b v="0"/>
    <x v="0"/>
    <n v="79"/>
    <x v="0"/>
  </r>
  <r>
    <n v="406"/>
    <x v="37"/>
    <d v="2013-11-27T00:00:00"/>
    <n v="9250499188"/>
    <d v="2013-07-29T00:00:00"/>
    <d v="2013-08-28T00:00:00"/>
    <n v="75.37"/>
    <s v="No"/>
    <d v="2013-08-23T00:00:00"/>
    <s v="Paper"/>
    <n v="25"/>
    <n v="0"/>
    <b v="0"/>
    <x v="0"/>
    <n v="6"/>
    <x v="0"/>
  </r>
  <r>
    <n v="406"/>
    <x v="37"/>
    <d v="2013-11-27T00:00:00"/>
    <n v="8336544833"/>
    <d v="2013-08-10T00:00:00"/>
    <d v="2013-09-09T00:00:00"/>
    <n v="45.49"/>
    <s v="No"/>
    <d v="2013-09-01T00:00:00"/>
    <s v="Paper"/>
    <n v="22"/>
    <n v="0"/>
    <b v="0"/>
    <x v="0"/>
    <n v="12"/>
    <x v="0"/>
  </r>
  <r>
    <n v="406"/>
    <x v="37"/>
    <d v="2013-11-27T00:00:00"/>
    <n v="2953405140"/>
    <d v="2013-08-21T00:00:00"/>
    <d v="2013-09-20T00:00:00"/>
    <n v="61.41"/>
    <s v="No"/>
    <d v="2013-09-12T00:00:00"/>
    <s v="Paper"/>
    <n v="22"/>
    <n v="0"/>
    <b v="0"/>
    <x v="0"/>
    <n v="11"/>
    <x v="0"/>
  </r>
  <r>
    <n v="406"/>
    <x v="37"/>
    <d v="2013-11-27T00:00:00"/>
    <n v="775479959"/>
    <d v="2013-09-01T00:00:00"/>
    <d v="2013-10-01T00:00:00"/>
    <n v="65.900000000000006"/>
    <s v="No"/>
    <d v="2013-10-03T00:00:00"/>
    <s v="Paper"/>
    <n v="32"/>
    <n v="2"/>
    <b v="0"/>
    <x v="1"/>
    <n v="11"/>
    <x v="2"/>
  </r>
  <r>
    <n v="406"/>
    <x v="37"/>
    <d v="2013-11-27T00:00:00"/>
    <n v="2486669145"/>
    <d v="2013-11-10T00:00:00"/>
    <d v="2013-12-10T00:00:00"/>
    <n v="74.62"/>
    <s v="No"/>
    <d v="2013-12-03T00:00:00"/>
    <s v="Paper"/>
    <n v="23"/>
    <n v="0"/>
    <b v="0"/>
    <x v="0"/>
    <n v="70"/>
    <x v="0"/>
  </r>
  <r>
    <n v="391"/>
    <x v="38"/>
    <d v="2012-06-20T00:00:00"/>
    <n v="863594173"/>
    <d v="2012-02-25T00:00:00"/>
    <d v="2012-03-26T00:00:00"/>
    <n v="65.599999999999994"/>
    <s v="No"/>
    <d v="2012-04-01T00:00:00"/>
    <s v="Paper"/>
    <n v="36"/>
    <n v="6"/>
    <b v="1"/>
    <x v="1"/>
    <n v="0"/>
    <x v="2"/>
  </r>
  <r>
    <n v="391"/>
    <x v="38"/>
    <d v="2012-06-20T00:00:00"/>
    <n v="4087966475"/>
    <d v="2012-03-29T00:00:00"/>
    <d v="2012-04-28T00:00:00"/>
    <n v="60.32"/>
    <s v="No"/>
    <d v="2012-04-19T00:00:00"/>
    <s v="Paper"/>
    <n v="21"/>
    <n v="0"/>
    <b v="0"/>
    <x v="0"/>
    <n v="33"/>
    <x v="0"/>
  </r>
  <r>
    <n v="391"/>
    <x v="38"/>
    <d v="2012-06-20T00:00:00"/>
    <n v="6172286856"/>
    <d v="2012-04-09T00:00:00"/>
    <d v="2012-05-09T00:00:00"/>
    <n v="30.11"/>
    <s v="No"/>
    <d v="2012-05-14T00:00:00"/>
    <s v="Paper"/>
    <n v="35"/>
    <n v="5"/>
    <b v="0"/>
    <x v="1"/>
    <n v="11"/>
    <x v="2"/>
  </r>
  <r>
    <n v="391"/>
    <x v="38"/>
    <d v="2012-06-20T00:00:00"/>
    <n v="828222998"/>
    <d v="2012-04-13T00:00:00"/>
    <d v="2012-05-13T00:00:00"/>
    <n v="77.599999999999994"/>
    <s v="No"/>
    <d v="2012-05-18T00:00:00"/>
    <s v="Paper"/>
    <n v="35"/>
    <n v="5"/>
    <b v="0"/>
    <x v="1"/>
    <n v="4"/>
    <x v="2"/>
  </r>
  <r>
    <n v="391"/>
    <x v="38"/>
    <d v="2012-06-20T00:00:00"/>
    <n v="6470441610"/>
    <d v="2012-05-11T00:00:00"/>
    <d v="2012-06-10T00:00:00"/>
    <n v="56.88"/>
    <s v="No"/>
    <d v="2012-06-12T00:00:00"/>
    <s v="Paper"/>
    <n v="32"/>
    <n v="2"/>
    <b v="0"/>
    <x v="1"/>
    <n v="28"/>
    <x v="2"/>
  </r>
  <r>
    <n v="391"/>
    <x v="38"/>
    <d v="2012-06-20T00:00:00"/>
    <n v="7683330179"/>
    <d v="2012-05-23T00:00:00"/>
    <d v="2012-06-22T00:00:00"/>
    <n v="50.44"/>
    <s v="No"/>
    <d v="2012-06-28T00:00:00"/>
    <s v="Paper"/>
    <n v="36"/>
    <n v="6"/>
    <b v="0"/>
    <x v="1"/>
    <n v="12"/>
    <x v="2"/>
  </r>
  <r>
    <n v="391"/>
    <x v="38"/>
    <d v="2012-06-20T00:00:00"/>
    <n v="1857536288"/>
    <d v="2012-06-09T00:00:00"/>
    <d v="2012-07-09T00:00:00"/>
    <n v="64.989999999999995"/>
    <s v="No"/>
    <d v="2012-07-01T00:00:00"/>
    <s v="Paper"/>
    <n v="22"/>
    <n v="0"/>
    <b v="0"/>
    <x v="0"/>
    <n v="17"/>
    <x v="0"/>
  </r>
  <r>
    <n v="391"/>
    <x v="38"/>
    <d v="2012-06-20T00:00:00"/>
    <n v="8696910353"/>
    <d v="2012-06-21T00:00:00"/>
    <d v="2012-07-21T00:00:00"/>
    <n v="82.34"/>
    <s v="No"/>
    <d v="2012-07-04T00:00:00"/>
    <s v="Electronic"/>
    <n v="13"/>
    <n v="0"/>
    <b v="0"/>
    <x v="0"/>
    <n v="12"/>
    <x v="0"/>
  </r>
  <r>
    <n v="391"/>
    <x v="38"/>
    <d v="2012-06-20T00:00:00"/>
    <n v="302496633"/>
    <d v="2012-07-04T00:00:00"/>
    <d v="2012-08-03T00:00:00"/>
    <n v="72.650000000000006"/>
    <s v="No"/>
    <d v="2012-07-26T00:00:00"/>
    <s v="Electronic"/>
    <n v="22"/>
    <n v="0"/>
    <b v="0"/>
    <x v="0"/>
    <n v="13"/>
    <x v="0"/>
  </r>
  <r>
    <n v="391"/>
    <x v="38"/>
    <d v="2012-06-20T00:00:00"/>
    <n v="1677488544"/>
    <d v="2012-07-30T00:00:00"/>
    <d v="2012-08-29T00:00:00"/>
    <n v="62.28"/>
    <s v="No"/>
    <d v="2012-08-18T00:00:00"/>
    <s v="Electronic"/>
    <n v="19"/>
    <n v="0"/>
    <b v="0"/>
    <x v="0"/>
    <n v="26"/>
    <x v="0"/>
  </r>
  <r>
    <n v="391"/>
    <x v="38"/>
    <d v="2012-06-20T00:00:00"/>
    <n v="1613828298"/>
    <d v="2012-08-12T00:00:00"/>
    <d v="2012-09-11T00:00:00"/>
    <n v="49.75"/>
    <s v="No"/>
    <d v="2012-08-28T00:00:00"/>
    <s v="Electronic"/>
    <n v="16"/>
    <n v="0"/>
    <b v="0"/>
    <x v="0"/>
    <n v="13"/>
    <x v="0"/>
  </r>
  <r>
    <n v="391"/>
    <x v="38"/>
    <d v="2012-06-20T00:00:00"/>
    <n v="6274787669"/>
    <d v="2012-08-24T00:00:00"/>
    <d v="2012-09-23T00:00:00"/>
    <n v="69.540000000000006"/>
    <s v="No"/>
    <d v="2012-09-23T00:00:00"/>
    <s v="Electronic"/>
    <n v="30"/>
    <n v="0"/>
    <b v="0"/>
    <x v="0"/>
    <n v="12"/>
    <x v="0"/>
  </r>
  <r>
    <n v="391"/>
    <x v="38"/>
    <d v="2012-06-20T00:00:00"/>
    <n v="6878013470"/>
    <d v="2012-09-28T00:00:00"/>
    <d v="2012-10-28T00:00:00"/>
    <n v="51.1"/>
    <s v="No"/>
    <d v="2012-10-17T00:00:00"/>
    <s v="Electronic"/>
    <n v="19"/>
    <n v="0"/>
    <b v="0"/>
    <x v="0"/>
    <n v="35"/>
    <x v="0"/>
  </r>
  <r>
    <n v="391"/>
    <x v="38"/>
    <d v="2012-06-20T00:00:00"/>
    <n v="7092718520"/>
    <d v="2012-12-02T00:00:00"/>
    <d v="2013-01-01T00:00:00"/>
    <n v="50.17"/>
    <s v="No"/>
    <d v="2012-12-24T00:00:00"/>
    <s v="Electronic"/>
    <n v="22"/>
    <n v="0"/>
    <b v="0"/>
    <x v="0"/>
    <n v="65"/>
    <x v="0"/>
  </r>
  <r>
    <n v="391"/>
    <x v="38"/>
    <d v="2012-06-20T00:00:00"/>
    <n v="1157522817"/>
    <d v="2012-12-04T00:00:00"/>
    <d v="2013-01-03T00:00:00"/>
    <n v="61.73"/>
    <s v="No"/>
    <d v="2012-12-27T00:00:00"/>
    <s v="Electronic"/>
    <n v="23"/>
    <n v="0"/>
    <b v="0"/>
    <x v="0"/>
    <n v="2"/>
    <x v="0"/>
  </r>
  <r>
    <n v="391"/>
    <x v="38"/>
    <d v="2012-06-20T00:00:00"/>
    <n v="5080141194"/>
    <d v="2012-12-30T00:00:00"/>
    <d v="2013-01-29T00:00:00"/>
    <n v="45.8"/>
    <s v="No"/>
    <d v="2013-01-10T00:00:00"/>
    <s v="Electronic"/>
    <n v="11"/>
    <n v="0"/>
    <b v="0"/>
    <x v="0"/>
    <n v="26"/>
    <x v="0"/>
  </r>
  <r>
    <n v="391"/>
    <x v="38"/>
    <d v="2012-06-20T00:00:00"/>
    <n v="2225581009"/>
    <d v="2013-01-02T00:00:00"/>
    <d v="2013-02-01T00:00:00"/>
    <n v="45.71"/>
    <s v="No"/>
    <d v="2013-01-25T00:00:00"/>
    <s v="Electronic"/>
    <n v="23"/>
    <n v="0"/>
    <b v="0"/>
    <x v="0"/>
    <n v="3"/>
    <x v="0"/>
  </r>
  <r>
    <n v="391"/>
    <x v="38"/>
    <d v="2012-06-20T00:00:00"/>
    <n v="5376212799"/>
    <d v="2013-02-03T00:00:00"/>
    <d v="2013-03-05T00:00:00"/>
    <n v="65.47"/>
    <s v="No"/>
    <d v="2013-02-25T00:00:00"/>
    <s v="Electronic"/>
    <n v="22"/>
    <n v="0"/>
    <b v="0"/>
    <x v="0"/>
    <n v="32"/>
    <x v="0"/>
  </r>
  <r>
    <n v="391"/>
    <x v="38"/>
    <d v="2012-06-20T00:00:00"/>
    <n v="5955530230"/>
    <d v="2013-05-13T00:00:00"/>
    <d v="2013-06-12T00:00:00"/>
    <n v="16.57"/>
    <s v="No"/>
    <d v="2013-06-04T00:00:00"/>
    <s v="Electronic"/>
    <n v="22"/>
    <n v="0"/>
    <b v="0"/>
    <x v="0"/>
    <n v="99"/>
    <x v="0"/>
  </r>
  <r>
    <n v="391"/>
    <x v="38"/>
    <d v="2012-06-20T00:00:00"/>
    <n v="5865149984"/>
    <d v="2013-05-26T00:00:00"/>
    <d v="2013-06-25T00:00:00"/>
    <n v="55.1"/>
    <s v="No"/>
    <d v="2013-06-16T00:00:00"/>
    <s v="Electronic"/>
    <n v="21"/>
    <n v="0"/>
    <b v="0"/>
    <x v="0"/>
    <n v="13"/>
    <x v="0"/>
  </r>
  <r>
    <n v="391"/>
    <x v="38"/>
    <d v="2012-06-20T00:00:00"/>
    <n v="374328279"/>
    <d v="2013-07-08T00:00:00"/>
    <d v="2013-08-07T00:00:00"/>
    <n v="60"/>
    <s v="No"/>
    <d v="2013-08-02T00:00:00"/>
    <s v="Electronic"/>
    <n v="25"/>
    <n v="0"/>
    <b v="0"/>
    <x v="0"/>
    <n v="43"/>
    <x v="0"/>
  </r>
  <r>
    <n v="391"/>
    <x v="38"/>
    <d v="2012-06-20T00:00:00"/>
    <n v="6545436181"/>
    <d v="2013-07-24T00:00:00"/>
    <d v="2013-08-23T00:00:00"/>
    <n v="48.04"/>
    <s v="No"/>
    <d v="2013-08-15T00:00:00"/>
    <s v="Electronic"/>
    <n v="22"/>
    <n v="0"/>
    <b v="0"/>
    <x v="0"/>
    <n v="16"/>
    <x v="0"/>
  </r>
  <r>
    <n v="391"/>
    <x v="38"/>
    <d v="2012-06-20T00:00:00"/>
    <n v="1027852268"/>
    <d v="2013-09-16T00:00:00"/>
    <d v="2013-10-16T00:00:00"/>
    <n v="37.22"/>
    <s v="No"/>
    <d v="2013-10-06T00:00:00"/>
    <s v="Electronic"/>
    <n v="20"/>
    <n v="0"/>
    <b v="0"/>
    <x v="0"/>
    <n v="54"/>
    <x v="0"/>
  </r>
  <r>
    <n v="391"/>
    <x v="38"/>
    <d v="2012-06-20T00:00:00"/>
    <n v="9618979999"/>
    <d v="2013-09-30T00:00:00"/>
    <d v="2013-10-30T00:00:00"/>
    <n v="54.25"/>
    <s v="No"/>
    <d v="2013-10-21T00:00:00"/>
    <s v="Electronic"/>
    <n v="21"/>
    <n v="0"/>
    <b v="0"/>
    <x v="0"/>
    <n v="14"/>
    <x v="0"/>
  </r>
  <r>
    <n v="391"/>
    <x v="38"/>
    <d v="2012-06-20T00:00:00"/>
    <n v="2811916189"/>
    <d v="2013-10-28T00:00:00"/>
    <d v="2013-11-27T00:00:00"/>
    <n v="54.07"/>
    <s v="No"/>
    <d v="2013-11-13T00:00:00"/>
    <s v="Electronic"/>
    <n v="16"/>
    <n v="0"/>
    <b v="0"/>
    <x v="0"/>
    <n v="28"/>
    <x v="0"/>
  </r>
  <r>
    <n v="391"/>
    <x v="38"/>
    <d v="2012-06-20T00:00:00"/>
    <n v="4072901129"/>
    <d v="2013-10-29T00:00:00"/>
    <d v="2013-11-28T00:00:00"/>
    <n v="78.489999999999995"/>
    <s v="No"/>
    <d v="2013-11-13T00:00:00"/>
    <s v="Electronic"/>
    <n v="15"/>
    <n v="0"/>
    <b v="0"/>
    <x v="0"/>
    <n v="1"/>
    <x v="0"/>
  </r>
  <r>
    <n v="391"/>
    <x v="38"/>
    <d v="2012-06-20T00:00:00"/>
    <n v="3944350713"/>
    <d v="2013-10-30T00:00:00"/>
    <d v="2013-11-29T00:00:00"/>
    <n v="75.06"/>
    <s v="No"/>
    <d v="2013-11-19T00:00:00"/>
    <s v="Electronic"/>
    <n v="20"/>
    <n v="0"/>
    <b v="0"/>
    <x v="0"/>
    <n v="1"/>
    <x v="0"/>
  </r>
  <r>
    <n v="391"/>
    <x v="38"/>
    <d v="2012-06-20T00:00:00"/>
    <n v="5118980474"/>
    <d v="2013-11-08T00:00:00"/>
    <d v="2013-12-08T00:00:00"/>
    <n v="69.22"/>
    <s v="No"/>
    <d v="2013-11-21T00:00:00"/>
    <s v="Electronic"/>
    <n v="13"/>
    <n v="0"/>
    <b v="0"/>
    <x v="0"/>
    <n v="9"/>
    <x v="0"/>
  </r>
  <r>
    <n v="406"/>
    <x v="39"/>
    <d v="2012-09-11T00:00:00"/>
    <n v="204757285"/>
    <d v="2012-01-13T00:00:00"/>
    <d v="2012-02-12T00:00:00"/>
    <n v="54.44"/>
    <s v="No"/>
    <d v="2012-01-27T00:00:00"/>
    <s v="Paper"/>
    <n v="14"/>
    <n v="0"/>
    <b v="1"/>
    <x v="0"/>
    <n v="0"/>
    <x v="0"/>
  </r>
  <r>
    <n v="406"/>
    <x v="39"/>
    <d v="2012-09-11T00:00:00"/>
    <n v="8615012107"/>
    <d v="2012-01-27T00:00:00"/>
    <d v="2012-02-26T00:00:00"/>
    <n v="53.81"/>
    <s v="No"/>
    <d v="2012-02-11T00:00:00"/>
    <s v="Paper"/>
    <n v="15"/>
    <n v="0"/>
    <b v="0"/>
    <x v="0"/>
    <n v="14"/>
    <x v="0"/>
  </r>
  <r>
    <n v="406"/>
    <x v="39"/>
    <d v="2012-09-11T00:00:00"/>
    <n v="6321822878"/>
    <d v="2012-02-20T00:00:00"/>
    <d v="2012-03-21T00:00:00"/>
    <n v="59.19"/>
    <s v="Yes"/>
    <d v="2012-03-20T00:00:00"/>
    <s v="Paper"/>
    <n v="29"/>
    <n v="0"/>
    <b v="0"/>
    <x v="0"/>
    <n v="24"/>
    <x v="0"/>
  </r>
  <r>
    <n v="406"/>
    <x v="39"/>
    <d v="2012-09-11T00:00:00"/>
    <n v="9583697144"/>
    <d v="2012-02-23T00:00:00"/>
    <d v="2012-03-24T00:00:00"/>
    <n v="67.59"/>
    <s v="No"/>
    <d v="2012-02-29T00:00:00"/>
    <s v="Paper"/>
    <n v="6"/>
    <n v="0"/>
    <b v="0"/>
    <x v="0"/>
    <n v="3"/>
    <x v="0"/>
  </r>
  <r>
    <n v="406"/>
    <x v="39"/>
    <d v="2012-09-11T00:00:00"/>
    <n v="1839518389"/>
    <d v="2012-02-24T00:00:00"/>
    <d v="2012-03-25T00:00:00"/>
    <n v="44.76"/>
    <s v="Yes"/>
    <d v="2012-03-26T00:00:00"/>
    <s v="Paper"/>
    <n v="31"/>
    <n v="1"/>
    <b v="0"/>
    <x v="1"/>
    <n v="1"/>
    <x v="2"/>
  </r>
  <r>
    <n v="406"/>
    <x v="39"/>
    <d v="2012-09-11T00:00:00"/>
    <n v="3148914031"/>
    <d v="2012-02-28T00:00:00"/>
    <d v="2012-03-29T00:00:00"/>
    <n v="78.91"/>
    <s v="No"/>
    <d v="2012-03-14T00:00:00"/>
    <s v="Paper"/>
    <n v="15"/>
    <n v="0"/>
    <b v="0"/>
    <x v="0"/>
    <n v="4"/>
    <x v="0"/>
  </r>
  <r>
    <n v="406"/>
    <x v="39"/>
    <d v="2012-09-11T00:00:00"/>
    <n v="4908628098"/>
    <d v="2012-03-24T00:00:00"/>
    <d v="2012-04-23T00:00:00"/>
    <n v="89.67"/>
    <s v="Yes"/>
    <d v="2012-04-19T00:00:00"/>
    <s v="Paper"/>
    <n v="26"/>
    <n v="0"/>
    <b v="0"/>
    <x v="0"/>
    <n v="25"/>
    <x v="0"/>
  </r>
  <r>
    <n v="406"/>
    <x v="39"/>
    <d v="2012-09-11T00:00:00"/>
    <n v="4016860144"/>
    <d v="2012-03-31T00:00:00"/>
    <d v="2012-04-30T00:00:00"/>
    <n v="58.56"/>
    <s v="No"/>
    <d v="2012-04-12T00:00:00"/>
    <s v="Paper"/>
    <n v="12"/>
    <n v="0"/>
    <b v="0"/>
    <x v="0"/>
    <n v="7"/>
    <x v="0"/>
  </r>
  <r>
    <n v="406"/>
    <x v="39"/>
    <d v="2012-09-11T00:00:00"/>
    <n v="7802365347"/>
    <d v="2012-04-09T00:00:00"/>
    <d v="2012-05-09T00:00:00"/>
    <n v="69.8"/>
    <s v="No"/>
    <d v="2012-04-23T00:00:00"/>
    <s v="Paper"/>
    <n v="14"/>
    <n v="0"/>
    <b v="0"/>
    <x v="0"/>
    <n v="9"/>
    <x v="0"/>
  </r>
  <r>
    <n v="406"/>
    <x v="39"/>
    <d v="2012-09-11T00:00:00"/>
    <n v="4274501664"/>
    <d v="2012-04-13T00:00:00"/>
    <d v="2012-05-13T00:00:00"/>
    <n v="81.47"/>
    <s v="No"/>
    <d v="2012-04-21T00:00:00"/>
    <s v="Paper"/>
    <n v="8"/>
    <n v="0"/>
    <b v="0"/>
    <x v="0"/>
    <n v="4"/>
    <x v="0"/>
  </r>
  <r>
    <n v="406"/>
    <x v="39"/>
    <d v="2012-09-11T00:00:00"/>
    <n v="704405155"/>
    <d v="2012-04-28T00:00:00"/>
    <d v="2012-05-28T00:00:00"/>
    <n v="67.34"/>
    <s v="No"/>
    <d v="2012-05-15T00:00:00"/>
    <s v="Paper"/>
    <n v="17"/>
    <n v="0"/>
    <b v="0"/>
    <x v="0"/>
    <n v="15"/>
    <x v="0"/>
  </r>
  <r>
    <n v="406"/>
    <x v="39"/>
    <d v="2012-09-11T00:00:00"/>
    <n v="428154463"/>
    <d v="2012-05-03T00:00:00"/>
    <d v="2012-06-02T00:00:00"/>
    <n v="39.51"/>
    <s v="No"/>
    <d v="2012-05-21T00:00:00"/>
    <s v="Paper"/>
    <n v="18"/>
    <n v="0"/>
    <b v="0"/>
    <x v="0"/>
    <n v="5"/>
    <x v="0"/>
  </r>
  <r>
    <n v="406"/>
    <x v="39"/>
    <d v="2012-09-11T00:00:00"/>
    <n v="1842693179"/>
    <d v="2012-05-25T00:00:00"/>
    <d v="2012-06-24T00:00:00"/>
    <n v="68.349999999999994"/>
    <s v="No"/>
    <d v="2012-06-10T00:00:00"/>
    <s v="Paper"/>
    <n v="16"/>
    <n v="0"/>
    <b v="0"/>
    <x v="0"/>
    <n v="22"/>
    <x v="0"/>
  </r>
  <r>
    <n v="406"/>
    <x v="39"/>
    <d v="2012-09-11T00:00:00"/>
    <n v="6960019922"/>
    <d v="2012-07-21T00:00:00"/>
    <d v="2012-08-20T00:00:00"/>
    <n v="79.58"/>
    <s v="No"/>
    <d v="2012-07-29T00:00:00"/>
    <s v="Paper"/>
    <n v="8"/>
    <n v="0"/>
    <b v="0"/>
    <x v="0"/>
    <n v="57"/>
    <x v="0"/>
  </r>
  <r>
    <n v="406"/>
    <x v="39"/>
    <d v="2012-09-11T00:00:00"/>
    <n v="7864694123"/>
    <d v="2012-07-30T00:00:00"/>
    <d v="2012-08-29T00:00:00"/>
    <n v="67.8"/>
    <s v="No"/>
    <d v="2012-08-15T00:00:00"/>
    <s v="Paper"/>
    <n v="16"/>
    <n v="0"/>
    <b v="0"/>
    <x v="0"/>
    <n v="9"/>
    <x v="0"/>
  </r>
  <r>
    <n v="406"/>
    <x v="39"/>
    <d v="2012-09-11T00:00:00"/>
    <n v="6272696799"/>
    <d v="2012-07-31T00:00:00"/>
    <d v="2012-08-30T00:00:00"/>
    <n v="50.38"/>
    <s v="No"/>
    <d v="2012-08-10T00:00:00"/>
    <s v="Paper"/>
    <n v="10"/>
    <n v="0"/>
    <b v="0"/>
    <x v="0"/>
    <n v="1"/>
    <x v="0"/>
  </r>
  <r>
    <n v="406"/>
    <x v="39"/>
    <d v="2012-09-11T00:00:00"/>
    <n v="847327295"/>
    <d v="2012-08-04T00:00:00"/>
    <d v="2012-09-03T00:00:00"/>
    <n v="72.95"/>
    <s v="Yes"/>
    <d v="2012-09-09T00:00:00"/>
    <s v="Paper"/>
    <n v="36"/>
    <n v="6"/>
    <b v="0"/>
    <x v="1"/>
    <n v="4"/>
    <x v="2"/>
  </r>
  <r>
    <n v="406"/>
    <x v="39"/>
    <d v="2012-09-11T00:00:00"/>
    <n v="750477087"/>
    <d v="2012-10-24T00:00:00"/>
    <d v="2012-11-23T00:00:00"/>
    <n v="94.88"/>
    <s v="No"/>
    <d v="2012-10-26T00:00:00"/>
    <s v="Electronic"/>
    <n v="2"/>
    <n v="0"/>
    <b v="0"/>
    <x v="0"/>
    <n v="81"/>
    <x v="0"/>
  </r>
  <r>
    <n v="406"/>
    <x v="39"/>
    <d v="2012-09-11T00:00:00"/>
    <n v="5802848218"/>
    <d v="2012-12-14T00:00:00"/>
    <d v="2013-01-13T00:00:00"/>
    <n v="82.19"/>
    <s v="No"/>
    <d v="2012-12-18T00:00:00"/>
    <s v="Electronic"/>
    <n v="4"/>
    <n v="0"/>
    <b v="0"/>
    <x v="0"/>
    <n v="51"/>
    <x v="0"/>
  </r>
  <r>
    <n v="406"/>
    <x v="39"/>
    <d v="2012-09-11T00:00:00"/>
    <n v="320318018"/>
    <d v="2013-03-23T00:00:00"/>
    <d v="2013-04-22T00:00:00"/>
    <n v="80.709999999999994"/>
    <s v="No"/>
    <d v="2013-03-24T00:00:00"/>
    <s v="Electronic"/>
    <n v="1"/>
    <n v="0"/>
    <b v="0"/>
    <x v="0"/>
    <n v="99"/>
    <x v="0"/>
  </r>
  <r>
    <n v="406"/>
    <x v="39"/>
    <d v="2012-09-11T00:00:00"/>
    <n v="9791750285"/>
    <d v="2013-03-23T00:00:00"/>
    <d v="2013-04-22T00:00:00"/>
    <n v="47.67"/>
    <s v="No"/>
    <d v="2013-03-28T00:00:00"/>
    <s v="Electronic"/>
    <n v="5"/>
    <n v="0"/>
    <b v="0"/>
    <x v="0"/>
    <n v="0"/>
    <x v="0"/>
  </r>
  <r>
    <n v="406"/>
    <x v="39"/>
    <d v="2012-09-11T00:00:00"/>
    <n v="3515319067"/>
    <d v="2013-04-16T00:00:00"/>
    <d v="2013-05-16T00:00:00"/>
    <n v="88.74"/>
    <s v="Yes"/>
    <d v="2013-05-06T00:00:00"/>
    <s v="Electronic"/>
    <n v="20"/>
    <n v="0"/>
    <b v="0"/>
    <x v="0"/>
    <n v="24"/>
    <x v="0"/>
  </r>
  <r>
    <n v="406"/>
    <x v="39"/>
    <d v="2012-09-11T00:00:00"/>
    <n v="321937283"/>
    <d v="2013-05-25T00:00:00"/>
    <d v="2013-06-24T00:00:00"/>
    <n v="72.849999999999994"/>
    <s v="Yes"/>
    <d v="2013-06-08T00:00:00"/>
    <s v="Electronic"/>
    <n v="14"/>
    <n v="0"/>
    <b v="0"/>
    <x v="0"/>
    <n v="39"/>
    <x v="0"/>
  </r>
  <r>
    <n v="406"/>
    <x v="39"/>
    <d v="2012-09-11T00:00:00"/>
    <n v="9219327120"/>
    <d v="2013-07-25T00:00:00"/>
    <d v="2013-08-24T00:00:00"/>
    <n v="60.3"/>
    <s v="Yes"/>
    <d v="2013-08-11T00:00:00"/>
    <s v="Electronic"/>
    <n v="17"/>
    <n v="0"/>
    <b v="0"/>
    <x v="0"/>
    <n v="61"/>
    <x v="0"/>
  </r>
  <r>
    <n v="406"/>
    <x v="39"/>
    <d v="2012-09-11T00:00:00"/>
    <n v="9027165795"/>
    <d v="2013-07-30T00:00:00"/>
    <d v="2013-08-29T00:00:00"/>
    <n v="68.150000000000006"/>
    <s v="No"/>
    <d v="2013-08-06T00:00:00"/>
    <s v="Electronic"/>
    <n v="7"/>
    <n v="0"/>
    <b v="0"/>
    <x v="0"/>
    <n v="5"/>
    <x v="0"/>
  </r>
  <r>
    <n v="406"/>
    <x v="39"/>
    <d v="2012-09-11T00:00:00"/>
    <n v="36478577"/>
    <d v="2013-08-07T00:00:00"/>
    <d v="2013-09-06T00:00:00"/>
    <n v="73.349999999999994"/>
    <s v="No"/>
    <d v="2013-08-15T00:00:00"/>
    <s v="Electronic"/>
    <n v="8"/>
    <n v="0"/>
    <b v="0"/>
    <x v="0"/>
    <n v="8"/>
    <x v="0"/>
  </r>
  <r>
    <n v="406"/>
    <x v="39"/>
    <d v="2012-09-11T00:00:00"/>
    <n v="2161519126"/>
    <d v="2013-08-21T00:00:00"/>
    <d v="2013-09-20T00:00:00"/>
    <n v="98.88"/>
    <s v="No"/>
    <d v="2013-08-24T00:00:00"/>
    <s v="Electronic"/>
    <n v="3"/>
    <n v="0"/>
    <b v="0"/>
    <x v="0"/>
    <n v="14"/>
    <x v="0"/>
  </r>
  <r>
    <n v="406"/>
    <x v="39"/>
    <d v="2012-09-11T00:00:00"/>
    <n v="2338417971"/>
    <d v="2013-08-21T00:00:00"/>
    <d v="2013-09-20T00:00:00"/>
    <n v="65.569999999999993"/>
    <s v="No"/>
    <d v="2013-08-26T00:00:00"/>
    <s v="Electronic"/>
    <n v="5"/>
    <n v="0"/>
    <b v="0"/>
    <x v="0"/>
    <n v="0"/>
    <x v="0"/>
  </r>
  <r>
    <n v="406"/>
    <x v="39"/>
    <d v="2012-09-11T00:00:00"/>
    <n v="4094908034"/>
    <d v="2013-08-22T00:00:00"/>
    <d v="2013-09-21T00:00:00"/>
    <n v="70.84"/>
    <s v="No"/>
    <d v="2013-08-26T00:00:00"/>
    <s v="Electronic"/>
    <n v="4"/>
    <n v="0"/>
    <b v="0"/>
    <x v="0"/>
    <n v="1"/>
    <x v="0"/>
  </r>
  <r>
    <n v="406"/>
    <x v="39"/>
    <d v="2012-09-11T00:00:00"/>
    <n v="1388703117"/>
    <d v="2013-10-19T00:00:00"/>
    <d v="2013-11-18T00:00:00"/>
    <n v="72.19"/>
    <s v="No"/>
    <d v="2013-10-26T00:00:00"/>
    <s v="Electronic"/>
    <n v="7"/>
    <n v="0"/>
    <b v="0"/>
    <x v="0"/>
    <n v="58"/>
    <x v="0"/>
  </r>
  <r>
    <n v="391"/>
    <x v="40"/>
    <d v="2013-08-09T00:00:00"/>
    <n v="3336714183"/>
    <d v="2012-03-17T00:00:00"/>
    <d v="2012-04-16T00:00:00"/>
    <n v="53.36"/>
    <s v="No"/>
    <d v="2012-04-15T00:00:00"/>
    <s v="Paper"/>
    <n v="29"/>
    <n v="0"/>
    <b v="1"/>
    <x v="0"/>
    <n v="0"/>
    <x v="0"/>
  </r>
  <r>
    <n v="391"/>
    <x v="40"/>
    <d v="2013-08-09T00:00:00"/>
    <n v="9046073849"/>
    <d v="2012-04-07T00:00:00"/>
    <d v="2012-05-07T00:00:00"/>
    <n v="84.31"/>
    <s v="No"/>
    <d v="2012-05-16T00:00:00"/>
    <s v="Paper"/>
    <n v="39"/>
    <n v="9"/>
    <b v="0"/>
    <x v="1"/>
    <n v="21"/>
    <x v="3"/>
  </r>
  <r>
    <n v="391"/>
    <x v="40"/>
    <d v="2013-08-09T00:00:00"/>
    <n v="907309591"/>
    <d v="2012-05-29T00:00:00"/>
    <d v="2012-06-28T00:00:00"/>
    <n v="64.78"/>
    <s v="No"/>
    <d v="2012-06-29T00:00:00"/>
    <s v="Paper"/>
    <n v="31"/>
    <n v="1"/>
    <b v="0"/>
    <x v="1"/>
    <n v="52"/>
    <x v="2"/>
  </r>
  <r>
    <n v="391"/>
    <x v="40"/>
    <d v="2013-08-09T00:00:00"/>
    <n v="1043332774"/>
    <d v="2012-07-07T00:00:00"/>
    <d v="2012-08-06T00:00:00"/>
    <n v="79.09"/>
    <s v="No"/>
    <d v="2012-08-06T00:00:00"/>
    <s v="Paper"/>
    <n v="30"/>
    <n v="0"/>
    <b v="0"/>
    <x v="0"/>
    <n v="39"/>
    <x v="0"/>
  </r>
  <r>
    <n v="391"/>
    <x v="40"/>
    <d v="2013-08-09T00:00:00"/>
    <n v="4941612254"/>
    <d v="2012-07-08T00:00:00"/>
    <d v="2012-08-07T00:00:00"/>
    <n v="65.27"/>
    <s v="No"/>
    <d v="2012-08-01T00:00:00"/>
    <s v="Paper"/>
    <n v="24"/>
    <n v="0"/>
    <b v="0"/>
    <x v="0"/>
    <n v="1"/>
    <x v="0"/>
  </r>
  <r>
    <n v="391"/>
    <x v="40"/>
    <d v="2013-08-09T00:00:00"/>
    <n v="535335924"/>
    <d v="2012-07-10T00:00:00"/>
    <d v="2012-08-09T00:00:00"/>
    <n v="57.88"/>
    <s v="No"/>
    <d v="2012-08-21T00:00:00"/>
    <s v="Paper"/>
    <n v="42"/>
    <n v="12"/>
    <b v="0"/>
    <x v="1"/>
    <n v="2"/>
    <x v="3"/>
  </r>
  <r>
    <n v="391"/>
    <x v="40"/>
    <d v="2013-08-09T00:00:00"/>
    <n v="5221373409"/>
    <d v="2012-08-16T00:00:00"/>
    <d v="2012-09-15T00:00:00"/>
    <n v="59.21"/>
    <s v="No"/>
    <d v="2012-09-23T00:00:00"/>
    <s v="Paper"/>
    <n v="38"/>
    <n v="8"/>
    <b v="0"/>
    <x v="1"/>
    <n v="37"/>
    <x v="3"/>
  </r>
  <r>
    <n v="391"/>
    <x v="40"/>
    <d v="2013-08-09T00:00:00"/>
    <n v="6780577164"/>
    <d v="2012-09-09T00:00:00"/>
    <d v="2012-10-09T00:00:00"/>
    <n v="75.34"/>
    <s v="No"/>
    <d v="2012-10-10T00:00:00"/>
    <s v="Paper"/>
    <n v="31"/>
    <n v="1"/>
    <b v="0"/>
    <x v="1"/>
    <n v="24"/>
    <x v="2"/>
  </r>
  <r>
    <n v="391"/>
    <x v="40"/>
    <d v="2013-08-09T00:00:00"/>
    <n v="9236420705"/>
    <d v="2012-09-11T00:00:00"/>
    <d v="2012-10-11T00:00:00"/>
    <n v="28.09"/>
    <s v="No"/>
    <d v="2012-10-18T00:00:00"/>
    <s v="Paper"/>
    <n v="37"/>
    <n v="7"/>
    <b v="0"/>
    <x v="1"/>
    <n v="2"/>
    <x v="2"/>
  </r>
  <r>
    <n v="391"/>
    <x v="40"/>
    <d v="2013-08-09T00:00:00"/>
    <n v="3978972752"/>
    <d v="2012-09-28T00:00:00"/>
    <d v="2012-10-28T00:00:00"/>
    <n v="86.59"/>
    <s v="No"/>
    <d v="2012-10-30T00:00:00"/>
    <s v="Paper"/>
    <n v="32"/>
    <n v="2"/>
    <b v="0"/>
    <x v="1"/>
    <n v="17"/>
    <x v="2"/>
  </r>
  <r>
    <n v="391"/>
    <x v="40"/>
    <d v="2013-08-09T00:00:00"/>
    <n v="1358969544"/>
    <d v="2012-10-29T00:00:00"/>
    <d v="2012-11-28T00:00:00"/>
    <n v="53.13"/>
    <s v="No"/>
    <d v="2012-12-02T00:00:00"/>
    <s v="Paper"/>
    <n v="34"/>
    <n v="4"/>
    <b v="0"/>
    <x v="1"/>
    <n v="31"/>
    <x v="2"/>
  </r>
  <r>
    <n v="391"/>
    <x v="40"/>
    <d v="2013-08-09T00:00:00"/>
    <n v="2620239474"/>
    <d v="2012-11-12T00:00:00"/>
    <d v="2012-12-12T00:00:00"/>
    <n v="76.12"/>
    <s v="Yes"/>
    <d v="2012-12-23T00:00:00"/>
    <s v="Paper"/>
    <n v="41"/>
    <n v="11"/>
    <b v="0"/>
    <x v="1"/>
    <n v="14"/>
    <x v="3"/>
  </r>
  <r>
    <n v="391"/>
    <x v="40"/>
    <d v="2013-08-09T00:00:00"/>
    <n v="451448142"/>
    <d v="2012-11-20T00:00:00"/>
    <d v="2012-12-20T00:00:00"/>
    <n v="55.81"/>
    <s v="No"/>
    <d v="2012-12-15T00:00:00"/>
    <s v="Paper"/>
    <n v="25"/>
    <n v="0"/>
    <b v="0"/>
    <x v="0"/>
    <n v="8"/>
    <x v="0"/>
  </r>
  <r>
    <n v="391"/>
    <x v="40"/>
    <d v="2013-08-09T00:00:00"/>
    <n v="1717812362"/>
    <d v="2012-11-28T00:00:00"/>
    <d v="2012-12-28T00:00:00"/>
    <n v="48.75"/>
    <s v="No"/>
    <d v="2012-12-28T00:00:00"/>
    <s v="Paper"/>
    <n v="30"/>
    <n v="0"/>
    <b v="0"/>
    <x v="0"/>
    <n v="8"/>
    <x v="0"/>
  </r>
  <r>
    <n v="391"/>
    <x v="40"/>
    <d v="2013-08-09T00:00:00"/>
    <n v="6248446618"/>
    <d v="2012-12-09T00:00:00"/>
    <d v="2013-01-08T00:00:00"/>
    <n v="49.83"/>
    <s v="No"/>
    <d v="2013-01-12T00:00:00"/>
    <s v="Paper"/>
    <n v="34"/>
    <n v="4"/>
    <b v="0"/>
    <x v="1"/>
    <n v="11"/>
    <x v="2"/>
  </r>
  <r>
    <n v="391"/>
    <x v="40"/>
    <d v="2013-08-09T00:00:00"/>
    <n v="881665013"/>
    <d v="2012-12-25T00:00:00"/>
    <d v="2013-01-24T00:00:00"/>
    <n v="37.97"/>
    <s v="Yes"/>
    <d v="2013-02-11T00:00:00"/>
    <s v="Paper"/>
    <n v="48"/>
    <n v="18"/>
    <b v="0"/>
    <x v="1"/>
    <n v="16"/>
    <x v="1"/>
  </r>
  <r>
    <n v="391"/>
    <x v="40"/>
    <d v="2013-08-09T00:00:00"/>
    <n v="4494083848"/>
    <d v="2012-12-28T00:00:00"/>
    <d v="2013-01-27T00:00:00"/>
    <n v="68.239999999999995"/>
    <s v="No"/>
    <d v="2013-02-05T00:00:00"/>
    <s v="Paper"/>
    <n v="39"/>
    <n v="9"/>
    <b v="0"/>
    <x v="1"/>
    <n v="3"/>
    <x v="3"/>
  </r>
  <r>
    <n v="391"/>
    <x v="40"/>
    <d v="2013-08-09T00:00:00"/>
    <n v="202519703"/>
    <d v="2013-02-10T00:00:00"/>
    <d v="2013-03-12T00:00:00"/>
    <n v="77.260000000000005"/>
    <s v="No"/>
    <d v="2013-03-13T00:00:00"/>
    <s v="Paper"/>
    <n v="31"/>
    <n v="1"/>
    <b v="0"/>
    <x v="1"/>
    <n v="44"/>
    <x v="2"/>
  </r>
  <r>
    <n v="391"/>
    <x v="40"/>
    <d v="2013-08-09T00:00:00"/>
    <n v="588467684"/>
    <d v="2013-03-12T00:00:00"/>
    <d v="2013-04-11T00:00:00"/>
    <n v="46.63"/>
    <s v="No"/>
    <d v="2013-04-11T00:00:00"/>
    <s v="Paper"/>
    <n v="30"/>
    <n v="0"/>
    <b v="0"/>
    <x v="0"/>
    <n v="30"/>
    <x v="0"/>
  </r>
  <r>
    <n v="391"/>
    <x v="40"/>
    <d v="2013-08-09T00:00:00"/>
    <n v="9923678452"/>
    <d v="2013-06-04T00:00:00"/>
    <d v="2013-07-04T00:00:00"/>
    <n v="68.400000000000006"/>
    <s v="No"/>
    <d v="2013-07-07T00:00:00"/>
    <s v="Paper"/>
    <n v="33"/>
    <n v="3"/>
    <b v="0"/>
    <x v="1"/>
    <n v="84"/>
    <x v="2"/>
  </r>
  <r>
    <n v="391"/>
    <x v="40"/>
    <d v="2013-08-09T00:00:00"/>
    <n v="9968504859"/>
    <d v="2013-06-10T00:00:00"/>
    <d v="2013-07-10T00:00:00"/>
    <n v="38.950000000000003"/>
    <s v="No"/>
    <d v="2013-07-05T00:00:00"/>
    <s v="Paper"/>
    <n v="25"/>
    <n v="0"/>
    <b v="0"/>
    <x v="0"/>
    <n v="6"/>
    <x v="0"/>
  </r>
  <r>
    <n v="391"/>
    <x v="40"/>
    <d v="2013-08-09T00:00:00"/>
    <n v="7524155753"/>
    <d v="2013-09-20T00:00:00"/>
    <d v="2013-10-20T00:00:00"/>
    <n v="91.03"/>
    <s v="No"/>
    <d v="2013-10-24T00:00:00"/>
    <s v="Electronic"/>
    <n v="34"/>
    <n v="4"/>
    <b v="0"/>
    <x v="1"/>
    <n v="102"/>
    <x v="2"/>
  </r>
  <r>
    <n v="391"/>
    <x v="40"/>
    <d v="2013-08-09T00:00:00"/>
    <n v="9016415003"/>
    <d v="2013-10-10T00:00:00"/>
    <d v="2013-11-09T00:00:00"/>
    <n v="41.92"/>
    <s v="No"/>
    <d v="2013-11-03T00:00:00"/>
    <s v="Electronic"/>
    <n v="24"/>
    <n v="0"/>
    <b v="0"/>
    <x v="0"/>
    <n v="20"/>
    <x v="0"/>
  </r>
  <r>
    <n v="406"/>
    <x v="41"/>
    <d v="2013-09-30T00:00:00"/>
    <n v="8391971820"/>
    <d v="2012-01-20T00:00:00"/>
    <d v="2012-02-19T00:00:00"/>
    <n v="70.91"/>
    <s v="No"/>
    <d v="2012-02-23T00:00:00"/>
    <s v="Paper"/>
    <n v="34"/>
    <n v="4"/>
    <b v="1"/>
    <x v="1"/>
    <n v="0"/>
    <x v="2"/>
  </r>
  <r>
    <n v="406"/>
    <x v="41"/>
    <d v="2013-09-30T00:00:00"/>
    <n v="9247964767"/>
    <d v="2012-01-26T00:00:00"/>
    <d v="2012-02-25T00:00:00"/>
    <n v="98.51"/>
    <s v="Yes"/>
    <d v="2012-03-15T00:00:00"/>
    <s v="Paper"/>
    <n v="49"/>
    <n v="19"/>
    <b v="0"/>
    <x v="1"/>
    <n v="6"/>
    <x v="1"/>
  </r>
  <r>
    <n v="406"/>
    <x v="41"/>
    <d v="2013-09-30T00:00:00"/>
    <n v="7588924933"/>
    <d v="2012-04-17T00:00:00"/>
    <d v="2012-05-17T00:00:00"/>
    <n v="69.540000000000006"/>
    <s v="No"/>
    <d v="2012-05-20T00:00:00"/>
    <s v="Paper"/>
    <n v="33"/>
    <n v="3"/>
    <b v="0"/>
    <x v="1"/>
    <n v="82"/>
    <x v="2"/>
  </r>
  <r>
    <n v="406"/>
    <x v="41"/>
    <d v="2013-09-30T00:00:00"/>
    <n v="1653597509"/>
    <d v="2012-07-16T00:00:00"/>
    <d v="2012-08-15T00:00:00"/>
    <n v="100.63"/>
    <s v="No"/>
    <d v="2012-08-19T00:00:00"/>
    <s v="Paper"/>
    <n v="34"/>
    <n v="4"/>
    <b v="0"/>
    <x v="1"/>
    <n v="90"/>
    <x v="2"/>
  </r>
  <r>
    <n v="406"/>
    <x v="41"/>
    <d v="2013-09-30T00:00:00"/>
    <n v="822444456"/>
    <d v="2012-10-13T00:00:00"/>
    <d v="2012-11-12T00:00:00"/>
    <n v="102.61"/>
    <s v="Yes"/>
    <d v="2012-11-30T00:00:00"/>
    <s v="Paper"/>
    <n v="48"/>
    <n v="18"/>
    <b v="0"/>
    <x v="1"/>
    <n v="89"/>
    <x v="1"/>
  </r>
  <r>
    <n v="406"/>
    <x v="41"/>
    <d v="2013-09-30T00:00:00"/>
    <n v="659596494"/>
    <d v="2012-12-05T00:00:00"/>
    <d v="2013-01-04T00:00:00"/>
    <n v="75.650000000000006"/>
    <s v="Yes"/>
    <d v="2013-01-14T00:00:00"/>
    <s v="Paper"/>
    <n v="40"/>
    <n v="10"/>
    <b v="0"/>
    <x v="1"/>
    <n v="53"/>
    <x v="3"/>
  </r>
  <r>
    <n v="406"/>
    <x v="41"/>
    <d v="2013-09-30T00:00:00"/>
    <n v="4294426239"/>
    <d v="2012-12-07T00:00:00"/>
    <d v="2013-01-06T00:00:00"/>
    <n v="61.7"/>
    <s v="No"/>
    <d v="2013-01-12T00:00:00"/>
    <s v="Paper"/>
    <n v="36"/>
    <n v="6"/>
    <b v="0"/>
    <x v="1"/>
    <n v="2"/>
    <x v="2"/>
  </r>
  <r>
    <n v="406"/>
    <x v="41"/>
    <d v="2013-09-30T00:00:00"/>
    <n v="3638200662"/>
    <d v="2012-12-23T00:00:00"/>
    <d v="2013-01-22T00:00:00"/>
    <n v="92.94"/>
    <s v="No"/>
    <d v="2013-02-07T00:00:00"/>
    <s v="Paper"/>
    <n v="46"/>
    <n v="16"/>
    <b v="0"/>
    <x v="1"/>
    <n v="16"/>
    <x v="1"/>
  </r>
  <r>
    <n v="406"/>
    <x v="41"/>
    <d v="2013-09-30T00:00:00"/>
    <n v="769617971"/>
    <d v="2013-01-17T00:00:00"/>
    <d v="2013-02-16T00:00:00"/>
    <n v="86.27"/>
    <s v="Yes"/>
    <d v="2013-02-28T00:00:00"/>
    <s v="Paper"/>
    <n v="42"/>
    <n v="12"/>
    <b v="0"/>
    <x v="1"/>
    <n v="25"/>
    <x v="3"/>
  </r>
  <r>
    <n v="406"/>
    <x v="41"/>
    <d v="2013-09-30T00:00:00"/>
    <n v="4403696251"/>
    <d v="2013-01-24T00:00:00"/>
    <d v="2013-02-23T00:00:00"/>
    <n v="81.37"/>
    <s v="Yes"/>
    <d v="2013-03-14T00:00:00"/>
    <s v="Paper"/>
    <n v="49"/>
    <n v="19"/>
    <b v="0"/>
    <x v="1"/>
    <n v="7"/>
    <x v="1"/>
  </r>
  <r>
    <n v="406"/>
    <x v="41"/>
    <d v="2013-09-30T00:00:00"/>
    <n v="2419712397"/>
    <d v="2013-02-11T00:00:00"/>
    <d v="2013-03-13T00:00:00"/>
    <n v="86.72"/>
    <s v="No"/>
    <d v="2013-03-29T00:00:00"/>
    <s v="Paper"/>
    <n v="46"/>
    <n v="16"/>
    <b v="0"/>
    <x v="1"/>
    <n v="18"/>
    <x v="1"/>
  </r>
  <r>
    <n v="406"/>
    <x v="41"/>
    <d v="2013-09-30T00:00:00"/>
    <n v="4570744904"/>
    <d v="2013-02-23T00:00:00"/>
    <d v="2013-03-25T00:00:00"/>
    <n v="67.52"/>
    <s v="No"/>
    <d v="2013-03-26T00:00:00"/>
    <s v="Paper"/>
    <n v="31"/>
    <n v="1"/>
    <b v="0"/>
    <x v="1"/>
    <n v="12"/>
    <x v="2"/>
  </r>
  <r>
    <n v="406"/>
    <x v="41"/>
    <d v="2013-09-30T00:00:00"/>
    <n v="1250631704"/>
    <d v="2013-03-31T00:00:00"/>
    <d v="2013-04-30T00:00:00"/>
    <n v="57.12"/>
    <s v="No"/>
    <d v="2013-05-02T00:00:00"/>
    <s v="Paper"/>
    <n v="32"/>
    <n v="2"/>
    <b v="0"/>
    <x v="1"/>
    <n v="36"/>
    <x v="2"/>
  </r>
  <r>
    <n v="406"/>
    <x v="41"/>
    <d v="2013-09-30T00:00:00"/>
    <n v="1965699392"/>
    <d v="2013-04-29T00:00:00"/>
    <d v="2013-05-29T00:00:00"/>
    <n v="89.46"/>
    <s v="No"/>
    <d v="2013-06-03T00:00:00"/>
    <s v="Paper"/>
    <n v="35"/>
    <n v="5"/>
    <b v="0"/>
    <x v="1"/>
    <n v="29"/>
    <x v="2"/>
  </r>
  <r>
    <n v="406"/>
    <x v="41"/>
    <d v="2013-09-30T00:00:00"/>
    <n v="4900239305"/>
    <d v="2013-05-17T00:00:00"/>
    <d v="2013-06-16T00:00:00"/>
    <n v="98.88"/>
    <s v="Yes"/>
    <d v="2013-07-04T00:00:00"/>
    <s v="Paper"/>
    <n v="48"/>
    <n v="18"/>
    <b v="0"/>
    <x v="1"/>
    <n v="18"/>
    <x v="1"/>
  </r>
  <r>
    <n v="406"/>
    <x v="41"/>
    <d v="2013-09-30T00:00:00"/>
    <n v="6471713415"/>
    <d v="2013-06-02T00:00:00"/>
    <d v="2013-07-02T00:00:00"/>
    <n v="91.21"/>
    <s v="No"/>
    <d v="2013-07-14T00:00:00"/>
    <s v="Paper"/>
    <n v="42"/>
    <n v="12"/>
    <b v="0"/>
    <x v="1"/>
    <n v="16"/>
    <x v="3"/>
  </r>
  <r>
    <n v="406"/>
    <x v="41"/>
    <d v="2013-09-30T00:00:00"/>
    <n v="7619071494"/>
    <d v="2013-06-17T00:00:00"/>
    <d v="2013-07-17T00:00:00"/>
    <n v="72.22"/>
    <s v="No"/>
    <d v="2013-07-24T00:00:00"/>
    <s v="Paper"/>
    <n v="37"/>
    <n v="7"/>
    <b v="0"/>
    <x v="1"/>
    <n v="15"/>
    <x v="2"/>
  </r>
  <r>
    <n v="406"/>
    <x v="41"/>
    <d v="2013-09-30T00:00:00"/>
    <n v="7510320434"/>
    <d v="2013-07-22T00:00:00"/>
    <d v="2013-08-21T00:00:00"/>
    <n v="70.77"/>
    <s v="No"/>
    <d v="2013-08-28T00:00:00"/>
    <s v="Paper"/>
    <n v="37"/>
    <n v="7"/>
    <b v="0"/>
    <x v="1"/>
    <n v="35"/>
    <x v="2"/>
  </r>
  <r>
    <n v="406"/>
    <x v="41"/>
    <d v="2013-09-30T00:00:00"/>
    <n v="3285658330"/>
    <d v="2013-08-19T00:00:00"/>
    <d v="2013-09-18T00:00:00"/>
    <n v="47.54"/>
    <s v="No"/>
    <d v="2013-09-26T00:00:00"/>
    <s v="Paper"/>
    <n v="38"/>
    <n v="8"/>
    <b v="0"/>
    <x v="1"/>
    <n v="28"/>
    <x v="3"/>
  </r>
  <r>
    <n v="406"/>
    <x v="41"/>
    <d v="2013-09-30T00:00:00"/>
    <n v="5984065624"/>
    <d v="2013-08-29T00:00:00"/>
    <d v="2013-09-28T00:00:00"/>
    <n v="87.37"/>
    <s v="No"/>
    <d v="2013-09-30T00:00:00"/>
    <s v="Paper"/>
    <n v="32"/>
    <n v="2"/>
    <b v="0"/>
    <x v="1"/>
    <n v="10"/>
    <x v="2"/>
  </r>
  <r>
    <n v="406"/>
    <x v="41"/>
    <d v="2013-09-30T00:00:00"/>
    <n v="5506147573"/>
    <d v="2013-10-02T00:00:00"/>
    <d v="2013-11-01T00:00:00"/>
    <n v="84.31"/>
    <s v="No"/>
    <d v="2013-10-26T00:00:00"/>
    <s v="Electronic"/>
    <n v="24"/>
    <n v="0"/>
    <b v="0"/>
    <x v="0"/>
    <n v="34"/>
    <x v="0"/>
  </r>
  <r>
    <n v="406"/>
    <x v="41"/>
    <d v="2013-09-30T00:00:00"/>
    <n v="524798729"/>
    <d v="2013-10-19T00:00:00"/>
    <d v="2013-11-18T00:00:00"/>
    <n v="57.78"/>
    <s v="No"/>
    <d v="2013-11-16T00:00:00"/>
    <s v="Electronic"/>
    <n v="28"/>
    <n v="0"/>
    <b v="0"/>
    <x v="0"/>
    <n v="17"/>
    <x v="0"/>
  </r>
  <r>
    <n v="406"/>
    <x v="41"/>
    <d v="2013-09-30T00:00:00"/>
    <n v="3563628885"/>
    <d v="2013-10-28T00:00:00"/>
    <d v="2013-11-27T00:00:00"/>
    <n v="67.260000000000005"/>
    <s v="No"/>
    <d v="2013-11-22T00:00:00"/>
    <s v="Electronic"/>
    <n v="25"/>
    <n v="0"/>
    <b v="0"/>
    <x v="0"/>
    <n v="9"/>
    <x v="0"/>
  </r>
  <r>
    <n v="406"/>
    <x v="41"/>
    <d v="2013-09-30T00:00:00"/>
    <n v="9238366168"/>
    <d v="2013-11-14T00:00:00"/>
    <d v="2013-12-14T00:00:00"/>
    <n v="104.58"/>
    <s v="No"/>
    <d v="2013-12-11T00:00:00"/>
    <s v="Electronic"/>
    <n v="27"/>
    <n v="0"/>
    <b v="0"/>
    <x v="0"/>
    <n v="17"/>
    <x v="0"/>
  </r>
  <r>
    <n v="770"/>
    <x v="42"/>
    <d v="2012-12-31T00:00:00"/>
    <n v="6791929008"/>
    <d v="2012-02-02T00:00:00"/>
    <d v="2012-03-03T00:00:00"/>
    <n v="44.92"/>
    <s v="No"/>
    <d v="2012-03-10T00:00:00"/>
    <s v="Paper"/>
    <n v="37"/>
    <n v="7"/>
    <b v="1"/>
    <x v="1"/>
    <n v="0"/>
    <x v="2"/>
  </r>
  <r>
    <n v="770"/>
    <x v="42"/>
    <d v="2012-12-31T00:00:00"/>
    <n v="5417879278"/>
    <d v="2012-04-07T00:00:00"/>
    <d v="2012-05-07T00:00:00"/>
    <n v="37.08"/>
    <s v="Yes"/>
    <d v="2012-05-12T00:00:00"/>
    <s v="Paper"/>
    <n v="35"/>
    <n v="5"/>
    <b v="0"/>
    <x v="1"/>
    <n v="65"/>
    <x v="2"/>
  </r>
  <r>
    <n v="770"/>
    <x v="42"/>
    <d v="2012-12-31T00:00:00"/>
    <n v="6863821110"/>
    <d v="2012-04-09T00:00:00"/>
    <d v="2012-05-09T00:00:00"/>
    <n v="64.41"/>
    <s v="No"/>
    <d v="2012-05-07T00:00:00"/>
    <s v="Paper"/>
    <n v="28"/>
    <n v="0"/>
    <b v="0"/>
    <x v="0"/>
    <n v="2"/>
    <x v="0"/>
  </r>
  <r>
    <n v="770"/>
    <x v="42"/>
    <d v="2012-12-31T00:00:00"/>
    <n v="8935367432"/>
    <d v="2012-04-09T00:00:00"/>
    <d v="2012-05-09T00:00:00"/>
    <n v="63.16"/>
    <s v="Yes"/>
    <d v="2012-05-26T00:00:00"/>
    <s v="Paper"/>
    <n v="47"/>
    <n v="17"/>
    <b v="0"/>
    <x v="1"/>
    <n v="0"/>
    <x v="1"/>
  </r>
  <r>
    <n v="770"/>
    <x v="42"/>
    <d v="2012-12-31T00:00:00"/>
    <n v="7514433905"/>
    <d v="2012-04-22T00:00:00"/>
    <d v="2012-05-22T00:00:00"/>
    <n v="42.08"/>
    <s v="No"/>
    <d v="2012-05-26T00:00:00"/>
    <s v="Paper"/>
    <n v="34"/>
    <n v="4"/>
    <b v="0"/>
    <x v="1"/>
    <n v="13"/>
    <x v="2"/>
  </r>
  <r>
    <n v="770"/>
    <x v="42"/>
    <d v="2012-12-31T00:00:00"/>
    <n v="2570203308"/>
    <d v="2012-05-28T00:00:00"/>
    <d v="2012-06-27T00:00:00"/>
    <n v="44.33"/>
    <s v="No"/>
    <d v="2012-06-29T00:00:00"/>
    <s v="Paper"/>
    <n v="32"/>
    <n v="2"/>
    <b v="0"/>
    <x v="1"/>
    <n v="36"/>
    <x v="2"/>
  </r>
  <r>
    <n v="770"/>
    <x v="42"/>
    <d v="2012-12-31T00:00:00"/>
    <n v="7977041657"/>
    <d v="2012-06-13T00:00:00"/>
    <d v="2012-07-13T00:00:00"/>
    <n v="43.52"/>
    <s v="No"/>
    <d v="2012-07-17T00:00:00"/>
    <s v="Paper"/>
    <n v="34"/>
    <n v="4"/>
    <b v="0"/>
    <x v="1"/>
    <n v="16"/>
    <x v="2"/>
  </r>
  <r>
    <n v="770"/>
    <x v="42"/>
    <d v="2012-12-31T00:00:00"/>
    <n v="8147753421"/>
    <d v="2012-06-21T00:00:00"/>
    <d v="2012-07-21T00:00:00"/>
    <n v="8.2200000000000006"/>
    <s v="No"/>
    <d v="2012-07-07T00:00:00"/>
    <s v="Paper"/>
    <n v="16"/>
    <n v="0"/>
    <b v="0"/>
    <x v="0"/>
    <n v="8"/>
    <x v="0"/>
  </r>
  <r>
    <n v="770"/>
    <x v="42"/>
    <d v="2012-12-31T00:00:00"/>
    <n v="1577746988"/>
    <d v="2012-07-27T00:00:00"/>
    <d v="2012-08-26T00:00:00"/>
    <n v="57.14"/>
    <s v="Yes"/>
    <d v="2012-09-07T00:00:00"/>
    <s v="Paper"/>
    <n v="42"/>
    <n v="12"/>
    <b v="0"/>
    <x v="1"/>
    <n v="36"/>
    <x v="3"/>
  </r>
  <r>
    <n v="770"/>
    <x v="42"/>
    <d v="2012-12-31T00:00:00"/>
    <n v="7218542419"/>
    <d v="2012-10-15T00:00:00"/>
    <d v="2012-11-14T00:00:00"/>
    <n v="46.64"/>
    <s v="No"/>
    <d v="2012-11-08T00:00:00"/>
    <s v="Paper"/>
    <n v="24"/>
    <n v="0"/>
    <b v="0"/>
    <x v="0"/>
    <n v="80"/>
    <x v="0"/>
  </r>
  <r>
    <n v="770"/>
    <x v="42"/>
    <d v="2012-12-31T00:00:00"/>
    <n v="6656581289"/>
    <d v="2012-11-14T00:00:00"/>
    <d v="2012-12-14T00:00:00"/>
    <n v="60.03"/>
    <s v="No"/>
    <d v="2012-12-12T00:00:00"/>
    <s v="Paper"/>
    <n v="28"/>
    <n v="0"/>
    <b v="0"/>
    <x v="0"/>
    <n v="30"/>
    <x v="0"/>
  </r>
  <r>
    <n v="770"/>
    <x v="42"/>
    <d v="2012-12-31T00:00:00"/>
    <n v="8653422623"/>
    <d v="2013-02-06T00:00:00"/>
    <d v="2013-03-08T00:00:00"/>
    <n v="37.22"/>
    <s v="No"/>
    <d v="2013-03-03T00:00:00"/>
    <s v="Electronic"/>
    <n v="25"/>
    <n v="0"/>
    <b v="0"/>
    <x v="0"/>
    <n v="84"/>
    <x v="0"/>
  </r>
  <r>
    <n v="770"/>
    <x v="42"/>
    <d v="2012-12-31T00:00:00"/>
    <n v="7197991217"/>
    <d v="2013-03-26T00:00:00"/>
    <d v="2013-04-25T00:00:00"/>
    <n v="48.98"/>
    <s v="No"/>
    <d v="2013-04-21T00:00:00"/>
    <s v="Electronic"/>
    <n v="26"/>
    <n v="0"/>
    <b v="0"/>
    <x v="0"/>
    <n v="48"/>
    <x v="0"/>
  </r>
  <r>
    <n v="770"/>
    <x v="42"/>
    <d v="2012-12-31T00:00:00"/>
    <n v="2290647128"/>
    <d v="2013-05-01T00:00:00"/>
    <d v="2013-05-31T00:00:00"/>
    <n v="49.24"/>
    <s v="Yes"/>
    <d v="2013-06-04T00:00:00"/>
    <s v="Electronic"/>
    <n v="34"/>
    <n v="4"/>
    <b v="0"/>
    <x v="1"/>
    <n v="36"/>
    <x v="2"/>
  </r>
  <r>
    <n v="770"/>
    <x v="42"/>
    <d v="2012-12-31T00:00:00"/>
    <n v="5420077969"/>
    <d v="2013-06-05T00:00:00"/>
    <d v="2013-07-05T00:00:00"/>
    <n v="34.36"/>
    <s v="No"/>
    <d v="2013-06-21T00:00:00"/>
    <s v="Electronic"/>
    <n v="16"/>
    <n v="0"/>
    <b v="0"/>
    <x v="0"/>
    <n v="35"/>
    <x v="0"/>
  </r>
  <r>
    <n v="770"/>
    <x v="42"/>
    <d v="2012-12-31T00:00:00"/>
    <n v="190687025"/>
    <d v="2013-07-15T00:00:00"/>
    <d v="2013-08-14T00:00:00"/>
    <n v="28.43"/>
    <s v="No"/>
    <d v="2013-08-02T00:00:00"/>
    <s v="Electronic"/>
    <n v="18"/>
    <n v="0"/>
    <b v="0"/>
    <x v="0"/>
    <n v="40"/>
    <x v="0"/>
  </r>
  <r>
    <n v="770"/>
    <x v="42"/>
    <d v="2012-12-31T00:00:00"/>
    <n v="3932416127"/>
    <d v="2013-08-28T00:00:00"/>
    <d v="2013-09-27T00:00:00"/>
    <n v="52.94"/>
    <s v="Yes"/>
    <d v="2013-10-12T00:00:00"/>
    <s v="Electronic"/>
    <n v="45"/>
    <n v="15"/>
    <b v="0"/>
    <x v="1"/>
    <n v="44"/>
    <x v="1"/>
  </r>
  <r>
    <n v="770"/>
    <x v="42"/>
    <d v="2012-12-31T00:00:00"/>
    <n v="2669865910"/>
    <d v="2013-09-07T00:00:00"/>
    <d v="2013-10-07T00:00:00"/>
    <n v="14.53"/>
    <s v="No"/>
    <d v="2013-10-03T00:00:00"/>
    <s v="Electronic"/>
    <n v="26"/>
    <n v="0"/>
    <b v="0"/>
    <x v="0"/>
    <n v="10"/>
    <x v="0"/>
  </r>
  <r>
    <n v="770"/>
    <x v="42"/>
    <d v="2012-12-31T00:00:00"/>
    <n v="9893070847"/>
    <d v="2013-09-20T00:00:00"/>
    <d v="2013-10-20T00:00:00"/>
    <n v="49.54"/>
    <s v="No"/>
    <d v="2013-10-06T00:00:00"/>
    <s v="Electronic"/>
    <n v="16"/>
    <n v="0"/>
    <b v="0"/>
    <x v="0"/>
    <n v="13"/>
    <x v="0"/>
  </r>
  <r>
    <n v="770"/>
    <x v="42"/>
    <d v="2012-12-31T00:00:00"/>
    <n v="755429128"/>
    <d v="2013-10-06T00:00:00"/>
    <d v="2013-11-05T00:00:00"/>
    <n v="43.12"/>
    <s v="Yes"/>
    <d v="2013-11-10T00:00:00"/>
    <s v="Electronic"/>
    <n v="35"/>
    <n v="5"/>
    <b v="0"/>
    <x v="1"/>
    <n v="16"/>
    <x v="2"/>
  </r>
  <r>
    <n v="770"/>
    <x v="42"/>
    <d v="2012-12-31T00:00:00"/>
    <n v="4867913310"/>
    <d v="2013-10-06T00:00:00"/>
    <d v="2013-11-05T00:00:00"/>
    <n v="36.26"/>
    <s v="No"/>
    <d v="2013-11-04T00:00:00"/>
    <s v="Electronic"/>
    <n v="29"/>
    <n v="0"/>
    <b v="0"/>
    <x v="0"/>
    <n v="0"/>
    <x v="0"/>
  </r>
  <r>
    <n v="770"/>
    <x v="42"/>
    <d v="2012-12-31T00:00:00"/>
    <n v="2025587663"/>
    <d v="2013-10-17T00:00:00"/>
    <d v="2013-11-16T00:00:00"/>
    <n v="22.06"/>
    <s v="Yes"/>
    <d v="2013-11-23T00:00:00"/>
    <s v="Electronic"/>
    <n v="37"/>
    <n v="7"/>
    <b v="0"/>
    <x v="1"/>
    <n v="11"/>
    <x v="2"/>
  </r>
  <r>
    <n v="770"/>
    <x v="42"/>
    <d v="2012-12-31T00:00:00"/>
    <n v="5949242829"/>
    <d v="2013-11-06T00:00:00"/>
    <d v="2013-12-06T00:00:00"/>
    <n v="44.87"/>
    <s v="Yes"/>
    <d v="2013-12-11T00:00:00"/>
    <s v="Electronic"/>
    <n v="35"/>
    <n v="5"/>
    <b v="0"/>
    <x v="1"/>
    <n v="20"/>
    <x v="2"/>
  </r>
  <r>
    <n v="770"/>
    <x v="42"/>
    <d v="2012-12-31T00:00:00"/>
    <n v="3861006083"/>
    <d v="2013-11-15T00:00:00"/>
    <d v="2013-12-15T00:00:00"/>
    <n v="21.94"/>
    <s v="Yes"/>
    <d v="2013-12-31T00:00:00"/>
    <s v="Electronic"/>
    <n v="46"/>
    <n v="16"/>
    <b v="0"/>
    <x v="1"/>
    <n v="9"/>
    <x v="1"/>
  </r>
  <r>
    <n v="770"/>
    <x v="42"/>
    <d v="2012-12-31T00:00:00"/>
    <n v="1653708883"/>
    <d v="2013-11-26T00:00:00"/>
    <d v="2013-12-26T00:00:00"/>
    <n v="44.04"/>
    <s v="No"/>
    <d v="2013-12-21T00:00:00"/>
    <s v="Electronic"/>
    <n v="25"/>
    <n v="0"/>
    <b v="0"/>
    <x v="0"/>
    <n v="11"/>
    <x v="0"/>
  </r>
  <r>
    <n v="818"/>
    <x v="43"/>
    <d v="2012-05-31T00:00:00"/>
    <n v="4984149604"/>
    <d v="2012-01-24T00:00:00"/>
    <d v="2012-02-23T00:00:00"/>
    <n v="49.62"/>
    <s v="Yes"/>
    <d v="2012-03-21T00:00:00"/>
    <s v="Paper"/>
    <n v="57"/>
    <n v="27"/>
    <b v="1"/>
    <x v="1"/>
    <n v="0"/>
    <x v="5"/>
  </r>
  <r>
    <n v="818"/>
    <x v="43"/>
    <d v="2012-05-31T00:00:00"/>
    <n v="6659854030"/>
    <d v="2012-02-04T00:00:00"/>
    <d v="2012-03-05T00:00:00"/>
    <n v="75.040000000000006"/>
    <s v="No"/>
    <d v="2012-03-07T00:00:00"/>
    <s v="Paper"/>
    <n v="32"/>
    <n v="2"/>
    <b v="0"/>
    <x v="1"/>
    <n v="11"/>
    <x v="2"/>
  </r>
  <r>
    <n v="818"/>
    <x v="43"/>
    <d v="2012-05-31T00:00:00"/>
    <n v="7032806438"/>
    <d v="2012-02-14T00:00:00"/>
    <d v="2012-03-15T00:00:00"/>
    <n v="46.66"/>
    <s v="No"/>
    <d v="2012-03-27T00:00:00"/>
    <s v="Paper"/>
    <n v="42"/>
    <n v="12"/>
    <b v="0"/>
    <x v="1"/>
    <n v="10"/>
    <x v="3"/>
  </r>
  <r>
    <n v="818"/>
    <x v="43"/>
    <d v="2012-05-31T00:00:00"/>
    <n v="6502176136"/>
    <d v="2012-03-29T00:00:00"/>
    <d v="2012-04-28T00:00:00"/>
    <n v="30.03"/>
    <s v="Yes"/>
    <d v="2012-05-21T00:00:00"/>
    <s v="Paper"/>
    <n v="53"/>
    <n v="23"/>
    <b v="0"/>
    <x v="1"/>
    <n v="44"/>
    <x v="5"/>
  </r>
  <r>
    <n v="818"/>
    <x v="43"/>
    <d v="2012-05-31T00:00:00"/>
    <n v="9652079777"/>
    <d v="2012-04-17T00:00:00"/>
    <d v="2012-05-17T00:00:00"/>
    <n v="54.93"/>
    <s v="Yes"/>
    <d v="2012-06-14T00:00:00"/>
    <s v="Paper"/>
    <n v="58"/>
    <n v="28"/>
    <b v="0"/>
    <x v="1"/>
    <n v="19"/>
    <x v="5"/>
  </r>
  <r>
    <n v="818"/>
    <x v="43"/>
    <d v="2012-05-31T00:00:00"/>
    <n v="3724269616"/>
    <d v="2012-06-22T00:00:00"/>
    <d v="2012-07-22T00:00:00"/>
    <n v="49.71"/>
    <s v="Yes"/>
    <d v="2012-08-03T00:00:00"/>
    <s v="Electronic"/>
    <n v="42"/>
    <n v="12"/>
    <b v="0"/>
    <x v="1"/>
    <n v="66"/>
    <x v="3"/>
  </r>
  <r>
    <n v="818"/>
    <x v="43"/>
    <d v="2012-05-31T00:00:00"/>
    <n v="2601239901"/>
    <d v="2012-08-29T00:00:00"/>
    <d v="2012-09-28T00:00:00"/>
    <n v="55.54"/>
    <s v="Yes"/>
    <d v="2012-10-13T00:00:00"/>
    <s v="Electronic"/>
    <n v="45"/>
    <n v="15"/>
    <b v="0"/>
    <x v="1"/>
    <n v="68"/>
    <x v="1"/>
  </r>
  <r>
    <n v="818"/>
    <x v="43"/>
    <d v="2012-05-31T00:00:00"/>
    <n v="8523083533"/>
    <d v="2012-09-12T00:00:00"/>
    <d v="2012-10-12T00:00:00"/>
    <n v="41.12"/>
    <s v="Yes"/>
    <d v="2012-10-21T00:00:00"/>
    <s v="Electronic"/>
    <n v="39"/>
    <n v="9"/>
    <b v="0"/>
    <x v="1"/>
    <n v="14"/>
    <x v="3"/>
  </r>
  <r>
    <n v="818"/>
    <x v="43"/>
    <d v="2012-05-31T00:00:00"/>
    <n v="8713304663"/>
    <d v="2012-10-04T00:00:00"/>
    <d v="2012-11-03T00:00:00"/>
    <n v="64.59"/>
    <s v="Yes"/>
    <d v="2012-11-26T00:00:00"/>
    <s v="Electronic"/>
    <n v="53"/>
    <n v="23"/>
    <b v="0"/>
    <x v="1"/>
    <n v="22"/>
    <x v="5"/>
  </r>
  <r>
    <n v="818"/>
    <x v="43"/>
    <d v="2012-05-31T00:00:00"/>
    <n v="6678784921"/>
    <d v="2012-10-19T00:00:00"/>
    <d v="2012-11-18T00:00:00"/>
    <n v="74.37"/>
    <s v="No"/>
    <d v="2012-11-15T00:00:00"/>
    <s v="Electronic"/>
    <n v="27"/>
    <n v="0"/>
    <b v="0"/>
    <x v="0"/>
    <n v="15"/>
    <x v="0"/>
  </r>
  <r>
    <n v="818"/>
    <x v="43"/>
    <d v="2012-05-31T00:00:00"/>
    <n v="6238372501"/>
    <d v="2012-11-01T00:00:00"/>
    <d v="2012-12-01T00:00:00"/>
    <n v="74.03"/>
    <s v="No"/>
    <d v="2012-12-09T00:00:00"/>
    <s v="Electronic"/>
    <n v="38"/>
    <n v="8"/>
    <b v="0"/>
    <x v="1"/>
    <n v="13"/>
    <x v="3"/>
  </r>
  <r>
    <n v="818"/>
    <x v="43"/>
    <d v="2012-05-31T00:00:00"/>
    <n v="764361492"/>
    <d v="2012-11-17T00:00:00"/>
    <d v="2012-12-17T00:00:00"/>
    <n v="63.8"/>
    <s v="Yes"/>
    <d v="2013-01-05T00:00:00"/>
    <s v="Electronic"/>
    <n v="49"/>
    <n v="19"/>
    <b v="0"/>
    <x v="1"/>
    <n v="16"/>
    <x v="1"/>
  </r>
  <r>
    <n v="818"/>
    <x v="43"/>
    <d v="2012-05-31T00:00:00"/>
    <n v="55416013"/>
    <d v="2012-11-30T00:00:00"/>
    <d v="2012-12-30T00:00:00"/>
    <n v="42.01"/>
    <s v="Yes"/>
    <d v="2013-01-16T00:00:00"/>
    <s v="Electronic"/>
    <n v="47"/>
    <n v="17"/>
    <b v="0"/>
    <x v="1"/>
    <n v="13"/>
    <x v="1"/>
  </r>
  <r>
    <n v="818"/>
    <x v="43"/>
    <d v="2012-05-31T00:00:00"/>
    <n v="7406229116"/>
    <d v="2013-01-24T00:00:00"/>
    <d v="2013-02-23T00:00:00"/>
    <n v="61.02"/>
    <s v="Yes"/>
    <d v="2013-03-16T00:00:00"/>
    <s v="Electronic"/>
    <n v="51"/>
    <n v="21"/>
    <b v="0"/>
    <x v="1"/>
    <n v="55"/>
    <x v="1"/>
  </r>
  <r>
    <n v="818"/>
    <x v="43"/>
    <d v="2012-05-31T00:00:00"/>
    <n v="5612029362"/>
    <d v="2013-02-07T00:00:00"/>
    <d v="2013-03-09T00:00:00"/>
    <n v="72.819999999999993"/>
    <s v="Yes"/>
    <d v="2013-04-01T00:00:00"/>
    <s v="Electronic"/>
    <n v="53"/>
    <n v="23"/>
    <b v="0"/>
    <x v="1"/>
    <n v="14"/>
    <x v="5"/>
  </r>
  <r>
    <n v="818"/>
    <x v="43"/>
    <d v="2012-05-31T00:00:00"/>
    <n v="3160080084"/>
    <d v="2013-04-16T00:00:00"/>
    <d v="2013-05-16T00:00:00"/>
    <n v="71.86"/>
    <s v="No"/>
    <d v="2013-05-24T00:00:00"/>
    <s v="Electronic"/>
    <n v="38"/>
    <n v="8"/>
    <b v="0"/>
    <x v="1"/>
    <n v="68"/>
    <x v="3"/>
  </r>
  <r>
    <n v="818"/>
    <x v="43"/>
    <d v="2012-05-31T00:00:00"/>
    <n v="1125640611"/>
    <d v="2013-04-24T00:00:00"/>
    <d v="2013-05-24T00:00:00"/>
    <n v="74.11"/>
    <s v="Yes"/>
    <d v="2013-06-02T00:00:00"/>
    <s v="Electronic"/>
    <n v="39"/>
    <n v="9"/>
    <b v="0"/>
    <x v="1"/>
    <n v="8"/>
    <x v="3"/>
  </r>
  <r>
    <n v="818"/>
    <x v="43"/>
    <d v="2012-05-31T00:00:00"/>
    <n v="7914349615"/>
    <d v="2013-07-10T00:00:00"/>
    <d v="2013-08-09T00:00:00"/>
    <n v="65.599999999999994"/>
    <s v="No"/>
    <d v="2013-08-08T00:00:00"/>
    <s v="Electronic"/>
    <n v="29"/>
    <n v="0"/>
    <b v="0"/>
    <x v="0"/>
    <n v="77"/>
    <x v="0"/>
  </r>
  <r>
    <n v="818"/>
    <x v="43"/>
    <d v="2012-05-31T00:00:00"/>
    <n v="1185375111"/>
    <d v="2013-09-28T00:00:00"/>
    <d v="2013-10-28T00:00:00"/>
    <n v="67.08"/>
    <s v="Yes"/>
    <d v="2013-11-08T00:00:00"/>
    <s v="Electronic"/>
    <n v="41"/>
    <n v="11"/>
    <b v="0"/>
    <x v="1"/>
    <n v="80"/>
    <x v="3"/>
  </r>
  <r>
    <n v="818"/>
    <x v="43"/>
    <d v="2012-05-31T00:00:00"/>
    <n v="4937921214"/>
    <d v="2013-09-30T00:00:00"/>
    <d v="2013-10-30T00:00:00"/>
    <n v="53.8"/>
    <s v="No"/>
    <d v="2013-11-05T00:00:00"/>
    <s v="Electronic"/>
    <n v="36"/>
    <n v="6"/>
    <b v="0"/>
    <x v="1"/>
    <n v="2"/>
    <x v="2"/>
  </r>
  <r>
    <n v="818"/>
    <x v="43"/>
    <d v="2012-05-31T00:00:00"/>
    <n v="333420180"/>
    <d v="2013-11-10T00:00:00"/>
    <d v="2013-12-10T00:00:00"/>
    <n v="60.6"/>
    <s v="Yes"/>
    <d v="2013-12-12T00:00:00"/>
    <s v="Electronic"/>
    <n v="32"/>
    <n v="2"/>
    <b v="0"/>
    <x v="1"/>
    <n v="41"/>
    <x v="2"/>
  </r>
  <r>
    <n v="818"/>
    <x v="43"/>
    <d v="2012-05-31T00:00:00"/>
    <n v="9823818682"/>
    <d v="2013-11-16T00:00:00"/>
    <d v="2013-12-16T00:00:00"/>
    <n v="59.51"/>
    <s v="No"/>
    <d v="2013-12-23T00:00:00"/>
    <s v="Electronic"/>
    <n v="37"/>
    <n v="7"/>
    <b v="0"/>
    <x v="1"/>
    <n v="6"/>
    <x v="2"/>
  </r>
  <r>
    <n v="818"/>
    <x v="44"/>
    <d v="2013-07-15T00:00:00"/>
    <n v="1929017575"/>
    <d v="2012-01-13T00:00:00"/>
    <d v="2012-02-12T00:00:00"/>
    <n v="87.89"/>
    <s v="No"/>
    <d v="2012-02-04T00:00:00"/>
    <s v="Paper"/>
    <n v="22"/>
    <n v="0"/>
    <b v="1"/>
    <x v="0"/>
    <n v="0"/>
    <x v="0"/>
  </r>
  <r>
    <n v="818"/>
    <x v="44"/>
    <d v="2013-07-15T00:00:00"/>
    <n v="6332346154"/>
    <d v="2012-03-18T00:00:00"/>
    <d v="2012-04-17T00:00:00"/>
    <n v="63.81"/>
    <s v="No"/>
    <d v="2012-04-07T00:00:00"/>
    <s v="Paper"/>
    <n v="20"/>
    <n v="0"/>
    <b v="0"/>
    <x v="0"/>
    <n v="65"/>
    <x v="0"/>
  </r>
  <r>
    <n v="818"/>
    <x v="44"/>
    <d v="2013-07-15T00:00:00"/>
    <n v="3905872436"/>
    <d v="2012-05-27T00:00:00"/>
    <d v="2012-06-26T00:00:00"/>
    <n v="70.069999999999993"/>
    <s v="Yes"/>
    <d v="2012-07-04T00:00:00"/>
    <s v="Paper"/>
    <n v="38"/>
    <n v="8"/>
    <b v="0"/>
    <x v="1"/>
    <n v="70"/>
    <x v="3"/>
  </r>
  <r>
    <n v="818"/>
    <x v="44"/>
    <d v="2013-07-15T00:00:00"/>
    <n v="3478923173"/>
    <d v="2012-05-28T00:00:00"/>
    <d v="2012-06-27T00:00:00"/>
    <n v="87.48"/>
    <s v="Yes"/>
    <d v="2012-07-03T00:00:00"/>
    <s v="Paper"/>
    <n v="36"/>
    <n v="6"/>
    <b v="0"/>
    <x v="1"/>
    <n v="1"/>
    <x v="2"/>
  </r>
  <r>
    <n v="818"/>
    <x v="44"/>
    <d v="2013-07-15T00:00:00"/>
    <n v="9227624437"/>
    <d v="2012-08-14T00:00:00"/>
    <d v="2012-09-13T00:00:00"/>
    <n v="89.27"/>
    <s v="No"/>
    <d v="2012-09-10T00:00:00"/>
    <s v="Paper"/>
    <n v="27"/>
    <n v="0"/>
    <b v="0"/>
    <x v="0"/>
    <n v="78"/>
    <x v="0"/>
  </r>
  <r>
    <n v="818"/>
    <x v="44"/>
    <d v="2013-07-15T00:00:00"/>
    <n v="7495748603"/>
    <d v="2012-09-20T00:00:00"/>
    <d v="2012-10-20T00:00:00"/>
    <n v="63.66"/>
    <s v="No"/>
    <d v="2012-10-17T00:00:00"/>
    <s v="Paper"/>
    <n v="27"/>
    <n v="0"/>
    <b v="0"/>
    <x v="0"/>
    <n v="37"/>
    <x v="0"/>
  </r>
  <r>
    <n v="818"/>
    <x v="44"/>
    <d v="2013-07-15T00:00:00"/>
    <n v="1519561145"/>
    <d v="2012-09-26T00:00:00"/>
    <d v="2012-10-26T00:00:00"/>
    <n v="56.57"/>
    <s v="No"/>
    <d v="2012-10-27T00:00:00"/>
    <s v="Paper"/>
    <n v="31"/>
    <n v="1"/>
    <b v="0"/>
    <x v="1"/>
    <n v="6"/>
    <x v="2"/>
  </r>
  <r>
    <n v="818"/>
    <x v="44"/>
    <d v="2013-07-15T00:00:00"/>
    <n v="1621429066"/>
    <d v="2012-10-26T00:00:00"/>
    <d v="2012-11-25T00:00:00"/>
    <n v="87.55"/>
    <s v="Yes"/>
    <d v="2012-11-25T00:00:00"/>
    <s v="Paper"/>
    <n v="30"/>
    <n v="0"/>
    <b v="0"/>
    <x v="0"/>
    <n v="30"/>
    <x v="0"/>
  </r>
  <r>
    <n v="818"/>
    <x v="44"/>
    <d v="2013-07-15T00:00:00"/>
    <n v="565497922"/>
    <d v="2012-10-30T00:00:00"/>
    <d v="2012-11-29T00:00:00"/>
    <n v="60.8"/>
    <s v="No"/>
    <d v="2012-11-24T00:00:00"/>
    <s v="Paper"/>
    <n v="25"/>
    <n v="0"/>
    <b v="0"/>
    <x v="0"/>
    <n v="4"/>
    <x v="0"/>
  </r>
  <r>
    <n v="818"/>
    <x v="44"/>
    <d v="2013-07-15T00:00:00"/>
    <n v="9544605433"/>
    <d v="2012-11-11T00:00:00"/>
    <d v="2012-12-11T00:00:00"/>
    <n v="57.87"/>
    <s v="No"/>
    <d v="2012-12-04T00:00:00"/>
    <s v="Paper"/>
    <n v="23"/>
    <n v="0"/>
    <b v="0"/>
    <x v="0"/>
    <n v="12"/>
    <x v="0"/>
  </r>
  <r>
    <n v="818"/>
    <x v="44"/>
    <d v="2013-07-15T00:00:00"/>
    <n v="4046691560"/>
    <d v="2012-12-30T00:00:00"/>
    <d v="2013-01-29T00:00:00"/>
    <n v="81.37"/>
    <s v="Yes"/>
    <d v="2013-02-11T00:00:00"/>
    <s v="Paper"/>
    <n v="43"/>
    <n v="13"/>
    <b v="0"/>
    <x v="1"/>
    <n v="49"/>
    <x v="3"/>
  </r>
  <r>
    <n v="818"/>
    <x v="44"/>
    <d v="2013-07-15T00:00:00"/>
    <n v="6032999481"/>
    <d v="2013-03-18T00:00:00"/>
    <d v="2013-04-17T00:00:00"/>
    <n v="81.209999999999994"/>
    <s v="Yes"/>
    <d v="2013-05-11T00:00:00"/>
    <s v="Paper"/>
    <n v="54"/>
    <n v="24"/>
    <b v="0"/>
    <x v="1"/>
    <n v="78"/>
    <x v="5"/>
  </r>
  <r>
    <n v="818"/>
    <x v="44"/>
    <d v="2013-07-15T00:00:00"/>
    <n v="2746735879"/>
    <d v="2013-03-25T00:00:00"/>
    <d v="2013-04-24T00:00:00"/>
    <n v="50.79"/>
    <s v="Yes"/>
    <d v="2013-05-06T00:00:00"/>
    <s v="Paper"/>
    <n v="42"/>
    <n v="12"/>
    <b v="0"/>
    <x v="1"/>
    <n v="7"/>
    <x v="3"/>
  </r>
  <r>
    <n v="818"/>
    <x v="44"/>
    <d v="2013-07-15T00:00:00"/>
    <n v="2123675598"/>
    <d v="2013-04-23T00:00:00"/>
    <d v="2013-05-23T00:00:00"/>
    <n v="73.709999999999994"/>
    <s v="No"/>
    <d v="2013-05-16T00:00:00"/>
    <s v="Paper"/>
    <n v="23"/>
    <n v="0"/>
    <b v="0"/>
    <x v="0"/>
    <n v="29"/>
    <x v="0"/>
  </r>
  <r>
    <n v="818"/>
    <x v="44"/>
    <d v="2013-07-15T00:00:00"/>
    <n v="2882083969"/>
    <d v="2013-05-22T00:00:00"/>
    <d v="2013-06-21T00:00:00"/>
    <n v="66.06"/>
    <s v="Yes"/>
    <d v="2013-07-08T00:00:00"/>
    <s v="Paper"/>
    <n v="47"/>
    <n v="17"/>
    <b v="0"/>
    <x v="1"/>
    <n v="29"/>
    <x v="1"/>
  </r>
  <r>
    <n v="818"/>
    <x v="44"/>
    <d v="2013-07-15T00:00:00"/>
    <n v="1138691181"/>
    <d v="2013-05-27T00:00:00"/>
    <d v="2013-06-26T00:00:00"/>
    <n v="55.99"/>
    <s v="No"/>
    <d v="2013-06-25T00:00:00"/>
    <s v="Paper"/>
    <n v="29"/>
    <n v="0"/>
    <b v="0"/>
    <x v="0"/>
    <n v="5"/>
    <x v="0"/>
  </r>
  <r>
    <n v="818"/>
    <x v="44"/>
    <d v="2013-07-15T00:00:00"/>
    <n v="7541301534"/>
    <d v="2013-05-30T00:00:00"/>
    <d v="2013-06-29T00:00:00"/>
    <n v="73.959999999999994"/>
    <s v="No"/>
    <d v="2013-06-19T00:00:00"/>
    <s v="Paper"/>
    <n v="20"/>
    <n v="0"/>
    <b v="0"/>
    <x v="0"/>
    <n v="3"/>
    <x v="0"/>
  </r>
  <r>
    <n v="818"/>
    <x v="44"/>
    <d v="2013-07-15T00:00:00"/>
    <n v="9188803308"/>
    <d v="2013-07-22T00:00:00"/>
    <d v="2013-08-21T00:00:00"/>
    <n v="67.569999999999993"/>
    <s v="No"/>
    <d v="2013-08-07T00:00:00"/>
    <s v="Electronic"/>
    <n v="16"/>
    <n v="0"/>
    <b v="0"/>
    <x v="0"/>
    <n v="53"/>
    <x v="0"/>
  </r>
  <r>
    <n v="818"/>
    <x v="44"/>
    <d v="2013-07-15T00:00:00"/>
    <n v="1308410672"/>
    <d v="2013-09-13T00:00:00"/>
    <d v="2013-10-13T00:00:00"/>
    <n v="76.03"/>
    <s v="No"/>
    <d v="2013-09-25T00:00:00"/>
    <s v="Electronic"/>
    <n v="12"/>
    <n v="0"/>
    <b v="0"/>
    <x v="0"/>
    <n v="53"/>
    <x v="0"/>
  </r>
  <r>
    <n v="818"/>
    <x v="44"/>
    <d v="2013-07-15T00:00:00"/>
    <n v="872319562"/>
    <d v="2013-09-18T00:00:00"/>
    <d v="2013-10-18T00:00:00"/>
    <n v="46.17"/>
    <s v="No"/>
    <d v="2013-10-02T00:00:00"/>
    <s v="Electronic"/>
    <n v="14"/>
    <n v="0"/>
    <b v="0"/>
    <x v="0"/>
    <n v="5"/>
    <x v="0"/>
  </r>
  <r>
    <n v="818"/>
    <x v="44"/>
    <d v="2013-07-15T00:00:00"/>
    <n v="6151783720"/>
    <d v="2013-11-04T00:00:00"/>
    <d v="2013-12-04T00:00:00"/>
    <n v="62.17"/>
    <s v="Yes"/>
    <d v="2013-12-07T00:00:00"/>
    <s v="Electronic"/>
    <n v="33"/>
    <n v="3"/>
    <b v="0"/>
    <x v="1"/>
    <n v="47"/>
    <x v="2"/>
  </r>
  <r>
    <n v="391"/>
    <x v="45"/>
    <d v="2012-11-11T00:00:00"/>
    <n v="4587287662"/>
    <d v="2012-02-17T00:00:00"/>
    <d v="2012-03-18T00:00:00"/>
    <n v="61.95"/>
    <s v="No"/>
    <d v="2012-03-10T00:00:00"/>
    <s v="Paper"/>
    <n v="22"/>
    <n v="0"/>
    <b v="1"/>
    <x v="0"/>
    <n v="0"/>
    <x v="0"/>
  </r>
  <r>
    <n v="391"/>
    <x v="45"/>
    <d v="2012-11-11T00:00:00"/>
    <n v="7197069769"/>
    <d v="2012-02-27T00:00:00"/>
    <d v="2012-03-28T00:00:00"/>
    <n v="48.75"/>
    <s v="No"/>
    <d v="2012-03-19T00:00:00"/>
    <s v="Paper"/>
    <n v="21"/>
    <n v="0"/>
    <b v="0"/>
    <x v="0"/>
    <n v="10"/>
    <x v="0"/>
  </r>
  <r>
    <n v="391"/>
    <x v="45"/>
    <d v="2012-11-11T00:00:00"/>
    <n v="7022807641"/>
    <d v="2012-03-03T00:00:00"/>
    <d v="2012-04-02T00:00:00"/>
    <n v="61.17"/>
    <s v="No"/>
    <d v="2012-03-29T00:00:00"/>
    <s v="Paper"/>
    <n v="26"/>
    <n v="0"/>
    <b v="0"/>
    <x v="0"/>
    <n v="5"/>
    <x v="0"/>
  </r>
  <r>
    <n v="391"/>
    <x v="45"/>
    <d v="2012-11-11T00:00:00"/>
    <n v="4170821223"/>
    <d v="2012-03-19T00:00:00"/>
    <d v="2012-04-18T00:00:00"/>
    <n v="49.14"/>
    <s v="No"/>
    <d v="2012-04-14T00:00:00"/>
    <s v="Paper"/>
    <n v="26"/>
    <n v="0"/>
    <b v="0"/>
    <x v="0"/>
    <n v="16"/>
    <x v="0"/>
  </r>
  <r>
    <n v="391"/>
    <x v="45"/>
    <d v="2012-11-11T00:00:00"/>
    <n v="873433318"/>
    <d v="2012-05-05T00:00:00"/>
    <d v="2012-06-04T00:00:00"/>
    <n v="82.2"/>
    <s v="No"/>
    <d v="2012-05-24T00:00:00"/>
    <s v="Paper"/>
    <n v="19"/>
    <n v="0"/>
    <b v="0"/>
    <x v="0"/>
    <n v="47"/>
    <x v="0"/>
  </r>
  <r>
    <n v="391"/>
    <x v="45"/>
    <d v="2012-11-11T00:00:00"/>
    <n v="6425569284"/>
    <d v="2012-05-10T00:00:00"/>
    <d v="2012-06-09T00:00:00"/>
    <n v="35.36"/>
    <s v="No"/>
    <d v="2012-06-10T00:00:00"/>
    <s v="Paper"/>
    <n v="31"/>
    <n v="1"/>
    <b v="0"/>
    <x v="1"/>
    <n v="5"/>
    <x v="2"/>
  </r>
  <r>
    <n v="391"/>
    <x v="45"/>
    <d v="2012-11-11T00:00:00"/>
    <n v="4325243093"/>
    <d v="2012-07-06T00:00:00"/>
    <d v="2012-08-05T00:00:00"/>
    <n v="52.8"/>
    <s v="No"/>
    <d v="2012-07-22T00:00:00"/>
    <s v="Paper"/>
    <n v="16"/>
    <n v="0"/>
    <b v="0"/>
    <x v="0"/>
    <n v="57"/>
    <x v="0"/>
  </r>
  <r>
    <n v="391"/>
    <x v="45"/>
    <d v="2012-11-11T00:00:00"/>
    <n v="6784166467"/>
    <d v="2012-07-20T00:00:00"/>
    <d v="2012-08-19T00:00:00"/>
    <n v="63.57"/>
    <s v="No"/>
    <d v="2012-08-17T00:00:00"/>
    <s v="Paper"/>
    <n v="28"/>
    <n v="0"/>
    <b v="0"/>
    <x v="0"/>
    <n v="14"/>
    <x v="0"/>
  </r>
  <r>
    <n v="391"/>
    <x v="45"/>
    <d v="2012-11-11T00:00:00"/>
    <n v="176959210"/>
    <d v="2012-08-30T00:00:00"/>
    <d v="2012-09-29T00:00:00"/>
    <n v="57.18"/>
    <s v="No"/>
    <d v="2012-09-19T00:00:00"/>
    <s v="Paper"/>
    <n v="20"/>
    <n v="0"/>
    <b v="0"/>
    <x v="0"/>
    <n v="41"/>
    <x v="0"/>
  </r>
  <r>
    <n v="391"/>
    <x v="45"/>
    <d v="2012-11-11T00:00:00"/>
    <n v="1441773397"/>
    <d v="2012-10-23T00:00:00"/>
    <d v="2012-11-22T00:00:00"/>
    <n v="69.11"/>
    <s v="No"/>
    <d v="2012-11-09T00:00:00"/>
    <s v="Paper"/>
    <n v="17"/>
    <n v="0"/>
    <b v="0"/>
    <x v="0"/>
    <n v="54"/>
    <x v="0"/>
  </r>
  <r>
    <n v="391"/>
    <x v="45"/>
    <d v="2012-11-11T00:00:00"/>
    <n v="8429016073"/>
    <d v="2012-10-25T00:00:00"/>
    <d v="2012-11-24T00:00:00"/>
    <n v="40.549999999999997"/>
    <s v="No"/>
    <d v="2012-11-21T00:00:00"/>
    <s v="Paper"/>
    <n v="27"/>
    <n v="0"/>
    <b v="0"/>
    <x v="0"/>
    <n v="2"/>
    <x v="0"/>
  </r>
  <r>
    <n v="391"/>
    <x v="45"/>
    <d v="2012-11-11T00:00:00"/>
    <n v="990527729"/>
    <d v="2012-11-04T00:00:00"/>
    <d v="2012-12-04T00:00:00"/>
    <n v="58.73"/>
    <s v="No"/>
    <d v="2012-12-09T00:00:00"/>
    <s v="Paper"/>
    <n v="35"/>
    <n v="5"/>
    <b v="0"/>
    <x v="1"/>
    <n v="10"/>
    <x v="2"/>
  </r>
  <r>
    <n v="391"/>
    <x v="45"/>
    <d v="2012-11-11T00:00:00"/>
    <n v="7862469216"/>
    <d v="2012-11-18T00:00:00"/>
    <d v="2012-12-18T00:00:00"/>
    <n v="56.02"/>
    <s v="No"/>
    <d v="2012-12-10T00:00:00"/>
    <s v="Electronic"/>
    <n v="22"/>
    <n v="0"/>
    <b v="0"/>
    <x v="0"/>
    <n v="14"/>
    <x v="0"/>
  </r>
  <r>
    <n v="391"/>
    <x v="45"/>
    <d v="2012-11-11T00:00:00"/>
    <n v="2079957616"/>
    <d v="2012-12-23T00:00:00"/>
    <d v="2013-01-22T00:00:00"/>
    <n v="62.58"/>
    <s v="No"/>
    <d v="2013-01-13T00:00:00"/>
    <s v="Electronic"/>
    <n v="21"/>
    <n v="0"/>
    <b v="0"/>
    <x v="0"/>
    <n v="35"/>
    <x v="0"/>
  </r>
  <r>
    <n v="391"/>
    <x v="45"/>
    <d v="2012-11-11T00:00:00"/>
    <n v="2969979027"/>
    <d v="2012-12-30T00:00:00"/>
    <d v="2013-01-29T00:00:00"/>
    <n v="50.34"/>
    <s v="No"/>
    <d v="2013-01-14T00:00:00"/>
    <s v="Electronic"/>
    <n v="15"/>
    <n v="0"/>
    <b v="0"/>
    <x v="0"/>
    <n v="7"/>
    <x v="0"/>
  </r>
  <r>
    <n v="391"/>
    <x v="45"/>
    <d v="2012-11-11T00:00:00"/>
    <n v="2561298121"/>
    <d v="2013-01-01T00:00:00"/>
    <d v="2013-01-31T00:00:00"/>
    <n v="36.1"/>
    <s v="No"/>
    <d v="2013-01-13T00:00:00"/>
    <s v="Electronic"/>
    <n v="12"/>
    <n v="0"/>
    <b v="0"/>
    <x v="0"/>
    <n v="2"/>
    <x v="0"/>
  </r>
  <r>
    <n v="391"/>
    <x v="45"/>
    <d v="2012-11-11T00:00:00"/>
    <n v="6879549553"/>
    <d v="2013-01-17T00:00:00"/>
    <d v="2013-02-16T00:00:00"/>
    <n v="47.55"/>
    <s v="No"/>
    <d v="2013-02-02T00:00:00"/>
    <s v="Electronic"/>
    <n v="16"/>
    <n v="0"/>
    <b v="0"/>
    <x v="0"/>
    <n v="16"/>
    <x v="0"/>
  </r>
  <r>
    <n v="391"/>
    <x v="45"/>
    <d v="2012-11-11T00:00:00"/>
    <n v="6965323270"/>
    <d v="2013-02-23T00:00:00"/>
    <d v="2013-03-25T00:00:00"/>
    <n v="58.98"/>
    <s v="No"/>
    <d v="2013-03-12T00:00:00"/>
    <s v="Electronic"/>
    <n v="17"/>
    <n v="0"/>
    <b v="0"/>
    <x v="0"/>
    <n v="37"/>
    <x v="0"/>
  </r>
  <r>
    <n v="391"/>
    <x v="45"/>
    <d v="2012-11-11T00:00:00"/>
    <n v="4465814850"/>
    <d v="2013-04-12T00:00:00"/>
    <d v="2013-05-12T00:00:00"/>
    <n v="63.33"/>
    <s v="No"/>
    <d v="2013-04-24T00:00:00"/>
    <s v="Electronic"/>
    <n v="12"/>
    <n v="0"/>
    <b v="0"/>
    <x v="0"/>
    <n v="48"/>
    <x v="0"/>
  </r>
  <r>
    <n v="391"/>
    <x v="45"/>
    <d v="2012-11-11T00:00:00"/>
    <n v="649771974"/>
    <d v="2013-04-26T00:00:00"/>
    <d v="2013-05-26T00:00:00"/>
    <n v="68.349999999999994"/>
    <s v="No"/>
    <d v="2013-05-07T00:00:00"/>
    <s v="Electronic"/>
    <n v="11"/>
    <n v="0"/>
    <b v="0"/>
    <x v="0"/>
    <n v="14"/>
    <x v="0"/>
  </r>
  <r>
    <n v="391"/>
    <x v="45"/>
    <d v="2012-11-11T00:00:00"/>
    <n v="9344726527"/>
    <d v="2013-05-28T00:00:00"/>
    <d v="2013-06-27T00:00:00"/>
    <n v="68.39"/>
    <s v="No"/>
    <d v="2013-06-10T00:00:00"/>
    <s v="Electronic"/>
    <n v="13"/>
    <n v="0"/>
    <b v="0"/>
    <x v="0"/>
    <n v="32"/>
    <x v="0"/>
  </r>
  <r>
    <n v="391"/>
    <x v="45"/>
    <d v="2012-11-11T00:00:00"/>
    <n v="2952430924"/>
    <d v="2013-06-11T00:00:00"/>
    <d v="2013-07-11T00:00:00"/>
    <n v="53.09"/>
    <s v="No"/>
    <d v="2013-06-21T00:00:00"/>
    <s v="Electronic"/>
    <n v="10"/>
    <n v="0"/>
    <b v="0"/>
    <x v="0"/>
    <n v="14"/>
    <x v="0"/>
  </r>
  <r>
    <n v="391"/>
    <x v="45"/>
    <d v="2012-11-11T00:00:00"/>
    <n v="6870131864"/>
    <d v="2013-09-29T00:00:00"/>
    <d v="2013-10-29T00:00:00"/>
    <n v="43.81"/>
    <s v="No"/>
    <d v="2013-10-12T00:00:00"/>
    <s v="Electronic"/>
    <n v="13"/>
    <n v="0"/>
    <b v="0"/>
    <x v="0"/>
    <n v="110"/>
    <x v="0"/>
  </r>
  <r>
    <n v="391"/>
    <x v="45"/>
    <d v="2012-11-11T00:00:00"/>
    <n v="5040778858"/>
    <d v="2013-10-02T00:00:00"/>
    <d v="2013-11-01T00:00:00"/>
    <n v="53.12"/>
    <s v="No"/>
    <d v="2013-10-23T00:00:00"/>
    <s v="Electronic"/>
    <n v="21"/>
    <n v="0"/>
    <b v="0"/>
    <x v="0"/>
    <n v="3"/>
    <x v="0"/>
  </r>
  <r>
    <n v="391"/>
    <x v="45"/>
    <d v="2012-11-11T00:00:00"/>
    <n v="9189385048"/>
    <d v="2013-10-17T00:00:00"/>
    <d v="2013-11-16T00:00:00"/>
    <n v="65.37"/>
    <s v="No"/>
    <d v="2013-11-01T00:00:00"/>
    <s v="Electronic"/>
    <n v="15"/>
    <n v="0"/>
    <b v="0"/>
    <x v="0"/>
    <n v="15"/>
    <x v="0"/>
  </r>
  <r>
    <n v="391"/>
    <x v="45"/>
    <d v="2012-11-11T00:00:00"/>
    <n v="5315380309"/>
    <d v="2013-10-23T00:00:00"/>
    <d v="2013-11-22T00:00:00"/>
    <n v="61.19"/>
    <s v="No"/>
    <d v="2013-11-05T00:00:00"/>
    <s v="Electronic"/>
    <n v="13"/>
    <n v="0"/>
    <b v="0"/>
    <x v="0"/>
    <n v="6"/>
    <x v="0"/>
  </r>
  <r>
    <n v="391"/>
    <x v="45"/>
    <d v="2012-11-11T00:00:00"/>
    <n v="1853646712"/>
    <d v="2013-11-08T00:00:00"/>
    <d v="2013-12-08T00:00:00"/>
    <n v="81.47"/>
    <s v="No"/>
    <d v="2013-11-20T00:00:00"/>
    <s v="Electronic"/>
    <n v="12"/>
    <n v="0"/>
    <b v="0"/>
    <x v="0"/>
    <n v="16"/>
    <x v="0"/>
  </r>
  <r>
    <n v="391"/>
    <x v="45"/>
    <d v="2012-11-11T00:00:00"/>
    <n v="3652831331"/>
    <d v="2013-11-22T00:00:00"/>
    <d v="2013-12-22T00:00:00"/>
    <n v="44.71"/>
    <s v="No"/>
    <d v="2013-12-04T00:00:00"/>
    <s v="Electronic"/>
    <n v="12"/>
    <n v="0"/>
    <b v="0"/>
    <x v="0"/>
    <n v="14"/>
    <x v="0"/>
  </r>
  <r>
    <n v="818"/>
    <x v="46"/>
    <d v="2013-06-06T00:00:00"/>
    <n v="6224002160"/>
    <d v="2012-01-30T00:00:00"/>
    <d v="2012-02-29T00:00:00"/>
    <n v="72.099999999999994"/>
    <s v="No"/>
    <d v="2012-02-23T00:00:00"/>
    <s v="Paper"/>
    <n v="24"/>
    <n v="0"/>
    <b v="1"/>
    <x v="0"/>
    <n v="0"/>
    <x v="0"/>
  </r>
  <r>
    <n v="818"/>
    <x v="46"/>
    <d v="2013-06-06T00:00:00"/>
    <n v="273425635"/>
    <d v="2012-02-07T00:00:00"/>
    <d v="2012-03-08T00:00:00"/>
    <n v="113.76"/>
    <s v="Yes"/>
    <d v="2012-03-19T00:00:00"/>
    <s v="Paper"/>
    <n v="41"/>
    <n v="11"/>
    <b v="0"/>
    <x v="1"/>
    <n v="8"/>
    <x v="3"/>
  </r>
  <r>
    <n v="818"/>
    <x v="46"/>
    <d v="2013-06-06T00:00:00"/>
    <n v="4682843239"/>
    <d v="2012-03-11T00:00:00"/>
    <d v="2012-04-10T00:00:00"/>
    <n v="56.47"/>
    <s v="Yes"/>
    <d v="2012-04-07T00:00:00"/>
    <s v="Paper"/>
    <n v="27"/>
    <n v="0"/>
    <b v="0"/>
    <x v="0"/>
    <n v="33"/>
    <x v="0"/>
  </r>
  <r>
    <n v="818"/>
    <x v="46"/>
    <d v="2013-06-06T00:00:00"/>
    <n v="232048622"/>
    <d v="2012-03-14T00:00:00"/>
    <d v="2012-04-13T00:00:00"/>
    <n v="67.599999999999994"/>
    <s v="No"/>
    <d v="2012-04-11T00:00:00"/>
    <s v="Paper"/>
    <n v="28"/>
    <n v="0"/>
    <b v="0"/>
    <x v="0"/>
    <n v="3"/>
    <x v="0"/>
  </r>
  <r>
    <n v="818"/>
    <x v="46"/>
    <d v="2013-06-06T00:00:00"/>
    <n v="4475076763"/>
    <d v="2012-03-18T00:00:00"/>
    <d v="2012-04-17T00:00:00"/>
    <n v="69.930000000000007"/>
    <s v="No"/>
    <d v="2012-04-06T00:00:00"/>
    <s v="Paper"/>
    <n v="19"/>
    <n v="0"/>
    <b v="0"/>
    <x v="0"/>
    <n v="4"/>
    <x v="0"/>
  </r>
  <r>
    <n v="818"/>
    <x v="46"/>
    <d v="2013-06-06T00:00:00"/>
    <n v="910054452"/>
    <d v="2012-04-13T00:00:00"/>
    <d v="2012-05-13T00:00:00"/>
    <n v="84.43"/>
    <s v="No"/>
    <d v="2012-05-01T00:00:00"/>
    <s v="Paper"/>
    <n v="18"/>
    <n v="0"/>
    <b v="0"/>
    <x v="0"/>
    <n v="26"/>
    <x v="0"/>
  </r>
  <r>
    <n v="818"/>
    <x v="46"/>
    <d v="2013-06-06T00:00:00"/>
    <n v="6814227281"/>
    <d v="2012-04-21T00:00:00"/>
    <d v="2012-05-21T00:00:00"/>
    <n v="96.82"/>
    <s v="No"/>
    <d v="2012-05-09T00:00:00"/>
    <s v="Paper"/>
    <n v="18"/>
    <n v="0"/>
    <b v="0"/>
    <x v="0"/>
    <n v="8"/>
    <x v="0"/>
  </r>
  <r>
    <n v="818"/>
    <x v="46"/>
    <d v="2013-06-06T00:00:00"/>
    <n v="9699349431"/>
    <d v="2012-05-24T00:00:00"/>
    <d v="2012-06-23T00:00:00"/>
    <n v="71.08"/>
    <s v="No"/>
    <d v="2012-06-18T00:00:00"/>
    <s v="Paper"/>
    <n v="25"/>
    <n v="0"/>
    <b v="0"/>
    <x v="0"/>
    <n v="33"/>
    <x v="0"/>
  </r>
  <r>
    <n v="818"/>
    <x v="46"/>
    <d v="2013-06-06T00:00:00"/>
    <n v="7083555556"/>
    <d v="2012-05-31T00:00:00"/>
    <d v="2012-06-30T00:00:00"/>
    <n v="84.26"/>
    <s v="No"/>
    <d v="2012-06-09T00:00:00"/>
    <s v="Paper"/>
    <n v="9"/>
    <n v="0"/>
    <b v="0"/>
    <x v="0"/>
    <n v="7"/>
    <x v="0"/>
  </r>
  <r>
    <n v="818"/>
    <x v="46"/>
    <d v="2013-06-06T00:00:00"/>
    <n v="1595456378"/>
    <d v="2012-07-27T00:00:00"/>
    <d v="2012-08-26T00:00:00"/>
    <n v="59.28"/>
    <s v="No"/>
    <d v="2012-08-11T00:00:00"/>
    <s v="Paper"/>
    <n v="15"/>
    <n v="0"/>
    <b v="0"/>
    <x v="0"/>
    <n v="57"/>
    <x v="0"/>
  </r>
  <r>
    <n v="818"/>
    <x v="46"/>
    <d v="2013-06-06T00:00:00"/>
    <n v="674518601"/>
    <d v="2012-07-28T00:00:00"/>
    <d v="2012-08-27T00:00:00"/>
    <n v="94.42"/>
    <s v="No"/>
    <d v="2012-08-18T00:00:00"/>
    <s v="Paper"/>
    <n v="21"/>
    <n v="0"/>
    <b v="0"/>
    <x v="0"/>
    <n v="1"/>
    <x v="0"/>
  </r>
  <r>
    <n v="818"/>
    <x v="46"/>
    <d v="2013-06-06T00:00:00"/>
    <n v="2322349886"/>
    <d v="2012-09-01T00:00:00"/>
    <d v="2012-10-01T00:00:00"/>
    <n v="59.86"/>
    <s v="No"/>
    <d v="2012-09-25T00:00:00"/>
    <s v="Paper"/>
    <n v="24"/>
    <n v="0"/>
    <b v="0"/>
    <x v="0"/>
    <n v="35"/>
    <x v="0"/>
  </r>
  <r>
    <n v="818"/>
    <x v="46"/>
    <d v="2013-06-06T00:00:00"/>
    <n v="9947321662"/>
    <d v="2012-09-08T00:00:00"/>
    <d v="2012-10-08T00:00:00"/>
    <n v="93.09"/>
    <s v="Yes"/>
    <d v="2012-10-15T00:00:00"/>
    <s v="Paper"/>
    <n v="37"/>
    <n v="7"/>
    <b v="0"/>
    <x v="1"/>
    <n v="7"/>
    <x v="2"/>
  </r>
  <r>
    <n v="818"/>
    <x v="46"/>
    <d v="2013-06-06T00:00:00"/>
    <n v="1184394683"/>
    <d v="2012-09-15T00:00:00"/>
    <d v="2012-10-15T00:00:00"/>
    <n v="96.74"/>
    <s v="Yes"/>
    <d v="2012-10-29T00:00:00"/>
    <s v="Paper"/>
    <n v="44"/>
    <n v="14"/>
    <b v="0"/>
    <x v="1"/>
    <n v="7"/>
    <x v="3"/>
  </r>
  <r>
    <n v="818"/>
    <x v="46"/>
    <d v="2013-06-06T00:00:00"/>
    <n v="8969881000"/>
    <d v="2012-09-19T00:00:00"/>
    <d v="2012-10-19T00:00:00"/>
    <n v="91.64"/>
    <s v="No"/>
    <d v="2012-10-10T00:00:00"/>
    <s v="Paper"/>
    <n v="21"/>
    <n v="0"/>
    <b v="0"/>
    <x v="0"/>
    <n v="4"/>
    <x v="0"/>
  </r>
  <r>
    <n v="818"/>
    <x v="46"/>
    <d v="2013-06-06T00:00:00"/>
    <n v="5551365805"/>
    <d v="2012-09-22T00:00:00"/>
    <d v="2012-10-22T00:00:00"/>
    <n v="96.58"/>
    <s v="No"/>
    <d v="2012-10-07T00:00:00"/>
    <s v="Paper"/>
    <n v="15"/>
    <n v="0"/>
    <b v="0"/>
    <x v="0"/>
    <n v="3"/>
    <x v="0"/>
  </r>
  <r>
    <n v="818"/>
    <x v="46"/>
    <d v="2013-06-06T00:00:00"/>
    <n v="1402103956"/>
    <d v="2012-11-28T00:00:00"/>
    <d v="2012-12-28T00:00:00"/>
    <n v="63.76"/>
    <s v="No"/>
    <d v="2012-12-24T00:00:00"/>
    <s v="Paper"/>
    <n v="26"/>
    <n v="0"/>
    <b v="0"/>
    <x v="0"/>
    <n v="67"/>
    <x v="0"/>
  </r>
  <r>
    <n v="818"/>
    <x v="46"/>
    <d v="2013-06-06T00:00:00"/>
    <n v="2361287480"/>
    <d v="2013-01-06T00:00:00"/>
    <d v="2013-02-05T00:00:00"/>
    <n v="69.22"/>
    <s v="No"/>
    <d v="2013-01-20T00:00:00"/>
    <s v="Paper"/>
    <n v="14"/>
    <n v="0"/>
    <b v="0"/>
    <x v="0"/>
    <n v="39"/>
    <x v="0"/>
  </r>
  <r>
    <n v="818"/>
    <x v="46"/>
    <d v="2013-06-06T00:00:00"/>
    <n v="6810105370"/>
    <d v="2013-01-11T00:00:00"/>
    <d v="2013-02-10T00:00:00"/>
    <n v="92.82"/>
    <s v="No"/>
    <d v="2013-01-31T00:00:00"/>
    <s v="Paper"/>
    <n v="20"/>
    <n v="0"/>
    <b v="0"/>
    <x v="0"/>
    <n v="5"/>
    <x v="0"/>
  </r>
  <r>
    <n v="818"/>
    <x v="46"/>
    <d v="2013-06-06T00:00:00"/>
    <n v="2538593943"/>
    <d v="2013-01-19T00:00:00"/>
    <d v="2013-02-18T00:00:00"/>
    <n v="72.36"/>
    <s v="Yes"/>
    <d v="2013-03-06T00:00:00"/>
    <s v="Paper"/>
    <n v="46"/>
    <n v="16"/>
    <b v="0"/>
    <x v="1"/>
    <n v="8"/>
    <x v="1"/>
  </r>
  <r>
    <n v="818"/>
    <x v="46"/>
    <d v="2013-06-06T00:00:00"/>
    <n v="6442249090"/>
    <d v="2013-01-19T00:00:00"/>
    <d v="2013-02-18T00:00:00"/>
    <n v="88.72"/>
    <s v="Yes"/>
    <d v="2013-02-26T00:00:00"/>
    <s v="Paper"/>
    <n v="38"/>
    <n v="8"/>
    <b v="0"/>
    <x v="1"/>
    <n v="0"/>
    <x v="3"/>
  </r>
  <r>
    <n v="818"/>
    <x v="46"/>
    <d v="2013-06-06T00:00:00"/>
    <n v="5589625888"/>
    <d v="2013-02-10T00:00:00"/>
    <d v="2013-03-12T00:00:00"/>
    <n v="61.46"/>
    <s v="No"/>
    <d v="2013-03-02T00:00:00"/>
    <s v="Paper"/>
    <n v="20"/>
    <n v="0"/>
    <b v="0"/>
    <x v="0"/>
    <n v="22"/>
    <x v="0"/>
  </r>
  <r>
    <n v="818"/>
    <x v="46"/>
    <d v="2013-06-06T00:00:00"/>
    <n v="2567314578"/>
    <d v="2013-04-14T00:00:00"/>
    <d v="2013-05-14T00:00:00"/>
    <n v="81.260000000000005"/>
    <s v="No"/>
    <d v="2013-05-07T00:00:00"/>
    <s v="Paper"/>
    <n v="23"/>
    <n v="0"/>
    <b v="0"/>
    <x v="0"/>
    <n v="63"/>
    <x v="0"/>
  </r>
  <r>
    <n v="818"/>
    <x v="46"/>
    <d v="2013-06-06T00:00:00"/>
    <n v="36620839"/>
    <d v="2013-05-08T00:00:00"/>
    <d v="2013-06-07T00:00:00"/>
    <n v="90.08"/>
    <s v="Yes"/>
    <d v="2013-06-09T00:00:00"/>
    <s v="Paper"/>
    <n v="32"/>
    <n v="2"/>
    <b v="0"/>
    <x v="1"/>
    <n v="24"/>
    <x v="2"/>
  </r>
  <r>
    <n v="818"/>
    <x v="46"/>
    <d v="2013-06-06T00:00:00"/>
    <n v="3394333507"/>
    <d v="2013-08-04T00:00:00"/>
    <d v="2013-09-03T00:00:00"/>
    <n v="65.599999999999994"/>
    <s v="No"/>
    <d v="2013-08-18T00:00:00"/>
    <s v="Electronic"/>
    <n v="14"/>
    <n v="0"/>
    <b v="0"/>
    <x v="0"/>
    <n v="88"/>
    <x v="0"/>
  </r>
  <r>
    <n v="818"/>
    <x v="46"/>
    <d v="2013-06-06T00:00:00"/>
    <n v="6685760751"/>
    <d v="2013-08-28T00:00:00"/>
    <d v="2013-09-27T00:00:00"/>
    <n v="71.19"/>
    <s v="Yes"/>
    <d v="2013-09-25T00:00:00"/>
    <s v="Electronic"/>
    <n v="28"/>
    <n v="0"/>
    <b v="0"/>
    <x v="0"/>
    <n v="24"/>
    <x v="0"/>
  </r>
  <r>
    <n v="818"/>
    <x v="46"/>
    <d v="2013-06-06T00:00:00"/>
    <n v="5601820333"/>
    <d v="2013-09-25T00:00:00"/>
    <d v="2013-10-25T00:00:00"/>
    <n v="76.69"/>
    <s v="No"/>
    <d v="2013-10-09T00:00:00"/>
    <s v="Electronic"/>
    <n v="14"/>
    <n v="0"/>
    <b v="0"/>
    <x v="0"/>
    <n v="28"/>
    <x v="0"/>
  </r>
  <r>
    <n v="818"/>
    <x v="46"/>
    <d v="2013-06-06T00:00:00"/>
    <n v="4722543209"/>
    <d v="2013-11-18T00:00:00"/>
    <d v="2013-12-18T00:00:00"/>
    <n v="78.83"/>
    <s v="No"/>
    <d v="2013-11-28T00:00:00"/>
    <s v="Electronic"/>
    <n v="10"/>
    <n v="0"/>
    <b v="0"/>
    <x v="0"/>
    <n v="54"/>
    <x v="0"/>
  </r>
  <r>
    <n v="818"/>
    <x v="46"/>
    <d v="2013-06-06T00:00:00"/>
    <n v="4671698071"/>
    <d v="2013-11-23T00:00:00"/>
    <d v="2013-12-23T00:00:00"/>
    <n v="109.96"/>
    <s v="Yes"/>
    <d v="2013-12-22T00:00:00"/>
    <s v="Electronic"/>
    <n v="29"/>
    <n v="0"/>
    <b v="0"/>
    <x v="0"/>
    <n v="5"/>
    <x v="0"/>
  </r>
  <r>
    <n v="818"/>
    <x v="47"/>
    <d v="2013-09-01T00:00:00"/>
    <n v="7176685266"/>
    <d v="2012-03-10T00:00:00"/>
    <d v="2012-04-09T00:00:00"/>
    <n v="75.989999999999995"/>
    <s v="No"/>
    <d v="2012-04-01T00:00:00"/>
    <s v="Paper"/>
    <n v="22"/>
    <n v="0"/>
    <b v="1"/>
    <x v="0"/>
    <n v="0"/>
    <x v="0"/>
  </r>
  <r>
    <n v="818"/>
    <x v="47"/>
    <d v="2013-09-01T00:00:00"/>
    <n v="9677444633"/>
    <d v="2012-05-26T00:00:00"/>
    <d v="2012-06-25T00:00:00"/>
    <n v="44.96"/>
    <s v="No"/>
    <d v="2012-06-14T00:00:00"/>
    <s v="Paper"/>
    <n v="19"/>
    <n v="0"/>
    <b v="0"/>
    <x v="0"/>
    <n v="77"/>
    <x v="0"/>
  </r>
  <r>
    <n v="818"/>
    <x v="47"/>
    <d v="2013-09-01T00:00:00"/>
    <n v="9250019415"/>
    <d v="2012-06-05T00:00:00"/>
    <d v="2012-07-05T00:00:00"/>
    <n v="74.900000000000006"/>
    <s v="No"/>
    <d v="2012-06-18T00:00:00"/>
    <s v="Paper"/>
    <n v="13"/>
    <n v="0"/>
    <b v="0"/>
    <x v="0"/>
    <n v="10"/>
    <x v="0"/>
  </r>
  <r>
    <n v="818"/>
    <x v="47"/>
    <d v="2013-09-01T00:00:00"/>
    <n v="3180169613"/>
    <d v="2012-06-16T00:00:00"/>
    <d v="2012-07-16T00:00:00"/>
    <n v="65.510000000000005"/>
    <s v="No"/>
    <d v="2012-07-06T00:00:00"/>
    <s v="Paper"/>
    <n v="20"/>
    <n v="0"/>
    <b v="0"/>
    <x v="0"/>
    <n v="11"/>
    <x v="0"/>
  </r>
  <r>
    <n v="818"/>
    <x v="47"/>
    <d v="2013-09-01T00:00:00"/>
    <n v="6530836489"/>
    <d v="2012-11-19T00:00:00"/>
    <d v="2012-12-19T00:00:00"/>
    <n v="54.95"/>
    <s v="No"/>
    <d v="2012-12-05T00:00:00"/>
    <s v="Paper"/>
    <n v="16"/>
    <n v="0"/>
    <b v="0"/>
    <x v="0"/>
    <n v="156"/>
    <x v="0"/>
  </r>
  <r>
    <n v="818"/>
    <x v="47"/>
    <d v="2013-09-01T00:00:00"/>
    <n v="5652779440"/>
    <d v="2012-11-20T00:00:00"/>
    <d v="2012-12-20T00:00:00"/>
    <n v="64.27"/>
    <s v="No"/>
    <d v="2012-12-07T00:00:00"/>
    <s v="Paper"/>
    <n v="17"/>
    <n v="0"/>
    <b v="0"/>
    <x v="0"/>
    <n v="1"/>
    <x v="0"/>
  </r>
  <r>
    <n v="818"/>
    <x v="47"/>
    <d v="2013-09-01T00:00:00"/>
    <n v="7461173643"/>
    <d v="2012-11-25T00:00:00"/>
    <d v="2012-12-25T00:00:00"/>
    <n v="79.42"/>
    <s v="No"/>
    <d v="2012-12-10T00:00:00"/>
    <s v="Paper"/>
    <n v="15"/>
    <n v="0"/>
    <b v="0"/>
    <x v="0"/>
    <n v="5"/>
    <x v="0"/>
  </r>
  <r>
    <n v="818"/>
    <x v="47"/>
    <d v="2013-09-01T00:00:00"/>
    <n v="733170200"/>
    <d v="2012-12-09T00:00:00"/>
    <d v="2013-01-08T00:00:00"/>
    <n v="71.709999999999994"/>
    <s v="No"/>
    <d v="2012-12-29T00:00:00"/>
    <s v="Paper"/>
    <n v="20"/>
    <n v="0"/>
    <b v="0"/>
    <x v="0"/>
    <n v="14"/>
    <x v="0"/>
  </r>
  <r>
    <n v="818"/>
    <x v="47"/>
    <d v="2013-09-01T00:00:00"/>
    <n v="9232223339"/>
    <d v="2012-12-14T00:00:00"/>
    <d v="2013-01-13T00:00:00"/>
    <n v="58.56"/>
    <s v="No"/>
    <d v="2013-01-07T00:00:00"/>
    <s v="Paper"/>
    <n v="24"/>
    <n v="0"/>
    <b v="0"/>
    <x v="0"/>
    <n v="5"/>
    <x v="0"/>
  </r>
  <r>
    <n v="818"/>
    <x v="47"/>
    <d v="2013-09-01T00:00:00"/>
    <n v="58393139"/>
    <d v="2013-01-06T00:00:00"/>
    <d v="2013-02-05T00:00:00"/>
    <n v="88.16"/>
    <s v="No"/>
    <d v="2013-01-29T00:00:00"/>
    <s v="Paper"/>
    <n v="23"/>
    <n v="0"/>
    <b v="0"/>
    <x v="0"/>
    <n v="23"/>
    <x v="0"/>
  </r>
  <r>
    <n v="818"/>
    <x v="47"/>
    <d v="2013-09-01T00:00:00"/>
    <n v="5606369890"/>
    <d v="2013-02-23T00:00:00"/>
    <d v="2013-03-25T00:00:00"/>
    <n v="70.900000000000006"/>
    <s v="No"/>
    <d v="2013-03-15T00:00:00"/>
    <s v="Paper"/>
    <n v="20"/>
    <n v="0"/>
    <b v="0"/>
    <x v="0"/>
    <n v="48"/>
    <x v="0"/>
  </r>
  <r>
    <n v="818"/>
    <x v="47"/>
    <d v="2013-09-01T00:00:00"/>
    <n v="6578598443"/>
    <d v="2013-03-21T00:00:00"/>
    <d v="2013-04-20T00:00:00"/>
    <n v="54.33"/>
    <s v="No"/>
    <d v="2013-04-09T00:00:00"/>
    <s v="Paper"/>
    <n v="19"/>
    <n v="0"/>
    <b v="0"/>
    <x v="0"/>
    <n v="26"/>
    <x v="0"/>
  </r>
  <r>
    <n v="818"/>
    <x v="47"/>
    <d v="2013-09-01T00:00:00"/>
    <n v="3470607785"/>
    <d v="2013-04-13T00:00:00"/>
    <d v="2013-05-13T00:00:00"/>
    <n v="38.6"/>
    <s v="No"/>
    <d v="2013-05-01T00:00:00"/>
    <s v="Paper"/>
    <n v="18"/>
    <n v="0"/>
    <b v="0"/>
    <x v="0"/>
    <n v="23"/>
    <x v="0"/>
  </r>
  <r>
    <n v="818"/>
    <x v="47"/>
    <d v="2013-09-01T00:00:00"/>
    <n v="6045344090"/>
    <d v="2013-04-16T00:00:00"/>
    <d v="2013-05-16T00:00:00"/>
    <n v="72.88"/>
    <s v="No"/>
    <d v="2013-05-05T00:00:00"/>
    <s v="Paper"/>
    <n v="19"/>
    <n v="0"/>
    <b v="0"/>
    <x v="0"/>
    <n v="3"/>
    <x v="0"/>
  </r>
  <r>
    <n v="818"/>
    <x v="47"/>
    <d v="2013-09-01T00:00:00"/>
    <n v="2091543308"/>
    <d v="2013-04-18T00:00:00"/>
    <d v="2013-05-18T00:00:00"/>
    <n v="56.17"/>
    <s v="No"/>
    <d v="2013-05-02T00:00:00"/>
    <s v="Paper"/>
    <n v="14"/>
    <n v="0"/>
    <b v="0"/>
    <x v="0"/>
    <n v="2"/>
    <x v="0"/>
  </r>
  <r>
    <n v="818"/>
    <x v="47"/>
    <d v="2013-09-01T00:00:00"/>
    <n v="8604269690"/>
    <d v="2013-08-01T00:00:00"/>
    <d v="2013-08-31T00:00:00"/>
    <n v="83.37"/>
    <s v="No"/>
    <d v="2013-08-30T00:00:00"/>
    <s v="Paper"/>
    <n v="29"/>
    <n v="0"/>
    <b v="0"/>
    <x v="0"/>
    <n v="105"/>
    <x v="0"/>
  </r>
  <r>
    <n v="818"/>
    <x v="47"/>
    <d v="2013-09-01T00:00:00"/>
    <n v="9588957496"/>
    <d v="2013-09-08T00:00:00"/>
    <d v="2013-10-08T00:00:00"/>
    <n v="69.86"/>
    <s v="No"/>
    <d v="2013-09-12T00:00:00"/>
    <s v="Electronic"/>
    <n v="4"/>
    <n v="0"/>
    <b v="0"/>
    <x v="0"/>
    <n v="38"/>
    <x v="0"/>
  </r>
  <r>
    <n v="818"/>
    <x v="47"/>
    <d v="2013-09-01T00:00:00"/>
    <n v="4218477720"/>
    <d v="2013-11-28T00:00:00"/>
    <d v="2013-12-28T00:00:00"/>
    <n v="30.81"/>
    <s v="No"/>
    <d v="2013-12-08T00:00:00"/>
    <s v="Electronic"/>
    <n v="10"/>
    <n v="0"/>
    <b v="0"/>
    <x v="0"/>
    <n v="81"/>
    <x v="0"/>
  </r>
  <r>
    <n v="406"/>
    <x v="48"/>
    <d v="2012-07-13T00:00:00"/>
    <n v="7867299622"/>
    <d v="2012-01-21T00:00:00"/>
    <d v="2012-02-20T00:00:00"/>
    <n v="72.06"/>
    <s v="No"/>
    <d v="2012-01-31T00:00:00"/>
    <s v="Paper"/>
    <n v="10"/>
    <n v="0"/>
    <b v="1"/>
    <x v="0"/>
    <n v="0"/>
    <x v="0"/>
  </r>
  <r>
    <n v="406"/>
    <x v="48"/>
    <d v="2012-07-13T00:00:00"/>
    <n v="882058462"/>
    <d v="2012-02-08T00:00:00"/>
    <d v="2012-03-09T00:00:00"/>
    <n v="86.44"/>
    <s v="Yes"/>
    <d v="2012-03-01T00:00:00"/>
    <s v="Paper"/>
    <n v="22"/>
    <n v="0"/>
    <b v="0"/>
    <x v="0"/>
    <n v="18"/>
    <x v="0"/>
  </r>
  <r>
    <n v="406"/>
    <x v="48"/>
    <d v="2012-07-13T00:00:00"/>
    <n v="6114978639"/>
    <d v="2012-02-24T00:00:00"/>
    <d v="2012-03-25T00:00:00"/>
    <n v="72.760000000000005"/>
    <s v="Yes"/>
    <d v="2012-03-19T00:00:00"/>
    <s v="Paper"/>
    <n v="24"/>
    <n v="0"/>
    <b v="0"/>
    <x v="0"/>
    <n v="16"/>
    <x v="0"/>
  </r>
  <r>
    <n v="406"/>
    <x v="48"/>
    <d v="2012-07-13T00:00:00"/>
    <n v="6198121107"/>
    <d v="2012-03-04T00:00:00"/>
    <d v="2012-04-03T00:00:00"/>
    <n v="62.49"/>
    <s v="Yes"/>
    <d v="2012-04-04T00:00:00"/>
    <s v="Paper"/>
    <n v="31"/>
    <n v="1"/>
    <b v="0"/>
    <x v="1"/>
    <n v="9"/>
    <x v="2"/>
  </r>
  <r>
    <n v="406"/>
    <x v="48"/>
    <d v="2012-07-13T00:00:00"/>
    <n v="7496830993"/>
    <d v="2012-03-10T00:00:00"/>
    <d v="2012-04-09T00:00:00"/>
    <n v="75.33"/>
    <s v="Yes"/>
    <d v="2012-04-08T00:00:00"/>
    <s v="Paper"/>
    <n v="29"/>
    <n v="0"/>
    <b v="0"/>
    <x v="0"/>
    <n v="6"/>
    <x v="0"/>
  </r>
  <r>
    <n v="406"/>
    <x v="48"/>
    <d v="2012-07-13T00:00:00"/>
    <n v="870792057"/>
    <d v="2012-03-19T00:00:00"/>
    <d v="2012-04-18T00:00:00"/>
    <n v="73.92"/>
    <s v="No"/>
    <d v="2012-03-24T00:00:00"/>
    <s v="Paper"/>
    <n v="5"/>
    <n v="0"/>
    <b v="0"/>
    <x v="0"/>
    <n v="9"/>
    <x v="0"/>
  </r>
  <r>
    <n v="406"/>
    <x v="48"/>
    <d v="2012-07-13T00:00:00"/>
    <n v="5359595729"/>
    <d v="2012-06-06T00:00:00"/>
    <d v="2012-07-06T00:00:00"/>
    <n v="96.48"/>
    <s v="No"/>
    <d v="2012-06-12T00:00:00"/>
    <s v="Paper"/>
    <n v="6"/>
    <n v="0"/>
    <b v="0"/>
    <x v="0"/>
    <n v="79"/>
    <x v="0"/>
  </r>
  <r>
    <n v="406"/>
    <x v="48"/>
    <d v="2012-07-13T00:00:00"/>
    <n v="1950762665"/>
    <d v="2012-07-28T00:00:00"/>
    <d v="2012-08-27T00:00:00"/>
    <n v="75.540000000000006"/>
    <s v="No"/>
    <d v="2012-08-01T00:00:00"/>
    <s v="Electronic"/>
    <n v="4"/>
    <n v="0"/>
    <b v="0"/>
    <x v="0"/>
    <n v="52"/>
    <x v="0"/>
  </r>
  <r>
    <n v="406"/>
    <x v="48"/>
    <d v="2012-07-13T00:00:00"/>
    <n v="498009655"/>
    <d v="2012-08-24T00:00:00"/>
    <d v="2012-09-23T00:00:00"/>
    <n v="76.34"/>
    <s v="Yes"/>
    <d v="2012-09-19T00:00:00"/>
    <s v="Electronic"/>
    <n v="26"/>
    <n v="0"/>
    <b v="0"/>
    <x v="0"/>
    <n v="27"/>
    <x v="0"/>
  </r>
  <r>
    <n v="406"/>
    <x v="48"/>
    <d v="2012-07-13T00:00:00"/>
    <n v="9242625204"/>
    <d v="2012-08-28T00:00:00"/>
    <d v="2012-09-27T00:00:00"/>
    <n v="95.29"/>
    <s v="Yes"/>
    <d v="2012-09-15T00:00:00"/>
    <s v="Electronic"/>
    <n v="18"/>
    <n v="0"/>
    <b v="0"/>
    <x v="0"/>
    <n v="4"/>
    <x v="0"/>
  </r>
  <r>
    <n v="406"/>
    <x v="48"/>
    <d v="2012-07-13T00:00:00"/>
    <n v="9042158941"/>
    <d v="2012-08-30T00:00:00"/>
    <d v="2012-09-29T00:00:00"/>
    <n v="75.59"/>
    <s v="No"/>
    <d v="2012-09-06T00:00:00"/>
    <s v="Electronic"/>
    <n v="7"/>
    <n v="0"/>
    <b v="0"/>
    <x v="0"/>
    <n v="2"/>
    <x v="0"/>
  </r>
  <r>
    <n v="406"/>
    <x v="48"/>
    <d v="2012-07-13T00:00:00"/>
    <n v="6040813966"/>
    <d v="2012-09-25T00:00:00"/>
    <d v="2012-10-25T00:00:00"/>
    <n v="84.23"/>
    <s v="No"/>
    <d v="2012-09-30T00:00:00"/>
    <s v="Electronic"/>
    <n v="5"/>
    <n v="0"/>
    <b v="0"/>
    <x v="0"/>
    <n v="26"/>
    <x v="0"/>
  </r>
  <r>
    <n v="406"/>
    <x v="48"/>
    <d v="2012-07-13T00:00:00"/>
    <n v="308536412"/>
    <d v="2012-11-25T00:00:00"/>
    <d v="2012-12-25T00:00:00"/>
    <n v="73.73"/>
    <s v="No"/>
    <d v="2012-12-01T00:00:00"/>
    <s v="Electronic"/>
    <n v="6"/>
    <n v="0"/>
    <b v="0"/>
    <x v="0"/>
    <n v="61"/>
    <x v="0"/>
  </r>
  <r>
    <n v="406"/>
    <x v="48"/>
    <d v="2012-07-13T00:00:00"/>
    <n v="8514889441"/>
    <d v="2013-02-10T00:00:00"/>
    <d v="2013-03-12T00:00:00"/>
    <n v="92.14"/>
    <s v="Yes"/>
    <d v="2013-02-22T00:00:00"/>
    <s v="Electronic"/>
    <n v="12"/>
    <n v="0"/>
    <b v="0"/>
    <x v="0"/>
    <n v="77"/>
    <x v="0"/>
  </r>
  <r>
    <n v="406"/>
    <x v="48"/>
    <d v="2012-07-13T00:00:00"/>
    <n v="284482411"/>
    <d v="2013-02-14T00:00:00"/>
    <d v="2013-03-16T00:00:00"/>
    <n v="87.9"/>
    <s v="Yes"/>
    <d v="2013-03-17T00:00:00"/>
    <s v="Electronic"/>
    <n v="31"/>
    <n v="1"/>
    <b v="0"/>
    <x v="1"/>
    <n v="4"/>
    <x v="2"/>
  </r>
  <r>
    <n v="406"/>
    <x v="48"/>
    <d v="2012-07-13T00:00:00"/>
    <n v="6672426133"/>
    <d v="2013-03-04T00:00:00"/>
    <d v="2013-04-03T00:00:00"/>
    <n v="98.68"/>
    <s v="Yes"/>
    <d v="2013-03-26T00:00:00"/>
    <s v="Electronic"/>
    <n v="22"/>
    <n v="0"/>
    <b v="0"/>
    <x v="0"/>
    <n v="18"/>
    <x v="0"/>
  </r>
  <r>
    <n v="406"/>
    <x v="48"/>
    <d v="2012-07-13T00:00:00"/>
    <n v="2536946008"/>
    <d v="2013-04-08T00:00:00"/>
    <d v="2013-05-08T00:00:00"/>
    <n v="82.56"/>
    <s v="No"/>
    <d v="2013-04-12T00:00:00"/>
    <s v="Electronic"/>
    <n v="4"/>
    <n v="0"/>
    <b v="0"/>
    <x v="0"/>
    <n v="35"/>
    <x v="0"/>
  </r>
  <r>
    <n v="406"/>
    <x v="48"/>
    <d v="2012-07-13T00:00:00"/>
    <n v="5616666227"/>
    <d v="2013-05-16T00:00:00"/>
    <d v="2013-06-15T00:00:00"/>
    <n v="92.96"/>
    <s v="No"/>
    <d v="2013-05-22T00:00:00"/>
    <s v="Electronic"/>
    <n v="6"/>
    <n v="0"/>
    <b v="0"/>
    <x v="0"/>
    <n v="38"/>
    <x v="0"/>
  </r>
  <r>
    <n v="406"/>
    <x v="48"/>
    <d v="2012-07-13T00:00:00"/>
    <n v="2014191611"/>
    <d v="2013-05-17T00:00:00"/>
    <d v="2013-06-16T00:00:00"/>
    <n v="76.72"/>
    <s v="Yes"/>
    <d v="2013-06-06T00:00:00"/>
    <s v="Electronic"/>
    <n v="20"/>
    <n v="0"/>
    <b v="0"/>
    <x v="0"/>
    <n v="1"/>
    <x v="0"/>
  </r>
  <r>
    <n v="406"/>
    <x v="48"/>
    <d v="2012-07-13T00:00:00"/>
    <n v="1688223461"/>
    <d v="2013-05-24T00:00:00"/>
    <d v="2013-06-23T00:00:00"/>
    <n v="72.42"/>
    <s v="No"/>
    <d v="2013-05-29T00:00:00"/>
    <s v="Electronic"/>
    <n v="5"/>
    <n v="0"/>
    <b v="0"/>
    <x v="0"/>
    <n v="7"/>
    <x v="0"/>
  </r>
  <r>
    <n v="406"/>
    <x v="48"/>
    <d v="2012-07-13T00:00:00"/>
    <n v="2732194894"/>
    <d v="2013-06-09T00:00:00"/>
    <d v="2013-07-09T00:00:00"/>
    <n v="77.08"/>
    <s v="Yes"/>
    <d v="2013-06-27T00:00:00"/>
    <s v="Electronic"/>
    <n v="18"/>
    <n v="0"/>
    <b v="0"/>
    <x v="0"/>
    <n v="16"/>
    <x v="0"/>
  </r>
  <r>
    <n v="406"/>
    <x v="48"/>
    <d v="2012-07-13T00:00:00"/>
    <n v="5043434563"/>
    <d v="2013-06-28T00:00:00"/>
    <d v="2013-07-28T00:00:00"/>
    <n v="68.2"/>
    <s v="Yes"/>
    <d v="2013-07-14T00:00:00"/>
    <s v="Electronic"/>
    <n v="16"/>
    <n v="0"/>
    <b v="0"/>
    <x v="0"/>
    <n v="19"/>
    <x v="0"/>
  </r>
  <r>
    <n v="406"/>
    <x v="48"/>
    <d v="2012-07-13T00:00:00"/>
    <n v="4516618888"/>
    <d v="2013-07-07T00:00:00"/>
    <d v="2013-08-06T00:00:00"/>
    <n v="71.959999999999994"/>
    <s v="Yes"/>
    <d v="2013-08-02T00:00:00"/>
    <s v="Electronic"/>
    <n v="26"/>
    <n v="0"/>
    <b v="0"/>
    <x v="0"/>
    <n v="9"/>
    <x v="0"/>
  </r>
  <r>
    <n v="406"/>
    <x v="48"/>
    <d v="2012-07-13T00:00:00"/>
    <n v="4771056498"/>
    <d v="2013-07-12T00:00:00"/>
    <d v="2013-08-11T00:00:00"/>
    <n v="71.45"/>
    <s v="Yes"/>
    <d v="2013-07-28T00:00:00"/>
    <s v="Electronic"/>
    <n v="16"/>
    <n v="0"/>
    <b v="0"/>
    <x v="0"/>
    <n v="5"/>
    <x v="0"/>
  </r>
  <r>
    <n v="406"/>
    <x v="48"/>
    <d v="2012-07-13T00:00:00"/>
    <n v="6109735891"/>
    <d v="2013-09-03T00:00:00"/>
    <d v="2013-10-03T00:00:00"/>
    <n v="90.27"/>
    <s v="Yes"/>
    <d v="2013-09-21T00:00:00"/>
    <s v="Electronic"/>
    <n v="18"/>
    <n v="0"/>
    <b v="0"/>
    <x v="0"/>
    <n v="53"/>
    <x v="0"/>
  </r>
  <r>
    <n v="406"/>
    <x v="48"/>
    <d v="2012-07-13T00:00:00"/>
    <n v="2448402169"/>
    <d v="2013-09-24T00:00:00"/>
    <d v="2013-10-24T00:00:00"/>
    <n v="76.33"/>
    <s v="No"/>
    <d v="2013-09-29T00:00:00"/>
    <s v="Electronic"/>
    <n v="5"/>
    <n v="0"/>
    <b v="0"/>
    <x v="0"/>
    <n v="21"/>
    <x v="0"/>
  </r>
  <r>
    <n v="406"/>
    <x v="48"/>
    <d v="2012-07-13T00:00:00"/>
    <n v="8478661655"/>
    <d v="2013-09-24T00:00:00"/>
    <d v="2013-10-24T00:00:00"/>
    <n v="54.37"/>
    <s v="No"/>
    <d v="2013-09-29T00:00:00"/>
    <s v="Electronic"/>
    <n v="5"/>
    <n v="0"/>
    <b v="0"/>
    <x v="0"/>
    <n v="0"/>
    <x v="0"/>
  </r>
  <r>
    <n v="406"/>
    <x v="48"/>
    <d v="2012-07-13T00:00:00"/>
    <n v="3166292468"/>
    <d v="2013-09-25T00:00:00"/>
    <d v="2013-10-25T00:00:00"/>
    <n v="88.58"/>
    <s v="Yes"/>
    <d v="2013-10-19T00:00:00"/>
    <s v="Electronic"/>
    <n v="24"/>
    <n v="0"/>
    <b v="0"/>
    <x v="0"/>
    <n v="1"/>
    <x v="0"/>
  </r>
  <r>
    <n v="406"/>
    <x v="48"/>
    <d v="2012-07-13T00:00:00"/>
    <n v="1349854883"/>
    <d v="2013-11-06T00:00:00"/>
    <d v="2013-12-06T00:00:00"/>
    <n v="78.83"/>
    <s v="No"/>
    <d v="2013-11-07T00:00:00"/>
    <s v="Electronic"/>
    <n v="1"/>
    <n v="0"/>
    <b v="0"/>
    <x v="0"/>
    <n v="42"/>
    <x v="0"/>
  </r>
  <r>
    <n v="406"/>
    <x v="48"/>
    <d v="2012-07-13T00:00:00"/>
    <n v="6412855977"/>
    <d v="2013-11-09T00:00:00"/>
    <d v="2013-12-09T00:00:00"/>
    <n v="77.14"/>
    <s v="Yes"/>
    <d v="2013-11-28T00:00:00"/>
    <s v="Electronic"/>
    <n v="19"/>
    <n v="0"/>
    <b v="0"/>
    <x v="0"/>
    <n v="3"/>
    <x v="0"/>
  </r>
  <r>
    <n v="770"/>
    <x v="49"/>
    <d v="2012-09-11T00:00:00"/>
    <n v="3314980148"/>
    <d v="2012-01-08T00:00:00"/>
    <d v="2012-02-07T00:00:00"/>
    <n v="28.84"/>
    <s v="No"/>
    <d v="2012-02-01T00:00:00"/>
    <s v="Paper"/>
    <n v="24"/>
    <n v="0"/>
    <b v="1"/>
    <x v="0"/>
    <n v="0"/>
    <x v="0"/>
  </r>
  <r>
    <n v="770"/>
    <x v="49"/>
    <d v="2012-09-11T00:00:00"/>
    <n v="7567097895"/>
    <d v="2012-03-30T00:00:00"/>
    <d v="2012-04-29T00:00:00"/>
    <n v="26.9"/>
    <s v="No"/>
    <d v="2012-04-16T00:00:00"/>
    <s v="Paper"/>
    <n v="17"/>
    <n v="0"/>
    <b v="0"/>
    <x v="0"/>
    <n v="82"/>
    <x v="0"/>
  </r>
  <r>
    <n v="770"/>
    <x v="49"/>
    <d v="2012-09-11T00:00:00"/>
    <n v="1187373900"/>
    <d v="2012-04-06T00:00:00"/>
    <d v="2012-05-06T00:00:00"/>
    <n v="82.4"/>
    <s v="No"/>
    <d v="2012-04-30T00:00:00"/>
    <s v="Paper"/>
    <n v="24"/>
    <n v="0"/>
    <b v="0"/>
    <x v="0"/>
    <n v="7"/>
    <x v="0"/>
  </r>
  <r>
    <n v="770"/>
    <x v="49"/>
    <d v="2012-09-11T00:00:00"/>
    <n v="8983088903"/>
    <d v="2012-04-17T00:00:00"/>
    <d v="2012-05-17T00:00:00"/>
    <n v="46.17"/>
    <s v="No"/>
    <d v="2012-05-14T00:00:00"/>
    <s v="Paper"/>
    <n v="27"/>
    <n v="0"/>
    <b v="0"/>
    <x v="0"/>
    <n v="11"/>
    <x v="0"/>
  </r>
  <r>
    <n v="770"/>
    <x v="49"/>
    <d v="2012-09-11T00:00:00"/>
    <n v="4109648418"/>
    <d v="2012-05-05T00:00:00"/>
    <d v="2012-06-04T00:00:00"/>
    <n v="36.86"/>
    <s v="No"/>
    <d v="2012-06-05T00:00:00"/>
    <s v="Paper"/>
    <n v="31"/>
    <n v="1"/>
    <b v="0"/>
    <x v="1"/>
    <n v="18"/>
    <x v="2"/>
  </r>
  <r>
    <n v="770"/>
    <x v="49"/>
    <d v="2012-09-11T00:00:00"/>
    <n v="6035899942"/>
    <d v="2012-07-10T00:00:00"/>
    <d v="2012-08-09T00:00:00"/>
    <n v="53.52"/>
    <s v="No"/>
    <d v="2012-08-02T00:00:00"/>
    <s v="Paper"/>
    <n v="23"/>
    <n v="0"/>
    <b v="0"/>
    <x v="0"/>
    <n v="66"/>
    <x v="0"/>
  </r>
  <r>
    <n v="770"/>
    <x v="49"/>
    <d v="2012-09-11T00:00:00"/>
    <n v="6021346193"/>
    <d v="2012-07-26T00:00:00"/>
    <d v="2012-08-25T00:00:00"/>
    <n v="63.03"/>
    <s v="No"/>
    <d v="2012-08-17T00:00:00"/>
    <s v="Paper"/>
    <n v="22"/>
    <n v="0"/>
    <b v="0"/>
    <x v="0"/>
    <n v="16"/>
    <x v="0"/>
  </r>
  <r>
    <n v="770"/>
    <x v="49"/>
    <d v="2012-09-11T00:00:00"/>
    <n v="3158139891"/>
    <d v="2012-07-29T00:00:00"/>
    <d v="2012-08-28T00:00:00"/>
    <n v="32.590000000000003"/>
    <s v="No"/>
    <d v="2012-08-16T00:00:00"/>
    <s v="Paper"/>
    <n v="18"/>
    <n v="0"/>
    <b v="0"/>
    <x v="0"/>
    <n v="3"/>
    <x v="0"/>
  </r>
  <r>
    <n v="770"/>
    <x v="49"/>
    <d v="2012-09-11T00:00:00"/>
    <n v="8513935149"/>
    <d v="2012-08-04T00:00:00"/>
    <d v="2012-09-03T00:00:00"/>
    <n v="30.14"/>
    <s v="No"/>
    <d v="2012-08-30T00:00:00"/>
    <s v="Paper"/>
    <n v="26"/>
    <n v="0"/>
    <b v="0"/>
    <x v="0"/>
    <n v="6"/>
    <x v="0"/>
  </r>
  <r>
    <n v="770"/>
    <x v="49"/>
    <d v="2012-09-11T00:00:00"/>
    <n v="8244116210"/>
    <d v="2012-08-06T00:00:00"/>
    <d v="2012-09-05T00:00:00"/>
    <n v="47.35"/>
    <s v="No"/>
    <d v="2012-08-28T00:00:00"/>
    <s v="Paper"/>
    <n v="22"/>
    <n v="0"/>
    <b v="0"/>
    <x v="0"/>
    <n v="2"/>
    <x v="0"/>
  </r>
  <r>
    <n v="770"/>
    <x v="49"/>
    <d v="2012-09-11T00:00:00"/>
    <n v="387380707"/>
    <d v="2012-08-20T00:00:00"/>
    <d v="2012-09-19T00:00:00"/>
    <n v="62.95"/>
    <s v="No"/>
    <d v="2012-09-15T00:00:00"/>
    <s v="Paper"/>
    <n v="26"/>
    <n v="0"/>
    <b v="0"/>
    <x v="0"/>
    <n v="14"/>
    <x v="0"/>
  </r>
  <r>
    <n v="770"/>
    <x v="49"/>
    <d v="2012-09-11T00:00:00"/>
    <n v="9077886672"/>
    <d v="2012-09-06T00:00:00"/>
    <d v="2012-10-06T00:00:00"/>
    <n v="30.23"/>
    <s v="No"/>
    <d v="2012-09-22T00:00:00"/>
    <s v="Paper"/>
    <n v="16"/>
    <n v="0"/>
    <b v="0"/>
    <x v="0"/>
    <n v="17"/>
    <x v="0"/>
  </r>
  <r>
    <n v="770"/>
    <x v="49"/>
    <d v="2012-09-11T00:00:00"/>
    <n v="8200853537"/>
    <d v="2012-11-14T00:00:00"/>
    <d v="2012-12-14T00:00:00"/>
    <n v="60.66"/>
    <s v="No"/>
    <d v="2012-11-29T00:00:00"/>
    <s v="Electronic"/>
    <n v="15"/>
    <n v="0"/>
    <b v="0"/>
    <x v="0"/>
    <n v="69"/>
    <x v="0"/>
  </r>
  <r>
    <n v="770"/>
    <x v="49"/>
    <d v="2012-09-11T00:00:00"/>
    <n v="4639183363"/>
    <d v="2012-11-18T00:00:00"/>
    <d v="2012-12-18T00:00:00"/>
    <n v="53.39"/>
    <s v="No"/>
    <d v="2012-12-03T00:00:00"/>
    <s v="Electronic"/>
    <n v="15"/>
    <n v="0"/>
    <b v="0"/>
    <x v="0"/>
    <n v="4"/>
    <x v="0"/>
  </r>
  <r>
    <n v="770"/>
    <x v="49"/>
    <d v="2012-09-11T00:00:00"/>
    <n v="2827612677"/>
    <d v="2012-11-21T00:00:00"/>
    <d v="2012-12-21T00:00:00"/>
    <n v="33.36"/>
    <s v="No"/>
    <d v="2012-12-07T00:00:00"/>
    <s v="Electronic"/>
    <n v="16"/>
    <n v="0"/>
    <b v="0"/>
    <x v="0"/>
    <n v="3"/>
    <x v="0"/>
  </r>
  <r>
    <n v="770"/>
    <x v="49"/>
    <d v="2012-09-11T00:00:00"/>
    <n v="7517563980"/>
    <d v="2012-12-25T00:00:00"/>
    <d v="2013-01-24T00:00:00"/>
    <n v="55.87"/>
    <s v="No"/>
    <d v="2013-01-13T00:00:00"/>
    <s v="Electronic"/>
    <n v="19"/>
    <n v="0"/>
    <b v="0"/>
    <x v="0"/>
    <n v="34"/>
    <x v="0"/>
  </r>
  <r>
    <n v="770"/>
    <x v="49"/>
    <d v="2012-09-11T00:00:00"/>
    <n v="921537795"/>
    <d v="2012-12-30T00:00:00"/>
    <d v="2013-01-29T00:00:00"/>
    <n v="49.84"/>
    <s v="No"/>
    <d v="2013-01-16T00:00:00"/>
    <s v="Electronic"/>
    <n v="17"/>
    <n v="0"/>
    <b v="0"/>
    <x v="0"/>
    <n v="5"/>
    <x v="0"/>
  </r>
  <r>
    <n v="770"/>
    <x v="49"/>
    <d v="2012-09-11T00:00:00"/>
    <n v="7142055006"/>
    <d v="2013-03-07T00:00:00"/>
    <d v="2013-04-06T00:00:00"/>
    <n v="56.6"/>
    <s v="Yes"/>
    <d v="2013-04-01T00:00:00"/>
    <s v="Electronic"/>
    <n v="25"/>
    <n v="0"/>
    <b v="0"/>
    <x v="0"/>
    <n v="67"/>
    <x v="0"/>
  </r>
  <r>
    <n v="770"/>
    <x v="49"/>
    <d v="2012-09-11T00:00:00"/>
    <n v="9506308848"/>
    <d v="2013-03-24T00:00:00"/>
    <d v="2013-04-23T00:00:00"/>
    <n v="33.369999999999997"/>
    <s v="No"/>
    <d v="2013-04-08T00:00:00"/>
    <s v="Electronic"/>
    <n v="15"/>
    <n v="0"/>
    <b v="0"/>
    <x v="0"/>
    <n v="17"/>
    <x v="0"/>
  </r>
  <r>
    <n v="770"/>
    <x v="49"/>
    <d v="2012-09-11T00:00:00"/>
    <n v="2246279597"/>
    <d v="2013-03-30T00:00:00"/>
    <d v="2013-04-29T00:00:00"/>
    <n v="21.4"/>
    <s v="No"/>
    <d v="2013-04-08T00:00:00"/>
    <s v="Electronic"/>
    <n v="9"/>
    <n v="0"/>
    <b v="0"/>
    <x v="0"/>
    <n v="6"/>
    <x v="0"/>
  </r>
  <r>
    <n v="770"/>
    <x v="49"/>
    <d v="2012-09-11T00:00:00"/>
    <n v="2498731372"/>
    <d v="2013-05-04T00:00:00"/>
    <d v="2013-06-03T00:00:00"/>
    <n v="42.59"/>
    <s v="No"/>
    <d v="2013-05-24T00:00:00"/>
    <s v="Electronic"/>
    <n v="20"/>
    <n v="0"/>
    <b v="0"/>
    <x v="0"/>
    <n v="35"/>
    <x v="0"/>
  </r>
  <r>
    <n v="770"/>
    <x v="49"/>
    <d v="2012-09-11T00:00:00"/>
    <n v="2702927066"/>
    <d v="2013-05-14T00:00:00"/>
    <d v="2013-06-13T00:00:00"/>
    <n v="43.07"/>
    <s v="No"/>
    <d v="2013-05-28T00:00:00"/>
    <s v="Electronic"/>
    <n v="14"/>
    <n v="0"/>
    <b v="0"/>
    <x v="0"/>
    <n v="10"/>
    <x v="0"/>
  </r>
  <r>
    <n v="770"/>
    <x v="49"/>
    <d v="2012-09-11T00:00:00"/>
    <n v="7516274125"/>
    <d v="2013-05-23T00:00:00"/>
    <d v="2013-06-22T00:00:00"/>
    <n v="34.5"/>
    <s v="No"/>
    <d v="2013-06-03T00:00:00"/>
    <s v="Electronic"/>
    <n v="11"/>
    <n v="0"/>
    <b v="0"/>
    <x v="0"/>
    <n v="9"/>
    <x v="0"/>
  </r>
  <r>
    <n v="770"/>
    <x v="49"/>
    <d v="2012-09-11T00:00:00"/>
    <n v="9264242334"/>
    <d v="2013-06-14T00:00:00"/>
    <d v="2013-07-14T00:00:00"/>
    <n v="48.18"/>
    <s v="No"/>
    <d v="2013-06-30T00:00:00"/>
    <s v="Electronic"/>
    <n v="16"/>
    <n v="0"/>
    <b v="0"/>
    <x v="0"/>
    <n v="22"/>
    <x v="0"/>
  </r>
  <r>
    <n v="770"/>
    <x v="49"/>
    <d v="2012-09-11T00:00:00"/>
    <n v="5734148846"/>
    <d v="2013-08-15T00:00:00"/>
    <d v="2013-09-14T00:00:00"/>
    <n v="58.36"/>
    <s v="No"/>
    <d v="2013-08-27T00:00:00"/>
    <s v="Electronic"/>
    <n v="12"/>
    <n v="0"/>
    <b v="0"/>
    <x v="0"/>
    <n v="62"/>
    <x v="0"/>
  </r>
  <r>
    <n v="770"/>
    <x v="49"/>
    <d v="2012-09-11T00:00:00"/>
    <n v="784468555"/>
    <d v="2013-09-25T00:00:00"/>
    <d v="2013-10-25T00:00:00"/>
    <n v="18.899999999999999"/>
    <s v="Yes"/>
    <d v="2013-10-25T00:00:00"/>
    <s v="Electronic"/>
    <n v="30"/>
    <n v="0"/>
    <b v="0"/>
    <x v="0"/>
    <n v="41"/>
    <x v="0"/>
  </r>
  <r>
    <n v="770"/>
    <x v="49"/>
    <d v="2012-09-11T00:00:00"/>
    <n v="7166848125"/>
    <d v="2013-09-25T00:00:00"/>
    <d v="2013-10-25T00:00:00"/>
    <n v="52.45"/>
    <s v="No"/>
    <d v="2013-10-12T00:00:00"/>
    <s v="Electronic"/>
    <n v="17"/>
    <n v="0"/>
    <b v="0"/>
    <x v="0"/>
    <n v="0"/>
    <x v="0"/>
  </r>
  <r>
    <n v="770"/>
    <x v="49"/>
    <d v="2012-09-11T00:00:00"/>
    <n v="6440354171"/>
    <d v="2013-12-01T00:00:00"/>
    <d v="2013-12-31T00:00:00"/>
    <n v="44.41"/>
    <s v="No"/>
    <d v="2013-12-19T00:00:00"/>
    <s v="Electronic"/>
    <n v="18"/>
    <n v="0"/>
    <b v="0"/>
    <x v="0"/>
    <n v="67"/>
    <x v="0"/>
  </r>
  <r>
    <n v="391"/>
    <x v="50"/>
    <d v="2013-01-10T00:00:00"/>
    <n v="104628267"/>
    <d v="2012-01-13T00:00:00"/>
    <d v="2012-02-12T00:00:00"/>
    <n v="72.72"/>
    <s v="No"/>
    <d v="2012-02-04T00:00:00"/>
    <s v="Paper"/>
    <n v="22"/>
    <n v="0"/>
    <b v="1"/>
    <x v="0"/>
    <n v="0"/>
    <x v="0"/>
  </r>
  <r>
    <n v="391"/>
    <x v="50"/>
    <d v="2013-01-10T00:00:00"/>
    <n v="8731613770"/>
    <d v="2012-01-18T00:00:00"/>
    <d v="2012-02-17T00:00:00"/>
    <n v="77.44"/>
    <s v="No"/>
    <d v="2012-02-11T00:00:00"/>
    <s v="Paper"/>
    <n v="24"/>
    <n v="0"/>
    <b v="0"/>
    <x v="0"/>
    <n v="5"/>
    <x v="0"/>
  </r>
  <r>
    <n v="391"/>
    <x v="50"/>
    <d v="2013-01-10T00:00:00"/>
    <n v="2603539730"/>
    <d v="2012-02-25T00:00:00"/>
    <d v="2012-03-26T00:00:00"/>
    <n v="83.21"/>
    <s v="No"/>
    <d v="2012-03-19T00:00:00"/>
    <s v="Paper"/>
    <n v="23"/>
    <n v="0"/>
    <b v="0"/>
    <x v="0"/>
    <n v="38"/>
    <x v="0"/>
  </r>
  <r>
    <n v="391"/>
    <x v="50"/>
    <d v="2013-01-10T00:00:00"/>
    <n v="4392918366"/>
    <d v="2012-03-10T00:00:00"/>
    <d v="2012-04-09T00:00:00"/>
    <n v="81.87"/>
    <s v="No"/>
    <d v="2012-04-04T00:00:00"/>
    <s v="Paper"/>
    <n v="25"/>
    <n v="0"/>
    <b v="0"/>
    <x v="0"/>
    <n v="14"/>
    <x v="0"/>
  </r>
  <r>
    <n v="391"/>
    <x v="50"/>
    <d v="2013-01-10T00:00:00"/>
    <n v="1661281311"/>
    <d v="2012-03-13T00:00:00"/>
    <d v="2012-04-12T00:00:00"/>
    <n v="76.209999999999994"/>
    <s v="No"/>
    <d v="2012-04-09T00:00:00"/>
    <s v="Paper"/>
    <n v="27"/>
    <n v="0"/>
    <b v="0"/>
    <x v="0"/>
    <n v="3"/>
    <x v="0"/>
  </r>
  <r>
    <n v="391"/>
    <x v="50"/>
    <d v="2013-01-10T00:00:00"/>
    <n v="1014106295"/>
    <d v="2012-06-14T00:00:00"/>
    <d v="2012-07-14T00:00:00"/>
    <n v="65.569999999999993"/>
    <s v="No"/>
    <d v="2012-07-02T00:00:00"/>
    <s v="Paper"/>
    <n v="18"/>
    <n v="0"/>
    <b v="0"/>
    <x v="0"/>
    <n v="93"/>
    <x v="0"/>
  </r>
  <r>
    <n v="391"/>
    <x v="50"/>
    <d v="2013-01-10T00:00:00"/>
    <n v="6107650729"/>
    <d v="2012-07-26T00:00:00"/>
    <d v="2012-08-25T00:00:00"/>
    <n v="60.72"/>
    <s v="No"/>
    <d v="2012-08-21T00:00:00"/>
    <s v="Paper"/>
    <n v="26"/>
    <n v="0"/>
    <b v="0"/>
    <x v="0"/>
    <n v="42"/>
    <x v="0"/>
  </r>
  <r>
    <n v="391"/>
    <x v="50"/>
    <d v="2013-01-10T00:00:00"/>
    <n v="533597326"/>
    <d v="2012-08-20T00:00:00"/>
    <d v="2012-09-19T00:00:00"/>
    <n v="65.489999999999995"/>
    <s v="No"/>
    <d v="2012-09-12T00:00:00"/>
    <s v="Paper"/>
    <n v="23"/>
    <n v="0"/>
    <b v="0"/>
    <x v="0"/>
    <n v="25"/>
    <x v="0"/>
  </r>
  <r>
    <n v="391"/>
    <x v="50"/>
    <d v="2013-01-10T00:00:00"/>
    <n v="1181151524"/>
    <d v="2012-08-22T00:00:00"/>
    <d v="2012-09-21T00:00:00"/>
    <n v="61.84"/>
    <s v="No"/>
    <d v="2012-09-08T00:00:00"/>
    <s v="Paper"/>
    <n v="17"/>
    <n v="0"/>
    <b v="0"/>
    <x v="0"/>
    <n v="2"/>
    <x v="0"/>
  </r>
  <r>
    <n v="391"/>
    <x v="50"/>
    <d v="2013-01-10T00:00:00"/>
    <n v="6216182013"/>
    <d v="2012-08-22T00:00:00"/>
    <d v="2012-09-21T00:00:00"/>
    <n v="74.86"/>
    <s v="No"/>
    <d v="2012-09-08T00:00:00"/>
    <s v="Paper"/>
    <n v="17"/>
    <n v="0"/>
    <b v="0"/>
    <x v="0"/>
    <n v="0"/>
    <x v="0"/>
  </r>
  <r>
    <n v="391"/>
    <x v="50"/>
    <d v="2013-01-10T00:00:00"/>
    <n v="3524586307"/>
    <d v="2012-09-24T00:00:00"/>
    <d v="2012-10-24T00:00:00"/>
    <n v="55.36"/>
    <s v="No"/>
    <d v="2012-10-16T00:00:00"/>
    <s v="Paper"/>
    <n v="22"/>
    <n v="0"/>
    <b v="0"/>
    <x v="0"/>
    <n v="33"/>
    <x v="0"/>
  </r>
  <r>
    <n v="391"/>
    <x v="50"/>
    <d v="2013-01-10T00:00:00"/>
    <n v="3461153482"/>
    <d v="2012-10-12T00:00:00"/>
    <d v="2012-11-11T00:00:00"/>
    <n v="88.47"/>
    <s v="No"/>
    <d v="2012-11-07T00:00:00"/>
    <s v="Paper"/>
    <n v="26"/>
    <n v="0"/>
    <b v="0"/>
    <x v="0"/>
    <n v="18"/>
    <x v="0"/>
  </r>
  <r>
    <n v="391"/>
    <x v="50"/>
    <d v="2013-01-10T00:00:00"/>
    <n v="6525526692"/>
    <d v="2012-11-07T00:00:00"/>
    <d v="2012-12-07T00:00:00"/>
    <n v="62.31"/>
    <s v="No"/>
    <d v="2012-11-28T00:00:00"/>
    <s v="Paper"/>
    <n v="21"/>
    <n v="0"/>
    <b v="0"/>
    <x v="0"/>
    <n v="26"/>
    <x v="0"/>
  </r>
  <r>
    <n v="391"/>
    <x v="50"/>
    <d v="2013-01-10T00:00:00"/>
    <n v="3773503534"/>
    <d v="2012-12-02T00:00:00"/>
    <d v="2013-01-01T00:00:00"/>
    <n v="58.05"/>
    <s v="No"/>
    <d v="2012-12-27T00:00:00"/>
    <s v="Paper"/>
    <n v="25"/>
    <n v="0"/>
    <b v="0"/>
    <x v="0"/>
    <n v="25"/>
    <x v="0"/>
  </r>
  <r>
    <n v="391"/>
    <x v="50"/>
    <d v="2013-01-10T00:00:00"/>
    <n v="1544728256"/>
    <d v="2012-12-27T00:00:00"/>
    <d v="2013-01-26T00:00:00"/>
    <n v="72.260000000000005"/>
    <s v="No"/>
    <d v="2013-01-13T00:00:00"/>
    <s v="Paper"/>
    <n v="17"/>
    <n v="0"/>
    <b v="0"/>
    <x v="0"/>
    <n v="25"/>
    <x v="0"/>
  </r>
  <r>
    <n v="391"/>
    <x v="50"/>
    <d v="2013-01-10T00:00:00"/>
    <n v="4949816221"/>
    <d v="2013-01-06T00:00:00"/>
    <d v="2013-02-05T00:00:00"/>
    <n v="85.64"/>
    <s v="No"/>
    <d v="2013-02-01T00:00:00"/>
    <s v="Paper"/>
    <n v="26"/>
    <n v="0"/>
    <b v="0"/>
    <x v="0"/>
    <n v="10"/>
    <x v="0"/>
  </r>
  <r>
    <n v="391"/>
    <x v="50"/>
    <d v="2013-01-10T00:00:00"/>
    <n v="3987219947"/>
    <d v="2013-01-07T00:00:00"/>
    <d v="2013-02-06T00:00:00"/>
    <n v="69.849999999999994"/>
    <s v="No"/>
    <d v="2013-02-08T00:00:00"/>
    <s v="Paper"/>
    <n v="32"/>
    <n v="2"/>
    <b v="0"/>
    <x v="1"/>
    <n v="1"/>
    <x v="2"/>
  </r>
  <r>
    <n v="391"/>
    <x v="50"/>
    <d v="2013-01-10T00:00:00"/>
    <n v="9097859581"/>
    <d v="2013-01-24T00:00:00"/>
    <d v="2013-02-23T00:00:00"/>
    <n v="44.64"/>
    <s v="No"/>
    <d v="2013-02-11T00:00:00"/>
    <s v="Electronic"/>
    <n v="18"/>
    <n v="0"/>
    <b v="0"/>
    <x v="0"/>
    <n v="17"/>
    <x v="0"/>
  </r>
  <r>
    <n v="391"/>
    <x v="50"/>
    <d v="2013-01-10T00:00:00"/>
    <n v="5709007782"/>
    <d v="2013-02-02T00:00:00"/>
    <d v="2013-03-04T00:00:00"/>
    <n v="85.52"/>
    <s v="No"/>
    <d v="2013-02-23T00:00:00"/>
    <s v="Electronic"/>
    <n v="21"/>
    <n v="0"/>
    <b v="0"/>
    <x v="0"/>
    <n v="9"/>
    <x v="0"/>
  </r>
  <r>
    <n v="391"/>
    <x v="50"/>
    <d v="2013-01-10T00:00:00"/>
    <n v="7753761369"/>
    <d v="2013-02-12T00:00:00"/>
    <d v="2013-03-14T00:00:00"/>
    <n v="75.78"/>
    <s v="No"/>
    <d v="2013-02-26T00:00:00"/>
    <s v="Electronic"/>
    <n v="14"/>
    <n v="0"/>
    <b v="0"/>
    <x v="0"/>
    <n v="10"/>
    <x v="0"/>
  </r>
  <r>
    <n v="391"/>
    <x v="50"/>
    <d v="2013-01-10T00:00:00"/>
    <n v="3357258713"/>
    <d v="2013-03-24T00:00:00"/>
    <d v="2013-04-23T00:00:00"/>
    <n v="65.37"/>
    <s v="No"/>
    <d v="2013-04-07T00:00:00"/>
    <s v="Electronic"/>
    <n v="14"/>
    <n v="0"/>
    <b v="0"/>
    <x v="0"/>
    <n v="40"/>
    <x v="0"/>
  </r>
  <r>
    <n v="391"/>
    <x v="50"/>
    <d v="2013-01-10T00:00:00"/>
    <n v="9367388295"/>
    <d v="2013-04-24T00:00:00"/>
    <d v="2013-05-24T00:00:00"/>
    <n v="43.95"/>
    <s v="No"/>
    <d v="2013-05-20T00:00:00"/>
    <s v="Electronic"/>
    <n v="26"/>
    <n v="0"/>
    <b v="0"/>
    <x v="0"/>
    <n v="31"/>
    <x v="0"/>
  </r>
  <r>
    <n v="391"/>
    <x v="50"/>
    <d v="2013-01-10T00:00:00"/>
    <n v="7469612917"/>
    <d v="2013-05-16T00:00:00"/>
    <d v="2013-06-15T00:00:00"/>
    <n v="85.72"/>
    <s v="No"/>
    <d v="2013-05-30T00:00:00"/>
    <s v="Electronic"/>
    <n v="14"/>
    <n v="0"/>
    <b v="0"/>
    <x v="0"/>
    <n v="22"/>
    <x v="0"/>
  </r>
  <r>
    <n v="391"/>
    <x v="50"/>
    <d v="2013-01-10T00:00:00"/>
    <n v="5667168406"/>
    <d v="2013-06-04T00:00:00"/>
    <d v="2013-07-04T00:00:00"/>
    <n v="68.97"/>
    <s v="No"/>
    <d v="2013-06-20T00:00:00"/>
    <s v="Electronic"/>
    <n v="16"/>
    <n v="0"/>
    <b v="0"/>
    <x v="0"/>
    <n v="19"/>
    <x v="0"/>
  </r>
  <r>
    <n v="391"/>
    <x v="50"/>
    <d v="2013-01-10T00:00:00"/>
    <n v="8793921356"/>
    <d v="2013-08-17T00:00:00"/>
    <d v="2013-09-16T00:00:00"/>
    <n v="82.91"/>
    <s v="No"/>
    <d v="2013-08-28T00:00:00"/>
    <s v="Electronic"/>
    <n v="11"/>
    <n v="0"/>
    <b v="0"/>
    <x v="0"/>
    <n v="74"/>
    <x v="0"/>
  </r>
  <r>
    <n v="391"/>
    <x v="50"/>
    <d v="2013-01-10T00:00:00"/>
    <n v="1774766742"/>
    <d v="2013-08-22T00:00:00"/>
    <d v="2013-09-21T00:00:00"/>
    <n v="76.849999999999994"/>
    <s v="No"/>
    <d v="2013-09-04T00:00:00"/>
    <s v="Electronic"/>
    <n v="13"/>
    <n v="0"/>
    <b v="0"/>
    <x v="0"/>
    <n v="5"/>
    <x v="0"/>
  </r>
  <r>
    <n v="391"/>
    <x v="50"/>
    <d v="2013-01-10T00:00:00"/>
    <n v="4026967253"/>
    <d v="2013-08-30T00:00:00"/>
    <d v="2013-09-29T00:00:00"/>
    <n v="69.48"/>
    <s v="No"/>
    <d v="2013-09-17T00:00:00"/>
    <s v="Electronic"/>
    <n v="18"/>
    <n v="0"/>
    <b v="0"/>
    <x v="0"/>
    <n v="8"/>
    <x v="0"/>
  </r>
  <r>
    <n v="391"/>
    <x v="50"/>
    <d v="2013-01-10T00:00:00"/>
    <n v="4988241929"/>
    <d v="2013-10-03T00:00:00"/>
    <d v="2013-11-02T00:00:00"/>
    <n v="68.64"/>
    <s v="No"/>
    <d v="2013-10-17T00:00:00"/>
    <s v="Electronic"/>
    <n v="14"/>
    <n v="0"/>
    <b v="0"/>
    <x v="0"/>
    <n v="34"/>
    <x v="0"/>
  </r>
  <r>
    <n v="391"/>
    <x v="50"/>
    <d v="2013-01-10T00:00:00"/>
    <n v="647569317"/>
    <d v="2013-10-20T00:00:00"/>
    <d v="2013-11-19T00:00:00"/>
    <n v="92.57"/>
    <s v="No"/>
    <d v="2013-11-01T00:00:00"/>
    <s v="Electronic"/>
    <n v="12"/>
    <n v="0"/>
    <b v="0"/>
    <x v="0"/>
    <n v="17"/>
    <x v="0"/>
  </r>
  <r>
    <n v="391"/>
    <x v="50"/>
    <d v="2013-01-10T00:00:00"/>
    <n v="5375281177"/>
    <d v="2013-11-26T00:00:00"/>
    <d v="2013-12-26T00:00:00"/>
    <n v="80.849999999999994"/>
    <s v="No"/>
    <d v="2013-12-07T00:00:00"/>
    <s v="Electronic"/>
    <n v="11"/>
    <n v="0"/>
    <b v="0"/>
    <x v="0"/>
    <n v="37"/>
    <x v="0"/>
  </r>
  <r>
    <n v="897"/>
    <x v="51"/>
    <d v="2012-10-26T00:00:00"/>
    <n v="282342168"/>
    <d v="2012-02-06T00:00:00"/>
    <d v="2012-03-07T00:00:00"/>
    <n v="63.28"/>
    <s v="No"/>
    <d v="2012-02-20T00:00:00"/>
    <s v="Paper"/>
    <n v="14"/>
    <n v="0"/>
    <b v="1"/>
    <x v="0"/>
    <n v="0"/>
    <x v="0"/>
  </r>
  <r>
    <n v="897"/>
    <x v="51"/>
    <d v="2012-10-26T00:00:00"/>
    <n v="3666273580"/>
    <d v="2012-05-23T00:00:00"/>
    <d v="2012-06-22T00:00:00"/>
    <n v="48.03"/>
    <s v="No"/>
    <d v="2012-06-09T00:00:00"/>
    <s v="Paper"/>
    <n v="17"/>
    <n v="0"/>
    <b v="0"/>
    <x v="0"/>
    <n v="107"/>
    <x v="0"/>
  </r>
  <r>
    <n v="897"/>
    <x v="51"/>
    <d v="2012-10-26T00:00:00"/>
    <n v="4193415114"/>
    <d v="2012-06-18T00:00:00"/>
    <d v="2012-07-18T00:00:00"/>
    <n v="49.39"/>
    <s v="No"/>
    <d v="2012-07-02T00:00:00"/>
    <s v="Paper"/>
    <n v="14"/>
    <n v="0"/>
    <b v="0"/>
    <x v="0"/>
    <n v="26"/>
    <x v="0"/>
  </r>
  <r>
    <n v="897"/>
    <x v="51"/>
    <d v="2012-10-26T00:00:00"/>
    <n v="9584726059"/>
    <d v="2012-06-23T00:00:00"/>
    <d v="2012-07-23T00:00:00"/>
    <n v="40.130000000000003"/>
    <s v="No"/>
    <d v="2012-07-14T00:00:00"/>
    <s v="Paper"/>
    <n v="21"/>
    <n v="0"/>
    <b v="0"/>
    <x v="0"/>
    <n v="5"/>
    <x v="0"/>
  </r>
  <r>
    <n v="897"/>
    <x v="51"/>
    <d v="2012-10-26T00:00:00"/>
    <n v="1134404593"/>
    <d v="2012-06-25T00:00:00"/>
    <d v="2012-07-25T00:00:00"/>
    <n v="71.349999999999994"/>
    <s v="No"/>
    <d v="2012-07-15T00:00:00"/>
    <s v="Paper"/>
    <n v="20"/>
    <n v="0"/>
    <b v="0"/>
    <x v="0"/>
    <n v="2"/>
    <x v="0"/>
  </r>
  <r>
    <n v="897"/>
    <x v="51"/>
    <d v="2012-10-26T00:00:00"/>
    <n v="2364345783"/>
    <d v="2012-07-03T00:00:00"/>
    <d v="2012-08-02T00:00:00"/>
    <n v="48.18"/>
    <s v="No"/>
    <d v="2012-07-18T00:00:00"/>
    <s v="Paper"/>
    <n v="15"/>
    <n v="0"/>
    <b v="0"/>
    <x v="0"/>
    <n v="8"/>
    <x v="0"/>
  </r>
  <r>
    <n v="897"/>
    <x v="51"/>
    <d v="2012-10-26T00:00:00"/>
    <n v="195359114"/>
    <d v="2012-08-29T00:00:00"/>
    <d v="2012-09-28T00:00:00"/>
    <n v="56.26"/>
    <s v="Yes"/>
    <d v="2012-09-21T00:00:00"/>
    <s v="Paper"/>
    <n v="23"/>
    <n v="0"/>
    <b v="0"/>
    <x v="0"/>
    <n v="57"/>
    <x v="0"/>
  </r>
  <r>
    <n v="897"/>
    <x v="51"/>
    <d v="2012-10-26T00:00:00"/>
    <n v="4751641138"/>
    <d v="2012-09-29T00:00:00"/>
    <d v="2012-10-29T00:00:00"/>
    <n v="34.5"/>
    <s v="No"/>
    <d v="2012-10-16T00:00:00"/>
    <s v="Paper"/>
    <n v="17"/>
    <n v="0"/>
    <b v="0"/>
    <x v="0"/>
    <n v="31"/>
    <x v="0"/>
  </r>
  <r>
    <n v="897"/>
    <x v="51"/>
    <d v="2012-10-26T00:00:00"/>
    <n v="9712383291"/>
    <d v="2012-11-03T00:00:00"/>
    <d v="2012-12-03T00:00:00"/>
    <n v="22.26"/>
    <s v="No"/>
    <d v="2012-11-15T00:00:00"/>
    <s v="Electronic"/>
    <n v="12"/>
    <n v="0"/>
    <b v="0"/>
    <x v="0"/>
    <n v="35"/>
    <x v="0"/>
  </r>
  <r>
    <n v="897"/>
    <x v="51"/>
    <d v="2012-10-26T00:00:00"/>
    <n v="9215826735"/>
    <d v="2012-11-11T00:00:00"/>
    <d v="2012-12-11T00:00:00"/>
    <n v="54.3"/>
    <s v="No"/>
    <d v="2012-12-01T00:00:00"/>
    <s v="Electronic"/>
    <n v="20"/>
    <n v="0"/>
    <b v="0"/>
    <x v="0"/>
    <n v="8"/>
    <x v="0"/>
  </r>
  <r>
    <n v="897"/>
    <x v="51"/>
    <d v="2012-10-26T00:00:00"/>
    <n v="8471061442"/>
    <d v="2012-11-24T00:00:00"/>
    <d v="2012-12-24T00:00:00"/>
    <n v="19.059999999999999"/>
    <s v="Yes"/>
    <d v="2012-12-09T00:00:00"/>
    <s v="Electronic"/>
    <n v="15"/>
    <n v="0"/>
    <b v="0"/>
    <x v="0"/>
    <n v="13"/>
    <x v="0"/>
  </r>
  <r>
    <n v="897"/>
    <x v="51"/>
    <d v="2012-10-26T00:00:00"/>
    <n v="511851896"/>
    <d v="2012-12-26T00:00:00"/>
    <d v="2013-01-25T00:00:00"/>
    <n v="8.27"/>
    <s v="No"/>
    <d v="2013-01-06T00:00:00"/>
    <s v="Electronic"/>
    <n v="11"/>
    <n v="0"/>
    <b v="0"/>
    <x v="0"/>
    <n v="32"/>
    <x v="0"/>
  </r>
  <r>
    <n v="897"/>
    <x v="51"/>
    <d v="2012-10-26T00:00:00"/>
    <n v="540659475"/>
    <d v="2013-02-05T00:00:00"/>
    <d v="2013-03-07T00:00:00"/>
    <n v="39.33"/>
    <s v="Yes"/>
    <d v="2013-03-06T00:00:00"/>
    <s v="Electronic"/>
    <n v="29"/>
    <n v="0"/>
    <b v="0"/>
    <x v="0"/>
    <n v="41"/>
    <x v="0"/>
  </r>
  <r>
    <n v="897"/>
    <x v="51"/>
    <d v="2012-10-26T00:00:00"/>
    <n v="6080109452"/>
    <d v="2013-02-11T00:00:00"/>
    <d v="2013-03-13T00:00:00"/>
    <n v="57.05"/>
    <s v="No"/>
    <d v="2013-02-27T00:00:00"/>
    <s v="Electronic"/>
    <n v="16"/>
    <n v="0"/>
    <b v="0"/>
    <x v="0"/>
    <n v="6"/>
    <x v="0"/>
  </r>
  <r>
    <n v="897"/>
    <x v="51"/>
    <d v="2012-10-26T00:00:00"/>
    <n v="2474022495"/>
    <d v="2013-03-30T00:00:00"/>
    <d v="2013-04-29T00:00:00"/>
    <n v="25.7"/>
    <s v="No"/>
    <d v="2013-04-08T00:00:00"/>
    <s v="Electronic"/>
    <n v="9"/>
    <n v="0"/>
    <b v="0"/>
    <x v="0"/>
    <n v="47"/>
    <x v="0"/>
  </r>
  <r>
    <n v="897"/>
    <x v="51"/>
    <d v="2012-10-26T00:00:00"/>
    <n v="9845628694"/>
    <d v="2013-06-11T00:00:00"/>
    <d v="2013-07-11T00:00:00"/>
    <n v="42.86"/>
    <s v="No"/>
    <d v="2013-06-24T00:00:00"/>
    <s v="Electronic"/>
    <n v="13"/>
    <n v="0"/>
    <b v="0"/>
    <x v="0"/>
    <n v="73"/>
    <x v="0"/>
  </r>
  <r>
    <n v="897"/>
    <x v="51"/>
    <d v="2012-10-26T00:00:00"/>
    <n v="2926591272"/>
    <d v="2013-06-22T00:00:00"/>
    <d v="2013-07-22T00:00:00"/>
    <n v="36.619999999999997"/>
    <s v="Yes"/>
    <d v="2013-07-16T00:00:00"/>
    <s v="Electronic"/>
    <n v="24"/>
    <n v="0"/>
    <b v="0"/>
    <x v="0"/>
    <n v="11"/>
    <x v="0"/>
  </r>
  <r>
    <n v="897"/>
    <x v="51"/>
    <d v="2012-10-26T00:00:00"/>
    <n v="5937906260"/>
    <d v="2013-06-30T00:00:00"/>
    <d v="2013-07-30T00:00:00"/>
    <n v="21.89"/>
    <s v="No"/>
    <d v="2013-07-14T00:00:00"/>
    <s v="Electronic"/>
    <n v="14"/>
    <n v="0"/>
    <b v="0"/>
    <x v="0"/>
    <n v="8"/>
    <x v="0"/>
  </r>
  <r>
    <n v="897"/>
    <x v="51"/>
    <d v="2012-10-26T00:00:00"/>
    <n v="9081761696"/>
    <d v="2013-07-19T00:00:00"/>
    <d v="2013-08-18T00:00:00"/>
    <n v="65.010000000000005"/>
    <s v="No"/>
    <d v="2013-08-03T00:00:00"/>
    <s v="Electronic"/>
    <n v="15"/>
    <n v="0"/>
    <b v="0"/>
    <x v="0"/>
    <n v="19"/>
    <x v="0"/>
  </r>
  <r>
    <n v="897"/>
    <x v="51"/>
    <d v="2012-10-26T00:00:00"/>
    <n v="5991374516"/>
    <d v="2013-11-02T00:00:00"/>
    <d v="2013-12-02T00:00:00"/>
    <n v="55.11"/>
    <s v="No"/>
    <d v="2013-11-10T00:00:00"/>
    <s v="Electronic"/>
    <n v="8"/>
    <n v="0"/>
    <b v="0"/>
    <x v="0"/>
    <n v="106"/>
    <x v="0"/>
  </r>
  <r>
    <n v="897"/>
    <x v="51"/>
    <d v="2012-10-26T00:00:00"/>
    <n v="299012002"/>
    <d v="2013-11-29T00:00:00"/>
    <d v="2013-12-29T00:00:00"/>
    <n v="41.97"/>
    <s v="No"/>
    <d v="2013-12-13T00:00:00"/>
    <s v="Electronic"/>
    <n v="14"/>
    <n v="0"/>
    <b v="0"/>
    <x v="0"/>
    <n v="27"/>
    <x v="0"/>
  </r>
  <r>
    <n v="897"/>
    <x v="52"/>
    <d v="2012-11-26T00:00:00"/>
    <n v="6089084877"/>
    <d v="2012-03-16T00:00:00"/>
    <d v="2012-04-15T00:00:00"/>
    <n v="43.39"/>
    <s v="No"/>
    <d v="2012-03-18T00:00:00"/>
    <s v="Paper"/>
    <n v="2"/>
    <n v="0"/>
    <b v="1"/>
    <x v="0"/>
    <n v="0"/>
    <x v="0"/>
  </r>
  <r>
    <n v="897"/>
    <x v="52"/>
    <d v="2012-11-26T00:00:00"/>
    <n v="4293073482"/>
    <d v="2012-05-20T00:00:00"/>
    <d v="2012-06-19T00:00:00"/>
    <n v="37.270000000000003"/>
    <s v="No"/>
    <d v="2012-05-29T00:00:00"/>
    <s v="Paper"/>
    <n v="9"/>
    <n v="0"/>
    <b v="0"/>
    <x v="0"/>
    <n v="65"/>
    <x v="0"/>
  </r>
  <r>
    <n v="897"/>
    <x v="52"/>
    <d v="2012-11-26T00:00:00"/>
    <n v="6402352996"/>
    <d v="2012-06-07T00:00:00"/>
    <d v="2012-07-07T00:00:00"/>
    <n v="15.4"/>
    <s v="No"/>
    <d v="2012-06-13T00:00:00"/>
    <s v="Paper"/>
    <n v="6"/>
    <n v="0"/>
    <b v="0"/>
    <x v="0"/>
    <n v="18"/>
    <x v="0"/>
  </r>
  <r>
    <n v="897"/>
    <x v="52"/>
    <d v="2012-11-26T00:00:00"/>
    <n v="3789813449"/>
    <d v="2012-06-09T00:00:00"/>
    <d v="2012-07-09T00:00:00"/>
    <n v="48.25"/>
    <s v="No"/>
    <d v="2012-06-11T00:00:00"/>
    <s v="Paper"/>
    <n v="2"/>
    <n v="0"/>
    <b v="0"/>
    <x v="0"/>
    <n v="2"/>
    <x v="0"/>
  </r>
  <r>
    <n v="897"/>
    <x v="52"/>
    <d v="2012-11-26T00:00:00"/>
    <n v="9315531233"/>
    <d v="2012-07-22T00:00:00"/>
    <d v="2012-08-21T00:00:00"/>
    <n v="29.77"/>
    <s v="No"/>
    <d v="2012-07-25T00:00:00"/>
    <s v="Paper"/>
    <n v="3"/>
    <n v="0"/>
    <b v="0"/>
    <x v="0"/>
    <n v="43"/>
    <x v="0"/>
  </r>
  <r>
    <n v="897"/>
    <x v="52"/>
    <d v="2012-11-26T00:00:00"/>
    <n v="2528333146"/>
    <d v="2012-08-03T00:00:00"/>
    <d v="2012-09-02T00:00:00"/>
    <n v="45.31"/>
    <s v="Yes"/>
    <d v="2012-08-19T00:00:00"/>
    <s v="Paper"/>
    <n v="16"/>
    <n v="0"/>
    <b v="0"/>
    <x v="0"/>
    <n v="12"/>
    <x v="0"/>
  </r>
  <r>
    <n v="897"/>
    <x v="52"/>
    <d v="2012-11-26T00:00:00"/>
    <n v="1564854223"/>
    <d v="2012-08-13T00:00:00"/>
    <d v="2012-09-12T00:00:00"/>
    <n v="31.9"/>
    <s v="No"/>
    <d v="2012-08-16T00:00:00"/>
    <s v="Paper"/>
    <n v="3"/>
    <n v="0"/>
    <b v="0"/>
    <x v="0"/>
    <n v="10"/>
    <x v="0"/>
  </r>
  <r>
    <n v="897"/>
    <x v="52"/>
    <d v="2012-11-26T00:00:00"/>
    <n v="4276703607"/>
    <d v="2012-09-16T00:00:00"/>
    <d v="2012-10-16T00:00:00"/>
    <n v="25.05"/>
    <s v="No"/>
    <d v="2012-09-19T00:00:00"/>
    <s v="Paper"/>
    <n v="3"/>
    <n v="0"/>
    <b v="0"/>
    <x v="0"/>
    <n v="34"/>
    <x v="0"/>
  </r>
  <r>
    <n v="897"/>
    <x v="52"/>
    <d v="2012-11-26T00:00:00"/>
    <n v="497305913"/>
    <d v="2012-11-07T00:00:00"/>
    <d v="2012-12-07T00:00:00"/>
    <n v="54.74"/>
    <s v="Yes"/>
    <d v="2012-11-29T00:00:00"/>
    <s v="Paper"/>
    <n v="22"/>
    <n v="0"/>
    <b v="0"/>
    <x v="0"/>
    <n v="52"/>
    <x v="0"/>
  </r>
  <r>
    <n v="897"/>
    <x v="52"/>
    <d v="2012-11-26T00:00:00"/>
    <n v="8638140916"/>
    <d v="2012-12-07T00:00:00"/>
    <d v="2013-01-06T00:00:00"/>
    <n v="21.42"/>
    <s v="No"/>
    <d v="2012-12-08T00:00:00"/>
    <s v="Electronic"/>
    <n v="1"/>
    <n v="0"/>
    <b v="0"/>
    <x v="0"/>
    <n v="30"/>
    <x v="0"/>
  </r>
  <r>
    <n v="897"/>
    <x v="52"/>
    <d v="2012-11-26T00:00:00"/>
    <n v="5087638061"/>
    <d v="2013-02-06T00:00:00"/>
    <d v="2013-03-08T00:00:00"/>
    <n v="22"/>
    <s v="No"/>
    <d v="2013-02-08T00:00:00"/>
    <s v="Electronic"/>
    <n v="2"/>
    <n v="0"/>
    <b v="0"/>
    <x v="0"/>
    <n v="61"/>
    <x v="0"/>
  </r>
  <r>
    <n v="897"/>
    <x v="52"/>
    <d v="2012-11-26T00:00:00"/>
    <n v="9215762028"/>
    <d v="2013-02-27T00:00:00"/>
    <d v="2013-03-29T00:00:00"/>
    <n v="35.1"/>
    <s v="No"/>
    <d v="2013-03-04T00:00:00"/>
    <s v="Electronic"/>
    <n v="5"/>
    <n v="0"/>
    <b v="0"/>
    <x v="0"/>
    <n v="21"/>
    <x v="0"/>
  </r>
  <r>
    <n v="897"/>
    <x v="52"/>
    <d v="2012-11-26T00:00:00"/>
    <n v="8663805291"/>
    <d v="2013-03-05T00:00:00"/>
    <d v="2013-04-04T00:00:00"/>
    <n v="14.8"/>
    <s v="No"/>
    <d v="2013-03-07T00:00:00"/>
    <s v="Electronic"/>
    <n v="2"/>
    <n v="0"/>
    <b v="0"/>
    <x v="0"/>
    <n v="6"/>
    <x v="0"/>
  </r>
  <r>
    <n v="897"/>
    <x v="52"/>
    <d v="2012-11-26T00:00:00"/>
    <n v="4795466537"/>
    <d v="2013-03-22T00:00:00"/>
    <d v="2013-04-21T00:00:00"/>
    <n v="22.93"/>
    <s v="No"/>
    <d v="2013-03-25T00:00:00"/>
    <s v="Electronic"/>
    <n v="3"/>
    <n v="0"/>
    <b v="0"/>
    <x v="0"/>
    <n v="17"/>
    <x v="0"/>
  </r>
  <r>
    <n v="897"/>
    <x v="52"/>
    <d v="2012-11-26T00:00:00"/>
    <n v="2267825101"/>
    <d v="2013-04-12T00:00:00"/>
    <d v="2013-05-12T00:00:00"/>
    <n v="27.29"/>
    <s v="No"/>
    <d v="2013-04-14T00:00:00"/>
    <s v="Electronic"/>
    <n v="2"/>
    <n v="0"/>
    <b v="0"/>
    <x v="0"/>
    <n v="21"/>
    <x v="0"/>
  </r>
  <r>
    <n v="897"/>
    <x v="52"/>
    <d v="2012-11-26T00:00:00"/>
    <n v="120364375"/>
    <d v="2013-04-23T00:00:00"/>
    <d v="2013-05-23T00:00:00"/>
    <n v="34.630000000000003"/>
    <s v="No"/>
    <d v="2013-04-24T00:00:00"/>
    <s v="Electronic"/>
    <n v="1"/>
    <n v="0"/>
    <b v="0"/>
    <x v="0"/>
    <n v="11"/>
    <x v="0"/>
  </r>
  <r>
    <n v="897"/>
    <x v="52"/>
    <d v="2012-11-26T00:00:00"/>
    <n v="4483283236"/>
    <d v="2013-07-21T00:00:00"/>
    <d v="2013-08-20T00:00:00"/>
    <n v="15.86"/>
    <s v="No"/>
    <d v="2013-07-23T00:00:00"/>
    <s v="Electronic"/>
    <n v="2"/>
    <n v="0"/>
    <b v="0"/>
    <x v="0"/>
    <n v="89"/>
    <x v="0"/>
  </r>
  <r>
    <n v="897"/>
    <x v="52"/>
    <d v="2012-11-26T00:00:00"/>
    <n v="5225282488"/>
    <d v="2013-09-07T00:00:00"/>
    <d v="2013-10-07T00:00:00"/>
    <n v="61.24"/>
    <s v="No"/>
    <d v="2013-09-08T00:00:00"/>
    <s v="Electronic"/>
    <n v="1"/>
    <n v="0"/>
    <b v="0"/>
    <x v="0"/>
    <n v="48"/>
    <x v="0"/>
  </r>
  <r>
    <n v="897"/>
    <x v="52"/>
    <d v="2012-11-26T00:00:00"/>
    <n v="106486147"/>
    <d v="2013-09-21T00:00:00"/>
    <d v="2013-10-21T00:00:00"/>
    <n v="46.55"/>
    <s v="No"/>
    <d v="2013-09-25T00:00:00"/>
    <s v="Electronic"/>
    <n v="4"/>
    <n v="0"/>
    <b v="0"/>
    <x v="0"/>
    <n v="14"/>
    <x v="0"/>
  </r>
  <r>
    <n v="897"/>
    <x v="53"/>
    <d v="2013-11-25T00:00:00"/>
    <n v="893037091"/>
    <d v="2012-02-09T00:00:00"/>
    <d v="2012-03-10T00:00:00"/>
    <n v="6.43"/>
    <s v="No"/>
    <d v="2012-02-25T00:00:00"/>
    <s v="Paper"/>
    <n v="16"/>
    <n v="0"/>
    <b v="1"/>
    <x v="0"/>
    <n v="0"/>
    <x v="0"/>
  </r>
  <r>
    <n v="897"/>
    <x v="53"/>
    <d v="2013-11-25T00:00:00"/>
    <n v="4255145592"/>
    <d v="2012-03-23T00:00:00"/>
    <d v="2012-04-22T00:00:00"/>
    <n v="18.09"/>
    <s v="No"/>
    <d v="2012-04-08T00:00:00"/>
    <s v="Paper"/>
    <n v="16"/>
    <n v="0"/>
    <b v="0"/>
    <x v="0"/>
    <n v="43"/>
    <x v="0"/>
  </r>
  <r>
    <n v="897"/>
    <x v="53"/>
    <d v="2013-11-25T00:00:00"/>
    <n v="3289419980"/>
    <d v="2012-03-24T00:00:00"/>
    <d v="2012-04-23T00:00:00"/>
    <n v="7.11"/>
    <s v="No"/>
    <d v="2012-04-09T00:00:00"/>
    <s v="Paper"/>
    <n v="16"/>
    <n v="0"/>
    <b v="0"/>
    <x v="0"/>
    <n v="1"/>
    <x v="0"/>
  </r>
  <r>
    <n v="897"/>
    <x v="53"/>
    <d v="2013-11-25T00:00:00"/>
    <n v="1850105221"/>
    <d v="2012-06-17T00:00:00"/>
    <d v="2012-07-17T00:00:00"/>
    <n v="8.0299999999999994"/>
    <s v="No"/>
    <d v="2012-07-02T00:00:00"/>
    <s v="Paper"/>
    <n v="15"/>
    <n v="0"/>
    <b v="0"/>
    <x v="0"/>
    <n v="85"/>
    <x v="0"/>
  </r>
  <r>
    <n v="897"/>
    <x v="53"/>
    <d v="2013-11-25T00:00:00"/>
    <n v="3624022887"/>
    <d v="2012-09-11T00:00:00"/>
    <d v="2012-10-11T00:00:00"/>
    <n v="10.23"/>
    <s v="No"/>
    <d v="2012-09-27T00:00:00"/>
    <s v="Paper"/>
    <n v="16"/>
    <n v="0"/>
    <b v="0"/>
    <x v="0"/>
    <n v="86"/>
    <x v="0"/>
  </r>
  <r>
    <n v="897"/>
    <x v="53"/>
    <d v="2013-11-25T00:00:00"/>
    <n v="8426420017"/>
    <d v="2013-01-31T00:00:00"/>
    <d v="2013-03-02T00:00:00"/>
    <n v="15.48"/>
    <s v="No"/>
    <d v="2013-02-12T00:00:00"/>
    <s v="Paper"/>
    <n v="12"/>
    <n v="0"/>
    <b v="0"/>
    <x v="0"/>
    <n v="142"/>
    <x v="0"/>
  </r>
  <r>
    <n v="897"/>
    <x v="53"/>
    <d v="2013-11-25T00:00:00"/>
    <n v="5048564900"/>
    <d v="2013-03-04T00:00:00"/>
    <d v="2013-04-03T00:00:00"/>
    <n v="46.49"/>
    <s v="Yes"/>
    <d v="2013-04-03T00:00:00"/>
    <s v="Paper"/>
    <n v="30"/>
    <n v="0"/>
    <b v="0"/>
    <x v="0"/>
    <n v="32"/>
    <x v="0"/>
  </r>
  <r>
    <n v="897"/>
    <x v="53"/>
    <d v="2013-11-25T00:00:00"/>
    <n v="5663633073"/>
    <d v="2013-03-28T00:00:00"/>
    <d v="2013-04-27T00:00:00"/>
    <n v="7.33"/>
    <s v="No"/>
    <d v="2013-04-21T00:00:00"/>
    <s v="Paper"/>
    <n v="24"/>
    <n v="0"/>
    <b v="0"/>
    <x v="0"/>
    <n v="24"/>
    <x v="0"/>
  </r>
  <r>
    <n v="897"/>
    <x v="53"/>
    <d v="2013-11-25T00:00:00"/>
    <n v="3715216234"/>
    <d v="2013-07-04T00:00:00"/>
    <d v="2013-08-03T00:00:00"/>
    <n v="10.76"/>
    <s v="No"/>
    <d v="2013-07-18T00:00:00"/>
    <s v="Paper"/>
    <n v="14"/>
    <n v="0"/>
    <b v="0"/>
    <x v="0"/>
    <n v="98"/>
    <x v="0"/>
  </r>
  <r>
    <n v="897"/>
    <x v="53"/>
    <d v="2013-11-25T00:00:00"/>
    <n v="1767708917"/>
    <d v="2013-07-21T00:00:00"/>
    <d v="2013-08-20T00:00:00"/>
    <n v="8.36"/>
    <s v="Yes"/>
    <d v="2013-08-17T00:00:00"/>
    <s v="Paper"/>
    <n v="27"/>
    <n v="0"/>
    <b v="0"/>
    <x v="0"/>
    <n v="17"/>
    <x v="0"/>
  </r>
  <r>
    <n v="897"/>
    <x v="53"/>
    <d v="2013-11-25T00:00:00"/>
    <n v="8269617897"/>
    <d v="2013-07-28T00:00:00"/>
    <d v="2013-08-27T00:00:00"/>
    <n v="41.79"/>
    <s v="No"/>
    <d v="2013-08-12T00:00:00"/>
    <s v="Paper"/>
    <n v="15"/>
    <n v="0"/>
    <b v="0"/>
    <x v="0"/>
    <n v="7"/>
    <x v="0"/>
  </r>
  <r>
    <n v="897"/>
    <x v="53"/>
    <d v="2013-11-25T00:00:00"/>
    <n v="7170674351"/>
    <d v="2013-09-09T00:00:00"/>
    <d v="2013-10-09T00:00:00"/>
    <n v="7.96"/>
    <s v="No"/>
    <d v="2013-09-22T00:00:00"/>
    <s v="Paper"/>
    <n v="13"/>
    <n v="0"/>
    <b v="0"/>
    <x v="0"/>
    <n v="43"/>
    <x v="0"/>
  </r>
  <r>
    <n v="897"/>
    <x v="53"/>
    <d v="2013-11-25T00:00:00"/>
    <n v="7668955519"/>
    <d v="2013-10-01T00:00:00"/>
    <d v="2013-10-31T00:00:00"/>
    <n v="25.72"/>
    <s v="Yes"/>
    <d v="2013-11-02T00:00:00"/>
    <s v="Paper"/>
    <n v="32"/>
    <n v="2"/>
    <b v="0"/>
    <x v="1"/>
    <n v="22"/>
    <x v="2"/>
  </r>
  <r>
    <n v="897"/>
    <x v="53"/>
    <d v="2013-11-25T00:00:00"/>
    <n v="3520423399"/>
    <d v="2013-10-04T00:00:00"/>
    <d v="2013-11-03T00:00:00"/>
    <n v="24.77"/>
    <s v="No"/>
    <d v="2013-10-17T00:00:00"/>
    <s v="Paper"/>
    <n v="13"/>
    <n v="0"/>
    <b v="0"/>
    <x v="0"/>
    <n v="3"/>
    <x v="0"/>
  </r>
  <r>
    <n v="897"/>
    <x v="53"/>
    <d v="2013-11-25T00:00:00"/>
    <n v="9380641705"/>
    <d v="2013-10-18T00:00:00"/>
    <d v="2013-11-17T00:00:00"/>
    <n v="8.61"/>
    <s v="No"/>
    <d v="2013-10-31T00:00:00"/>
    <s v="Paper"/>
    <n v="13"/>
    <n v="0"/>
    <b v="0"/>
    <x v="0"/>
    <n v="14"/>
    <x v="0"/>
  </r>
  <r>
    <n v="897"/>
    <x v="53"/>
    <d v="2013-11-25T00:00:00"/>
    <n v="3619199367"/>
    <d v="2013-10-30T00:00:00"/>
    <d v="2013-11-29T00:00:00"/>
    <n v="30.47"/>
    <s v="No"/>
    <d v="2013-11-15T00:00:00"/>
    <s v="Paper"/>
    <n v="16"/>
    <n v="0"/>
    <b v="0"/>
    <x v="0"/>
    <n v="12"/>
    <x v="0"/>
  </r>
  <r>
    <n v="897"/>
    <x v="53"/>
    <d v="2013-11-25T00:00:00"/>
    <n v="2464264785"/>
    <d v="2013-11-21T00:00:00"/>
    <d v="2013-12-21T00:00:00"/>
    <n v="34.22"/>
    <s v="Yes"/>
    <d v="2014-01-01T00:00:00"/>
    <s v="Paper"/>
    <n v="41"/>
    <n v="11"/>
    <b v="0"/>
    <x v="1"/>
    <n v="22"/>
    <x v="3"/>
  </r>
  <r>
    <n v="897"/>
    <x v="53"/>
    <d v="2013-11-25T00:00:00"/>
    <n v="9366628825"/>
    <d v="2013-12-02T00:00:00"/>
    <d v="2014-01-01T00:00:00"/>
    <n v="18.05"/>
    <s v="No"/>
    <d v="2013-12-13T00:00:00"/>
    <s v="Electronic"/>
    <n v="11"/>
    <n v="0"/>
    <b v="0"/>
    <x v="0"/>
    <n v="11"/>
    <x v="0"/>
  </r>
  <r>
    <n v="897"/>
    <x v="53"/>
    <d v="2013-11-25T00:00:00"/>
    <n v="9835528694"/>
    <d v="2013-12-02T00:00:00"/>
    <d v="2014-01-01T00:00:00"/>
    <n v="8.3800000000000008"/>
    <s v="Yes"/>
    <d v="2013-12-30T00:00:00"/>
    <s v="Electronic"/>
    <n v="28"/>
    <n v="0"/>
    <b v="0"/>
    <x v="0"/>
    <n v="0"/>
    <x v="0"/>
  </r>
  <r>
    <n v="818"/>
    <x v="54"/>
    <d v="2012-11-26T00:00:00"/>
    <n v="2195380883"/>
    <d v="2012-01-06T00:00:00"/>
    <d v="2012-02-05T00:00:00"/>
    <n v="47.07"/>
    <s v="Yes"/>
    <d v="2012-02-03T00:00:00"/>
    <s v="Paper"/>
    <n v="28"/>
    <n v="0"/>
    <b v="1"/>
    <x v="0"/>
    <n v="0"/>
    <x v="0"/>
  </r>
  <r>
    <n v="818"/>
    <x v="54"/>
    <d v="2012-11-26T00:00:00"/>
    <n v="3205321485"/>
    <d v="2012-01-20T00:00:00"/>
    <d v="2012-02-19T00:00:00"/>
    <n v="60.52"/>
    <s v="No"/>
    <d v="2012-02-11T00:00:00"/>
    <s v="Paper"/>
    <n v="22"/>
    <n v="0"/>
    <b v="0"/>
    <x v="0"/>
    <n v="14"/>
    <x v="0"/>
  </r>
  <r>
    <n v="818"/>
    <x v="54"/>
    <d v="2012-11-26T00:00:00"/>
    <n v="8130568082"/>
    <d v="2012-04-06T00:00:00"/>
    <d v="2012-05-06T00:00:00"/>
    <n v="67.3"/>
    <s v="No"/>
    <d v="2012-05-01T00:00:00"/>
    <s v="Paper"/>
    <n v="25"/>
    <n v="0"/>
    <b v="0"/>
    <x v="0"/>
    <n v="77"/>
    <x v="0"/>
  </r>
  <r>
    <n v="818"/>
    <x v="54"/>
    <d v="2012-11-26T00:00:00"/>
    <n v="4943574800"/>
    <d v="2012-05-20T00:00:00"/>
    <d v="2012-06-19T00:00:00"/>
    <n v="54.82"/>
    <s v="No"/>
    <d v="2012-06-16T00:00:00"/>
    <s v="Paper"/>
    <n v="27"/>
    <n v="0"/>
    <b v="0"/>
    <x v="0"/>
    <n v="44"/>
    <x v="0"/>
  </r>
  <r>
    <n v="818"/>
    <x v="54"/>
    <d v="2012-11-26T00:00:00"/>
    <n v="4240460379"/>
    <d v="2012-05-21T00:00:00"/>
    <d v="2012-06-20T00:00:00"/>
    <n v="58.64"/>
    <s v="No"/>
    <d v="2012-06-26T00:00:00"/>
    <s v="Paper"/>
    <n v="36"/>
    <n v="6"/>
    <b v="0"/>
    <x v="1"/>
    <n v="1"/>
    <x v="2"/>
  </r>
  <r>
    <n v="818"/>
    <x v="54"/>
    <d v="2012-11-26T00:00:00"/>
    <n v="3146057306"/>
    <d v="2012-08-08T00:00:00"/>
    <d v="2012-09-07T00:00:00"/>
    <n v="78"/>
    <s v="No"/>
    <d v="2012-08-26T00:00:00"/>
    <s v="Paper"/>
    <n v="18"/>
    <n v="0"/>
    <b v="0"/>
    <x v="0"/>
    <n v="79"/>
    <x v="0"/>
  </r>
  <r>
    <n v="818"/>
    <x v="54"/>
    <d v="2012-11-26T00:00:00"/>
    <n v="4360072261"/>
    <d v="2012-09-25T00:00:00"/>
    <d v="2012-10-25T00:00:00"/>
    <n v="36.04"/>
    <s v="No"/>
    <d v="2012-10-22T00:00:00"/>
    <s v="Paper"/>
    <n v="27"/>
    <n v="0"/>
    <b v="0"/>
    <x v="0"/>
    <n v="48"/>
    <x v="0"/>
  </r>
  <r>
    <n v="818"/>
    <x v="54"/>
    <d v="2012-11-26T00:00:00"/>
    <n v="15752855"/>
    <d v="2012-10-25T00:00:00"/>
    <d v="2012-11-24T00:00:00"/>
    <n v="72.27"/>
    <s v="Yes"/>
    <d v="2012-11-28T00:00:00"/>
    <s v="Paper"/>
    <n v="34"/>
    <n v="4"/>
    <b v="0"/>
    <x v="1"/>
    <n v="30"/>
    <x v="2"/>
  </r>
  <r>
    <n v="818"/>
    <x v="54"/>
    <d v="2012-11-26T00:00:00"/>
    <n v="8711368352"/>
    <d v="2012-11-18T00:00:00"/>
    <d v="2012-12-18T00:00:00"/>
    <n v="80.489999999999995"/>
    <s v="Yes"/>
    <d v="2012-12-25T00:00:00"/>
    <s v="Paper"/>
    <n v="37"/>
    <n v="7"/>
    <b v="0"/>
    <x v="1"/>
    <n v="24"/>
    <x v="2"/>
  </r>
  <r>
    <n v="818"/>
    <x v="54"/>
    <d v="2012-11-26T00:00:00"/>
    <n v="2924562161"/>
    <d v="2012-12-17T00:00:00"/>
    <d v="2013-01-16T00:00:00"/>
    <n v="98.73"/>
    <s v="No"/>
    <d v="2013-01-03T00:00:00"/>
    <s v="Electronic"/>
    <n v="17"/>
    <n v="0"/>
    <b v="0"/>
    <x v="0"/>
    <n v="29"/>
    <x v="0"/>
  </r>
  <r>
    <n v="818"/>
    <x v="54"/>
    <d v="2012-11-26T00:00:00"/>
    <n v="4138615040"/>
    <d v="2013-01-11T00:00:00"/>
    <d v="2013-02-10T00:00:00"/>
    <n v="66.010000000000005"/>
    <s v="No"/>
    <d v="2013-02-01T00:00:00"/>
    <s v="Electronic"/>
    <n v="21"/>
    <n v="0"/>
    <b v="0"/>
    <x v="0"/>
    <n v="25"/>
    <x v="0"/>
  </r>
  <r>
    <n v="818"/>
    <x v="54"/>
    <d v="2012-11-26T00:00:00"/>
    <n v="8075572741"/>
    <d v="2013-02-01T00:00:00"/>
    <d v="2013-03-03T00:00:00"/>
    <n v="69.59"/>
    <s v="Yes"/>
    <d v="2013-03-09T00:00:00"/>
    <s v="Electronic"/>
    <n v="36"/>
    <n v="6"/>
    <b v="0"/>
    <x v="1"/>
    <n v="21"/>
    <x v="2"/>
  </r>
  <r>
    <n v="818"/>
    <x v="54"/>
    <d v="2012-11-26T00:00:00"/>
    <n v="2726493725"/>
    <d v="2013-02-13T00:00:00"/>
    <d v="2013-03-15T00:00:00"/>
    <n v="57.35"/>
    <s v="No"/>
    <d v="2013-02-25T00:00:00"/>
    <s v="Electronic"/>
    <n v="12"/>
    <n v="0"/>
    <b v="0"/>
    <x v="0"/>
    <n v="12"/>
    <x v="0"/>
  </r>
  <r>
    <n v="818"/>
    <x v="54"/>
    <d v="2012-11-26T00:00:00"/>
    <n v="620329407"/>
    <d v="2013-02-15T00:00:00"/>
    <d v="2013-03-17T00:00:00"/>
    <n v="76.5"/>
    <s v="Yes"/>
    <d v="2013-04-01T00:00:00"/>
    <s v="Electronic"/>
    <n v="45"/>
    <n v="15"/>
    <b v="0"/>
    <x v="1"/>
    <n v="2"/>
    <x v="1"/>
  </r>
  <r>
    <n v="818"/>
    <x v="54"/>
    <d v="2012-11-26T00:00:00"/>
    <n v="3517011034"/>
    <d v="2013-02-15T00:00:00"/>
    <d v="2013-03-17T00:00:00"/>
    <n v="65.28"/>
    <s v="No"/>
    <d v="2013-03-01T00:00:00"/>
    <s v="Electronic"/>
    <n v="14"/>
    <n v="0"/>
    <b v="0"/>
    <x v="0"/>
    <n v="0"/>
    <x v="0"/>
  </r>
  <r>
    <n v="818"/>
    <x v="54"/>
    <d v="2012-11-26T00:00:00"/>
    <n v="9448816022"/>
    <d v="2013-02-16T00:00:00"/>
    <d v="2013-03-18T00:00:00"/>
    <n v="82.93"/>
    <s v="No"/>
    <d v="2013-03-04T00:00:00"/>
    <s v="Electronic"/>
    <n v="16"/>
    <n v="0"/>
    <b v="0"/>
    <x v="0"/>
    <n v="1"/>
    <x v="0"/>
  </r>
  <r>
    <n v="818"/>
    <x v="54"/>
    <d v="2012-11-26T00:00:00"/>
    <n v="4259739726"/>
    <d v="2013-03-01T00:00:00"/>
    <d v="2013-03-31T00:00:00"/>
    <n v="53.65"/>
    <s v="No"/>
    <d v="2013-03-18T00:00:00"/>
    <s v="Electronic"/>
    <n v="17"/>
    <n v="0"/>
    <b v="0"/>
    <x v="0"/>
    <n v="13"/>
    <x v="0"/>
  </r>
  <r>
    <n v="818"/>
    <x v="54"/>
    <d v="2012-11-26T00:00:00"/>
    <n v="4380014151"/>
    <d v="2013-03-26T00:00:00"/>
    <d v="2013-04-25T00:00:00"/>
    <n v="92.65"/>
    <s v="Yes"/>
    <d v="2013-04-26T00:00:00"/>
    <s v="Electronic"/>
    <n v="31"/>
    <n v="1"/>
    <b v="0"/>
    <x v="1"/>
    <n v="25"/>
    <x v="2"/>
  </r>
  <r>
    <n v="818"/>
    <x v="54"/>
    <d v="2012-11-26T00:00:00"/>
    <n v="876573329"/>
    <d v="2013-03-27T00:00:00"/>
    <d v="2013-04-26T00:00:00"/>
    <n v="71.39"/>
    <s v="Yes"/>
    <d v="2013-05-04T00:00:00"/>
    <s v="Electronic"/>
    <n v="38"/>
    <n v="8"/>
    <b v="0"/>
    <x v="1"/>
    <n v="1"/>
    <x v="3"/>
  </r>
  <r>
    <n v="818"/>
    <x v="54"/>
    <d v="2012-11-26T00:00:00"/>
    <n v="8164212163"/>
    <d v="2013-04-30T00:00:00"/>
    <d v="2013-05-30T00:00:00"/>
    <n v="27.41"/>
    <s v="Yes"/>
    <d v="2013-06-06T00:00:00"/>
    <s v="Electronic"/>
    <n v="37"/>
    <n v="7"/>
    <b v="0"/>
    <x v="1"/>
    <n v="34"/>
    <x v="2"/>
  </r>
  <r>
    <n v="818"/>
    <x v="54"/>
    <d v="2012-11-26T00:00:00"/>
    <n v="3371422208"/>
    <d v="2013-05-11T00:00:00"/>
    <d v="2013-06-10T00:00:00"/>
    <n v="61.03"/>
    <s v="No"/>
    <d v="2013-05-25T00:00:00"/>
    <s v="Electronic"/>
    <n v="14"/>
    <n v="0"/>
    <b v="0"/>
    <x v="0"/>
    <n v="11"/>
    <x v="0"/>
  </r>
  <r>
    <n v="818"/>
    <x v="54"/>
    <d v="2012-11-26T00:00:00"/>
    <n v="9124590748"/>
    <d v="2013-05-31T00:00:00"/>
    <d v="2013-06-30T00:00:00"/>
    <n v="66.510000000000005"/>
    <s v="No"/>
    <d v="2013-06-16T00:00:00"/>
    <s v="Electronic"/>
    <n v="16"/>
    <n v="0"/>
    <b v="0"/>
    <x v="0"/>
    <n v="20"/>
    <x v="0"/>
  </r>
  <r>
    <n v="818"/>
    <x v="54"/>
    <d v="2012-11-26T00:00:00"/>
    <n v="8659733546"/>
    <d v="2013-07-01T00:00:00"/>
    <d v="2013-07-31T00:00:00"/>
    <n v="57.97"/>
    <s v="No"/>
    <d v="2013-07-14T00:00:00"/>
    <s v="Electronic"/>
    <n v="13"/>
    <n v="0"/>
    <b v="0"/>
    <x v="0"/>
    <n v="31"/>
    <x v="0"/>
  </r>
  <r>
    <n v="818"/>
    <x v="54"/>
    <d v="2012-11-26T00:00:00"/>
    <n v="9671446662"/>
    <d v="2013-07-06T00:00:00"/>
    <d v="2013-08-05T00:00:00"/>
    <n v="72.45"/>
    <s v="Yes"/>
    <d v="2013-08-03T00:00:00"/>
    <s v="Electronic"/>
    <n v="28"/>
    <n v="0"/>
    <b v="0"/>
    <x v="0"/>
    <n v="5"/>
    <x v="0"/>
  </r>
  <r>
    <n v="818"/>
    <x v="54"/>
    <d v="2012-11-26T00:00:00"/>
    <n v="3094167273"/>
    <d v="2013-08-01T00:00:00"/>
    <d v="2013-08-31T00:00:00"/>
    <n v="86.83"/>
    <s v="No"/>
    <d v="2013-08-23T00:00:00"/>
    <s v="Electronic"/>
    <n v="22"/>
    <n v="0"/>
    <b v="0"/>
    <x v="0"/>
    <n v="26"/>
    <x v="0"/>
  </r>
  <r>
    <n v="818"/>
    <x v="54"/>
    <d v="2012-11-26T00:00:00"/>
    <n v="5554804891"/>
    <d v="2013-08-21T00:00:00"/>
    <d v="2013-09-20T00:00:00"/>
    <n v="77.239999999999995"/>
    <s v="No"/>
    <d v="2013-09-09T00:00:00"/>
    <s v="Electronic"/>
    <n v="19"/>
    <n v="0"/>
    <b v="0"/>
    <x v="0"/>
    <n v="20"/>
    <x v="0"/>
  </r>
  <r>
    <n v="818"/>
    <x v="54"/>
    <d v="2012-11-26T00:00:00"/>
    <n v="6884520592"/>
    <d v="2013-11-22T00:00:00"/>
    <d v="2013-12-22T00:00:00"/>
    <n v="44.89"/>
    <s v="No"/>
    <d v="2013-12-27T00:00:00"/>
    <s v="Electronic"/>
    <n v="35"/>
    <n v="5"/>
    <b v="0"/>
    <x v="1"/>
    <n v="93"/>
    <x v="2"/>
  </r>
  <r>
    <n v="391"/>
    <x v="55"/>
    <d v="2013-01-08T00:00:00"/>
    <n v="8273477766"/>
    <d v="2012-01-29T00:00:00"/>
    <d v="2012-02-28T00:00:00"/>
    <n v="51.13"/>
    <s v="No"/>
    <d v="2012-02-21T00:00:00"/>
    <s v="Paper"/>
    <n v="23"/>
    <n v="0"/>
    <b v="1"/>
    <x v="0"/>
    <n v="0"/>
    <x v="0"/>
  </r>
  <r>
    <n v="391"/>
    <x v="55"/>
    <d v="2013-01-08T00:00:00"/>
    <n v="9183796742"/>
    <d v="2012-03-13T00:00:00"/>
    <d v="2012-04-12T00:00:00"/>
    <n v="81.849999999999994"/>
    <s v="No"/>
    <d v="2012-03-26T00:00:00"/>
    <s v="Paper"/>
    <n v="13"/>
    <n v="0"/>
    <b v="0"/>
    <x v="0"/>
    <n v="44"/>
    <x v="0"/>
  </r>
  <r>
    <n v="391"/>
    <x v="55"/>
    <d v="2013-01-08T00:00:00"/>
    <n v="3007642107"/>
    <d v="2012-05-20T00:00:00"/>
    <d v="2012-06-19T00:00:00"/>
    <n v="56.03"/>
    <s v="No"/>
    <d v="2012-06-01T00:00:00"/>
    <s v="Paper"/>
    <n v="12"/>
    <n v="0"/>
    <b v="0"/>
    <x v="0"/>
    <n v="68"/>
    <x v="0"/>
  </r>
  <r>
    <n v="391"/>
    <x v="55"/>
    <d v="2013-01-08T00:00:00"/>
    <n v="9641285578"/>
    <d v="2012-05-23T00:00:00"/>
    <d v="2012-06-22T00:00:00"/>
    <n v="91.98"/>
    <s v="No"/>
    <d v="2012-06-05T00:00:00"/>
    <s v="Paper"/>
    <n v="13"/>
    <n v="0"/>
    <b v="0"/>
    <x v="0"/>
    <n v="3"/>
    <x v="0"/>
  </r>
  <r>
    <n v="391"/>
    <x v="55"/>
    <d v="2013-01-08T00:00:00"/>
    <n v="524611481"/>
    <d v="2012-10-05T00:00:00"/>
    <d v="2012-11-04T00:00:00"/>
    <n v="57.86"/>
    <s v="No"/>
    <d v="2012-10-23T00:00:00"/>
    <s v="Paper"/>
    <n v="18"/>
    <n v="0"/>
    <b v="0"/>
    <x v="0"/>
    <n v="135"/>
    <x v="0"/>
  </r>
  <r>
    <n v="391"/>
    <x v="55"/>
    <d v="2013-01-08T00:00:00"/>
    <n v="9052269765"/>
    <d v="2012-10-18T00:00:00"/>
    <d v="2012-11-17T00:00:00"/>
    <n v="98.61"/>
    <s v="No"/>
    <d v="2012-11-07T00:00:00"/>
    <s v="Paper"/>
    <n v="20"/>
    <n v="0"/>
    <b v="0"/>
    <x v="0"/>
    <n v="13"/>
    <x v="0"/>
  </r>
  <r>
    <n v="391"/>
    <x v="55"/>
    <d v="2013-01-08T00:00:00"/>
    <n v="3060840745"/>
    <d v="2012-10-25T00:00:00"/>
    <d v="2012-11-24T00:00:00"/>
    <n v="83.68"/>
    <s v="No"/>
    <d v="2012-11-09T00:00:00"/>
    <s v="Paper"/>
    <n v="15"/>
    <n v="0"/>
    <b v="0"/>
    <x v="0"/>
    <n v="7"/>
    <x v="0"/>
  </r>
  <r>
    <n v="391"/>
    <x v="55"/>
    <d v="2013-01-08T00:00:00"/>
    <n v="9904297240"/>
    <d v="2012-12-07T00:00:00"/>
    <d v="2013-01-06T00:00:00"/>
    <n v="73.22"/>
    <s v="No"/>
    <d v="2012-12-30T00:00:00"/>
    <s v="Paper"/>
    <n v="23"/>
    <n v="0"/>
    <b v="0"/>
    <x v="0"/>
    <n v="43"/>
    <x v="0"/>
  </r>
  <r>
    <n v="391"/>
    <x v="55"/>
    <d v="2013-01-08T00:00:00"/>
    <n v="4177855353"/>
    <d v="2012-12-17T00:00:00"/>
    <d v="2013-01-16T00:00:00"/>
    <n v="74.41"/>
    <s v="No"/>
    <d v="2013-01-01T00:00:00"/>
    <s v="Paper"/>
    <n v="15"/>
    <n v="0"/>
    <b v="0"/>
    <x v="0"/>
    <n v="10"/>
    <x v="0"/>
  </r>
  <r>
    <n v="391"/>
    <x v="55"/>
    <d v="2013-01-08T00:00:00"/>
    <n v="9073174131"/>
    <d v="2013-02-09T00:00:00"/>
    <d v="2013-03-11T00:00:00"/>
    <n v="92.97"/>
    <s v="No"/>
    <d v="2013-02-19T00:00:00"/>
    <s v="Electronic"/>
    <n v="10"/>
    <n v="0"/>
    <b v="0"/>
    <x v="0"/>
    <n v="54"/>
    <x v="0"/>
  </r>
  <r>
    <n v="391"/>
    <x v="55"/>
    <d v="2013-01-08T00:00:00"/>
    <n v="1089324685"/>
    <d v="2013-03-29T00:00:00"/>
    <d v="2013-04-28T00:00:00"/>
    <n v="85.33"/>
    <s v="No"/>
    <d v="2013-04-07T00:00:00"/>
    <s v="Electronic"/>
    <n v="9"/>
    <n v="0"/>
    <b v="0"/>
    <x v="0"/>
    <n v="48"/>
    <x v="0"/>
  </r>
  <r>
    <n v="391"/>
    <x v="55"/>
    <d v="2013-01-08T00:00:00"/>
    <n v="5872970998"/>
    <d v="2013-05-29T00:00:00"/>
    <d v="2013-06-28T00:00:00"/>
    <n v="85.89"/>
    <s v="No"/>
    <d v="2013-06-06T00:00:00"/>
    <s v="Electronic"/>
    <n v="8"/>
    <n v="0"/>
    <b v="0"/>
    <x v="0"/>
    <n v="61"/>
    <x v="0"/>
  </r>
  <r>
    <n v="391"/>
    <x v="55"/>
    <d v="2013-01-08T00:00:00"/>
    <n v="6215256535"/>
    <d v="2013-07-04T00:00:00"/>
    <d v="2013-08-03T00:00:00"/>
    <n v="114.44"/>
    <s v="No"/>
    <d v="2013-07-15T00:00:00"/>
    <s v="Electronic"/>
    <n v="11"/>
    <n v="0"/>
    <b v="0"/>
    <x v="0"/>
    <n v="36"/>
    <x v="0"/>
  </r>
  <r>
    <n v="391"/>
    <x v="55"/>
    <d v="2013-01-08T00:00:00"/>
    <n v="5732190469"/>
    <d v="2013-08-07T00:00:00"/>
    <d v="2013-09-06T00:00:00"/>
    <n v="70.510000000000005"/>
    <s v="No"/>
    <d v="2013-08-18T00:00:00"/>
    <s v="Electronic"/>
    <n v="11"/>
    <n v="0"/>
    <b v="0"/>
    <x v="0"/>
    <n v="34"/>
    <x v="0"/>
  </r>
  <r>
    <n v="391"/>
    <x v="55"/>
    <d v="2013-01-08T00:00:00"/>
    <n v="6534753348"/>
    <d v="2013-08-10T00:00:00"/>
    <d v="2013-09-09T00:00:00"/>
    <n v="60.61"/>
    <s v="No"/>
    <d v="2013-08-22T00:00:00"/>
    <s v="Electronic"/>
    <n v="12"/>
    <n v="0"/>
    <b v="0"/>
    <x v="0"/>
    <n v="3"/>
    <x v="0"/>
  </r>
  <r>
    <n v="391"/>
    <x v="55"/>
    <d v="2013-01-08T00:00:00"/>
    <n v="5135727501"/>
    <d v="2013-09-01T00:00:00"/>
    <d v="2013-10-01T00:00:00"/>
    <n v="68.88"/>
    <s v="No"/>
    <d v="2013-09-07T00:00:00"/>
    <s v="Electronic"/>
    <n v="6"/>
    <n v="0"/>
    <b v="0"/>
    <x v="0"/>
    <n v="22"/>
    <x v="0"/>
  </r>
  <r>
    <n v="391"/>
    <x v="55"/>
    <d v="2013-01-08T00:00:00"/>
    <n v="2962262974"/>
    <d v="2013-09-06T00:00:00"/>
    <d v="2013-10-06T00:00:00"/>
    <n v="56.5"/>
    <s v="No"/>
    <d v="2013-09-13T00:00:00"/>
    <s v="Electronic"/>
    <n v="7"/>
    <n v="0"/>
    <b v="0"/>
    <x v="0"/>
    <n v="5"/>
    <x v="0"/>
  </r>
  <r>
    <n v="391"/>
    <x v="55"/>
    <d v="2013-01-08T00:00:00"/>
    <n v="5284159199"/>
    <d v="2013-09-16T00:00:00"/>
    <d v="2013-10-16T00:00:00"/>
    <n v="68.47"/>
    <s v="No"/>
    <d v="2013-09-28T00:00:00"/>
    <s v="Electronic"/>
    <n v="12"/>
    <n v="0"/>
    <b v="0"/>
    <x v="0"/>
    <n v="10"/>
    <x v="0"/>
  </r>
  <r>
    <n v="391"/>
    <x v="55"/>
    <d v="2013-01-08T00:00:00"/>
    <n v="2529299296"/>
    <d v="2013-10-31T00:00:00"/>
    <d v="2013-11-30T00:00:00"/>
    <n v="94.71"/>
    <s v="No"/>
    <d v="2013-11-14T00:00:00"/>
    <s v="Electronic"/>
    <n v="14"/>
    <n v="0"/>
    <b v="0"/>
    <x v="0"/>
    <n v="45"/>
    <x v="0"/>
  </r>
  <r>
    <n v="391"/>
    <x v="55"/>
    <d v="2013-01-08T00:00:00"/>
    <n v="3345939091"/>
    <d v="2013-11-21T00:00:00"/>
    <d v="2013-12-21T00:00:00"/>
    <n v="102.41"/>
    <s v="No"/>
    <d v="2013-11-28T00:00:00"/>
    <s v="Electronic"/>
    <n v="7"/>
    <n v="0"/>
    <b v="0"/>
    <x v="0"/>
    <n v="21"/>
    <x v="0"/>
  </r>
  <r>
    <n v="391"/>
    <x v="56"/>
    <d v="2012-08-02T00:00:00"/>
    <n v="5133177585"/>
    <d v="2012-01-03T00:00:00"/>
    <d v="2012-02-02T00:00:00"/>
    <n v="55.37"/>
    <s v="No"/>
    <d v="2012-02-16T00:00:00"/>
    <s v="Paper"/>
    <n v="44"/>
    <n v="14"/>
    <b v="1"/>
    <x v="1"/>
    <n v="0"/>
    <x v="3"/>
  </r>
  <r>
    <n v="391"/>
    <x v="56"/>
    <d v="2012-08-02T00:00:00"/>
    <n v="8738019739"/>
    <d v="2012-01-21T00:00:00"/>
    <d v="2012-02-20T00:00:00"/>
    <n v="92.19"/>
    <s v="No"/>
    <d v="2012-02-19T00:00:00"/>
    <s v="Paper"/>
    <n v="29"/>
    <n v="0"/>
    <b v="0"/>
    <x v="0"/>
    <n v="18"/>
    <x v="0"/>
  </r>
  <r>
    <n v="391"/>
    <x v="56"/>
    <d v="2012-08-02T00:00:00"/>
    <n v="1321403149"/>
    <d v="2012-02-01T00:00:00"/>
    <d v="2012-03-02T00:00:00"/>
    <n v="80.31"/>
    <s v="No"/>
    <d v="2012-03-14T00:00:00"/>
    <s v="Paper"/>
    <n v="42"/>
    <n v="12"/>
    <b v="0"/>
    <x v="1"/>
    <n v="11"/>
    <x v="3"/>
  </r>
  <r>
    <n v="391"/>
    <x v="56"/>
    <d v="2012-08-02T00:00:00"/>
    <n v="428957919"/>
    <d v="2012-02-13T00:00:00"/>
    <d v="2012-03-14T00:00:00"/>
    <n v="86.74"/>
    <s v="No"/>
    <d v="2012-03-30T00:00:00"/>
    <s v="Paper"/>
    <n v="46"/>
    <n v="16"/>
    <b v="0"/>
    <x v="1"/>
    <n v="12"/>
    <x v="1"/>
  </r>
  <r>
    <n v="391"/>
    <x v="56"/>
    <d v="2012-08-02T00:00:00"/>
    <n v="2186599382"/>
    <d v="2012-03-24T00:00:00"/>
    <d v="2012-04-23T00:00:00"/>
    <n v="92.76"/>
    <s v="No"/>
    <d v="2012-05-05T00:00:00"/>
    <s v="Paper"/>
    <n v="42"/>
    <n v="12"/>
    <b v="0"/>
    <x v="1"/>
    <n v="40"/>
    <x v="3"/>
  </r>
  <r>
    <n v="391"/>
    <x v="56"/>
    <d v="2012-08-02T00:00:00"/>
    <n v="4644516545"/>
    <d v="2012-04-15T00:00:00"/>
    <d v="2012-05-15T00:00:00"/>
    <n v="58.73"/>
    <s v="No"/>
    <d v="2012-05-28T00:00:00"/>
    <s v="Paper"/>
    <n v="43"/>
    <n v="13"/>
    <b v="0"/>
    <x v="1"/>
    <n v="22"/>
    <x v="3"/>
  </r>
  <r>
    <n v="391"/>
    <x v="56"/>
    <d v="2012-08-02T00:00:00"/>
    <n v="7790893341"/>
    <d v="2012-05-23T00:00:00"/>
    <d v="2012-06-22T00:00:00"/>
    <n v="79.59"/>
    <s v="No"/>
    <d v="2012-07-05T00:00:00"/>
    <s v="Paper"/>
    <n v="43"/>
    <n v="13"/>
    <b v="0"/>
    <x v="1"/>
    <n v="38"/>
    <x v="3"/>
  </r>
  <r>
    <n v="391"/>
    <x v="56"/>
    <d v="2012-08-02T00:00:00"/>
    <n v="5897876193"/>
    <d v="2012-07-04T00:00:00"/>
    <d v="2012-08-03T00:00:00"/>
    <n v="76.81"/>
    <s v="No"/>
    <d v="2012-08-16T00:00:00"/>
    <s v="Paper"/>
    <n v="43"/>
    <n v="13"/>
    <b v="0"/>
    <x v="1"/>
    <n v="42"/>
    <x v="3"/>
  </r>
  <r>
    <n v="391"/>
    <x v="56"/>
    <d v="2012-08-02T00:00:00"/>
    <n v="8097727269"/>
    <d v="2012-07-11T00:00:00"/>
    <d v="2012-08-10T00:00:00"/>
    <n v="69"/>
    <s v="No"/>
    <d v="2012-08-13T00:00:00"/>
    <s v="Paper"/>
    <n v="33"/>
    <n v="3"/>
    <b v="0"/>
    <x v="1"/>
    <n v="7"/>
    <x v="2"/>
  </r>
  <r>
    <n v="391"/>
    <x v="56"/>
    <d v="2012-08-02T00:00:00"/>
    <n v="9094577240"/>
    <d v="2012-07-11T00:00:00"/>
    <d v="2012-08-10T00:00:00"/>
    <n v="73.599999999999994"/>
    <s v="No"/>
    <d v="2012-08-24T00:00:00"/>
    <s v="Paper"/>
    <n v="44"/>
    <n v="14"/>
    <b v="0"/>
    <x v="1"/>
    <n v="0"/>
    <x v="3"/>
  </r>
  <r>
    <n v="391"/>
    <x v="56"/>
    <d v="2012-08-02T00:00:00"/>
    <n v="8365287542"/>
    <d v="2012-08-01T00:00:00"/>
    <d v="2012-08-31T00:00:00"/>
    <n v="57.69"/>
    <s v="No"/>
    <d v="2012-09-08T00:00:00"/>
    <s v="Paper"/>
    <n v="38"/>
    <n v="8"/>
    <b v="0"/>
    <x v="1"/>
    <n v="21"/>
    <x v="3"/>
  </r>
  <r>
    <n v="391"/>
    <x v="56"/>
    <d v="2012-08-02T00:00:00"/>
    <n v="180192586"/>
    <d v="2012-08-02T00:00:00"/>
    <d v="2012-09-01T00:00:00"/>
    <n v="74.650000000000006"/>
    <s v="No"/>
    <d v="2012-09-18T00:00:00"/>
    <s v="Paper"/>
    <n v="47"/>
    <n v="17"/>
    <b v="0"/>
    <x v="1"/>
    <n v="1"/>
    <x v="1"/>
  </r>
  <r>
    <n v="391"/>
    <x v="56"/>
    <d v="2012-08-02T00:00:00"/>
    <n v="1459820060"/>
    <d v="2012-08-04T00:00:00"/>
    <d v="2012-09-03T00:00:00"/>
    <n v="46.29"/>
    <s v="No"/>
    <d v="2012-09-04T00:00:00"/>
    <s v="Electronic"/>
    <n v="31"/>
    <n v="1"/>
    <b v="0"/>
    <x v="1"/>
    <n v="2"/>
    <x v="2"/>
  </r>
  <r>
    <n v="391"/>
    <x v="56"/>
    <d v="2012-08-02T00:00:00"/>
    <n v="8582366228"/>
    <d v="2012-09-03T00:00:00"/>
    <d v="2012-10-03T00:00:00"/>
    <n v="27.42"/>
    <s v="No"/>
    <d v="2012-10-06T00:00:00"/>
    <s v="Electronic"/>
    <n v="33"/>
    <n v="3"/>
    <b v="0"/>
    <x v="1"/>
    <n v="30"/>
    <x v="2"/>
  </r>
  <r>
    <n v="391"/>
    <x v="56"/>
    <d v="2012-08-02T00:00:00"/>
    <n v="3228259319"/>
    <d v="2012-11-11T00:00:00"/>
    <d v="2012-12-11T00:00:00"/>
    <n v="94.19"/>
    <s v="No"/>
    <d v="2012-12-15T00:00:00"/>
    <s v="Electronic"/>
    <n v="34"/>
    <n v="4"/>
    <b v="0"/>
    <x v="1"/>
    <n v="69"/>
    <x v="2"/>
  </r>
  <r>
    <n v="391"/>
    <x v="56"/>
    <d v="2012-08-02T00:00:00"/>
    <n v="4989401437"/>
    <d v="2013-02-17T00:00:00"/>
    <d v="2013-03-19T00:00:00"/>
    <n v="56.99"/>
    <s v="No"/>
    <d v="2013-03-14T00:00:00"/>
    <s v="Electronic"/>
    <n v="25"/>
    <n v="0"/>
    <b v="0"/>
    <x v="0"/>
    <n v="98"/>
    <x v="0"/>
  </r>
  <r>
    <n v="391"/>
    <x v="56"/>
    <d v="2012-08-02T00:00:00"/>
    <n v="9671863604"/>
    <d v="2013-02-24T00:00:00"/>
    <d v="2013-03-26T00:00:00"/>
    <n v="64.64"/>
    <s v="No"/>
    <d v="2013-04-06T00:00:00"/>
    <s v="Electronic"/>
    <n v="41"/>
    <n v="11"/>
    <b v="0"/>
    <x v="1"/>
    <n v="7"/>
    <x v="3"/>
  </r>
  <r>
    <n v="391"/>
    <x v="56"/>
    <d v="2012-08-02T00:00:00"/>
    <n v="9171870990"/>
    <d v="2013-03-19T00:00:00"/>
    <d v="2013-04-18T00:00:00"/>
    <n v="87.99"/>
    <s v="No"/>
    <d v="2013-04-28T00:00:00"/>
    <s v="Electronic"/>
    <n v="40"/>
    <n v="10"/>
    <b v="0"/>
    <x v="1"/>
    <n v="23"/>
    <x v="3"/>
  </r>
  <r>
    <n v="391"/>
    <x v="56"/>
    <d v="2012-08-02T00:00:00"/>
    <n v="5423618299"/>
    <d v="2013-03-20T00:00:00"/>
    <d v="2013-04-19T00:00:00"/>
    <n v="81.59"/>
    <s v="No"/>
    <d v="2013-04-28T00:00:00"/>
    <s v="Electronic"/>
    <n v="39"/>
    <n v="9"/>
    <b v="0"/>
    <x v="1"/>
    <n v="1"/>
    <x v="3"/>
  </r>
  <r>
    <n v="391"/>
    <x v="56"/>
    <d v="2012-08-02T00:00:00"/>
    <n v="4804144659"/>
    <d v="2013-04-24T00:00:00"/>
    <d v="2013-05-24T00:00:00"/>
    <n v="89.07"/>
    <s v="No"/>
    <d v="2013-05-28T00:00:00"/>
    <s v="Electronic"/>
    <n v="34"/>
    <n v="4"/>
    <b v="0"/>
    <x v="1"/>
    <n v="35"/>
    <x v="2"/>
  </r>
  <r>
    <n v="391"/>
    <x v="56"/>
    <d v="2012-08-02T00:00:00"/>
    <n v="6085710390"/>
    <d v="2013-04-29T00:00:00"/>
    <d v="2013-05-29T00:00:00"/>
    <n v="82.04"/>
    <s v="No"/>
    <d v="2013-05-23T00:00:00"/>
    <s v="Electronic"/>
    <n v="24"/>
    <n v="0"/>
    <b v="0"/>
    <x v="0"/>
    <n v="5"/>
    <x v="0"/>
  </r>
  <r>
    <n v="391"/>
    <x v="56"/>
    <d v="2012-08-02T00:00:00"/>
    <n v="2871447909"/>
    <d v="2013-05-05T00:00:00"/>
    <d v="2013-06-04T00:00:00"/>
    <n v="76.489999999999995"/>
    <s v="No"/>
    <d v="2013-06-03T00:00:00"/>
    <s v="Electronic"/>
    <n v="29"/>
    <n v="0"/>
    <b v="0"/>
    <x v="0"/>
    <n v="6"/>
    <x v="0"/>
  </r>
  <r>
    <n v="391"/>
    <x v="56"/>
    <d v="2012-08-02T00:00:00"/>
    <n v="7662777416"/>
    <d v="2013-09-08T00:00:00"/>
    <d v="2013-10-08T00:00:00"/>
    <n v="64.19"/>
    <s v="No"/>
    <d v="2013-10-10T00:00:00"/>
    <s v="Electronic"/>
    <n v="32"/>
    <n v="2"/>
    <b v="0"/>
    <x v="1"/>
    <n v="126"/>
    <x v="2"/>
  </r>
  <r>
    <n v="391"/>
    <x v="56"/>
    <d v="2012-08-02T00:00:00"/>
    <n v="1754538629"/>
    <d v="2013-09-11T00:00:00"/>
    <d v="2013-10-11T00:00:00"/>
    <n v="79.52"/>
    <s v="No"/>
    <d v="2013-10-10T00:00:00"/>
    <s v="Electronic"/>
    <n v="29"/>
    <n v="0"/>
    <b v="0"/>
    <x v="0"/>
    <n v="3"/>
    <x v="0"/>
  </r>
  <r>
    <n v="391"/>
    <x v="56"/>
    <d v="2012-08-02T00:00:00"/>
    <n v="5826992356"/>
    <d v="2013-10-03T00:00:00"/>
    <d v="2013-11-02T00:00:00"/>
    <n v="105.25"/>
    <s v="No"/>
    <d v="2013-11-03T00:00:00"/>
    <s v="Electronic"/>
    <n v="31"/>
    <n v="1"/>
    <b v="0"/>
    <x v="1"/>
    <n v="22"/>
    <x v="2"/>
  </r>
  <r>
    <n v="391"/>
    <x v="56"/>
    <d v="2012-08-02T00:00:00"/>
    <n v="7992871769"/>
    <d v="2013-10-03T00:00:00"/>
    <d v="2013-11-02T00:00:00"/>
    <n v="99.22"/>
    <s v="No"/>
    <d v="2013-11-17T00:00:00"/>
    <s v="Electronic"/>
    <n v="45"/>
    <n v="15"/>
    <b v="0"/>
    <x v="1"/>
    <n v="0"/>
    <x v="1"/>
  </r>
  <r>
    <n v="391"/>
    <x v="56"/>
    <d v="2012-08-02T00:00:00"/>
    <n v="9982796720"/>
    <d v="2013-10-18T00:00:00"/>
    <d v="2013-11-17T00:00:00"/>
    <n v="79.61"/>
    <s v="No"/>
    <d v="2013-12-01T00:00:00"/>
    <s v="Electronic"/>
    <n v="44"/>
    <n v="14"/>
    <b v="0"/>
    <x v="1"/>
    <n v="15"/>
    <x v="3"/>
  </r>
  <r>
    <n v="391"/>
    <x v="56"/>
    <d v="2012-08-02T00:00:00"/>
    <n v="8111779828"/>
    <d v="2013-10-24T00:00:00"/>
    <d v="2013-11-23T00:00:00"/>
    <n v="93.24"/>
    <s v="No"/>
    <d v="2013-12-03T00:00:00"/>
    <s v="Electronic"/>
    <n v="40"/>
    <n v="10"/>
    <b v="0"/>
    <x v="1"/>
    <n v="6"/>
    <x v="3"/>
  </r>
  <r>
    <n v="391"/>
    <x v="56"/>
    <d v="2012-08-02T00:00:00"/>
    <n v="1474447710"/>
    <d v="2013-11-07T00:00:00"/>
    <d v="2013-12-07T00:00:00"/>
    <n v="66.92"/>
    <s v="No"/>
    <d v="2013-12-15T00:00:00"/>
    <s v="Electronic"/>
    <n v="38"/>
    <n v="8"/>
    <b v="0"/>
    <x v="1"/>
    <n v="14"/>
    <x v="3"/>
  </r>
  <r>
    <n v="391"/>
    <x v="56"/>
    <d v="2012-08-02T00:00:00"/>
    <n v="839756390"/>
    <d v="2013-11-25T00:00:00"/>
    <d v="2013-12-25T00:00:00"/>
    <n v="76.180000000000007"/>
    <s v="No"/>
    <d v="2013-12-31T00:00:00"/>
    <s v="Electronic"/>
    <n v="36"/>
    <n v="6"/>
    <b v="0"/>
    <x v="1"/>
    <n v="18"/>
    <x v="2"/>
  </r>
  <r>
    <n v="770"/>
    <x v="57"/>
    <d v="2013-05-08T00:00:00"/>
    <n v="3961690887"/>
    <d v="2012-01-15T00:00:00"/>
    <d v="2012-02-14T00:00:00"/>
    <n v="46.28"/>
    <s v="No"/>
    <d v="2012-02-13T00:00:00"/>
    <s v="Paper"/>
    <n v="29"/>
    <n v="0"/>
    <b v="1"/>
    <x v="0"/>
    <n v="0"/>
    <x v="0"/>
  </r>
  <r>
    <n v="770"/>
    <x v="57"/>
    <d v="2013-05-08T00:00:00"/>
    <n v="8765324049"/>
    <d v="2012-01-16T00:00:00"/>
    <d v="2012-02-15T00:00:00"/>
    <n v="62.84"/>
    <s v="No"/>
    <d v="2012-02-10T00:00:00"/>
    <s v="Paper"/>
    <n v="25"/>
    <n v="0"/>
    <b v="0"/>
    <x v="0"/>
    <n v="1"/>
    <x v="0"/>
  </r>
  <r>
    <n v="770"/>
    <x v="57"/>
    <d v="2013-05-08T00:00:00"/>
    <n v="5365850526"/>
    <d v="2012-02-16T00:00:00"/>
    <d v="2012-03-17T00:00:00"/>
    <n v="57.07"/>
    <s v="No"/>
    <d v="2012-03-16T00:00:00"/>
    <s v="Paper"/>
    <n v="29"/>
    <n v="0"/>
    <b v="0"/>
    <x v="0"/>
    <n v="31"/>
    <x v="0"/>
  </r>
  <r>
    <n v="770"/>
    <x v="57"/>
    <d v="2013-05-08T00:00:00"/>
    <n v="3437789966"/>
    <d v="2012-04-29T00:00:00"/>
    <d v="2012-05-29T00:00:00"/>
    <n v="52.26"/>
    <s v="No"/>
    <d v="2012-06-06T00:00:00"/>
    <s v="Paper"/>
    <n v="38"/>
    <n v="8"/>
    <b v="0"/>
    <x v="1"/>
    <n v="73"/>
    <x v="3"/>
  </r>
  <r>
    <n v="770"/>
    <x v="57"/>
    <d v="2013-05-08T00:00:00"/>
    <n v="4458878337"/>
    <d v="2012-05-22T00:00:00"/>
    <d v="2012-06-21T00:00:00"/>
    <n v="42.16"/>
    <s v="Yes"/>
    <d v="2012-07-14T00:00:00"/>
    <s v="Paper"/>
    <n v="53"/>
    <n v="23"/>
    <b v="0"/>
    <x v="1"/>
    <n v="23"/>
    <x v="5"/>
  </r>
  <r>
    <n v="770"/>
    <x v="57"/>
    <d v="2013-05-08T00:00:00"/>
    <n v="5047086979"/>
    <d v="2012-06-05T00:00:00"/>
    <d v="2012-07-05T00:00:00"/>
    <n v="71.5"/>
    <s v="Yes"/>
    <d v="2012-08-04T00:00:00"/>
    <s v="Paper"/>
    <n v="60"/>
    <n v="30"/>
    <b v="0"/>
    <x v="1"/>
    <n v="14"/>
    <x v="4"/>
  </r>
  <r>
    <n v="770"/>
    <x v="57"/>
    <d v="2013-05-08T00:00:00"/>
    <n v="8156321502"/>
    <d v="2012-08-27T00:00:00"/>
    <d v="2012-09-26T00:00:00"/>
    <n v="52.08"/>
    <s v="No"/>
    <d v="2012-09-24T00:00:00"/>
    <s v="Paper"/>
    <n v="28"/>
    <n v="0"/>
    <b v="0"/>
    <x v="0"/>
    <n v="83"/>
    <x v="0"/>
  </r>
  <r>
    <n v="770"/>
    <x v="57"/>
    <d v="2013-05-08T00:00:00"/>
    <n v="7578902156"/>
    <d v="2012-09-21T00:00:00"/>
    <d v="2012-10-21T00:00:00"/>
    <n v="33.25"/>
    <s v="Yes"/>
    <d v="2012-11-03T00:00:00"/>
    <s v="Paper"/>
    <n v="43"/>
    <n v="13"/>
    <b v="0"/>
    <x v="1"/>
    <n v="25"/>
    <x v="3"/>
  </r>
  <r>
    <n v="770"/>
    <x v="57"/>
    <d v="2013-05-08T00:00:00"/>
    <n v="110122785"/>
    <d v="2012-10-23T00:00:00"/>
    <d v="2012-11-22T00:00:00"/>
    <n v="32.58"/>
    <s v="No"/>
    <d v="2012-11-30T00:00:00"/>
    <s v="Paper"/>
    <n v="38"/>
    <n v="8"/>
    <b v="0"/>
    <x v="1"/>
    <n v="32"/>
    <x v="3"/>
  </r>
  <r>
    <n v="770"/>
    <x v="57"/>
    <d v="2013-05-08T00:00:00"/>
    <n v="9821427141"/>
    <d v="2012-11-10T00:00:00"/>
    <d v="2012-12-10T00:00:00"/>
    <n v="11.79"/>
    <s v="No"/>
    <d v="2012-12-10T00:00:00"/>
    <s v="Paper"/>
    <n v="30"/>
    <n v="0"/>
    <b v="0"/>
    <x v="0"/>
    <n v="18"/>
    <x v="0"/>
  </r>
  <r>
    <n v="770"/>
    <x v="57"/>
    <d v="2013-05-08T00:00:00"/>
    <n v="750411142"/>
    <d v="2012-11-27T00:00:00"/>
    <d v="2012-12-27T00:00:00"/>
    <n v="59.71"/>
    <s v="No"/>
    <d v="2012-12-29T00:00:00"/>
    <s v="Paper"/>
    <n v="32"/>
    <n v="2"/>
    <b v="0"/>
    <x v="1"/>
    <n v="17"/>
    <x v="2"/>
  </r>
  <r>
    <n v="770"/>
    <x v="57"/>
    <d v="2013-05-08T00:00:00"/>
    <n v="2399454051"/>
    <d v="2012-12-18T00:00:00"/>
    <d v="2013-01-17T00:00:00"/>
    <n v="41.56"/>
    <s v="No"/>
    <d v="2013-01-25T00:00:00"/>
    <s v="Paper"/>
    <n v="38"/>
    <n v="8"/>
    <b v="0"/>
    <x v="1"/>
    <n v="21"/>
    <x v="3"/>
  </r>
  <r>
    <n v="770"/>
    <x v="57"/>
    <d v="2013-05-08T00:00:00"/>
    <n v="6247830671"/>
    <d v="2012-12-22T00:00:00"/>
    <d v="2013-01-21T00:00:00"/>
    <n v="63.67"/>
    <s v="No"/>
    <d v="2013-01-19T00:00:00"/>
    <s v="Paper"/>
    <n v="28"/>
    <n v="0"/>
    <b v="0"/>
    <x v="0"/>
    <n v="4"/>
    <x v="0"/>
  </r>
  <r>
    <n v="770"/>
    <x v="57"/>
    <d v="2013-05-08T00:00:00"/>
    <n v="8106002715"/>
    <d v="2013-01-20T00:00:00"/>
    <d v="2013-02-19T00:00:00"/>
    <n v="17.440000000000001"/>
    <s v="No"/>
    <d v="2013-02-20T00:00:00"/>
    <s v="Paper"/>
    <n v="31"/>
    <n v="1"/>
    <b v="0"/>
    <x v="1"/>
    <n v="29"/>
    <x v="2"/>
  </r>
  <r>
    <n v="770"/>
    <x v="57"/>
    <d v="2013-05-08T00:00:00"/>
    <n v="6180284302"/>
    <d v="2013-01-30T00:00:00"/>
    <d v="2013-03-01T00:00:00"/>
    <n v="30.9"/>
    <s v="No"/>
    <d v="2013-03-06T00:00:00"/>
    <s v="Paper"/>
    <n v="35"/>
    <n v="5"/>
    <b v="0"/>
    <x v="1"/>
    <n v="10"/>
    <x v="2"/>
  </r>
  <r>
    <n v="770"/>
    <x v="57"/>
    <d v="2013-05-08T00:00:00"/>
    <n v="7690941431"/>
    <d v="2013-02-18T00:00:00"/>
    <d v="2013-03-20T00:00:00"/>
    <n v="41.11"/>
    <s v="No"/>
    <d v="2013-03-19T00:00:00"/>
    <s v="Paper"/>
    <n v="29"/>
    <n v="0"/>
    <b v="0"/>
    <x v="0"/>
    <n v="19"/>
    <x v="0"/>
  </r>
  <r>
    <n v="770"/>
    <x v="57"/>
    <d v="2013-05-08T00:00:00"/>
    <n v="726197794"/>
    <d v="2013-04-11T00:00:00"/>
    <d v="2013-05-11T00:00:00"/>
    <n v="41.94"/>
    <s v="Yes"/>
    <d v="2013-05-22T00:00:00"/>
    <s v="Paper"/>
    <n v="41"/>
    <n v="11"/>
    <b v="0"/>
    <x v="1"/>
    <n v="52"/>
    <x v="3"/>
  </r>
  <r>
    <n v="770"/>
    <x v="57"/>
    <d v="2013-05-08T00:00:00"/>
    <n v="4056509011"/>
    <d v="2013-04-11T00:00:00"/>
    <d v="2013-05-11T00:00:00"/>
    <n v="74.41"/>
    <s v="No"/>
    <d v="2013-05-08T00:00:00"/>
    <s v="Paper"/>
    <n v="27"/>
    <n v="0"/>
    <b v="0"/>
    <x v="0"/>
    <n v="0"/>
    <x v="0"/>
  </r>
  <r>
    <n v="770"/>
    <x v="57"/>
    <d v="2013-05-08T00:00:00"/>
    <n v="490252754"/>
    <d v="2013-05-08T00:00:00"/>
    <d v="2013-06-07T00:00:00"/>
    <n v="36.29"/>
    <s v="No"/>
    <d v="2013-06-14T00:00:00"/>
    <s v="Paper"/>
    <n v="37"/>
    <n v="7"/>
    <b v="0"/>
    <x v="1"/>
    <n v="27"/>
    <x v="2"/>
  </r>
  <r>
    <n v="770"/>
    <x v="57"/>
    <d v="2013-05-08T00:00:00"/>
    <n v="2346925494"/>
    <d v="2013-05-11T00:00:00"/>
    <d v="2013-06-10T00:00:00"/>
    <n v="35.869999999999997"/>
    <s v="No"/>
    <d v="2013-06-11T00:00:00"/>
    <s v="Electronic"/>
    <n v="31"/>
    <n v="1"/>
    <b v="0"/>
    <x v="1"/>
    <n v="3"/>
    <x v="2"/>
  </r>
  <r>
    <n v="770"/>
    <x v="57"/>
    <d v="2013-05-08T00:00:00"/>
    <n v="893954880"/>
    <d v="2013-05-22T00:00:00"/>
    <d v="2013-06-21T00:00:00"/>
    <n v="51.92"/>
    <s v="No"/>
    <d v="2013-06-16T00:00:00"/>
    <s v="Electronic"/>
    <n v="25"/>
    <n v="0"/>
    <b v="0"/>
    <x v="0"/>
    <n v="11"/>
    <x v="0"/>
  </r>
  <r>
    <n v="770"/>
    <x v="57"/>
    <d v="2013-05-08T00:00:00"/>
    <n v="2487299552"/>
    <d v="2013-06-20T00:00:00"/>
    <d v="2013-07-20T00:00:00"/>
    <n v="48.7"/>
    <s v="Yes"/>
    <d v="2013-07-30T00:00:00"/>
    <s v="Electronic"/>
    <n v="40"/>
    <n v="10"/>
    <b v="0"/>
    <x v="1"/>
    <n v="29"/>
    <x v="3"/>
  </r>
  <r>
    <n v="770"/>
    <x v="57"/>
    <d v="2013-05-08T00:00:00"/>
    <n v="8329193507"/>
    <d v="2013-08-08T00:00:00"/>
    <d v="2013-09-07T00:00:00"/>
    <n v="43.2"/>
    <s v="No"/>
    <d v="2013-08-26T00:00:00"/>
    <s v="Electronic"/>
    <n v="18"/>
    <n v="0"/>
    <b v="0"/>
    <x v="0"/>
    <n v="49"/>
    <x v="0"/>
  </r>
  <r>
    <n v="770"/>
    <x v="57"/>
    <d v="2013-05-08T00:00:00"/>
    <n v="9485505932"/>
    <d v="2013-08-08T00:00:00"/>
    <d v="2013-09-07T00:00:00"/>
    <n v="40.18"/>
    <s v="Yes"/>
    <d v="2013-09-22T00:00:00"/>
    <s v="Electronic"/>
    <n v="45"/>
    <n v="15"/>
    <b v="0"/>
    <x v="1"/>
    <n v="0"/>
    <x v="1"/>
  </r>
  <r>
    <n v="770"/>
    <x v="57"/>
    <d v="2013-05-08T00:00:00"/>
    <n v="2970425808"/>
    <d v="2013-08-13T00:00:00"/>
    <d v="2013-09-12T00:00:00"/>
    <n v="35.74"/>
    <s v="No"/>
    <d v="2013-09-01T00:00:00"/>
    <s v="Electronic"/>
    <n v="19"/>
    <n v="0"/>
    <b v="0"/>
    <x v="0"/>
    <n v="5"/>
    <x v="0"/>
  </r>
  <r>
    <n v="770"/>
    <x v="57"/>
    <d v="2013-05-08T00:00:00"/>
    <n v="7115348997"/>
    <d v="2013-11-23T00:00:00"/>
    <d v="2013-12-23T00:00:00"/>
    <n v="47.47"/>
    <s v="No"/>
    <d v="2013-12-12T00:00:00"/>
    <s v="Electronic"/>
    <n v="19"/>
    <n v="0"/>
    <b v="0"/>
    <x v="0"/>
    <n v="102"/>
    <x v="0"/>
  </r>
  <r>
    <n v="406"/>
    <x v="58"/>
    <d v="2012-04-30T00:00:00"/>
    <n v="5844695758"/>
    <d v="2012-01-10T00:00:00"/>
    <d v="2012-02-09T00:00:00"/>
    <n v="71.66"/>
    <s v="No"/>
    <d v="2012-02-10T00:00:00"/>
    <s v="Paper"/>
    <n v="31"/>
    <n v="1"/>
    <b v="1"/>
    <x v="1"/>
    <n v="0"/>
    <x v="2"/>
  </r>
  <r>
    <n v="406"/>
    <x v="58"/>
    <d v="2012-04-30T00:00:00"/>
    <n v="9676303588"/>
    <d v="2012-01-23T00:00:00"/>
    <d v="2012-02-22T00:00:00"/>
    <n v="78.33"/>
    <s v="No"/>
    <d v="2012-02-26T00:00:00"/>
    <s v="Paper"/>
    <n v="34"/>
    <n v="4"/>
    <b v="0"/>
    <x v="1"/>
    <n v="13"/>
    <x v="2"/>
  </r>
  <r>
    <n v="406"/>
    <x v="58"/>
    <d v="2012-04-30T00:00:00"/>
    <n v="903308758"/>
    <d v="2012-04-23T00:00:00"/>
    <d v="2012-05-23T00:00:00"/>
    <n v="73.87"/>
    <s v="No"/>
    <d v="2012-05-16T00:00:00"/>
    <s v="Paper"/>
    <n v="23"/>
    <n v="0"/>
    <b v="0"/>
    <x v="0"/>
    <n v="91"/>
    <x v="0"/>
  </r>
  <r>
    <n v="406"/>
    <x v="58"/>
    <d v="2012-04-30T00:00:00"/>
    <n v="2691990675"/>
    <d v="2012-05-01T00:00:00"/>
    <d v="2012-05-31T00:00:00"/>
    <n v="93.7"/>
    <s v="No"/>
    <d v="2012-05-21T00:00:00"/>
    <s v="Electronic"/>
    <n v="20"/>
    <n v="0"/>
    <b v="0"/>
    <x v="0"/>
    <n v="8"/>
    <x v="0"/>
  </r>
  <r>
    <n v="406"/>
    <x v="58"/>
    <d v="2012-04-30T00:00:00"/>
    <n v="3319185490"/>
    <d v="2012-05-10T00:00:00"/>
    <d v="2012-06-09T00:00:00"/>
    <n v="77.760000000000005"/>
    <s v="No"/>
    <d v="2012-05-30T00:00:00"/>
    <s v="Electronic"/>
    <n v="20"/>
    <n v="0"/>
    <b v="0"/>
    <x v="0"/>
    <n v="9"/>
    <x v="0"/>
  </r>
  <r>
    <n v="406"/>
    <x v="58"/>
    <d v="2012-04-30T00:00:00"/>
    <n v="8061367328"/>
    <d v="2012-06-06T00:00:00"/>
    <d v="2012-07-06T00:00:00"/>
    <n v="82.79"/>
    <s v="No"/>
    <d v="2012-06-18T00:00:00"/>
    <s v="Electronic"/>
    <n v="12"/>
    <n v="0"/>
    <b v="0"/>
    <x v="0"/>
    <n v="27"/>
    <x v="0"/>
  </r>
  <r>
    <n v="406"/>
    <x v="58"/>
    <d v="2012-04-30T00:00:00"/>
    <n v="103483331"/>
    <d v="2012-07-27T00:00:00"/>
    <d v="2012-08-26T00:00:00"/>
    <n v="72.13"/>
    <s v="No"/>
    <d v="2012-08-18T00:00:00"/>
    <s v="Electronic"/>
    <n v="22"/>
    <n v="0"/>
    <b v="0"/>
    <x v="0"/>
    <n v="51"/>
    <x v="0"/>
  </r>
  <r>
    <n v="406"/>
    <x v="58"/>
    <d v="2012-04-30T00:00:00"/>
    <n v="4825120414"/>
    <d v="2012-08-16T00:00:00"/>
    <d v="2012-09-15T00:00:00"/>
    <n v="80.87"/>
    <s v="No"/>
    <d v="2012-09-03T00:00:00"/>
    <s v="Electronic"/>
    <n v="18"/>
    <n v="0"/>
    <b v="0"/>
    <x v="0"/>
    <n v="20"/>
    <x v="0"/>
  </r>
  <r>
    <n v="406"/>
    <x v="58"/>
    <d v="2012-04-30T00:00:00"/>
    <n v="6268716975"/>
    <d v="2012-08-22T00:00:00"/>
    <d v="2012-09-21T00:00:00"/>
    <n v="44.58"/>
    <s v="No"/>
    <d v="2012-09-11T00:00:00"/>
    <s v="Electronic"/>
    <n v="20"/>
    <n v="0"/>
    <b v="0"/>
    <x v="0"/>
    <n v="6"/>
    <x v="0"/>
  </r>
  <r>
    <n v="406"/>
    <x v="58"/>
    <d v="2012-04-30T00:00:00"/>
    <n v="9262446048"/>
    <d v="2012-09-02T00:00:00"/>
    <d v="2012-10-02T00:00:00"/>
    <n v="66.680000000000007"/>
    <s v="No"/>
    <d v="2012-09-12T00:00:00"/>
    <s v="Electronic"/>
    <n v="10"/>
    <n v="0"/>
    <b v="0"/>
    <x v="0"/>
    <n v="11"/>
    <x v="0"/>
  </r>
  <r>
    <n v="406"/>
    <x v="58"/>
    <d v="2012-04-30T00:00:00"/>
    <n v="152808559"/>
    <d v="2012-09-11T00:00:00"/>
    <d v="2012-10-11T00:00:00"/>
    <n v="59.01"/>
    <s v="No"/>
    <d v="2012-09-29T00:00:00"/>
    <s v="Electronic"/>
    <n v="18"/>
    <n v="0"/>
    <b v="0"/>
    <x v="0"/>
    <n v="9"/>
    <x v="0"/>
  </r>
  <r>
    <n v="406"/>
    <x v="58"/>
    <d v="2012-04-30T00:00:00"/>
    <n v="8710240010"/>
    <d v="2012-09-15T00:00:00"/>
    <d v="2012-10-15T00:00:00"/>
    <n v="84.17"/>
    <s v="No"/>
    <d v="2012-10-02T00:00:00"/>
    <s v="Electronic"/>
    <n v="17"/>
    <n v="0"/>
    <b v="0"/>
    <x v="0"/>
    <n v="4"/>
    <x v="0"/>
  </r>
  <r>
    <n v="406"/>
    <x v="58"/>
    <d v="2012-04-30T00:00:00"/>
    <n v="5480294344"/>
    <d v="2012-10-01T00:00:00"/>
    <d v="2012-10-31T00:00:00"/>
    <n v="74.56"/>
    <s v="No"/>
    <d v="2012-10-20T00:00:00"/>
    <s v="Electronic"/>
    <n v="19"/>
    <n v="0"/>
    <b v="0"/>
    <x v="0"/>
    <n v="16"/>
    <x v="0"/>
  </r>
  <r>
    <n v="406"/>
    <x v="58"/>
    <d v="2012-04-30T00:00:00"/>
    <n v="1927022550"/>
    <d v="2012-10-14T00:00:00"/>
    <d v="2012-11-13T00:00:00"/>
    <n v="68.17"/>
    <s v="No"/>
    <d v="2012-10-29T00:00:00"/>
    <s v="Electronic"/>
    <n v="15"/>
    <n v="0"/>
    <b v="0"/>
    <x v="0"/>
    <n v="13"/>
    <x v="0"/>
  </r>
  <r>
    <n v="406"/>
    <x v="58"/>
    <d v="2012-04-30T00:00:00"/>
    <n v="4982115880"/>
    <d v="2012-10-26T00:00:00"/>
    <d v="2012-11-25T00:00:00"/>
    <n v="47.52"/>
    <s v="No"/>
    <d v="2012-11-18T00:00:00"/>
    <s v="Electronic"/>
    <n v="23"/>
    <n v="0"/>
    <b v="0"/>
    <x v="0"/>
    <n v="12"/>
    <x v="0"/>
  </r>
  <r>
    <n v="406"/>
    <x v="58"/>
    <d v="2012-04-30T00:00:00"/>
    <n v="9633035865"/>
    <d v="2012-11-01T00:00:00"/>
    <d v="2012-12-01T00:00:00"/>
    <n v="78.81"/>
    <s v="No"/>
    <d v="2012-11-25T00:00:00"/>
    <s v="Electronic"/>
    <n v="24"/>
    <n v="0"/>
    <b v="0"/>
    <x v="0"/>
    <n v="6"/>
    <x v="0"/>
  </r>
  <r>
    <n v="406"/>
    <x v="58"/>
    <d v="2012-04-30T00:00:00"/>
    <n v="57081728"/>
    <d v="2012-11-04T00:00:00"/>
    <d v="2012-12-04T00:00:00"/>
    <n v="86.65"/>
    <s v="No"/>
    <d v="2012-11-29T00:00:00"/>
    <s v="Electronic"/>
    <n v="25"/>
    <n v="0"/>
    <b v="0"/>
    <x v="0"/>
    <n v="3"/>
    <x v="0"/>
  </r>
  <r>
    <n v="406"/>
    <x v="58"/>
    <d v="2012-04-30T00:00:00"/>
    <n v="1254790458"/>
    <d v="2012-11-12T00:00:00"/>
    <d v="2012-12-12T00:00:00"/>
    <n v="72.88"/>
    <s v="No"/>
    <d v="2012-11-25T00:00:00"/>
    <s v="Electronic"/>
    <n v="13"/>
    <n v="0"/>
    <b v="0"/>
    <x v="0"/>
    <n v="8"/>
    <x v="0"/>
  </r>
  <r>
    <n v="406"/>
    <x v="58"/>
    <d v="2012-04-30T00:00:00"/>
    <n v="4320746005"/>
    <d v="2012-11-27T00:00:00"/>
    <d v="2012-12-27T00:00:00"/>
    <n v="70.61"/>
    <s v="No"/>
    <d v="2012-12-18T00:00:00"/>
    <s v="Electronic"/>
    <n v="21"/>
    <n v="0"/>
    <b v="0"/>
    <x v="0"/>
    <n v="15"/>
    <x v="0"/>
  </r>
  <r>
    <n v="406"/>
    <x v="58"/>
    <d v="2012-04-30T00:00:00"/>
    <n v="5600044644"/>
    <d v="2013-01-07T00:00:00"/>
    <d v="2013-02-06T00:00:00"/>
    <n v="67.510000000000005"/>
    <s v="No"/>
    <d v="2013-01-22T00:00:00"/>
    <s v="Electronic"/>
    <n v="15"/>
    <n v="0"/>
    <b v="0"/>
    <x v="0"/>
    <n v="41"/>
    <x v="0"/>
  </r>
  <r>
    <n v="406"/>
    <x v="58"/>
    <d v="2012-04-30T00:00:00"/>
    <n v="5614207522"/>
    <d v="2013-01-24T00:00:00"/>
    <d v="2013-02-23T00:00:00"/>
    <n v="59.25"/>
    <s v="No"/>
    <d v="2013-02-11T00:00:00"/>
    <s v="Electronic"/>
    <n v="18"/>
    <n v="0"/>
    <b v="0"/>
    <x v="0"/>
    <n v="17"/>
    <x v="0"/>
  </r>
  <r>
    <n v="406"/>
    <x v="58"/>
    <d v="2012-04-30T00:00:00"/>
    <n v="1992091788"/>
    <d v="2013-01-26T00:00:00"/>
    <d v="2013-02-25T00:00:00"/>
    <n v="63.82"/>
    <s v="No"/>
    <d v="2013-02-15T00:00:00"/>
    <s v="Electronic"/>
    <n v="20"/>
    <n v="0"/>
    <b v="0"/>
    <x v="0"/>
    <n v="2"/>
    <x v="0"/>
  </r>
  <r>
    <n v="406"/>
    <x v="58"/>
    <d v="2012-04-30T00:00:00"/>
    <n v="5190923189"/>
    <d v="2013-03-28T00:00:00"/>
    <d v="2013-04-27T00:00:00"/>
    <n v="60.25"/>
    <s v="No"/>
    <d v="2013-04-15T00:00:00"/>
    <s v="Electronic"/>
    <n v="18"/>
    <n v="0"/>
    <b v="0"/>
    <x v="0"/>
    <n v="61"/>
    <x v="0"/>
  </r>
  <r>
    <n v="406"/>
    <x v="58"/>
    <d v="2012-04-30T00:00:00"/>
    <n v="9506990444"/>
    <d v="2013-05-01T00:00:00"/>
    <d v="2013-05-31T00:00:00"/>
    <n v="65.290000000000006"/>
    <s v="No"/>
    <d v="2013-05-16T00:00:00"/>
    <s v="Electronic"/>
    <n v="15"/>
    <n v="0"/>
    <b v="0"/>
    <x v="0"/>
    <n v="34"/>
    <x v="0"/>
  </r>
  <r>
    <n v="406"/>
    <x v="58"/>
    <d v="2012-04-30T00:00:00"/>
    <n v="8844419761"/>
    <d v="2013-05-10T00:00:00"/>
    <d v="2013-06-09T00:00:00"/>
    <n v="54.69"/>
    <s v="No"/>
    <d v="2013-06-01T00:00:00"/>
    <s v="Electronic"/>
    <n v="22"/>
    <n v="0"/>
    <b v="0"/>
    <x v="0"/>
    <n v="9"/>
    <x v="0"/>
  </r>
  <r>
    <n v="406"/>
    <x v="58"/>
    <d v="2012-04-30T00:00:00"/>
    <n v="7630260848"/>
    <d v="2013-06-02T00:00:00"/>
    <d v="2013-07-02T00:00:00"/>
    <n v="86.87"/>
    <s v="No"/>
    <d v="2013-06-29T00:00:00"/>
    <s v="Electronic"/>
    <n v="27"/>
    <n v="0"/>
    <b v="0"/>
    <x v="0"/>
    <n v="23"/>
    <x v="0"/>
  </r>
  <r>
    <n v="406"/>
    <x v="58"/>
    <d v="2012-04-30T00:00:00"/>
    <n v="4178322106"/>
    <d v="2013-07-12T00:00:00"/>
    <d v="2013-08-11T00:00:00"/>
    <n v="55.83"/>
    <s v="No"/>
    <d v="2013-07-24T00:00:00"/>
    <s v="Electronic"/>
    <n v="12"/>
    <n v="0"/>
    <b v="0"/>
    <x v="0"/>
    <n v="40"/>
    <x v="0"/>
  </r>
  <r>
    <n v="406"/>
    <x v="58"/>
    <d v="2012-04-30T00:00:00"/>
    <n v="4478015837"/>
    <d v="2013-07-27T00:00:00"/>
    <d v="2013-08-26T00:00:00"/>
    <n v="87.68"/>
    <s v="No"/>
    <d v="2013-08-13T00:00:00"/>
    <s v="Electronic"/>
    <n v="17"/>
    <n v="0"/>
    <b v="0"/>
    <x v="0"/>
    <n v="15"/>
    <x v="0"/>
  </r>
  <r>
    <n v="406"/>
    <x v="58"/>
    <d v="2012-04-30T00:00:00"/>
    <n v="5390563017"/>
    <d v="2013-08-12T00:00:00"/>
    <d v="2013-09-11T00:00:00"/>
    <n v="62.4"/>
    <s v="No"/>
    <d v="2013-09-06T00:00:00"/>
    <s v="Electronic"/>
    <n v="25"/>
    <n v="0"/>
    <b v="0"/>
    <x v="0"/>
    <n v="16"/>
    <x v="0"/>
  </r>
  <r>
    <n v="406"/>
    <x v="58"/>
    <d v="2012-04-30T00:00:00"/>
    <n v="8292540307"/>
    <d v="2013-08-12T00:00:00"/>
    <d v="2013-09-11T00:00:00"/>
    <n v="75.88"/>
    <s v="No"/>
    <d v="2013-09-02T00:00:00"/>
    <s v="Electronic"/>
    <n v="21"/>
    <n v="0"/>
    <b v="0"/>
    <x v="0"/>
    <n v="0"/>
    <x v="0"/>
  </r>
  <r>
    <n v="406"/>
    <x v="58"/>
    <d v="2012-04-30T00:00:00"/>
    <n v="9083415808"/>
    <d v="2013-09-25T00:00:00"/>
    <d v="2013-10-25T00:00:00"/>
    <n v="56.38"/>
    <s v="No"/>
    <d v="2013-10-20T00:00:00"/>
    <s v="Electronic"/>
    <n v="25"/>
    <n v="0"/>
    <b v="0"/>
    <x v="0"/>
    <n v="44"/>
    <x v="0"/>
  </r>
  <r>
    <n v="406"/>
    <x v="58"/>
    <d v="2012-04-30T00:00:00"/>
    <n v="5728598959"/>
    <d v="2013-10-17T00:00:00"/>
    <d v="2013-11-16T00:00:00"/>
    <n v="71.7"/>
    <s v="No"/>
    <d v="2013-11-06T00:00:00"/>
    <s v="Electronic"/>
    <n v="20"/>
    <n v="0"/>
    <b v="0"/>
    <x v="0"/>
    <n v="22"/>
    <x v="0"/>
  </r>
  <r>
    <n v="406"/>
    <x v="58"/>
    <d v="2012-04-30T00:00:00"/>
    <n v="3839625778"/>
    <d v="2013-10-25T00:00:00"/>
    <d v="2013-11-24T00:00:00"/>
    <n v="85.06"/>
    <s v="No"/>
    <d v="2013-11-10T00:00:00"/>
    <s v="Electronic"/>
    <n v="16"/>
    <n v="0"/>
    <b v="0"/>
    <x v="0"/>
    <n v="8"/>
    <x v="0"/>
  </r>
  <r>
    <n v="770"/>
    <x v="59"/>
    <d v="2012-09-29T00:00:00"/>
    <n v="5865665884"/>
    <d v="2012-01-28T00:00:00"/>
    <d v="2012-02-27T00:00:00"/>
    <n v="64.89"/>
    <s v="No"/>
    <d v="2012-02-16T00:00:00"/>
    <s v="Paper"/>
    <n v="19"/>
    <n v="0"/>
    <b v="1"/>
    <x v="0"/>
    <n v="0"/>
    <x v="0"/>
  </r>
  <r>
    <n v="770"/>
    <x v="59"/>
    <d v="2012-09-29T00:00:00"/>
    <n v="4633078854"/>
    <d v="2012-02-14T00:00:00"/>
    <d v="2012-03-15T00:00:00"/>
    <n v="78.36"/>
    <s v="No"/>
    <d v="2012-03-16T00:00:00"/>
    <s v="Paper"/>
    <n v="31"/>
    <n v="1"/>
    <b v="0"/>
    <x v="1"/>
    <n v="17"/>
    <x v="2"/>
  </r>
  <r>
    <n v="770"/>
    <x v="59"/>
    <d v="2012-09-29T00:00:00"/>
    <n v="3170339882"/>
    <d v="2012-03-07T00:00:00"/>
    <d v="2012-04-06T00:00:00"/>
    <n v="62.24"/>
    <s v="No"/>
    <d v="2012-04-05T00:00:00"/>
    <s v="Paper"/>
    <n v="29"/>
    <n v="0"/>
    <b v="0"/>
    <x v="0"/>
    <n v="22"/>
    <x v="0"/>
  </r>
  <r>
    <n v="770"/>
    <x v="59"/>
    <d v="2012-09-29T00:00:00"/>
    <n v="222477564"/>
    <d v="2012-03-08T00:00:00"/>
    <d v="2012-04-07T00:00:00"/>
    <n v="65.7"/>
    <s v="Yes"/>
    <d v="2012-04-09T00:00:00"/>
    <s v="Paper"/>
    <n v="32"/>
    <n v="2"/>
    <b v="0"/>
    <x v="1"/>
    <n v="1"/>
    <x v="2"/>
  </r>
  <r>
    <n v="770"/>
    <x v="59"/>
    <d v="2012-09-29T00:00:00"/>
    <n v="9989225541"/>
    <d v="2012-04-27T00:00:00"/>
    <d v="2012-05-27T00:00:00"/>
    <n v="53.16"/>
    <s v="No"/>
    <d v="2012-05-18T00:00:00"/>
    <s v="Paper"/>
    <n v="21"/>
    <n v="0"/>
    <b v="0"/>
    <x v="0"/>
    <n v="50"/>
    <x v="0"/>
  </r>
  <r>
    <n v="770"/>
    <x v="59"/>
    <d v="2012-09-29T00:00:00"/>
    <n v="4891142927"/>
    <d v="2012-08-10T00:00:00"/>
    <d v="2012-09-09T00:00:00"/>
    <n v="47.99"/>
    <s v="No"/>
    <d v="2012-09-10T00:00:00"/>
    <s v="Paper"/>
    <n v="31"/>
    <n v="1"/>
    <b v="0"/>
    <x v="1"/>
    <n v="105"/>
    <x v="2"/>
  </r>
  <r>
    <n v="770"/>
    <x v="59"/>
    <d v="2012-09-29T00:00:00"/>
    <n v="1342472678"/>
    <d v="2012-09-04T00:00:00"/>
    <d v="2012-10-04T00:00:00"/>
    <n v="76.8"/>
    <s v="No"/>
    <d v="2012-10-07T00:00:00"/>
    <s v="Paper"/>
    <n v="33"/>
    <n v="3"/>
    <b v="0"/>
    <x v="1"/>
    <n v="25"/>
    <x v="2"/>
  </r>
  <r>
    <n v="770"/>
    <x v="59"/>
    <d v="2012-09-29T00:00:00"/>
    <n v="2884857136"/>
    <d v="2012-09-19T00:00:00"/>
    <d v="2012-10-19T00:00:00"/>
    <n v="52.53"/>
    <s v="No"/>
    <d v="2012-10-13T00:00:00"/>
    <s v="Paper"/>
    <n v="24"/>
    <n v="0"/>
    <b v="0"/>
    <x v="0"/>
    <n v="15"/>
    <x v="0"/>
  </r>
  <r>
    <n v="770"/>
    <x v="59"/>
    <d v="2012-09-29T00:00:00"/>
    <n v="4728250241"/>
    <d v="2012-10-17T00:00:00"/>
    <d v="2012-11-16T00:00:00"/>
    <n v="72.67"/>
    <s v="No"/>
    <d v="2012-10-25T00:00:00"/>
    <s v="Electronic"/>
    <n v="8"/>
    <n v="0"/>
    <b v="0"/>
    <x v="0"/>
    <n v="28"/>
    <x v="0"/>
  </r>
  <r>
    <n v="770"/>
    <x v="59"/>
    <d v="2012-09-29T00:00:00"/>
    <n v="3761293373"/>
    <d v="2012-11-28T00:00:00"/>
    <d v="2012-12-28T00:00:00"/>
    <n v="36.549999999999997"/>
    <s v="No"/>
    <d v="2012-12-18T00:00:00"/>
    <s v="Electronic"/>
    <n v="20"/>
    <n v="0"/>
    <b v="0"/>
    <x v="0"/>
    <n v="42"/>
    <x v="0"/>
  </r>
  <r>
    <n v="770"/>
    <x v="59"/>
    <d v="2012-09-29T00:00:00"/>
    <n v="4601584321"/>
    <d v="2013-01-06T00:00:00"/>
    <d v="2013-02-05T00:00:00"/>
    <n v="52.6"/>
    <s v="No"/>
    <d v="2013-01-19T00:00:00"/>
    <s v="Electronic"/>
    <n v="13"/>
    <n v="0"/>
    <b v="0"/>
    <x v="0"/>
    <n v="39"/>
    <x v="0"/>
  </r>
  <r>
    <n v="770"/>
    <x v="59"/>
    <d v="2012-09-29T00:00:00"/>
    <n v="6915911592"/>
    <d v="2013-01-22T00:00:00"/>
    <d v="2013-02-21T00:00:00"/>
    <n v="43.12"/>
    <s v="No"/>
    <d v="2013-02-03T00:00:00"/>
    <s v="Electronic"/>
    <n v="12"/>
    <n v="0"/>
    <b v="0"/>
    <x v="0"/>
    <n v="16"/>
    <x v="0"/>
  </r>
  <r>
    <n v="770"/>
    <x v="59"/>
    <d v="2012-09-29T00:00:00"/>
    <n v="8149632060"/>
    <d v="2013-03-18T00:00:00"/>
    <d v="2013-04-17T00:00:00"/>
    <n v="88.33"/>
    <s v="No"/>
    <d v="2013-04-12T00:00:00"/>
    <s v="Electronic"/>
    <n v="25"/>
    <n v="0"/>
    <b v="0"/>
    <x v="0"/>
    <n v="55"/>
    <x v="0"/>
  </r>
  <r>
    <n v="770"/>
    <x v="59"/>
    <d v="2012-09-29T00:00:00"/>
    <n v="5636946317"/>
    <d v="2013-04-07T00:00:00"/>
    <d v="2013-05-07T00:00:00"/>
    <n v="57.24"/>
    <s v="No"/>
    <d v="2013-04-30T00:00:00"/>
    <s v="Electronic"/>
    <n v="23"/>
    <n v="0"/>
    <b v="0"/>
    <x v="0"/>
    <n v="20"/>
    <x v="0"/>
  </r>
  <r>
    <n v="770"/>
    <x v="59"/>
    <d v="2012-09-29T00:00:00"/>
    <n v="9545237302"/>
    <d v="2013-05-14T00:00:00"/>
    <d v="2013-06-13T00:00:00"/>
    <n v="59.83"/>
    <s v="No"/>
    <d v="2013-06-03T00:00:00"/>
    <s v="Electronic"/>
    <n v="20"/>
    <n v="0"/>
    <b v="0"/>
    <x v="0"/>
    <n v="37"/>
    <x v="0"/>
  </r>
  <r>
    <n v="770"/>
    <x v="59"/>
    <d v="2012-09-29T00:00:00"/>
    <n v="9176928131"/>
    <d v="2013-05-22T00:00:00"/>
    <d v="2013-06-21T00:00:00"/>
    <n v="77.86"/>
    <s v="No"/>
    <d v="2013-06-07T00:00:00"/>
    <s v="Electronic"/>
    <n v="16"/>
    <n v="0"/>
    <b v="0"/>
    <x v="0"/>
    <n v="8"/>
    <x v="0"/>
  </r>
  <r>
    <n v="770"/>
    <x v="59"/>
    <d v="2012-09-29T00:00:00"/>
    <n v="552732928"/>
    <d v="2013-06-16T00:00:00"/>
    <d v="2013-07-16T00:00:00"/>
    <n v="62.26"/>
    <s v="No"/>
    <d v="2013-07-03T00:00:00"/>
    <s v="Electronic"/>
    <n v="17"/>
    <n v="0"/>
    <b v="0"/>
    <x v="0"/>
    <n v="25"/>
    <x v="0"/>
  </r>
  <r>
    <n v="770"/>
    <x v="59"/>
    <d v="2012-09-29T00:00:00"/>
    <n v="6640953472"/>
    <d v="2013-09-14T00:00:00"/>
    <d v="2013-10-14T00:00:00"/>
    <n v="55.88"/>
    <s v="No"/>
    <d v="2013-10-01T00:00:00"/>
    <s v="Electronic"/>
    <n v="17"/>
    <n v="0"/>
    <b v="0"/>
    <x v="0"/>
    <n v="90"/>
    <x v="0"/>
  </r>
  <r>
    <n v="770"/>
    <x v="59"/>
    <d v="2012-09-29T00:00:00"/>
    <n v="1752423656"/>
    <d v="2013-09-20T00:00:00"/>
    <d v="2013-10-20T00:00:00"/>
    <n v="88.99"/>
    <s v="Yes"/>
    <d v="2013-10-24T00:00:00"/>
    <s v="Electronic"/>
    <n v="34"/>
    <n v="4"/>
    <b v="0"/>
    <x v="1"/>
    <n v="6"/>
    <x v="2"/>
  </r>
  <r>
    <n v="770"/>
    <x v="59"/>
    <d v="2012-09-29T00:00:00"/>
    <n v="371943035"/>
    <d v="2013-10-24T00:00:00"/>
    <d v="2013-11-23T00:00:00"/>
    <n v="76.69"/>
    <s v="No"/>
    <d v="2013-11-15T00:00:00"/>
    <s v="Electronic"/>
    <n v="22"/>
    <n v="0"/>
    <b v="0"/>
    <x v="0"/>
    <n v="34"/>
    <x v="0"/>
  </r>
  <r>
    <n v="770"/>
    <x v="59"/>
    <d v="2012-09-29T00:00:00"/>
    <n v="2511656905"/>
    <d v="2013-11-19T00:00:00"/>
    <d v="2013-12-19T00:00:00"/>
    <n v="64.12"/>
    <s v="No"/>
    <d v="2013-12-03T00:00:00"/>
    <s v="Electronic"/>
    <n v="14"/>
    <n v="0"/>
    <b v="0"/>
    <x v="0"/>
    <n v="26"/>
    <x v="0"/>
  </r>
  <r>
    <n v="391"/>
    <x v="60"/>
    <d v="2013-10-09T00:00:00"/>
    <n v="5916379112"/>
    <d v="2012-01-21T00:00:00"/>
    <d v="2012-02-20T00:00:00"/>
    <n v="81.900000000000006"/>
    <s v="No"/>
    <d v="2012-02-16T00:00:00"/>
    <s v="Paper"/>
    <n v="26"/>
    <n v="0"/>
    <b v="1"/>
    <x v="0"/>
    <n v="0"/>
    <x v="0"/>
  </r>
  <r>
    <n v="391"/>
    <x v="60"/>
    <d v="2013-10-09T00:00:00"/>
    <n v="3605319346"/>
    <d v="2012-02-11T00:00:00"/>
    <d v="2012-03-12T00:00:00"/>
    <n v="39.67"/>
    <s v="No"/>
    <d v="2012-03-18T00:00:00"/>
    <s v="Paper"/>
    <n v="36"/>
    <n v="6"/>
    <b v="0"/>
    <x v="1"/>
    <n v="21"/>
    <x v="2"/>
  </r>
  <r>
    <n v="391"/>
    <x v="60"/>
    <d v="2013-10-09T00:00:00"/>
    <n v="6536896937"/>
    <d v="2012-04-08T00:00:00"/>
    <d v="2012-05-08T00:00:00"/>
    <n v="74.28"/>
    <s v="No"/>
    <d v="2012-05-10T00:00:00"/>
    <s v="Paper"/>
    <n v="32"/>
    <n v="2"/>
    <b v="0"/>
    <x v="1"/>
    <n v="57"/>
    <x v="2"/>
  </r>
  <r>
    <n v="391"/>
    <x v="60"/>
    <d v="2013-10-09T00:00:00"/>
    <n v="9890424733"/>
    <d v="2012-04-09T00:00:00"/>
    <d v="2012-05-09T00:00:00"/>
    <n v="54.82"/>
    <s v="No"/>
    <d v="2012-05-07T00:00:00"/>
    <s v="Paper"/>
    <n v="28"/>
    <n v="0"/>
    <b v="0"/>
    <x v="0"/>
    <n v="1"/>
    <x v="0"/>
  </r>
  <r>
    <n v="391"/>
    <x v="60"/>
    <d v="2013-10-09T00:00:00"/>
    <n v="9394972219"/>
    <d v="2012-04-22T00:00:00"/>
    <d v="2012-05-22T00:00:00"/>
    <n v="72.62"/>
    <s v="No"/>
    <d v="2012-05-28T00:00:00"/>
    <s v="Paper"/>
    <n v="36"/>
    <n v="6"/>
    <b v="0"/>
    <x v="1"/>
    <n v="13"/>
    <x v="2"/>
  </r>
  <r>
    <n v="391"/>
    <x v="60"/>
    <d v="2013-10-09T00:00:00"/>
    <n v="3021707927"/>
    <d v="2012-08-20T00:00:00"/>
    <d v="2012-09-19T00:00:00"/>
    <n v="75.55"/>
    <s v="No"/>
    <d v="2012-09-17T00:00:00"/>
    <s v="Paper"/>
    <n v="28"/>
    <n v="0"/>
    <b v="0"/>
    <x v="0"/>
    <n v="120"/>
    <x v="0"/>
  </r>
  <r>
    <n v="391"/>
    <x v="60"/>
    <d v="2013-10-09T00:00:00"/>
    <n v="5743371067"/>
    <d v="2012-10-04T00:00:00"/>
    <d v="2012-11-03T00:00:00"/>
    <n v="55.88"/>
    <s v="No"/>
    <d v="2012-11-14T00:00:00"/>
    <s v="Paper"/>
    <n v="41"/>
    <n v="11"/>
    <b v="0"/>
    <x v="1"/>
    <n v="45"/>
    <x v="3"/>
  </r>
  <r>
    <n v="391"/>
    <x v="60"/>
    <d v="2013-10-09T00:00:00"/>
    <n v="9537610455"/>
    <d v="2012-10-15T00:00:00"/>
    <d v="2012-11-14T00:00:00"/>
    <n v="55.85"/>
    <s v="No"/>
    <d v="2012-11-18T00:00:00"/>
    <s v="Paper"/>
    <n v="34"/>
    <n v="4"/>
    <b v="0"/>
    <x v="1"/>
    <n v="11"/>
    <x v="2"/>
  </r>
  <r>
    <n v="391"/>
    <x v="60"/>
    <d v="2013-10-09T00:00:00"/>
    <n v="8951862221"/>
    <d v="2012-10-26T00:00:00"/>
    <d v="2012-11-25T00:00:00"/>
    <n v="74.92"/>
    <s v="No"/>
    <d v="2012-11-25T00:00:00"/>
    <s v="Paper"/>
    <n v="30"/>
    <n v="0"/>
    <b v="0"/>
    <x v="0"/>
    <n v="11"/>
    <x v="0"/>
  </r>
  <r>
    <n v="391"/>
    <x v="60"/>
    <d v="2013-10-09T00:00:00"/>
    <n v="8343505064"/>
    <d v="2012-12-16T00:00:00"/>
    <d v="2013-01-15T00:00:00"/>
    <n v="61.2"/>
    <s v="No"/>
    <d v="2013-01-15T00:00:00"/>
    <s v="Paper"/>
    <n v="30"/>
    <n v="0"/>
    <b v="0"/>
    <x v="0"/>
    <n v="51"/>
    <x v="0"/>
  </r>
  <r>
    <n v="391"/>
    <x v="60"/>
    <d v="2013-10-09T00:00:00"/>
    <n v="2906379133"/>
    <d v="2012-12-17T00:00:00"/>
    <d v="2013-01-16T00:00:00"/>
    <n v="66.75"/>
    <s v="No"/>
    <d v="2013-02-01T00:00:00"/>
    <s v="Paper"/>
    <n v="46"/>
    <n v="16"/>
    <b v="0"/>
    <x v="1"/>
    <n v="1"/>
    <x v="1"/>
  </r>
  <r>
    <n v="391"/>
    <x v="60"/>
    <d v="2013-10-09T00:00:00"/>
    <n v="9869607581"/>
    <d v="2013-03-13T00:00:00"/>
    <d v="2013-04-12T00:00:00"/>
    <n v="57.41"/>
    <s v="No"/>
    <d v="2013-04-22T00:00:00"/>
    <s v="Paper"/>
    <n v="40"/>
    <n v="10"/>
    <b v="0"/>
    <x v="1"/>
    <n v="86"/>
    <x v="3"/>
  </r>
  <r>
    <n v="391"/>
    <x v="60"/>
    <d v="2013-10-09T00:00:00"/>
    <n v="4365495636"/>
    <d v="2013-03-31T00:00:00"/>
    <d v="2013-04-30T00:00:00"/>
    <n v="75.44"/>
    <s v="No"/>
    <d v="2013-04-28T00:00:00"/>
    <s v="Paper"/>
    <n v="28"/>
    <n v="0"/>
    <b v="0"/>
    <x v="0"/>
    <n v="18"/>
    <x v="0"/>
  </r>
  <r>
    <n v="391"/>
    <x v="60"/>
    <d v="2013-10-09T00:00:00"/>
    <n v="8911239770"/>
    <d v="2013-04-24T00:00:00"/>
    <d v="2013-05-24T00:00:00"/>
    <n v="69.34"/>
    <s v="No"/>
    <d v="2013-05-28T00:00:00"/>
    <s v="Paper"/>
    <n v="34"/>
    <n v="4"/>
    <b v="0"/>
    <x v="1"/>
    <n v="24"/>
    <x v="2"/>
  </r>
  <r>
    <n v="391"/>
    <x v="60"/>
    <d v="2013-10-09T00:00:00"/>
    <n v="7282316945"/>
    <d v="2013-05-05T00:00:00"/>
    <d v="2013-06-04T00:00:00"/>
    <n v="74.7"/>
    <s v="No"/>
    <d v="2013-06-10T00:00:00"/>
    <s v="Paper"/>
    <n v="36"/>
    <n v="6"/>
    <b v="0"/>
    <x v="1"/>
    <n v="11"/>
    <x v="2"/>
  </r>
  <r>
    <n v="391"/>
    <x v="60"/>
    <d v="2013-10-09T00:00:00"/>
    <n v="7861925284"/>
    <d v="2013-05-22T00:00:00"/>
    <d v="2013-06-21T00:00:00"/>
    <n v="49.37"/>
    <s v="No"/>
    <d v="2013-07-02T00:00:00"/>
    <s v="Paper"/>
    <n v="41"/>
    <n v="11"/>
    <b v="0"/>
    <x v="1"/>
    <n v="17"/>
    <x v="3"/>
  </r>
  <r>
    <n v="391"/>
    <x v="60"/>
    <d v="2013-10-09T00:00:00"/>
    <n v="3110878377"/>
    <d v="2013-06-19T00:00:00"/>
    <d v="2013-07-19T00:00:00"/>
    <n v="36.229999999999997"/>
    <s v="No"/>
    <d v="2013-07-12T00:00:00"/>
    <s v="Paper"/>
    <n v="23"/>
    <n v="0"/>
    <b v="0"/>
    <x v="0"/>
    <n v="28"/>
    <x v="0"/>
  </r>
  <r>
    <n v="391"/>
    <x v="60"/>
    <d v="2013-10-09T00:00:00"/>
    <n v="826558350"/>
    <d v="2013-06-24T00:00:00"/>
    <d v="2013-07-24T00:00:00"/>
    <n v="49.68"/>
    <s v="No"/>
    <d v="2013-07-30T00:00:00"/>
    <s v="Paper"/>
    <n v="36"/>
    <n v="6"/>
    <b v="0"/>
    <x v="1"/>
    <n v="5"/>
    <x v="2"/>
  </r>
  <r>
    <n v="391"/>
    <x v="60"/>
    <d v="2013-10-09T00:00:00"/>
    <n v="5866933192"/>
    <d v="2013-07-14T00:00:00"/>
    <d v="2013-08-13T00:00:00"/>
    <n v="62.32"/>
    <s v="No"/>
    <d v="2013-08-19T00:00:00"/>
    <s v="Paper"/>
    <n v="36"/>
    <n v="6"/>
    <b v="0"/>
    <x v="1"/>
    <n v="20"/>
    <x v="2"/>
  </r>
  <r>
    <n v="391"/>
    <x v="60"/>
    <d v="2013-10-09T00:00:00"/>
    <n v="2752068327"/>
    <d v="2013-07-23T00:00:00"/>
    <d v="2013-08-22T00:00:00"/>
    <n v="56.03"/>
    <s v="No"/>
    <d v="2013-08-18T00:00:00"/>
    <s v="Paper"/>
    <n v="26"/>
    <n v="0"/>
    <b v="0"/>
    <x v="0"/>
    <n v="9"/>
    <x v="0"/>
  </r>
  <r>
    <n v="391"/>
    <x v="60"/>
    <d v="2013-10-09T00:00:00"/>
    <n v="8284200295"/>
    <d v="2013-08-11T00:00:00"/>
    <d v="2013-09-10T00:00:00"/>
    <n v="90.42"/>
    <s v="No"/>
    <d v="2013-09-12T00:00:00"/>
    <s v="Paper"/>
    <n v="32"/>
    <n v="2"/>
    <b v="0"/>
    <x v="1"/>
    <n v="19"/>
    <x v="2"/>
  </r>
  <r>
    <n v="391"/>
    <x v="60"/>
    <d v="2013-10-09T00:00:00"/>
    <n v="3557541459"/>
    <d v="2013-08-19T00:00:00"/>
    <d v="2013-09-18T00:00:00"/>
    <n v="51.86"/>
    <s v="No"/>
    <d v="2013-09-19T00:00:00"/>
    <s v="Paper"/>
    <n v="31"/>
    <n v="1"/>
    <b v="0"/>
    <x v="1"/>
    <n v="8"/>
    <x v="2"/>
  </r>
  <r>
    <n v="391"/>
    <x v="60"/>
    <d v="2013-10-09T00:00:00"/>
    <n v="1384963125"/>
    <d v="2013-11-14T00:00:00"/>
    <d v="2013-12-14T00:00:00"/>
    <n v="80.14"/>
    <s v="No"/>
    <d v="2013-12-07T00:00:00"/>
    <s v="Electronic"/>
    <n v="23"/>
    <n v="0"/>
    <b v="0"/>
    <x v="0"/>
    <n v="87"/>
    <x v="0"/>
  </r>
  <r>
    <n v="391"/>
    <x v="60"/>
    <d v="2013-10-09T00:00:00"/>
    <n v="2189582262"/>
    <d v="2013-12-02T00:00:00"/>
    <d v="2014-01-01T00:00:00"/>
    <n v="67.69"/>
    <s v="No"/>
    <d v="2013-12-28T00:00:00"/>
    <s v="Electronic"/>
    <n v="26"/>
    <n v="0"/>
    <b v="0"/>
    <x v="0"/>
    <n v="18"/>
    <x v="0"/>
  </r>
  <r>
    <n v="770"/>
    <x v="61"/>
    <d v="2012-04-30T00:00:00"/>
    <n v="5307752603"/>
    <d v="2012-01-23T00:00:00"/>
    <d v="2012-02-22T00:00:00"/>
    <n v="87.1"/>
    <s v="No"/>
    <d v="2012-03-08T00:00:00"/>
    <s v="Paper"/>
    <n v="45"/>
    <n v="15"/>
    <b v="1"/>
    <x v="1"/>
    <n v="0"/>
    <x v="1"/>
  </r>
  <r>
    <n v="770"/>
    <x v="61"/>
    <d v="2012-04-30T00:00:00"/>
    <n v="1657046645"/>
    <d v="2012-01-29T00:00:00"/>
    <d v="2012-02-28T00:00:00"/>
    <n v="27.63"/>
    <s v="No"/>
    <d v="2012-03-21T00:00:00"/>
    <s v="Paper"/>
    <n v="52"/>
    <n v="22"/>
    <b v="0"/>
    <x v="1"/>
    <n v="6"/>
    <x v="5"/>
  </r>
  <r>
    <n v="770"/>
    <x v="61"/>
    <d v="2012-04-30T00:00:00"/>
    <n v="1899442732"/>
    <d v="2012-02-11T00:00:00"/>
    <d v="2012-03-12T00:00:00"/>
    <n v="45"/>
    <s v="No"/>
    <d v="2012-03-21T00:00:00"/>
    <s v="Paper"/>
    <n v="39"/>
    <n v="9"/>
    <b v="0"/>
    <x v="1"/>
    <n v="13"/>
    <x v="3"/>
  </r>
  <r>
    <n v="770"/>
    <x v="61"/>
    <d v="2012-04-30T00:00:00"/>
    <n v="519700354"/>
    <d v="2012-03-09T00:00:00"/>
    <d v="2012-04-08T00:00:00"/>
    <n v="32.17"/>
    <s v="No"/>
    <d v="2012-04-18T00:00:00"/>
    <s v="Paper"/>
    <n v="40"/>
    <n v="10"/>
    <b v="0"/>
    <x v="1"/>
    <n v="27"/>
    <x v="3"/>
  </r>
  <r>
    <n v="770"/>
    <x v="61"/>
    <d v="2012-04-30T00:00:00"/>
    <n v="7881731765"/>
    <d v="2012-03-13T00:00:00"/>
    <d v="2012-04-12T00:00:00"/>
    <n v="46.22"/>
    <s v="No"/>
    <d v="2012-04-21T00:00:00"/>
    <s v="Paper"/>
    <n v="39"/>
    <n v="9"/>
    <b v="0"/>
    <x v="1"/>
    <n v="4"/>
    <x v="3"/>
  </r>
  <r>
    <n v="770"/>
    <x v="61"/>
    <d v="2012-04-30T00:00:00"/>
    <n v="7358381863"/>
    <d v="2012-06-19T00:00:00"/>
    <d v="2012-07-19T00:00:00"/>
    <n v="60.46"/>
    <s v="No"/>
    <d v="2012-07-29T00:00:00"/>
    <s v="Electronic"/>
    <n v="40"/>
    <n v="10"/>
    <b v="0"/>
    <x v="1"/>
    <n v="98"/>
    <x v="3"/>
  </r>
  <r>
    <n v="770"/>
    <x v="61"/>
    <d v="2012-04-30T00:00:00"/>
    <n v="6081045243"/>
    <d v="2012-06-30T00:00:00"/>
    <d v="2012-07-30T00:00:00"/>
    <n v="69.150000000000006"/>
    <s v="No"/>
    <d v="2012-08-13T00:00:00"/>
    <s v="Electronic"/>
    <n v="44"/>
    <n v="14"/>
    <b v="0"/>
    <x v="1"/>
    <n v="11"/>
    <x v="3"/>
  </r>
  <r>
    <n v="770"/>
    <x v="61"/>
    <d v="2012-04-30T00:00:00"/>
    <n v="2219394095"/>
    <d v="2012-07-10T00:00:00"/>
    <d v="2012-08-09T00:00:00"/>
    <n v="51.32"/>
    <s v="No"/>
    <d v="2012-08-27T00:00:00"/>
    <s v="Electronic"/>
    <n v="48"/>
    <n v="18"/>
    <b v="0"/>
    <x v="1"/>
    <n v="10"/>
    <x v="1"/>
  </r>
  <r>
    <n v="770"/>
    <x v="61"/>
    <d v="2012-04-30T00:00:00"/>
    <n v="1416192974"/>
    <d v="2012-07-30T00:00:00"/>
    <d v="2012-08-29T00:00:00"/>
    <n v="61.86"/>
    <s v="No"/>
    <d v="2012-08-28T00:00:00"/>
    <s v="Electronic"/>
    <n v="29"/>
    <n v="0"/>
    <b v="0"/>
    <x v="0"/>
    <n v="20"/>
    <x v="0"/>
  </r>
  <r>
    <n v="770"/>
    <x v="61"/>
    <d v="2012-04-30T00:00:00"/>
    <n v="8346602190"/>
    <d v="2012-08-07T00:00:00"/>
    <d v="2012-09-06T00:00:00"/>
    <n v="60.58"/>
    <s v="No"/>
    <d v="2012-09-10T00:00:00"/>
    <s v="Electronic"/>
    <n v="34"/>
    <n v="4"/>
    <b v="0"/>
    <x v="1"/>
    <n v="8"/>
    <x v="2"/>
  </r>
  <r>
    <n v="770"/>
    <x v="61"/>
    <d v="2012-04-30T00:00:00"/>
    <n v="9339508583"/>
    <d v="2012-09-01T00:00:00"/>
    <d v="2012-10-01T00:00:00"/>
    <n v="69.900000000000006"/>
    <s v="No"/>
    <d v="2012-10-06T00:00:00"/>
    <s v="Electronic"/>
    <n v="35"/>
    <n v="5"/>
    <b v="0"/>
    <x v="1"/>
    <n v="25"/>
    <x v="2"/>
  </r>
  <r>
    <n v="770"/>
    <x v="61"/>
    <d v="2012-04-30T00:00:00"/>
    <n v="1853598981"/>
    <d v="2012-09-12T00:00:00"/>
    <d v="2012-10-12T00:00:00"/>
    <n v="61.86"/>
    <s v="Yes"/>
    <d v="2012-10-31T00:00:00"/>
    <s v="Electronic"/>
    <n v="49"/>
    <n v="19"/>
    <b v="0"/>
    <x v="1"/>
    <n v="11"/>
    <x v="1"/>
  </r>
  <r>
    <n v="770"/>
    <x v="61"/>
    <d v="2012-04-30T00:00:00"/>
    <n v="3824960117"/>
    <d v="2012-09-27T00:00:00"/>
    <d v="2012-10-27T00:00:00"/>
    <n v="35.479999999999997"/>
    <s v="No"/>
    <d v="2012-11-09T00:00:00"/>
    <s v="Electronic"/>
    <n v="43"/>
    <n v="13"/>
    <b v="0"/>
    <x v="1"/>
    <n v="15"/>
    <x v="3"/>
  </r>
  <r>
    <n v="770"/>
    <x v="61"/>
    <d v="2012-04-30T00:00:00"/>
    <n v="7979390388"/>
    <d v="2012-10-22T00:00:00"/>
    <d v="2012-11-21T00:00:00"/>
    <n v="34.49"/>
    <s v="No"/>
    <d v="2012-12-02T00:00:00"/>
    <s v="Electronic"/>
    <n v="41"/>
    <n v="11"/>
    <b v="0"/>
    <x v="1"/>
    <n v="25"/>
    <x v="3"/>
  </r>
  <r>
    <n v="770"/>
    <x v="61"/>
    <d v="2012-04-30T00:00:00"/>
    <n v="8262359020"/>
    <d v="2013-01-16T00:00:00"/>
    <d v="2013-02-15T00:00:00"/>
    <n v="47.74"/>
    <s v="No"/>
    <d v="2013-02-26T00:00:00"/>
    <s v="Electronic"/>
    <n v="41"/>
    <n v="11"/>
    <b v="0"/>
    <x v="1"/>
    <n v="86"/>
    <x v="3"/>
  </r>
  <r>
    <n v="770"/>
    <x v="61"/>
    <d v="2012-04-30T00:00:00"/>
    <n v="5023901716"/>
    <d v="2013-01-21T00:00:00"/>
    <d v="2013-02-20T00:00:00"/>
    <n v="89.96"/>
    <s v="Yes"/>
    <d v="2013-03-13T00:00:00"/>
    <s v="Electronic"/>
    <n v="51"/>
    <n v="21"/>
    <b v="0"/>
    <x v="1"/>
    <n v="5"/>
    <x v="1"/>
  </r>
  <r>
    <n v="770"/>
    <x v="61"/>
    <d v="2012-04-30T00:00:00"/>
    <n v="3085234788"/>
    <d v="2013-02-09T00:00:00"/>
    <d v="2013-03-11T00:00:00"/>
    <n v="34.700000000000003"/>
    <s v="No"/>
    <d v="2013-03-14T00:00:00"/>
    <s v="Electronic"/>
    <n v="33"/>
    <n v="3"/>
    <b v="0"/>
    <x v="1"/>
    <n v="19"/>
    <x v="2"/>
  </r>
  <r>
    <n v="770"/>
    <x v="61"/>
    <d v="2012-04-30T00:00:00"/>
    <n v="4682447856"/>
    <d v="2013-03-02T00:00:00"/>
    <d v="2013-04-01T00:00:00"/>
    <n v="79.37"/>
    <s v="Yes"/>
    <d v="2013-04-12T00:00:00"/>
    <s v="Electronic"/>
    <n v="41"/>
    <n v="11"/>
    <b v="0"/>
    <x v="1"/>
    <n v="21"/>
    <x v="3"/>
  </r>
  <r>
    <n v="770"/>
    <x v="61"/>
    <d v="2012-04-30T00:00:00"/>
    <n v="1900323621"/>
    <d v="2013-04-11T00:00:00"/>
    <d v="2013-05-11T00:00:00"/>
    <n v="43.06"/>
    <s v="No"/>
    <d v="2013-05-13T00:00:00"/>
    <s v="Electronic"/>
    <n v="32"/>
    <n v="2"/>
    <b v="0"/>
    <x v="1"/>
    <n v="40"/>
    <x v="2"/>
  </r>
  <r>
    <n v="770"/>
    <x v="61"/>
    <d v="2012-04-30T00:00:00"/>
    <n v="1048700348"/>
    <d v="2013-04-12T00:00:00"/>
    <d v="2013-05-12T00:00:00"/>
    <n v="52.67"/>
    <s v="No"/>
    <d v="2013-05-19T00:00:00"/>
    <s v="Electronic"/>
    <n v="37"/>
    <n v="7"/>
    <b v="0"/>
    <x v="1"/>
    <n v="1"/>
    <x v="2"/>
  </r>
  <r>
    <n v="770"/>
    <x v="61"/>
    <d v="2012-04-30T00:00:00"/>
    <n v="2257886659"/>
    <d v="2013-05-06T00:00:00"/>
    <d v="2013-06-05T00:00:00"/>
    <n v="40.9"/>
    <s v="No"/>
    <d v="2013-06-13T00:00:00"/>
    <s v="Electronic"/>
    <n v="38"/>
    <n v="8"/>
    <b v="0"/>
    <x v="1"/>
    <n v="24"/>
    <x v="3"/>
  </r>
  <r>
    <n v="770"/>
    <x v="61"/>
    <d v="2012-04-30T00:00:00"/>
    <n v="6845689075"/>
    <d v="2013-07-10T00:00:00"/>
    <d v="2013-08-09T00:00:00"/>
    <n v="46.4"/>
    <s v="No"/>
    <d v="2013-08-19T00:00:00"/>
    <s v="Electronic"/>
    <n v="40"/>
    <n v="10"/>
    <b v="0"/>
    <x v="1"/>
    <n v="65"/>
    <x v="3"/>
  </r>
  <r>
    <n v="770"/>
    <x v="61"/>
    <d v="2012-04-30T00:00:00"/>
    <n v="7356874575"/>
    <d v="2013-07-17T00:00:00"/>
    <d v="2013-08-16T00:00:00"/>
    <n v="56.73"/>
    <s v="No"/>
    <d v="2013-08-30T00:00:00"/>
    <s v="Electronic"/>
    <n v="44"/>
    <n v="14"/>
    <b v="0"/>
    <x v="1"/>
    <n v="7"/>
    <x v="3"/>
  </r>
  <r>
    <n v="770"/>
    <x v="61"/>
    <d v="2012-04-30T00:00:00"/>
    <n v="7957459350"/>
    <d v="2013-08-01T00:00:00"/>
    <d v="2013-08-31T00:00:00"/>
    <n v="55.8"/>
    <s v="No"/>
    <d v="2013-09-16T00:00:00"/>
    <s v="Electronic"/>
    <n v="46"/>
    <n v="16"/>
    <b v="0"/>
    <x v="1"/>
    <n v="15"/>
    <x v="1"/>
  </r>
  <r>
    <n v="406"/>
    <x v="62"/>
    <d v="2012-06-04T00:00:00"/>
    <n v="2923296215"/>
    <d v="2012-01-04T00:00:00"/>
    <d v="2012-02-03T00:00:00"/>
    <n v="67.709999999999994"/>
    <s v="No"/>
    <d v="2012-01-28T00:00:00"/>
    <s v="Paper"/>
    <n v="24"/>
    <n v="0"/>
    <b v="1"/>
    <x v="0"/>
    <n v="0"/>
    <x v="0"/>
  </r>
  <r>
    <n v="406"/>
    <x v="62"/>
    <d v="2012-06-04T00:00:00"/>
    <n v="6391230941"/>
    <d v="2012-02-07T00:00:00"/>
    <d v="2012-03-08T00:00:00"/>
    <n v="75.19"/>
    <s v="No"/>
    <d v="2012-03-06T00:00:00"/>
    <s v="Paper"/>
    <n v="28"/>
    <n v="0"/>
    <b v="0"/>
    <x v="0"/>
    <n v="34"/>
    <x v="0"/>
  </r>
  <r>
    <n v="406"/>
    <x v="62"/>
    <d v="2012-06-04T00:00:00"/>
    <n v="8840023232"/>
    <d v="2012-02-07T00:00:00"/>
    <d v="2012-03-08T00:00:00"/>
    <n v="88.89"/>
    <s v="No"/>
    <d v="2012-02-29T00:00:00"/>
    <s v="Paper"/>
    <n v="22"/>
    <n v="0"/>
    <b v="0"/>
    <x v="0"/>
    <n v="0"/>
    <x v="0"/>
  </r>
  <r>
    <n v="406"/>
    <x v="62"/>
    <d v="2012-06-04T00:00:00"/>
    <n v="4240902395"/>
    <d v="2012-03-02T00:00:00"/>
    <d v="2012-04-01T00:00:00"/>
    <n v="69.13"/>
    <s v="No"/>
    <d v="2012-03-23T00:00:00"/>
    <s v="Paper"/>
    <n v="21"/>
    <n v="0"/>
    <b v="0"/>
    <x v="0"/>
    <n v="24"/>
    <x v="0"/>
  </r>
  <r>
    <n v="406"/>
    <x v="62"/>
    <d v="2012-06-04T00:00:00"/>
    <n v="6456711996"/>
    <d v="2012-04-26T00:00:00"/>
    <d v="2012-05-26T00:00:00"/>
    <n v="84.99"/>
    <s v="No"/>
    <d v="2012-05-14T00:00:00"/>
    <s v="Paper"/>
    <n v="18"/>
    <n v="0"/>
    <b v="0"/>
    <x v="0"/>
    <n v="55"/>
    <x v="0"/>
  </r>
  <r>
    <n v="406"/>
    <x v="62"/>
    <d v="2012-06-04T00:00:00"/>
    <n v="8873482075"/>
    <d v="2012-05-21T00:00:00"/>
    <d v="2012-06-20T00:00:00"/>
    <n v="93.86"/>
    <s v="No"/>
    <d v="2012-06-13T00:00:00"/>
    <s v="Paper"/>
    <n v="23"/>
    <n v="0"/>
    <b v="0"/>
    <x v="0"/>
    <n v="25"/>
    <x v="0"/>
  </r>
  <r>
    <n v="406"/>
    <x v="62"/>
    <d v="2012-06-04T00:00:00"/>
    <n v="3404073698"/>
    <d v="2012-05-22T00:00:00"/>
    <d v="2012-06-21T00:00:00"/>
    <n v="87.82"/>
    <s v="No"/>
    <d v="2012-06-13T00:00:00"/>
    <s v="Paper"/>
    <n v="22"/>
    <n v="0"/>
    <b v="0"/>
    <x v="0"/>
    <n v="1"/>
    <x v="0"/>
  </r>
  <r>
    <n v="406"/>
    <x v="62"/>
    <d v="2012-06-04T00:00:00"/>
    <n v="9294398501"/>
    <d v="2012-06-06T00:00:00"/>
    <d v="2012-07-06T00:00:00"/>
    <n v="49.72"/>
    <s v="No"/>
    <d v="2012-06-19T00:00:00"/>
    <s v="Electronic"/>
    <n v="13"/>
    <n v="0"/>
    <b v="0"/>
    <x v="0"/>
    <n v="15"/>
    <x v="0"/>
  </r>
  <r>
    <n v="406"/>
    <x v="62"/>
    <d v="2012-06-04T00:00:00"/>
    <n v="939622166"/>
    <d v="2012-09-10T00:00:00"/>
    <d v="2012-10-10T00:00:00"/>
    <n v="85.36"/>
    <s v="No"/>
    <d v="2012-09-29T00:00:00"/>
    <s v="Electronic"/>
    <n v="19"/>
    <n v="0"/>
    <b v="0"/>
    <x v="0"/>
    <n v="96"/>
    <x v="0"/>
  </r>
  <r>
    <n v="406"/>
    <x v="62"/>
    <d v="2012-06-04T00:00:00"/>
    <n v="3191043730"/>
    <d v="2012-11-02T00:00:00"/>
    <d v="2012-12-02T00:00:00"/>
    <n v="61.57"/>
    <s v="No"/>
    <d v="2012-11-18T00:00:00"/>
    <s v="Electronic"/>
    <n v="16"/>
    <n v="0"/>
    <b v="0"/>
    <x v="0"/>
    <n v="53"/>
    <x v="0"/>
  </r>
  <r>
    <n v="406"/>
    <x v="62"/>
    <d v="2012-06-04T00:00:00"/>
    <n v="2548747107"/>
    <d v="2012-11-07T00:00:00"/>
    <d v="2012-12-07T00:00:00"/>
    <n v="73.819999999999993"/>
    <s v="No"/>
    <d v="2012-11-20T00:00:00"/>
    <s v="Electronic"/>
    <n v="13"/>
    <n v="0"/>
    <b v="0"/>
    <x v="0"/>
    <n v="5"/>
    <x v="0"/>
  </r>
  <r>
    <n v="406"/>
    <x v="62"/>
    <d v="2012-06-04T00:00:00"/>
    <n v="3418724483"/>
    <d v="2013-04-17T00:00:00"/>
    <d v="2013-05-17T00:00:00"/>
    <n v="79.260000000000005"/>
    <s v="No"/>
    <d v="2013-04-24T00:00:00"/>
    <s v="Electronic"/>
    <n v="7"/>
    <n v="0"/>
    <b v="0"/>
    <x v="0"/>
    <n v="161"/>
    <x v="0"/>
  </r>
  <r>
    <n v="406"/>
    <x v="62"/>
    <d v="2012-06-04T00:00:00"/>
    <n v="9265800851"/>
    <d v="2013-05-02T00:00:00"/>
    <d v="2013-06-01T00:00:00"/>
    <n v="74.36"/>
    <s v="No"/>
    <d v="2013-05-13T00:00:00"/>
    <s v="Electronic"/>
    <n v="11"/>
    <n v="0"/>
    <b v="0"/>
    <x v="0"/>
    <n v="15"/>
    <x v="0"/>
  </r>
  <r>
    <n v="406"/>
    <x v="62"/>
    <d v="2012-06-04T00:00:00"/>
    <n v="1020758229"/>
    <d v="2013-06-06T00:00:00"/>
    <d v="2013-07-06T00:00:00"/>
    <n v="67.19"/>
    <s v="No"/>
    <d v="2013-06-20T00:00:00"/>
    <s v="Electronic"/>
    <n v="14"/>
    <n v="0"/>
    <b v="0"/>
    <x v="0"/>
    <n v="35"/>
    <x v="0"/>
  </r>
  <r>
    <n v="406"/>
    <x v="62"/>
    <d v="2012-06-04T00:00:00"/>
    <n v="472551457"/>
    <d v="2013-07-20T00:00:00"/>
    <d v="2013-08-19T00:00:00"/>
    <n v="66.28"/>
    <s v="No"/>
    <d v="2013-08-04T00:00:00"/>
    <s v="Electronic"/>
    <n v="15"/>
    <n v="0"/>
    <b v="0"/>
    <x v="0"/>
    <n v="44"/>
    <x v="0"/>
  </r>
  <r>
    <n v="406"/>
    <x v="62"/>
    <d v="2012-06-04T00:00:00"/>
    <n v="401983784"/>
    <d v="2013-08-17T00:00:00"/>
    <d v="2013-09-16T00:00:00"/>
    <n v="51.6"/>
    <s v="No"/>
    <d v="2013-09-04T00:00:00"/>
    <s v="Electronic"/>
    <n v="18"/>
    <n v="0"/>
    <b v="0"/>
    <x v="0"/>
    <n v="28"/>
    <x v="0"/>
  </r>
  <r>
    <n v="406"/>
    <x v="62"/>
    <d v="2012-06-04T00:00:00"/>
    <n v="883694015"/>
    <d v="2013-09-14T00:00:00"/>
    <d v="2013-10-14T00:00:00"/>
    <n v="92.77"/>
    <s v="No"/>
    <d v="2013-09-26T00:00:00"/>
    <s v="Electronic"/>
    <n v="12"/>
    <n v="0"/>
    <b v="0"/>
    <x v="0"/>
    <n v="28"/>
    <x v="0"/>
  </r>
  <r>
    <n v="770"/>
    <x v="63"/>
    <d v="2012-06-17T00:00:00"/>
    <n v="2254159769"/>
    <d v="2012-03-07T00:00:00"/>
    <d v="2012-04-06T00:00:00"/>
    <n v="72.83"/>
    <s v="No"/>
    <d v="2012-04-03T00:00:00"/>
    <s v="Paper"/>
    <n v="27"/>
    <n v="0"/>
    <b v="1"/>
    <x v="0"/>
    <n v="0"/>
    <x v="0"/>
  </r>
  <r>
    <n v="770"/>
    <x v="63"/>
    <d v="2012-06-17T00:00:00"/>
    <n v="1669605495"/>
    <d v="2012-03-20T00:00:00"/>
    <d v="2012-04-19T00:00:00"/>
    <n v="82.98"/>
    <s v="No"/>
    <d v="2012-04-25T00:00:00"/>
    <s v="Paper"/>
    <n v="36"/>
    <n v="6"/>
    <b v="0"/>
    <x v="1"/>
    <n v="13"/>
    <x v="2"/>
  </r>
  <r>
    <n v="770"/>
    <x v="63"/>
    <d v="2012-06-17T00:00:00"/>
    <n v="7259837539"/>
    <d v="2012-04-13T00:00:00"/>
    <d v="2012-05-13T00:00:00"/>
    <n v="67.290000000000006"/>
    <s v="No"/>
    <d v="2012-05-12T00:00:00"/>
    <s v="Paper"/>
    <n v="29"/>
    <n v="0"/>
    <b v="0"/>
    <x v="0"/>
    <n v="24"/>
    <x v="0"/>
  </r>
  <r>
    <n v="770"/>
    <x v="63"/>
    <d v="2012-06-17T00:00:00"/>
    <n v="3556035555"/>
    <d v="2012-05-06T00:00:00"/>
    <d v="2012-06-05T00:00:00"/>
    <n v="77.53"/>
    <s v="No"/>
    <d v="2012-06-11T00:00:00"/>
    <s v="Paper"/>
    <n v="36"/>
    <n v="6"/>
    <b v="0"/>
    <x v="1"/>
    <n v="23"/>
    <x v="2"/>
  </r>
  <r>
    <n v="770"/>
    <x v="63"/>
    <d v="2012-06-17T00:00:00"/>
    <n v="8984387474"/>
    <d v="2012-06-27T00:00:00"/>
    <d v="2012-07-27T00:00:00"/>
    <n v="56.4"/>
    <s v="No"/>
    <d v="2012-07-21T00:00:00"/>
    <s v="Electronic"/>
    <n v="24"/>
    <n v="0"/>
    <b v="0"/>
    <x v="0"/>
    <n v="52"/>
    <x v="0"/>
  </r>
  <r>
    <n v="770"/>
    <x v="63"/>
    <d v="2012-06-17T00:00:00"/>
    <n v="8945106531"/>
    <d v="2012-07-14T00:00:00"/>
    <d v="2012-08-13T00:00:00"/>
    <n v="67.489999999999995"/>
    <s v="No"/>
    <d v="2012-07-29T00:00:00"/>
    <s v="Electronic"/>
    <n v="15"/>
    <n v="0"/>
    <b v="0"/>
    <x v="0"/>
    <n v="17"/>
    <x v="0"/>
  </r>
  <r>
    <n v="770"/>
    <x v="63"/>
    <d v="2012-06-17T00:00:00"/>
    <n v="678458928"/>
    <d v="2012-08-21T00:00:00"/>
    <d v="2012-09-20T00:00:00"/>
    <n v="67.739999999999995"/>
    <s v="No"/>
    <d v="2012-09-07T00:00:00"/>
    <s v="Electronic"/>
    <n v="17"/>
    <n v="0"/>
    <b v="0"/>
    <x v="0"/>
    <n v="38"/>
    <x v="0"/>
  </r>
  <r>
    <n v="770"/>
    <x v="63"/>
    <d v="2012-06-17T00:00:00"/>
    <n v="1072551347"/>
    <d v="2012-08-30T00:00:00"/>
    <d v="2012-09-29T00:00:00"/>
    <n v="60.64"/>
    <s v="No"/>
    <d v="2012-09-21T00:00:00"/>
    <s v="Electronic"/>
    <n v="22"/>
    <n v="0"/>
    <b v="0"/>
    <x v="0"/>
    <n v="9"/>
    <x v="0"/>
  </r>
  <r>
    <n v="770"/>
    <x v="63"/>
    <d v="2012-06-17T00:00:00"/>
    <n v="5454474839"/>
    <d v="2012-08-30T00:00:00"/>
    <d v="2012-09-29T00:00:00"/>
    <n v="100.51"/>
    <s v="No"/>
    <d v="2012-09-26T00:00:00"/>
    <s v="Electronic"/>
    <n v="27"/>
    <n v="0"/>
    <b v="0"/>
    <x v="0"/>
    <n v="0"/>
    <x v="0"/>
  </r>
  <r>
    <n v="770"/>
    <x v="63"/>
    <d v="2012-06-17T00:00:00"/>
    <n v="8900955747"/>
    <d v="2012-09-06T00:00:00"/>
    <d v="2012-10-06T00:00:00"/>
    <n v="44.99"/>
    <s v="No"/>
    <d v="2012-09-26T00:00:00"/>
    <s v="Electronic"/>
    <n v="20"/>
    <n v="0"/>
    <b v="0"/>
    <x v="0"/>
    <n v="7"/>
    <x v="0"/>
  </r>
  <r>
    <n v="770"/>
    <x v="63"/>
    <d v="2012-06-17T00:00:00"/>
    <n v="4176062876"/>
    <d v="2012-11-26T00:00:00"/>
    <d v="2012-12-26T00:00:00"/>
    <n v="61.18"/>
    <s v="No"/>
    <d v="2012-12-22T00:00:00"/>
    <s v="Electronic"/>
    <n v="26"/>
    <n v="0"/>
    <b v="0"/>
    <x v="0"/>
    <n v="81"/>
    <x v="0"/>
  </r>
  <r>
    <n v="770"/>
    <x v="63"/>
    <d v="2012-06-17T00:00:00"/>
    <n v="7935547980"/>
    <d v="2012-12-08T00:00:00"/>
    <d v="2013-01-07T00:00:00"/>
    <n v="66.27"/>
    <s v="No"/>
    <d v="2012-12-30T00:00:00"/>
    <s v="Electronic"/>
    <n v="22"/>
    <n v="0"/>
    <b v="0"/>
    <x v="0"/>
    <n v="12"/>
    <x v="0"/>
  </r>
  <r>
    <n v="770"/>
    <x v="63"/>
    <d v="2012-06-17T00:00:00"/>
    <n v="5516916159"/>
    <d v="2013-01-23T00:00:00"/>
    <d v="2013-02-22T00:00:00"/>
    <n v="83.32"/>
    <s v="No"/>
    <d v="2013-02-06T00:00:00"/>
    <s v="Electronic"/>
    <n v="14"/>
    <n v="0"/>
    <b v="0"/>
    <x v="0"/>
    <n v="46"/>
    <x v="0"/>
  </r>
  <r>
    <n v="770"/>
    <x v="63"/>
    <d v="2012-06-17T00:00:00"/>
    <n v="8227346978"/>
    <d v="2013-01-30T00:00:00"/>
    <d v="2013-03-01T00:00:00"/>
    <n v="53.71"/>
    <s v="No"/>
    <d v="2013-02-25T00:00:00"/>
    <s v="Electronic"/>
    <n v="26"/>
    <n v="0"/>
    <b v="0"/>
    <x v="0"/>
    <n v="7"/>
    <x v="0"/>
  </r>
  <r>
    <n v="770"/>
    <x v="63"/>
    <d v="2012-06-17T00:00:00"/>
    <n v="4346922316"/>
    <d v="2013-02-16T00:00:00"/>
    <d v="2013-03-18T00:00:00"/>
    <n v="78.28"/>
    <s v="No"/>
    <d v="2013-03-14T00:00:00"/>
    <s v="Electronic"/>
    <n v="26"/>
    <n v="0"/>
    <b v="0"/>
    <x v="0"/>
    <n v="17"/>
    <x v="0"/>
  </r>
  <r>
    <n v="770"/>
    <x v="63"/>
    <d v="2012-06-17T00:00:00"/>
    <n v="3206241963"/>
    <d v="2013-02-22T00:00:00"/>
    <d v="2013-03-24T00:00:00"/>
    <n v="89.44"/>
    <s v="No"/>
    <d v="2013-03-16T00:00:00"/>
    <s v="Electronic"/>
    <n v="22"/>
    <n v="0"/>
    <b v="0"/>
    <x v="0"/>
    <n v="6"/>
    <x v="0"/>
  </r>
  <r>
    <n v="770"/>
    <x v="63"/>
    <d v="2012-06-17T00:00:00"/>
    <n v="9565133328"/>
    <d v="2013-03-19T00:00:00"/>
    <d v="2013-04-18T00:00:00"/>
    <n v="81.099999999999994"/>
    <s v="No"/>
    <d v="2013-04-11T00:00:00"/>
    <s v="Electronic"/>
    <n v="23"/>
    <n v="0"/>
    <b v="0"/>
    <x v="0"/>
    <n v="25"/>
    <x v="0"/>
  </r>
  <r>
    <n v="770"/>
    <x v="63"/>
    <d v="2012-06-17T00:00:00"/>
    <n v="2936586813"/>
    <d v="2013-04-30T00:00:00"/>
    <d v="2013-05-30T00:00:00"/>
    <n v="59.78"/>
    <s v="No"/>
    <d v="2013-05-30T00:00:00"/>
    <s v="Electronic"/>
    <n v="30"/>
    <n v="0"/>
    <b v="0"/>
    <x v="0"/>
    <n v="42"/>
    <x v="0"/>
  </r>
  <r>
    <n v="770"/>
    <x v="63"/>
    <d v="2012-06-17T00:00:00"/>
    <n v="8711889452"/>
    <d v="2013-05-17T00:00:00"/>
    <d v="2013-06-16T00:00:00"/>
    <n v="55.31"/>
    <s v="No"/>
    <d v="2013-06-12T00:00:00"/>
    <s v="Electronic"/>
    <n v="26"/>
    <n v="0"/>
    <b v="0"/>
    <x v="0"/>
    <n v="17"/>
    <x v="0"/>
  </r>
  <r>
    <n v="770"/>
    <x v="63"/>
    <d v="2012-06-17T00:00:00"/>
    <n v="7704631121"/>
    <d v="2013-07-24T00:00:00"/>
    <d v="2013-08-23T00:00:00"/>
    <n v="65.2"/>
    <s v="No"/>
    <d v="2013-08-14T00:00:00"/>
    <s v="Electronic"/>
    <n v="21"/>
    <n v="0"/>
    <b v="0"/>
    <x v="0"/>
    <n v="68"/>
    <x v="0"/>
  </r>
  <r>
    <n v="770"/>
    <x v="63"/>
    <d v="2012-06-17T00:00:00"/>
    <n v="7050267416"/>
    <d v="2013-08-21T00:00:00"/>
    <d v="2013-09-20T00:00:00"/>
    <n v="68.16"/>
    <s v="No"/>
    <d v="2013-09-11T00:00:00"/>
    <s v="Electronic"/>
    <n v="21"/>
    <n v="0"/>
    <b v="0"/>
    <x v="0"/>
    <n v="28"/>
    <x v="0"/>
  </r>
  <r>
    <n v="770"/>
    <x v="63"/>
    <d v="2012-06-17T00:00:00"/>
    <n v="8820244619"/>
    <d v="2013-09-12T00:00:00"/>
    <d v="2013-10-12T00:00:00"/>
    <n v="19.7"/>
    <s v="No"/>
    <d v="2013-10-06T00:00:00"/>
    <s v="Electronic"/>
    <n v="24"/>
    <n v="0"/>
    <b v="0"/>
    <x v="0"/>
    <n v="22"/>
    <x v="0"/>
  </r>
  <r>
    <n v="770"/>
    <x v="63"/>
    <d v="2012-06-17T00:00:00"/>
    <n v="2693687613"/>
    <d v="2013-11-06T00:00:00"/>
    <d v="2013-12-06T00:00:00"/>
    <n v="56.24"/>
    <s v="No"/>
    <d v="2013-11-27T00:00:00"/>
    <s v="Electronic"/>
    <n v="21"/>
    <n v="0"/>
    <b v="0"/>
    <x v="0"/>
    <n v="55"/>
    <x v="0"/>
  </r>
  <r>
    <n v="391"/>
    <x v="64"/>
    <d v="2013-11-20T00:00:00"/>
    <n v="7097948653"/>
    <d v="2012-01-09T00:00:00"/>
    <d v="2012-02-08T00:00:00"/>
    <n v="56.86"/>
    <s v="No"/>
    <d v="2012-01-27T00:00:00"/>
    <s v="Paper"/>
    <n v="18"/>
    <n v="0"/>
    <b v="1"/>
    <x v="0"/>
    <n v="0"/>
    <x v="0"/>
  </r>
  <r>
    <n v="391"/>
    <x v="64"/>
    <d v="2013-11-20T00:00:00"/>
    <n v="4847248435"/>
    <d v="2012-01-24T00:00:00"/>
    <d v="2012-02-23T00:00:00"/>
    <n v="80.709999999999994"/>
    <s v="No"/>
    <d v="2012-02-11T00:00:00"/>
    <s v="Paper"/>
    <n v="18"/>
    <n v="0"/>
    <b v="0"/>
    <x v="0"/>
    <n v="15"/>
    <x v="0"/>
  </r>
  <r>
    <n v="391"/>
    <x v="64"/>
    <d v="2013-11-20T00:00:00"/>
    <n v="6273968942"/>
    <d v="2012-02-25T00:00:00"/>
    <d v="2012-03-26T00:00:00"/>
    <n v="92.11"/>
    <s v="No"/>
    <d v="2012-03-22T00:00:00"/>
    <s v="Paper"/>
    <n v="26"/>
    <n v="0"/>
    <b v="0"/>
    <x v="0"/>
    <n v="32"/>
    <x v="0"/>
  </r>
  <r>
    <n v="391"/>
    <x v="64"/>
    <d v="2013-11-20T00:00:00"/>
    <n v="7043895839"/>
    <d v="2012-05-02T00:00:00"/>
    <d v="2012-06-01T00:00:00"/>
    <n v="120.76"/>
    <s v="No"/>
    <d v="2012-05-24T00:00:00"/>
    <s v="Paper"/>
    <n v="22"/>
    <n v="0"/>
    <b v="0"/>
    <x v="0"/>
    <n v="67"/>
    <x v="0"/>
  </r>
  <r>
    <n v="391"/>
    <x v="64"/>
    <d v="2013-11-20T00:00:00"/>
    <n v="9108099905"/>
    <d v="2012-05-02T00:00:00"/>
    <d v="2012-06-01T00:00:00"/>
    <n v="73.3"/>
    <s v="No"/>
    <d v="2012-05-19T00:00:00"/>
    <s v="Paper"/>
    <n v="17"/>
    <n v="0"/>
    <b v="0"/>
    <x v="0"/>
    <n v="0"/>
    <x v="0"/>
  </r>
  <r>
    <n v="391"/>
    <x v="64"/>
    <d v="2013-11-20T00:00:00"/>
    <n v="2899243412"/>
    <d v="2012-06-30T00:00:00"/>
    <d v="2012-07-30T00:00:00"/>
    <n v="74.22"/>
    <s v="No"/>
    <d v="2012-07-23T00:00:00"/>
    <s v="Paper"/>
    <n v="23"/>
    <n v="0"/>
    <b v="0"/>
    <x v="0"/>
    <n v="59"/>
    <x v="0"/>
  </r>
  <r>
    <n v="391"/>
    <x v="64"/>
    <d v="2013-11-20T00:00:00"/>
    <n v="5308271793"/>
    <d v="2012-07-06T00:00:00"/>
    <d v="2012-08-05T00:00:00"/>
    <n v="73.84"/>
    <s v="No"/>
    <d v="2012-08-01T00:00:00"/>
    <s v="Paper"/>
    <n v="26"/>
    <n v="0"/>
    <b v="0"/>
    <x v="0"/>
    <n v="6"/>
    <x v="0"/>
  </r>
  <r>
    <n v="391"/>
    <x v="64"/>
    <d v="2013-11-20T00:00:00"/>
    <n v="4672194108"/>
    <d v="2012-10-02T00:00:00"/>
    <d v="2012-11-01T00:00:00"/>
    <n v="42.35"/>
    <s v="No"/>
    <d v="2012-11-04T00:00:00"/>
    <s v="Paper"/>
    <n v="33"/>
    <n v="3"/>
    <b v="0"/>
    <x v="1"/>
    <n v="88"/>
    <x v="2"/>
  </r>
  <r>
    <n v="391"/>
    <x v="64"/>
    <d v="2013-11-20T00:00:00"/>
    <n v="4534576559"/>
    <d v="2013-01-03T00:00:00"/>
    <d v="2013-02-02T00:00:00"/>
    <n v="91.37"/>
    <s v="No"/>
    <d v="2013-01-16T00:00:00"/>
    <s v="Paper"/>
    <n v="13"/>
    <n v="0"/>
    <b v="0"/>
    <x v="0"/>
    <n v="93"/>
    <x v="0"/>
  </r>
  <r>
    <n v="391"/>
    <x v="64"/>
    <d v="2013-11-20T00:00:00"/>
    <n v="5016123354"/>
    <d v="2013-01-27T00:00:00"/>
    <d v="2013-02-26T00:00:00"/>
    <n v="94.38"/>
    <s v="No"/>
    <d v="2013-02-16T00:00:00"/>
    <s v="Paper"/>
    <n v="20"/>
    <n v="0"/>
    <b v="0"/>
    <x v="0"/>
    <n v="24"/>
    <x v="0"/>
  </r>
  <r>
    <n v="391"/>
    <x v="64"/>
    <d v="2013-11-20T00:00:00"/>
    <n v="3414952429"/>
    <d v="2013-03-10T00:00:00"/>
    <d v="2013-04-09T00:00:00"/>
    <n v="62.24"/>
    <s v="No"/>
    <d v="2013-04-05T00:00:00"/>
    <s v="Paper"/>
    <n v="26"/>
    <n v="0"/>
    <b v="0"/>
    <x v="0"/>
    <n v="42"/>
    <x v="0"/>
  </r>
  <r>
    <n v="391"/>
    <x v="64"/>
    <d v="2013-11-20T00:00:00"/>
    <n v="4396260953"/>
    <d v="2013-04-02T00:00:00"/>
    <d v="2013-05-02T00:00:00"/>
    <n v="56.67"/>
    <s v="No"/>
    <d v="2013-04-16T00:00:00"/>
    <s v="Paper"/>
    <n v="14"/>
    <n v="0"/>
    <b v="0"/>
    <x v="0"/>
    <n v="23"/>
    <x v="0"/>
  </r>
  <r>
    <n v="391"/>
    <x v="64"/>
    <d v="2013-11-20T00:00:00"/>
    <n v="3776405169"/>
    <d v="2013-05-05T00:00:00"/>
    <d v="2013-06-04T00:00:00"/>
    <n v="66.459999999999994"/>
    <s v="No"/>
    <d v="2013-05-25T00:00:00"/>
    <s v="Paper"/>
    <n v="20"/>
    <n v="0"/>
    <b v="0"/>
    <x v="0"/>
    <n v="33"/>
    <x v="0"/>
  </r>
  <r>
    <n v="391"/>
    <x v="64"/>
    <d v="2013-11-20T00:00:00"/>
    <n v="3320090298"/>
    <d v="2013-05-19T00:00:00"/>
    <d v="2013-06-18T00:00:00"/>
    <n v="79.650000000000006"/>
    <s v="No"/>
    <d v="2013-06-05T00:00:00"/>
    <s v="Paper"/>
    <n v="17"/>
    <n v="0"/>
    <b v="0"/>
    <x v="0"/>
    <n v="14"/>
    <x v="0"/>
  </r>
  <r>
    <n v="391"/>
    <x v="64"/>
    <d v="2013-11-20T00:00:00"/>
    <n v="4308058609"/>
    <d v="2013-05-21T00:00:00"/>
    <d v="2013-06-20T00:00:00"/>
    <n v="61.42"/>
    <s v="No"/>
    <d v="2013-06-11T00:00:00"/>
    <s v="Paper"/>
    <n v="21"/>
    <n v="0"/>
    <b v="0"/>
    <x v="0"/>
    <n v="2"/>
    <x v="0"/>
  </r>
  <r>
    <n v="391"/>
    <x v="64"/>
    <d v="2013-11-20T00:00:00"/>
    <n v="1681500044"/>
    <d v="2013-06-10T00:00:00"/>
    <d v="2013-07-10T00:00:00"/>
    <n v="63.67"/>
    <s v="No"/>
    <d v="2013-07-03T00:00:00"/>
    <s v="Paper"/>
    <n v="23"/>
    <n v="0"/>
    <b v="0"/>
    <x v="0"/>
    <n v="20"/>
    <x v="0"/>
  </r>
  <r>
    <n v="391"/>
    <x v="64"/>
    <d v="2013-11-20T00:00:00"/>
    <n v="1528599184"/>
    <d v="2013-06-30T00:00:00"/>
    <d v="2013-07-30T00:00:00"/>
    <n v="85.35"/>
    <s v="No"/>
    <d v="2013-07-21T00:00:00"/>
    <s v="Paper"/>
    <n v="21"/>
    <n v="0"/>
    <b v="0"/>
    <x v="0"/>
    <n v="20"/>
    <x v="0"/>
  </r>
  <r>
    <n v="391"/>
    <x v="64"/>
    <d v="2013-11-20T00:00:00"/>
    <n v="1890815777"/>
    <d v="2013-08-18T00:00:00"/>
    <d v="2013-09-17T00:00:00"/>
    <n v="61.71"/>
    <s v="No"/>
    <d v="2013-09-19T00:00:00"/>
    <s v="Paper"/>
    <n v="32"/>
    <n v="2"/>
    <b v="0"/>
    <x v="1"/>
    <n v="49"/>
    <x v="2"/>
  </r>
  <r>
    <n v="391"/>
    <x v="64"/>
    <d v="2013-11-20T00:00:00"/>
    <n v="6970184838"/>
    <d v="2013-08-28T00:00:00"/>
    <d v="2013-09-27T00:00:00"/>
    <n v="81.28"/>
    <s v="No"/>
    <d v="2013-09-22T00:00:00"/>
    <s v="Paper"/>
    <n v="25"/>
    <n v="0"/>
    <b v="0"/>
    <x v="0"/>
    <n v="10"/>
    <x v="0"/>
  </r>
  <r>
    <n v="391"/>
    <x v="64"/>
    <d v="2013-11-20T00:00:00"/>
    <n v="8680785503"/>
    <d v="2013-09-08T00:00:00"/>
    <d v="2013-10-08T00:00:00"/>
    <n v="84.5"/>
    <s v="No"/>
    <d v="2013-09-23T00:00:00"/>
    <s v="Paper"/>
    <n v="15"/>
    <n v="0"/>
    <b v="0"/>
    <x v="0"/>
    <n v="11"/>
    <x v="0"/>
  </r>
  <r>
    <n v="391"/>
    <x v="64"/>
    <d v="2013-11-20T00:00:00"/>
    <n v="5433217651"/>
    <d v="2013-10-21T00:00:00"/>
    <d v="2013-11-20T00:00:00"/>
    <n v="78.59"/>
    <s v="No"/>
    <d v="2013-11-13T00:00:00"/>
    <s v="Paper"/>
    <n v="23"/>
    <n v="0"/>
    <b v="0"/>
    <x v="0"/>
    <n v="43"/>
    <x v="0"/>
  </r>
  <r>
    <n v="391"/>
    <x v="64"/>
    <d v="2013-11-20T00:00:00"/>
    <n v="4767910867"/>
    <d v="2013-11-14T00:00:00"/>
    <d v="2013-12-14T00:00:00"/>
    <n v="89.35"/>
    <s v="No"/>
    <d v="2013-11-25T00:00:00"/>
    <s v="Paper"/>
    <n v="11"/>
    <n v="0"/>
    <b v="0"/>
    <x v="0"/>
    <n v="24"/>
    <x v="0"/>
  </r>
  <r>
    <n v="897"/>
    <x v="65"/>
    <d v="2013-01-11T00:00:00"/>
    <n v="5215762025"/>
    <d v="2012-01-10T00:00:00"/>
    <d v="2012-02-09T00:00:00"/>
    <n v="47.75"/>
    <s v="No"/>
    <d v="2012-02-03T00:00:00"/>
    <s v="Paper"/>
    <n v="24"/>
    <n v="0"/>
    <b v="1"/>
    <x v="0"/>
    <n v="0"/>
    <x v="0"/>
  </r>
  <r>
    <n v="897"/>
    <x v="65"/>
    <d v="2013-01-11T00:00:00"/>
    <n v="3940788745"/>
    <d v="2012-02-08T00:00:00"/>
    <d v="2012-03-09T00:00:00"/>
    <n v="30.74"/>
    <s v="No"/>
    <d v="2012-03-03T00:00:00"/>
    <s v="Paper"/>
    <n v="24"/>
    <n v="0"/>
    <b v="0"/>
    <x v="0"/>
    <n v="29"/>
    <x v="0"/>
  </r>
  <r>
    <n v="897"/>
    <x v="65"/>
    <d v="2013-01-11T00:00:00"/>
    <n v="6843062937"/>
    <d v="2012-02-16T00:00:00"/>
    <d v="2012-03-17T00:00:00"/>
    <n v="47.45"/>
    <s v="No"/>
    <d v="2012-03-17T00:00:00"/>
    <s v="Paper"/>
    <n v="30"/>
    <n v="0"/>
    <b v="0"/>
    <x v="0"/>
    <n v="8"/>
    <x v="0"/>
  </r>
  <r>
    <n v="897"/>
    <x v="65"/>
    <d v="2013-01-11T00:00:00"/>
    <n v="1057997164"/>
    <d v="2012-02-17T00:00:00"/>
    <d v="2012-03-18T00:00:00"/>
    <n v="20.8"/>
    <s v="No"/>
    <d v="2012-03-08T00:00:00"/>
    <s v="Paper"/>
    <n v="20"/>
    <n v="0"/>
    <b v="0"/>
    <x v="0"/>
    <n v="1"/>
    <x v="0"/>
  </r>
  <r>
    <n v="897"/>
    <x v="65"/>
    <d v="2013-01-11T00:00:00"/>
    <n v="2585470999"/>
    <d v="2012-03-17T00:00:00"/>
    <d v="2012-04-16T00:00:00"/>
    <n v="34.57"/>
    <s v="No"/>
    <d v="2012-04-09T00:00:00"/>
    <s v="Paper"/>
    <n v="23"/>
    <n v="0"/>
    <b v="0"/>
    <x v="0"/>
    <n v="29"/>
    <x v="0"/>
  </r>
  <r>
    <n v="897"/>
    <x v="65"/>
    <d v="2013-01-11T00:00:00"/>
    <n v="2694732247"/>
    <d v="2012-03-18T00:00:00"/>
    <d v="2012-04-17T00:00:00"/>
    <n v="30.08"/>
    <s v="No"/>
    <d v="2012-04-09T00:00:00"/>
    <s v="Paper"/>
    <n v="22"/>
    <n v="0"/>
    <b v="0"/>
    <x v="0"/>
    <n v="1"/>
    <x v="0"/>
  </r>
  <r>
    <n v="897"/>
    <x v="65"/>
    <d v="2013-01-11T00:00:00"/>
    <n v="3298709830"/>
    <d v="2012-04-10T00:00:00"/>
    <d v="2012-05-10T00:00:00"/>
    <n v="21.24"/>
    <s v="No"/>
    <d v="2012-05-04T00:00:00"/>
    <s v="Paper"/>
    <n v="24"/>
    <n v="0"/>
    <b v="0"/>
    <x v="0"/>
    <n v="23"/>
    <x v="0"/>
  </r>
  <r>
    <n v="897"/>
    <x v="65"/>
    <d v="2013-01-11T00:00:00"/>
    <n v="3530838063"/>
    <d v="2012-05-16T00:00:00"/>
    <d v="2012-06-15T00:00:00"/>
    <n v="50.58"/>
    <s v="No"/>
    <d v="2012-06-01T00:00:00"/>
    <s v="Paper"/>
    <n v="16"/>
    <n v="0"/>
    <b v="0"/>
    <x v="0"/>
    <n v="36"/>
    <x v="0"/>
  </r>
  <r>
    <n v="897"/>
    <x v="65"/>
    <d v="2013-01-11T00:00:00"/>
    <n v="5244938150"/>
    <d v="2012-05-25T00:00:00"/>
    <d v="2012-06-24T00:00:00"/>
    <n v="34.58"/>
    <s v="No"/>
    <d v="2012-06-13T00:00:00"/>
    <s v="Paper"/>
    <n v="19"/>
    <n v="0"/>
    <b v="0"/>
    <x v="0"/>
    <n v="9"/>
    <x v="0"/>
  </r>
  <r>
    <n v="897"/>
    <x v="65"/>
    <d v="2013-01-11T00:00:00"/>
    <n v="4685005154"/>
    <d v="2012-06-07T00:00:00"/>
    <d v="2012-07-07T00:00:00"/>
    <n v="26.14"/>
    <s v="No"/>
    <d v="2012-07-07T00:00:00"/>
    <s v="Paper"/>
    <n v="30"/>
    <n v="0"/>
    <b v="0"/>
    <x v="0"/>
    <n v="13"/>
    <x v="0"/>
  </r>
  <r>
    <n v="897"/>
    <x v="65"/>
    <d v="2013-01-11T00:00:00"/>
    <n v="8634528747"/>
    <d v="2012-09-10T00:00:00"/>
    <d v="2012-10-10T00:00:00"/>
    <n v="52.82"/>
    <s v="No"/>
    <d v="2012-09-28T00:00:00"/>
    <s v="Paper"/>
    <n v="18"/>
    <n v="0"/>
    <b v="0"/>
    <x v="0"/>
    <n v="95"/>
    <x v="0"/>
  </r>
  <r>
    <n v="897"/>
    <x v="65"/>
    <d v="2013-01-11T00:00:00"/>
    <n v="2898287464"/>
    <d v="2012-10-28T00:00:00"/>
    <d v="2012-11-27T00:00:00"/>
    <n v="12.7"/>
    <s v="No"/>
    <d v="2012-11-25T00:00:00"/>
    <s v="Paper"/>
    <n v="28"/>
    <n v="0"/>
    <b v="0"/>
    <x v="0"/>
    <n v="48"/>
    <x v="0"/>
  </r>
  <r>
    <n v="897"/>
    <x v="65"/>
    <d v="2013-01-11T00:00:00"/>
    <n v="2900528557"/>
    <d v="2012-11-28T00:00:00"/>
    <d v="2012-12-28T00:00:00"/>
    <n v="41.76"/>
    <s v="No"/>
    <d v="2012-12-31T00:00:00"/>
    <s v="Paper"/>
    <n v="33"/>
    <n v="3"/>
    <b v="0"/>
    <x v="1"/>
    <n v="31"/>
    <x v="2"/>
  </r>
  <r>
    <n v="897"/>
    <x v="65"/>
    <d v="2013-01-11T00:00:00"/>
    <n v="1569984119"/>
    <d v="2012-12-04T00:00:00"/>
    <d v="2013-01-03T00:00:00"/>
    <n v="28.78"/>
    <s v="No"/>
    <d v="2012-12-27T00:00:00"/>
    <s v="Paper"/>
    <n v="23"/>
    <n v="0"/>
    <b v="0"/>
    <x v="0"/>
    <n v="6"/>
    <x v="0"/>
  </r>
  <r>
    <n v="897"/>
    <x v="65"/>
    <d v="2013-01-11T00:00:00"/>
    <n v="7692447978"/>
    <d v="2013-01-01T00:00:00"/>
    <d v="2013-01-31T00:00:00"/>
    <n v="37.25"/>
    <s v="Yes"/>
    <d v="2013-01-31T00:00:00"/>
    <s v="Paper"/>
    <n v="30"/>
    <n v="0"/>
    <b v="0"/>
    <x v="0"/>
    <n v="28"/>
    <x v="0"/>
  </r>
  <r>
    <n v="897"/>
    <x v="65"/>
    <d v="2013-01-11T00:00:00"/>
    <n v="8737102611"/>
    <d v="2013-01-02T00:00:00"/>
    <d v="2013-02-01T00:00:00"/>
    <n v="27.5"/>
    <s v="No"/>
    <d v="2013-01-27T00:00:00"/>
    <s v="Paper"/>
    <n v="25"/>
    <n v="0"/>
    <b v="0"/>
    <x v="0"/>
    <n v="1"/>
    <x v="0"/>
  </r>
  <r>
    <n v="897"/>
    <x v="65"/>
    <d v="2013-01-11T00:00:00"/>
    <n v="2441403899"/>
    <d v="2013-02-27T00:00:00"/>
    <d v="2013-03-29T00:00:00"/>
    <n v="59.17"/>
    <s v="No"/>
    <d v="2013-03-22T00:00:00"/>
    <s v="Electronic"/>
    <n v="23"/>
    <n v="0"/>
    <b v="0"/>
    <x v="0"/>
    <n v="56"/>
    <x v="0"/>
  </r>
  <r>
    <n v="897"/>
    <x v="65"/>
    <d v="2013-01-11T00:00:00"/>
    <n v="8631854540"/>
    <d v="2013-04-15T00:00:00"/>
    <d v="2013-05-15T00:00:00"/>
    <n v="22.45"/>
    <s v="No"/>
    <d v="2013-05-12T00:00:00"/>
    <s v="Electronic"/>
    <n v="27"/>
    <n v="0"/>
    <b v="0"/>
    <x v="0"/>
    <n v="47"/>
    <x v="0"/>
  </r>
  <r>
    <n v="897"/>
    <x v="65"/>
    <d v="2013-01-11T00:00:00"/>
    <n v="2977673351"/>
    <d v="2013-06-03T00:00:00"/>
    <d v="2013-07-03T00:00:00"/>
    <n v="34.89"/>
    <s v="No"/>
    <d v="2013-06-24T00:00:00"/>
    <s v="Electronic"/>
    <n v="21"/>
    <n v="0"/>
    <b v="0"/>
    <x v="0"/>
    <n v="49"/>
    <x v="0"/>
  </r>
  <r>
    <n v="897"/>
    <x v="65"/>
    <d v="2013-01-11T00:00:00"/>
    <n v="9566496102"/>
    <d v="2013-06-04T00:00:00"/>
    <d v="2013-07-04T00:00:00"/>
    <n v="44.54"/>
    <s v="No"/>
    <d v="2013-06-27T00:00:00"/>
    <s v="Electronic"/>
    <n v="23"/>
    <n v="0"/>
    <b v="0"/>
    <x v="0"/>
    <n v="1"/>
    <x v="0"/>
  </r>
  <r>
    <n v="897"/>
    <x v="65"/>
    <d v="2013-01-11T00:00:00"/>
    <n v="8469604228"/>
    <d v="2013-06-08T00:00:00"/>
    <d v="2013-07-08T00:00:00"/>
    <n v="46.34"/>
    <s v="No"/>
    <d v="2013-06-21T00:00:00"/>
    <s v="Electronic"/>
    <n v="13"/>
    <n v="0"/>
    <b v="0"/>
    <x v="0"/>
    <n v="4"/>
    <x v="0"/>
  </r>
  <r>
    <n v="897"/>
    <x v="65"/>
    <d v="2013-01-11T00:00:00"/>
    <n v="7769806886"/>
    <d v="2013-06-28T00:00:00"/>
    <d v="2013-07-28T00:00:00"/>
    <n v="38.130000000000003"/>
    <s v="No"/>
    <d v="2013-07-17T00:00:00"/>
    <s v="Electronic"/>
    <n v="19"/>
    <n v="0"/>
    <b v="0"/>
    <x v="0"/>
    <n v="20"/>
    <x v="0"/>
  </r>
  <r>
    <n v="897"/>
    <x v="65"/>
    <d v="2013-01-11T00:00:00"/>
    <n v="6393700803"/>
    <d v="2013-11-09T00:00:00"/>
    <d v="2013-12-09T00:00:00"/>
    <n v="40.94"/>
    <s v="No"/>
    <d v="2013-11-30T00:00:00"/>
    <s v="Electronic"/>
    <n v="21"/>
    <n v="0"/>
    <b v="0"/>
    <x v="0"/>
    <n v="134"/>
    <x v="0"/>
  </r>
  <r>
    <n v="897"/>
    <x v="65"/>
    <d v="2013-01-11T00:00:00"/>
    <n v="3424410029"/>
    <d v="2013-11-13T00:00:00"/>
    <d v="2013-12-13T00:00:00"/>
    <n v="23.63"/>
    <s v="No"/>
    <d v="2013-11-19T00:00:00"/>
    <s v="Electronic"/>
    <n v="6"/>
    <n v="0"/>
    <b v="0"/>
    <x v="0"/>
    <n v="4"/>
    <x v="0"/>
  </r>
  <r>
    <n v="897"/>
    <x v="65"/>
    <d v="2013-01-11T00:00:00"/>
    <n v="2267584907"/>
    <d v="2013-12-01T00:00:00"/>
    <d v="2013-12-31T00:00:00"/>
    <n v="52.76"/>
    <s v="No"/>
    <d v="2013-12-15T00:00:00"/>
    <s v="Electronic"/>
    <n v="14"/>
    <n v="0"/>
    <b v="0"/>
    <x v="0"/>
    <n v="18"/>
    <x v="0"/>
  </r>
  <r>
    <n v="406"/>
    <x v="66"/>
    <d v="2013-07-19T00:00:00"/>
    <n v="700683520"/>
    <d v="2012-02-11T00:00:00"/>
    <d v="2012-03-12T00:00:00"/>
    <n v="65.67"/>
    <s v="Yes"/>
    <d v="2012-03-12T00:00:00"/>
    <s v="Paper"/>
    <n v="30"/>
    <n v="0"/>
    <b v="1"/>
    <x v="0"/>
    <n v="0"/>
    <x v="0"/>
  </r>
  <r>
    <n v="406"/>
    <x v="66"/>
    <d v="2013-07-19T00:00:00"/>
    <n v="889501782"/>
    <d v="2012-04-30T00:00:00"/>
    <d v="2012-05-30T00:00:00"/>
    <n v="97.06"/>
    <s v="Yes"/>
    <d v="2012-05-30T00:00:00"/>
    <s v="Paper"/>
    <n v="30"/>
    <n v="0"/>
    <b v="0"/>
    <x v="0"/>
    <n v="79"/>
    <x v="0"/>
  </r>
  <r>
    <n v="406"/>
    <x v="66"/>
    <d v="2013-07-19T00:00:00"/>
    <n v="4112599163"/>
    <d v="2012-06-01T00:00:00"/>
    <d v="2012-07-01T00:00:00"/>
    <n v="66.03"/>
    <s v="Yes"/>
    <d v="2012-07-01T00:00:00"/>
    <s v="Paper"/>
    <n v="30"/>
    <n v="0"/>
    <b v="0"/>
    <x v="0"/>
    <n v="32"/>
    <x v="0"/>
  </r>
  <r>
    <n v="406"/>
    <x v="66"/>
    <d v="2013-07-19T00:00:00"/>
    <n v="6733279966"/>
    <d v="2012-06-20T00:00:00"/>
    <d v="2012-07-20T00:00:00"/>
    <n v="45.48"/>
    <s v="Yes"/>
    <d v="2012-07-15T00:00:00"/>
    <s v="Paper"/>
    <n v="25"/>
    <n v="0"/>
    <b v="0"/>
    <x v="0"/>
    <n v="19"/>
    <x v="0"/>
  </r>
  <r>
    <n v="406"/>
    <x v="66"/>
    <d v="2013-07-19T00:00:00"/>
    <n v="296503272"/>
    <d v="2012-07-03T00:00:00"/>
    <d v="2012-08-02T00:00:00"/>
    <n v="61.25"/>
    <s v="Yes"/>
    <d v="2012-08-07T00:00:00"/>
    <s v="Paper"/>
    <n v="35"/>
    <n v="5"/>
    <b v="0"/>
    <x v="1"/>
    <n v="13"/>
    <x v="2"/>
  </r>
  <r>
    <n v="406"/>
    <x v="66"/>
    <d v="2013-07-19T00:00:00"/>
    <n v="3163580771"/>
    <d v="2012-08-01T00:00:00"/>
    <d v="2012-08-31T00:00:00"/>
    <n v="79.02"/>
    <s v="Yes"/>
    <d v="2012-08-30T00:00:00"/>
    <s v="Paper"/>
    <n v="29"/>
    <n v="0"/>
    <b v="0"/>
    <x v="0"/>
    <n v="29"/>
    <x v="0"/>
  </r>
  <r>
    <n v="406"/>
    <x v="66"/>
    <d v="2013-07-19T00:00:00"/>
    <n v="2015068982"/>
    <d v="2012-08-30T00:00:00"/>
    <d v="2012-09-29T00:00:00"/>
    <n v="74.430000000000007"/>
    <s v="Yes"/>
    <d v="2012-10-06T00:00:00"/>
    <s v="Paper"/>
    <n v="37"/>
    <n v="7"/>
    <b v="0"/>
    <x v="1"/>
    <n v="29"/>
    <x v="2"/>
  </r>
  <r>
    <n v="406"/>
    <x v="66"/>
    <d v="2013-07-19T00:00:00"/>
    <n v="8131192839"/>
    <d v="2012-09-16T00:00:00"/>
    <d v="2012-10-16T00:00:00"/>
    <n v="60.95"/>
    <s v="Yes"/>
    <d v="2012-10-25T00:00:00"/>
    <s v="Paper"/>
    <n v="39"/>
    <n v="9"/>
    <b v="0"/>
    <x v="1"/>
    <n v="17"/>
    <x v="3"/>
  </r>
  <r>
    <n v="406"/>
    <x v="66"/>
    <d v="2013-07-19T00:00:00"/>
    <n v="2265242643"/>
    <d v="2012-10-31T00:00:00"/>
    <d v="2012-11-30T00:00:00"/>
    <n v="70.069999999999993"/>
    <s v="Yes"/>
    <d v="2012-12-07T00:00:00"/>
    <s v="Paper"/>
    <n v="37"/>
    <n v="7"/>
    <b v="0"/>
    <x v="1"/>
    <n v="45"/>
    <x v="2"/>
  </r>
  <r>
    <n v="406"/>
    <x v="66"/>
    <d v="2013-07-19T00:00:00"/>
    <n v="1212195050"/>
    <d v="2012-11-05T00:00:00"/>
    <d v="2012-12-05T00:00:00"/>
    <n v="87.51"/>
    <s v="Yes"/>
    <d v="2012-11-29T00:00:00"/>
    <s v="Paper"/>
    <n v="24"/>
    <n v="0"/>
    <b v="0"/>
    <x v="0"/>
    <n v="5"/>
    <x v="0"/>
  </r>
  <r>
    <n v="406"/>
    <x v="66"/>
    <d v="2013-07-19T00:00:00"/>
    <n v="8301490239"/>
    <d v="2012-11-30T00:00:00"/>
    <d v="2012-12-30T00:00:00"/>
    <n v="40.229999999999997"/>
    <s v="Yes"/>
    <d v="2012-12-26T00:00:00"/>
    <s v="Paper"/>
    <n v="26"/>
    <n v="0"/>
    <b v="0"/>
    <x v="0"/>
    <n v="25"/>
    <x v="0"/>
  </r>
  <r>
    <n v="406"/>
    <x v="66"/>
    <d v="2013-07-19T00:00:00"/>
    <n v="6252751133"/>
    <d v="2013-01-11T00:00:00"/>
    <d v="2013-02-10T00:00:00"/>
    <n v="75.47"/>
    <s v="Yes"/>
    <d v="2013-02-24T00:00:00"/>
    <s v="Paper"/>
    <n v="44"/>
    <n v="14"/>
    <b v="0"/>
    <x v="1"/>
    <n v="42"/>
    <x v="3"/>
  </r>
  <r>
    <n v="406"/>
    <x v="66"/>
    <d v="2013-07-19T00:00:00"/>
    <n v="3023099566"/>
    <d v="2013-02-18T00:00:00"/>
    <d v="2013-03-20T00:00:00"/>
    <n v="45.51"/>
    <s v="No"/>
    <d v="2013-03-07T00:00:00"/>
    <s v="Paper"/>
    <n v="17"/>
    <n v="0"/>
    <b v="0"/>
    <x v="0"/>
    <n v="38"/>
    <x v="0"/>
  </r>
  <r>
    <n v="406"/>
    <x v="66"/>
    <d v="2013-07-19T00:00:00"/>
    <n v="6969986224"/>
    <d v="2013-04-11T00:00:00"/>
    <d v="2013-05-11T00:00:00"/>
    <n v="59.08"/>
    <s v="Yes"/>
    <d v="2013-05-19T00:00:00"/>
    <s v="Paper"/>
    <n v="38"/>
    <n v="8"/>
    <b v="0"/>
    <x v="1"/>
    <n v="52"/>
    <x v="3"/>
  </r>
  <r>
    <n v="406"/>
    <x v="66"/>
    <d v="2013-07-19T00:00:00"/>
    <n v="4355586265"/>
    <d v="2013-05-01T00:00:00"/>
    <d v="2013-05-31T00:00:00"/>
    <n v="55.53"/>
    <s v="Yes"/>
    <d v="2013-06-01T00:00:00"/>
    <s v="Paper"/>
    <n v="31"/>
    <n v="1"/>
    <b v="0"/>
    <x v="1"/>
    <n v="20"/>
    <x v="2"/>
  </r>
  <r>
    <n v="406"/>
    <x v="66"/>
    <d v="2013-07-19T00:00:00"/>
    <n v="706375400"/>
    <d v="2013-05-12T00:00:00"/>
    <d v="2013-06-11T00:00:00"/>
    <n v="54.99"/>
    <s v="Yes"/>
    <d v="2013-06-15T00:00:00"/>
    <s v="Paper"/>
    <n v="34"/>
    <n v="4"/>
    <b v="0"/>
    <x v="1"/>
    <n v="11"/>
    <x v="2"/>
  </r>
  <r>
    <n v="406"/>
    <x v="66"/>
    <d v="2013-07-19T00:00:00"/>
    <n v="1933976534"/>
    <d v="2013-05-19T00:00:00"/>
    <d v="2013-06-18T00:00:00"/>
    <n v="59.99"/>
    <s v="Yes"/>
    <d v="2013-06-17T00:00:00"/>
    <s v="Paper"/>
    <n v="29"/>
    <n v="0"/>
    <b v="0"/>
    <x v="0"/>
    <n v="7"/>
    <x v="0"/>
  </r>
  <r>
    <n v="406"/>
    <x v="66"/>
    <d v="2013-07-19T00:00:00"/>
    <n v="4062781273"/>
    <d v="2013-06-06T00:00:00"/>
    <d v="2013-07-06T00:00:00"/>
    <n v="63.68"/>
    <s v="Yes"/>
    <d v="2013-07-11T00:00:00"/>
    <s v="Paper"/>
    <n v="35"/>
    <n v="5"/>
    <b v="0"/>
    <x v="1"/>
    <n v="18"/>
    <x v="2"/>
  </r>
  <r>
    <n v="406"/>
    <x v="66"/>
    <d v="2013-07-19T00:00:00"/>
    <n v="681889913"/>
    <d v="2013-07-24T00:00:00"/>
    <d v="2013-08-23T00:00:00"/>
    <n v="48.17"/>
    <s v="Yes"/>
    <d v="2013-08-22T00:00:00"/>
    <s v="Electronic"/>
    <n v="29"/>
    <n v="0"/>
    <b v="0"/>
    <x v="0"/>
    <n v="48"/>
    <x v="0"/>
  </r>
  <r>
    <n v="406"/>
    <x v="66"/>
    <d v="2013-07-19T00:00:00"/>
    <n v="3109120531"/>
    <d v="2013-08-04T00:00:00"/>
    <d v="2013-09-03T00:00:00"/>
    <n v="90.54"/>
    <s v="Yes"/>
    <d v="2013-09-02T00:00:00"/>
    <s v="Electronic"/>
    <n v="29"/>
    <n v="0"/>
    <b v="0"/>
    <x v="0"/>
    <n v="11"/>
    <x v="0"/>
  </r>
  <r>
    <n v="406"/>
    <x v="66"/>
    <d v="2013-07-19T00:00:00"/>
    <n v="5352209758"/>
    <d v="2013-08-25T00:00:00"/>
    <d v="2013-09-24T00:00:00"/>
    <n v="60.57"/>
    <s v="Yes"/>
    <d v="2013-09-14T00:00:00"/>
    <s v="Electronic"/>
    <n v="20"/>
    <n v="0"/>
    <b v="0"/>
    <x v="0"/>
    <n v="21"/>
    <x v="0"/>
  </r>
  <r>
    <n v="406"/>
    <x v="66"/>
    <d v="2013-07-19T00:00:00"/>
    <n v="2328511433"/>
    <d v="2013-10-20T00:00:00"/>
    <d v="2013-11-19T00:00:00"/>
    <n v="77.430000000000007"/>
    <s v="Yes"/>
    <d v="2013-11-12T00:00:00"/>
    <s v="Electronic"/>
    <n v="23"/>
    <n v="0"/>
    <b v="0"/>
    <x v="0"/>
    <n v="56"/>
    <x v="0"/>
  </r>
  <r>
    <n v="406"/>
    <x v="66"/>
    <d v="2013-07-19T00:00:00"/>
    <n v="2436471559"/>
    <d v="2013-11-15T00:00:00"/>
    <d v="2013-12-15T00:00:00"/>
    <n v="52.7"/>
    <s v="Yes"/>
    <d v="2013-12-15T00:00:00"/>
    <s v="Electronic"/>
    <n v="30"/>
    <n v="0"/>
    <b v="0"/>
    <x v="0"/>
    <n v="26"/>
    <x v="0"/>
  </r>
  <r>
    <n v="897"/>
    <x v="67"/>
    <d v="2012-04-04T00:00:00"/>
    <n v="9769799106"/>
    <d v="2012-02-01T00:00:00"/>
    <d v="2012-03-02T00:00:00"/>
    <n v="20.47"/>
    <s v="No"/>
    <d v="2012-03-10T00:00:00"/>
    <s v="Paper"/>
    <n v="38"/>
    <n v="8"/>
    <b v="1"/>
    <x v="1"/>
    <n v="0"/>
    <x v="3"/>
  </r>
  <r>
    <n v="897"/>
    <x v="67"/>
    <d v="2012-04-04T00:00:00"/>
    <n v="6288740790"/>
    <d v="2012-03-11T00:00:00"/>
    <d v="2012-04-10T00:00:00"/>
    <n v="23.05"/>
    <s v="No"/>
    <d v="2012-04-16T00:00:00"/>
    <s v="Paper"/>
    <n v="36"/>
    <n v="6"/>
    <b v="0"/>
    <x v="1"/>
    <n v="39"/>
    <x v="2"/>
  </r>
  <r>
    <n v="897"/>
    <x v="67"/>
    <d v="2012-04-04T00:00:00"/>
    <n v="6712873885"/>
    <d v="2012-03-16T00:00:00"/>
    <d v="2012-04-15T00:00:00"/>
    <n v="33.75"/>
    <s v="No"/>
    <d v="2012-04-15T00:00:00"/>
    <s v="Paper"/>
    <n v="30"/>
    <n v="0"/>
    <b v="0"/>
    <x v="0"/>
    <n v="5"/>
    <x v="0"/>
  </r>
  <r>
    <n v="897"/>
    <x v="67"/>
    <d v="2012-04-04T00:00:00"/>
    <n v="4041763430"/>
    <d v="2012-04-06T00:00:00"/>
    <d v="2012-05-06T00:00:00"/>
    <n v="37.93"/>
    <s v="No"/>
    <d v="2012-05-09T00:00:00"/>
    <s v="Electronic"/>
    <n v="33"/>
    <n v="3"/>
    <b v="0"/>
    <x v="1"/>
    <n v="21"/>
    <x v="2"/>
  </r>
  <r>
    <n v="897"/>
    <x v="67"/>
    <d v="2012-04-04T00:00:00"/>
    <n v="6885613614"/>
    <d v="2012-04-20T00:00:00"/>
    <d v="2012-05-20T00:00:00"/>
    <n v="33.01"/>
    <s v="No"/>
    <d v="2012-05-12T00:00:00"/>
    <s v="Electronic"/>
    <n v="22"/>
    <n v="0"/>
    <b v="0"/>
    <x v="0"/>
    <n v="14"/>
    <x v="0"/>
  </r>
  <r>
    <n v="897"/>
    <x v="67"/>
    <d v="2012-04-04T00:00:00"/>
    <n v="8144548869"/>
    <d v="2012-05-16T00:00:00"/>
    <d v="2012-06-15T00:00:00"/>
    <n v="36.200000000000003"/>
    <s v="No"/>
    <d v="2012-06-06T00:00:00"/>
    <s v="Electronic"/>
    <n v="21"/>
    <n v="0"/>
    <b v="0"/>
    <x v="0"/>
    <n v="26"/>
    <x v="0"/>
  </r>
  <r>
    <n v="897"/>
    <x v="67"/>
    <d v="2012-04-04T00:00:00"/>
    <n v="7987083569"/>
    <d v="2012-07-21T00:00:00"/>
    <d v="2012-08-20T00:00:00"/>
    <n v="17.37"/>
    <s v="No"/>
    <d v="2012-08-20T00:00:00"/>
    <s v="Electronic"/>
    <n v="30"/>
    <n v="0"/>
    <b v="0"/>
    <x v="0"/>
    <n v="66"/>
    <x v="0"/>
  </r>
  <r>
    <n v="897"/>
    <x v="67"/>
    <d v="2012-04-04T00:00:00"/>
    <n v="3177584497"/>
    <d v="2012-08-11T00:00:00"/>
    <d v="2012-09-10T00:00:00"/>
    <n v="23.04"/>
    <s v="No"/>
    <d v="2012-09-06T00:00:00"/>
    <s v="Electronic"/>
    <n v="26"/>
    <n v="0"/>
    <b v="0"/>
    <x v="0"/>
    <n v="21"/>
    <x v="0"/>
  </r>
  <r>
    <n v="897"/>
    <x v="67"/>
    <d v="2012-04-04T00:00:00"/>
    <n v="9069342751"/>
    <d v="2012-08-28T00:00:00"/>
    <d v="2012-09-27T00:00:00"/>
    <n v="69.55"/>
    <s v="No"/>
    <d v="2012-09-23T00:00:00"/>
    <s v="Electronic"/>
    <n v="26"/>
    <n v="0"/>
    <b v="0"/>
    <x v="0"/>
    <n v="17"/>
    <x v="0"/>
  </r>
  <r>
    <n v="897"/>
    <x v="67"/>
    <d v="2012-04-04T00:00:00"/>
    <n v="3717676857"/>
    <d v="2012-09-13T00:00:00"/>
    <d v="2012-10-13T00:00:00"/>
    <n v="8.2200000000000006"/>
    <s v="No"/>
    <d v="2012-10-05T00:00:00"/>
    <s v="Electronic"/>
    <n v="22"/>
    <n v="0"/>
    <b v="0"/>
    <x v="0"/>
    <n v="16"/>
    <x v="0"/>
  </r>
  <r>
    <n v="897"/>
    <x v="67"/>
    <d v="2012-04-04T00:00:00"/>
    <n v="4902638386"/>
    <d v="2012-09-15T00:00:00"/>
    <d v="2012-10-15T00:00:00"/>
    <n v="46.03"/>
    <s v="No"/>
    <d v="2012-10-08T00:00:00"/>
    <s v="Electronic"/>
    <n v="23"/>
    <n v="0"/>
    <b v="0"/>
    <x v="0"/>
    <n v="2"/>
    <x v="0"/>
  </r>
  <r>
    <n v="897"/>
    <x v="67"/>
    <d v="2012-04-04T00:00:00"/>
    <n v="7977287829"/>
    <d v="2012-09-29T00:00:00"/>
    <d v="2012-10-29T00:00:00"/>
    <n v="46.41"/>
    <s v="No"/>
    <d v="2012-10-23T00:00:00"/>
    <s v="Electronic"/>
    <n v="24"/>
    <n v="0"/>
    <b v="0"/>
    <x v="0"/>
    <n v="14"/>
    <x v="0"/>
  </r>
  <r>
    <n v="897"/>
    <x v="67"/>
    <d v="2012-04-04T00:00:00"/>
    <n v="7719614573"/>
    <d v="2012-10-05T00:00:00"/>
    <d v="2012-11-04T00:00:00"/>
    <n v="43.97"/>
    <s v="No"/>
    <d v="2012-11-02T00:00:00"/>
    <s v="Electronic"/>
    <n v="28"/>
    <n v="0"/>
    <b v="0"/>
    <x v="0"/>
    <n v="6"/>
    <x v="0"/>
  </r>
  <r>
    <n v="897"/>
    <x v="67"/>
    <d v="2012-04-04T00:00:00"/>
    <n v="3511077910"/>
    <d v="2012-10-06T00:00:00"/>
    <d v="2012-11-05T00:00:00"/>
    <n v="47.44"/>
    <s v="No"/>
    <d v="2012-11-04T00:00:00"/>
    <s v="Electronic"/>
    <n v="29"/>
    <n v="0"/>
    <b v="0"/>
    <x v="0"/>
    <n v="1"/>
    <x v="0"/>
  </r>
  <r>
    <n v="897"/>
    <x v="67"/>
    <d v="2012-04-04T00:00:00"/>
    <n v="4071851382"/>
    <d v="2012-11-05T00:00:00"/>
    <d v="2012-12-05T00:00:00"/>
    <n v="32.36"/>
    <s v="No"/>
    <d v="2012-12-09T00:00:00"/>
    <s v="Electronic"/>
    <n v="34"/>
    <n v="4"/>
    <b v="0"/>
    <x v="1"/>
    <n v="30"/>
    <x v="2"/>
  </r>
  <r>
    <n v="897"/>
    <x v="67"/>
    <d v="2012-04-04T00:00:00"/>
    <n v="5999019394"/>
    <d v="2012-12-27T00:00:00"/>
    <d v="2013-01-26T00:00:00"/>
    <n v="5.26"/>
    <s v="No"/>
    <d v="2013-01-23T00:00:00"/>
    <s v="Electronic"/>
    <n v="27"/>
    <n v="0"/>
    <b v="0"/>
    <x v="0"/>
    <n v="52"/>
    <x v="0"/>
  </r>
  <r>
    <n v="897"/>
    <x v="67"/>
    <d v="2012-04-04T00:00:00"/>
    <n v="2442634583"/>
    <d v="2012-12-28T00:00:00"/>
    <d v="2013-01-27T00:00:00"/>
    <n v="45.11"/>
    <s v="No"/>
    <d v="2013-01-14T00:00:00"/>
    <s v="Electronic"/>
    <n v="17"/>
    <n v="0"/>
    <b v="0"/>
    <x v="0"/>
    <n v="1"/>
    <x v="0"/>
  </r>
  <r>
    <n v="897"/>
    <x v="67"/>
    <d v="2012-04-04T00:00:00"/>
    <n v="7093044151"/>
    <d v="2013-01-25T00:00:00"/>
    <d v="2013-02-24T00:00:00"/>
    <n v="7.08"/>
    <s v="No"/>
    <d v="2013-02-19T00:00:00"/>
    <s v="Electronic"/>
    <n v="25"/>
    <n v="0"/>
    <b v="0"/>
    <x v="0"/>
    <n v="28"/>
    <x v="0"/>
  </r>
  <r>
    <n v="897"/>
    <x v="67"/>
    <d v="2012-04-04T00:00:00"/>
    <n v="4371325400"/>
    <d v="2013-02-02T00:00:00"/>
    <d v="2013-03-04T00:00:00"/>
    <n v="24.6"/>
    <s v="No"/>
    <d v="2013-02-17T00:00:00"/>
    <s v="Electronic"/>
    <n v="15"/>
    <n v="0"/>
    <b v="0"/>
    <x v="0"/>
    <n v="8"/>
    <x v="0"/>
  </r>
  <r>
    <n v="897"/>
    <x v="67"/>
    <d v="2012-04-04T00:00:00"/>
    <n v="8482497127"/>
    <d v="2013-04-12T00:00:00"/>
    <d v="2013-05-12T00:00:00"/>
    <n v="16.059999999999999"/>
    <s v="No"/>
    <d v="2013-05-07T00:00:00"/>
    <s v="Electronic"/>
    <n v="25"/>
    <n v="0"/>
    <b v="0"/>
    <x v="0"/>
    <n v="69"/>
    <x v="0"/>
  </r>
  <r>
    <n v="897"/>
    <x v="67"/>
    <d v="2012-04-04T00:00:00"/>
    <n v="32277701"/>
    <d v="2013-07-01T00:00:00"/>
    <d v="2013-07-31T00:00:00"/>
    <n v="48.33"/>
    <s v="No"/>
    <d v="2013-07-26T00:00:00"/>
    <s v="Electronic"/>
    <n v="25"/>
    <n v="0"/>
    <b v="0"/>
    <x v="0"/>
    <n v="80"/>
    <x v="0"/>
  </r>
  <r>
    <n v="897"/>
    <x v="67"/>
    <d v="2012-04-04T00:00:00"/>
    <n v="7108337906"/>
    <d v="2013-07-03T00:00:00"/>
    <d v="2013-08-02T00:00:00"/>
    <n v="17.12"/>
    <s v="No"/>
    <d v="2013-08-01T00:00:00"/>
    <s v="Electronic"/>
    <n v="29"/>
    <n v="0"/>
    <b v="0"/>
    <x v="0"/>
    <n v="2"/>
    <x v="0"/>
  </r>
  <r>
    <n v="897"/>
    <x v="67"/>
    <d v="2012-04-04T00:00:00"/>
    <n v="631345640"/>
    <d v="2013-09-19T00:00:00"/>
    <d v="2013-10-19T00:00:00"/>
    <n v="23.62"/>
    <s v="No"/>
    <d v="2013-10-13T00:00:00"/>
    <s v="Electronic"/>
    <n v="24"/>
    <n v="0"/>
    <b v="0"/>
    <x v="0"/>
    <n v="78"/>
    <x v="0"/>
  </r>
  <r>
    <n v="897"/>
    <x v="67"/>
    <d v="2012-04-04T00:00:00"/>
    <n v="6726677387"/>
    <d v="2013-09-19T00:00:00"/>
    <d v="2013-10-19T00:00:00"/>
    <n v="50.16"/>
    <s v="No"/>
    <d v="2013-10-24T00:00:00"/>
    <s v="Electronic"/>
    <n v="35"/>
    <n v="5"/>
    <b v="0"/>
    <x v="1"/>
    <n v="0"/>
    <x v="2"/>
  </r>
  <r>
    <n v="818"/>
    <x v="68"/>
    <d v="2012-11-21T00:00:00"/>
    <n v="6998465986"/>
    <d v="2012-02-14T00:00:00"/>
    <d v="2012-03-15T00:00:00"/>
    <n v="30.05"/>
    <s v="No"/>
    <d v="2012-02-21T00:00:00"/>
    <s v="Paper"/>
    <n v="7"/>
    <n v="0"/>
    <b v="1"/>
    <x v="0"/>
    <n v="0"/>
    <x v="0"/>
  </r>
  <r>
    <n v="818"/>
    <x v="68"/>
    <d v="2012-11-21T00:00:00"/>
    <n v="4870747963"/>
    <d v="2012-02-17T00:00:00"/>
    <d v="2012-03-18T00:00:00"/>
    <n v="70.569999999999993"/>
    <s v="Yes"/>
    <d v="2012-03-07T00:00:00"/>
    <s v="Paper"/>
    <n v="19"/>
    <n v="0"/>
    <b v="0"/>
    <x v="0"/>
    <n v="3"/>
    <x v="0"/>
  </r>
  <r>
    <n v="818"/>
    <x v="68"/>
    <d v="2012-11-21T00:00:00"/>
    <n v="2938081000"/>
    <d v="2012-03-19T00:00:00"/>
    <d v="2012-04-18T00:00:00"/>
    <n v="57.21"/>
    <s v="Yes"/>
    <d v="2012-04-06T00:00:00"/>
    <s v="Paper"/>
    <n v="18"/>
    <n v="0"/>
    <b v="0"/>
    <x v="0"/>
    <n v="31"/>
    <x v="0"/>
  </r>
  <r>
    <n v="818"/>
    <x v="68"/>
    <d v="2012-11-21T00:00:00"/>
    <n v="1401765899"/>
    <d v="2012-03-21T00:00:00"/>
    <d v="2012-04-20T00:00:00"/>
    <n v="40.68"/>
    <s v="Yes"/>
    <d v="2012-04-11T00:00:00"/>
    <s v="Paper"/>
    <n v="21"/>
    <n v="0"/>
    <b v="0"/>
    <x v="0"/>
    <n v="2"/>
    <x v="0"/>
  </r>
  <r>
    <n v="818"/>
    <x v="68"/>
    <d v="2012-11-21T00:00:00"/>
    <n v="9338042562"/>
    <d v="2012-05-07T00:00:00"/>
    <d v="2012-06-06T00:00:00"/>
    <n v="45.76"/>
    <s v="Yes"/>
    <d v="2012-05-26T00:00:00"/>
    <s v="Paper"/>
    <n v="19"/>
    <n v="0"/>
    <b v="0"/>
    <x v="0"/>
    <n v="47"/>
    <x v="0"/>
  </r>
  <r>
    <n v="818"/>
    <x v="68"/>
    <d v="2012-11-21T00:00:00"/>
    <n v="6624530768"/>
    <d v="2012-08-17T00:00:00"/>
    <d v="2012-09-16T00:00:00"/>
    <n v="55.22"/>
    <s v="Yes"/>
    <d v="2012-09-14T00:00:00"/>
    <s v="Paper"/>
    <n v="28"/>
    <n v="0"/>
    <b v="0"/>
    <x v="0"/>
    <n v="102"/>
    <x v="0"/>
  </r>
  <r>
    <n v="818"/>
    <x v="68"/>
    <d v="2012-11-21T00:00:00"/>
    <n v="6051615131"/>
    <d v="2012-08-25T00:00:00"/>
    <d v="2012-09-24T00:00:00"/>
    <n v="27.52"/>
    <s v="No"/>
    <d v="2012-08-29T00:00:00"/>
    <s v="Paper"/>
    <n v="4"/>
    <n v="0"/>
    <b v="0"/>
    <x v="0"/>
    <n v="8"/>
    <x v="0"/>
  </r>
  <r>
    <n v="818"/>
    <x v="68"/>
    <d v="2012-11-21T00:00:00"/>
    <n v="6217512898"/>
    <d v="2012-08-30T00:00:00"/>
    <d v="2012-09-29T00:00:00"/>
    <n v="45.52"/>
    <s v="Yes"/>
    <d v="2012-09-27T00:00:00"/>
    <s v="Paper"/>
    <n v="28"/>
    <n v="0"/>
    <b v="0"/>
    <x v="0"/>
    <n v="5"/>
    <x v="0"/>
  </r>
  <r>
    <n v="818"/>
    <x v="68"/>
    <d v="2012-11-21T00:00:00"/>
    <n v="9268191212"/>
    <d v="2012-10-07T00:00:00"/>
    <d v="2012-11-06T00:00:00"/>
    <n v="47.52"/>
    <s v="No"/>
    <d v="2012-10-21T00:00:00"/>
    <s v="Paper"/>
    <n v="14"/>
    <n v="0"/>
    <b v="0"/>
    <x v="0"/>
    <n v="38"/>
    <x v="0"/>
  </r>
  <r>
    <n v="818"/>
    <x v="68"/>
    <d v="2012-11-21T00:00:00"/>
    <n v="42511106"/>
    <d v="2012-11-07T00:00:00"/>
    <d v="2012-12-07T00:00:00"/>
    <n v="50.02"/>
    <s v="No"/>
    <d v="2012-11-18T00:00:00"/>
    <s v="Paper"/>
    <n v="11"/>
    <n v="0"/>
    <b v="0"/>
    <x v="0"/>
    <n v="31"/>
    <x v="0"/>
  </r>
  <r>
    <n v="818"/>
    <x v="68"/>
    <d v="2012-11-21T00:00:00"/>
    <n v="5609216425"/>
    <d v="2012-11-16T00:00:00"/>
    <d v="2012-12-16T00:00:00"/>
    <n v="69.400000000000006"/>
    <s v="No"/>
    <d v="2012-11-29T00:00:00"/>
    <s v="Paper"/>
    <n v="13"/>
    <n v="0"/>
    <b v="0"/>
    <x v="0"/>
    <n v="9"/>
    <x v="0"/>
  </r>
  <r>
    <n v="818"/>
    <x v="68"/>
    <d v="2012-11-21T00:00:00"/>
    <n v="8718899384"/>
    <d v="2012-11-20T00:00:00"/>
    <d v="2012-12-20T00:00:00"/>
    <n v="38.119999999999997"/>
    <s v="Yes"/>
    <d v="2012-12-12T00:00:00"/>
    <s v="Paper"/>
    <n v="22"/>
    <n v="0"/>
    <b v="0"/>
    <x v="0"/>
    <n v="4"/>
    <x v="0"/>
  </r>
  <r>
    <n v="818"/>
    <x v="68"/>
    <d v="2012-11-21T00:00:00"/>
    <n v="2783374260"/>
    <d v="2013-03-20T00:00:00"/>
    <d v="2013-04-19T00:00:00"/>
    <n v="49.9"/>
    <s v="No"/>
    <d v="2013-03-24T00:00:00"/>
    <s v="Electronic"/>
    <n v="4"/>
    <n v="0"/>
    <b v="0"/>
    <x v="0"/>
    <n v="120"/>
    <x v="0"/>
  </r>
  <r>
    <n v="818"/>
    <x v="68"/>
    <d v="2012-11-21T00:00:00"/>
    <n v="8489952796"/>
    <d v="2013-06-22T00:00:00"/>
    <d v="2013-07-22T00:00:00"/>
    <n v="53.19"/>
    <s v="No"/>
    <d v="2013-06-25T00:00:00"/>
    <s v="Electronic"/>
    <n v="3"/>
    <n v="0"/>
    <b v="0"/>
    <x v="0"/>
    <n v="94"/>
    <x v="0"/>
  </r>
  <r>
    <n v="818"/>
    <x v="68"/>
    <d v="2012-11-21T00:00:00"/>
    <n v="8464039248"/>
    <d v="2013-06-30T00:00:00"/>
    <d v="2013-07-30T00:00:00"/>
    <n v="63.05"/>
    <s v="No"/>
    <d v="2013-07-03T00:00:00"/>
    <s v="Electronic"/>
    <n v="3"/>
    <n v="0"/>
    <b v="0"/>
    <x v="0"/>
    <n v="8"/>
    <x v="0"/>
  </r>
  <r>
    <n v="818"/>
    <x v="68"/>
    <d v="2012-11-21T00:00:00"/>
    <n v="5012738148"/>
    <d v="2013-07-01T00:00:00"/>
    <d v="2013-07-31T00:00:00"/>
    <n v="44.25"/>
    <s v="No"/>
    <d v="2013-07-06T00:00:00"/>
    <s v="Electronic"/>
    <n v="5"/>
    <n v="0"/>
    <b v="0"/>
    <x v="0"/>
    <n v="1"/>
    <x v="0"/>
  </r>
  <r>
    <n v="818"/>
    <x v="68"/>
    <d v="2012-11-21T00:00:00"/>
    <n v="6463057288"/>
    <d v="2013-08-31T00:00:00"/>
    <d v="2013-09-30T00:00:00"/>
    <n v="70.760000000000005"/>
    <s v="Yes"/>
    <d v="2013-09-20T00:00:00"/>
    <s v="Electronic"/>
    <n v="20"/>
    <n v="0"/>
    <b v="0"/>
    <x v="0"/>
    <n v="61"/>
    <x v="0"/>
  </r>
  <r>
    <n v="818"/>
    <x v="68"/>
    <d v="2012-11-21T00:00:00"/>
    <n v="3686599515"/>
    <d v="2013-09-10T00:00:00"/>
    <d v="2013-10-10T00:00:00"/>
    <n v="55.6"/>
    <s v="Yes"/>
    <d v="2013-10-03T00:00:00"/>
    <s v="Electronic"/>
    <n v="23"/>
    <n v="0"/>
    <b v="0"/>
    <x v="0"/>
    <n v="10"/>
    <x v="0"/>
  </r>
  <r>
    <n v="818"/>
    <x v="68"/>
    <d v="2012-11-21T00:00:00"/>
    <n v="5115237233"/>
    <d v="2013-09-22T00:00:00"/>
    <d v="2013-10-22T00:00:00"/>
    <n v="57.04"/>
    <s v="No"/>
    <d v="2013-09-24T00:00:00"/>
    <s v="Electronic"/>
    <n v="2"/>
    <n v="0"/>
    <b v="0"/>
    <x v="0"/>
    <n v="12"/>
    <x v="0"/>
  </r>
  <r>
    <n v="770"/>
    <x v="69"/>
    <d v="2012-02-06T00:00:00"/>
    <n v="3524717788"/>
    <d v="2012-02-15T00:00:00"/>
    <d v="2012-03-16T00:00:00"/>
    <n v="56.36"/>
    <s v="No"/>
    <d v="2012-03-25T00:00:00"/>
    <s v="Electronic"/>
    <n v="39"/>
    <n v="9"/>
    <b v="1"/>
    <x v="1"/>
    <n v="0"/>
    <x v="3"/>
  </r>
  <r>
    <n v="770"/>
    <x v="69"/>
    <d v="2012-02-06T00:00:00"/>
    <n v="5865860062"/>
    <d v="2012-03-19T00:00:00"/>
    <d v="2012-04-18T00:00:00"/>
    <n v="48.42"/>
    <s v="Yes"/>
    <d v="2012-05-09T00:00:00"/>
    <s v="Electronic"/>
    <n v="51"/>
    <n v="21"/>
    <b v="0"/>
    <x v="1"/>
    <n v="33"/>
    <x v="1"/>
  </r>
  <r>
    <n v="770"/>
    <x v="69"/>
    <d v="2012-02-06T00:00:00"/>
    <n v="3248545962"/>
    <d v="2012-03-24T00:00:00"/>
    <d v="2012-04-23T00:00:00"/>
    <n v="63.08"/>
    <s v="Yes"/>
    <d v="2012-05-07T00:00:00"/>
    <s v="Electronic"/>
    <n v="44"/>
    <n v="14"/>
    <b v="0"/>
    <x v="1"/>
    <n v="5"/>
    <x v="3"/>
  </r>
  <r>
    <n v="770"/>
    <x v="69"/>
    <d v="2012-02-06T00:00:00"/>
    <n v="5510823569"/>
    <d v="2012-04-11T00:00:00"/>
    <d v="2012-05-11T00:00:00"/>
    <n v="30.06"/>
    <s v="No"/>
    <d v="2012-05-17T00:00:00"/>
    <s v="Electronic"/>
    <n v="36"/>
    <n v="6"/>
    <b v="0"/>
    <x v="1"/>
    <n v="18"/>
    <x v="2"/>
  </r>
  <r>
    <n v="770"/>
    <x v="69"/>
    <d v="2012-02-06T00:00:00"/>
    <n v="4583643866"/>
    <d v="2012-04-29T00:00:00"/>
    <d v="2012-05-29T00:00:00"/>
    <n v="84.78"/>
    <s v="No"/>
    <d v="2012-06-07T00:00:00"/>
    <s v="Electronic"/>
    <n v="39"/>
    <n v="9"/>
    <b v="0"/>
    <x v="1"/>
    <n v="18"/>
    <x v="3"/>
  </r>
  <r>
    <n v="770"/>
    <x v="69"/>
    <d v="2012-02-06T00:00:00"/>
    <n v="5627371581"/>
    <d v="2012-05-28T00:00:00"/>
    <d v="2012-06-27T00:00:00"/>
    <n v="55.22"/>
    <s v="No"/>
    <d v="2012-06-25T00:00:00"/>
    <s v="Electronic"/>
    <n v="28"/>
    <n v="0"/>
    <b v="0"/>
    <x v="0"/>
    <n v="29"/>
    <x v="0"/>
  </r>
  <r>
    <n v="770"/>
    <x v="69"/>
    <d v="2012-02-06T00:00:00"/>
    <n v="3248497540"/>
    <d v="2012-06-09T00:00:00"/>
    <d v="2012-07-09T00:00:00"/>
    <n v="68.06"/>
    <s v="No"/>
    <d v="2012-07-06T00:00:00"/>
    <s v="Electronic"/>
    <n v="27"/>
    <n v="0"/>
    <b v="0"/>
    <x v="0"/>
    <n v="12"/>
    <x v="0"/>
  </r>
  <r>
    <n v="770"/>
    <x v="69"/>
    <d v="2012-02-06T00:00:00"/>
    <n v="57781566"/>
    <d v="2012-06-24T00:00:00"/>
    <d v="2012-07-24T00:00:00"/>
    <n v="71.489999999999995"/>
    <s v="No"/>
    <d v="2012-08-07T00:00:00"/>
    <s v="Electronic"/>
    <n v="44"/>
    <n v="14"/>
    <b v="0"/>
    <x v="1"/>
    <n v="15"/>
    <x v="3"/>
  </r>
  <r>
    <n v="770"/>
    <x v="69"/>
    <d v="2012-02-06T00:00:00"/>
    <n v="4824986816"/>
    <d v="2012-07-07T00:00:00"/>
    <d v="2012-08-06T00:00:00"/>
    <n v="51.31"/>
    <s v="No"/>
    <d v="2012-08-19T00:00:00"/>
    <s v="Electronic"/>
    <n v="43"/>
    <n v="13"/>
    <b v="0"/>
    <x v="1"/>
    <n v="13"/>
    <x v="3"/>
  </r>
  <r>
    <n v="770"/>
    <x v="69"/>
    <d v="2012-02-06T00:00:00"/>
    <n v="1953579202"/>
    <d v="2012-08-21T00:00:00"/>
    <d v="2012-09-20T00:00:00"/>
    <n v="60.87"/>
    <s v="No"/>
    <d v="2012-09-21T00:00:00"/>
    <s v="Electronic"/>
    <n v="31"/>
    <n v="1"/>
    <b v="0"/>
    <x v="1"/>
    <n v="45"/>
    <x v="2"/>
  </r>
  <r>
    <n v="770"/>
    <x v="69"/>
    <d v="2012-02-06T00:00:00"/>
    <n v="1767317198"/>
    <d v="2012-09-23T00:00:00"/>
    <d v="2012-10-23T00:00:00"/>
    <n v="41.7"/>
    <s v="No"/>
    <d v="2012-10-30T00:00:00"/>
    <s v="Electronic"/>
    <n v="37"/>
    <n v="7"/>
    <b v="0"/>
    <x v="1"/>
    <n v="33"/>
    <x v="2"/>
  </r>
  <r>
    <n v="770"/>
    <x v="69"/>
    <d v="2012-02-06T00:00:00"/>
    <n v="4364390277"/>
    <d v="2012-10-04T00:00:00"/>
    <d v="2012-11-03T00:00:00"/>
    <n v="94.52"/>
    <s v="Yes"/>
    <d v="2012-11-27T00:00:00"/>
    <s v="Electronic"/>
    <n v="54"/>
    <n v="24"/>
    <b v="0"/>
    <x v="1"/>
    <n v="11"/>
    <x v="5"/>
  </r>
  <r>
    <n v="770"/>
    <x v="69"/>
    <d v="2012-02-06T00:00:00"/>
    <n v="3089793704"/>
    <d v="2012-10-09T00:00:00"/>
    <d v="2012-11-08T00:00:00"/>
    <n v="56.82"/>
    <s v="No"/>
    <d v="2012-11-10T00:00:00"/>
    <s v="Electronic"/>
    <n v="32"/>
    <n v="2"/>
    <b v="0"/>
    <x v="1"/>
    <n v="5"/>
    <x v="2"/>
  </r>
  <r>
    <n v="770"/>
    <x v="69"/>
    <d v="2012-02-06T00:00:00"/>
    <n v="6714694728"/>
    <d v="2012-11-05T00:00:00"/>
    <d v="2012-12-05T00:00:00"/>
    <n v="41.61"/>
    <s v="Yes"/>
    <d v="2012-12-30T00:00:00"/>
    <s v="Electronic"/>
    <n v="55"/>
    <n v="25"/>
    <b v="0"/>
    <x v="1"/>
    <n v="27"/>
    <x v="5"/>
  </r>
  <r>
    <n v="770"/>
    <x v="69"/>
    <d v="2012-02-06T00:00:00"/>
    <n v="123645023"/>
    <d v="2012-12-22T00:00:00"/>
    <d v="2013-01-21T00:00:00"/>
    <n v="44.36"/>
    <s v="No"/>
    <d v="2013-01-24T00:00:00"/>
    <s v="Electronic"/>
    <n v="33"/>
    <n v="3"/>
    <b v="0"/>
    <x v="1"/>
    <n v="47"/>
    <x v="2"/>
  </r>
  <r>
    <n v="770"/>
    <x v="69"/>
    <d v="2012-02-06T00:00:00"/>
    <n v="298536056"/>
    <d v="2013-03-12T00:00:00"/>
    <d v="2013-04-11T00:00:00"/>
    <n v="70.849999999999994"/>
    <s v="Yes"/>
    <d v="2013-05-06T00:00:00"/>
    <s v="Electronic"/>
    <n v="55"/>
    <n v="25"/>
    <b v="0"/>
    <x v="1"/>
    <n v="80"/>
    <x v="5"/>
  </r>
  <r>
    <n v="770"/>
    <x v="69"/>
    <d v="2012-02-06T00:00:00"/>
    <n v="2947584001"/>
    <d v="2013-03-19T00:00:00"/>
    <d v="2013-04-18T00:00:00"/>
    <n v="72.5"/>
    <s v="Yes"/>
    <d v="2013-05-11T00:00:00"/>
    <s v="Electronic"/>
    <n v="53"/>
    <n v="23"/>
    <b v="0"/>
    <x v="1"/>
    <n v="7"/>
    <x v="5"/>
  </r>
  <r>
    <n v="770"/>
    <x v="69"/>
    <d v="2012-02-06T00:00:00"/>
    <n v="4242889718"/>
    <d v="2013-05-05T00:00:00"/>
    <d v="2013-06-04T00:00:00"/>
    <n v="81.23"/>
    <s v="No"/>
    <d v="2013-06-20T00:00:00"/>
    <s v="Electronic"/>
    <n v="46"/>
    <n v="16"/>
    <b v="0"/>
    <x v="1"/>
    <n v="47"/>
    <x v="1"/>
  </r>
  <r>
    <n v="770"/>
    <x v="69"/>
    <d v="2012-02-06T00:00:00"/>
    <n v="6687811896"/>
    <d v="2013-06-06T00:00:00"/>
    <d v="2013-07-06T00:00:00"/>
    <n v="63.74"/>
    <s v="No"/>
    <d v="2013-07-25T00:00:00"/>
    <s v="Electronic"/>
    <n v="49"/>
    <n v="19"/>
    <b v="0"/>
    <x v="1"/>
    <n v="32"/>
    <x v="1"/>
  </r>
  <r>
    <n v="770"/>
    <x v="69"/>
    <d v="2012-02-06T00:00:00"/>
    <n v="6569769457"/>
    <d v="2013-07-04T00:00:00"/>
    <d v="2013-08-03T00:00:00"/>
    <n v="55.12"/>
    <s v="No"/>
    <d v="2013-08-02T00:00:00"/>
    <s v="Electronic"/>
    <n v="29"/>
    <n v="0"/>
    <b v="0"/>
    <x v="0"/>
    <n v="28"/>
    <x v="0"/>
  </r>
  <r>
    <n v="770"/>
    <x v="69"/>
    <d v="2012-02-06T00:00:00"/>
    <n v="7958057215"/>
    <d v="2013-07-30T00:00:00"/>
    <d v="2013-08-29T00:00:00"/>
    <n v="65.59"/>
    <s v="Yes"/>
    <d v="2013-09-24T00:00:00"/>
    <s v="Electronic"/>
    <n v="56"/>
    <n v="26"/>
    <b v="0"/>
    <x v="1"/>
    <n v="26"/>
    <x v="5"/>
  </r>
  <r>
    <n v="770"/>
    <x v="69"/>
    <d v="2012-02-06T00:00:00"/>
    <n v="4902256475"/>
    <d v="2013-09-04T00:00:00"/>
    <d v="2013-10-04T00:00:00"/>
    <n v="72.09"/>
    <s v="No"/>
    <d v="2013-10-18T00:00:00"/>
    <s v="Electronic"/>
    <n v="44"/>
    <n v="14"/>
    <b v="0"/>
    <x v="1"/>
    <n v="36"/>
    <x v="3"/>
  </r>
  <r>
    <n v="770"/>
    <x v="69"/>
    <d v="2012-02-06T00:00:00"/>
    <n v="4518177634"/>
    <d v="2013-10-23T00:00:00"/>
    <d v="2013-11-22T00:00:00"/>
    <n v="60.3"/>
    <s v="No"/>
    <d v="2013-11-24T00:00:00"/>
    <s v="Electronic"/>
    <n v="32"/>
    <n v="2"/>
    <b v="0"/>
    <x v="1"/>
    <n v="49"/>
    <x v="2"/>
  </r>
  <r>
    <n v="391"/>
    <x v="70"/>
    <d v="2013-09-15T00:00:00"/>
    <n v="5213055907"/>
    <d v="2012-02-01T00:00:00"/>
    <d v="2012-03-02T00:00:00"/>
    <n v="56.2"/>
    <s v="Yes"/>
    <d v="2012-03-09T00:00:00"/>
    <s v="Paper"/>
    <n v="37"/>
    <n v="7"/>
    <b v="1"/>
    <x v="1"/>
    <n v="0"/>
    <x v="2"/>
  </r>
  <r>
    <n v="391"/>
    <x v="70"/>
    <d v="2013-09-15T00:00:00"/>
    <n v="1720149611"/>
    <d v="2012-04-24T00:00:00"/>
    <d v="2012-05-24T00:00:00"/>
    <n v="71.680000000000007"/>
    <s v="No"/>
    <d v="2012-05-18T00:00:00"/>
    <s v="Paper"/>
    <n v="24"/>
    <n v="0"/>
    <b v="0"/>
    <x v="0"/>
    <n v="83"/>
    <x v="0"/>
  </r>
  <r>
    <n v="391"/>
    <x v="70"/>
    <d v="2013-09-15T00:00:00"/>
    <n v="6484297273"/>
    <d v="2012-04-25T00:00:00"/>
    <d v="2012-05-25T00:00:00"/>
    <n v="73.900000000000006"/>
    <s v="No"/>
    <d v="2012-05-16T00:00:00"/>
    <s v="Paper"/>
    <n v="21"/>
    <n v="0"/>
    <b v="0"/>
    <x v="0"/>
    <n v="1"/>
    <x v="0"/>
  </r>
  <r>
    <n v="391"/>
    <x v="70"/>
    <d v="2013-09-15T00:00:00"/>
    <n v="9774403794"/>
    <d v="2012-06-19T00:00:00"/>
    <d v="2012-07-19T00:00:00"/>
    <n v="58.2"/>
    <s v="No"/>
    <d v="2012-07-19T00:00:00"/>
    <s v="Paper"/>
    <n v="30"/>
    <n v="0"/>
    <b v="0"/>
    <x v="0"/>
    <n v="55"/>
    <x v="0"/>
  </r>
  <r>
    <n v="391"/>
    <x v="70"/>
    <d v="2013-09-15T00:00:00"/>
    <n v="642684114"/>
    <d v="2012-06-20T00:00:00"/>
    <d v="2012-07-20T00:00:00"/>
    <n v="63.36"/>
    <s v="No"/>
    <d v="2012-07-08T00:00:00"/>
    <s v="Paper"/>
    <n v="18"/>
    <n v="0"/>
    <b v="0"/>
    <x v="0"/>
    <n v="1"/>
    <x v="0"/>
  </r>
  <r>
    <n v="391"/>
    <x v="70"/>
    <d v="2013-09-15T00:00:00"/>
    <n v="2800981232"/>
    <d v="2012-07-02T00:00:00"/>
    <d v="2012-08-01T00:00:00"/>
    <n v="89.14"/>
    <s v="No"/>
    <d v="2012-07-28T00:00:00"/>
    <s v="Paper"/>
    <n v="26"/>
    <n v="0"/>
    <b v="0"/>
    <x v="0"/>
    <n v="12"/>
    <x v="0"/>
  </r>
  <r>
    <n v="391"/>
    <x v="70"/>
    <d v="2013-09-15T00:00:00"/>
    <n v="8942200261"/>
    <d v="2012-07-21T00:00:00"/>
    <d v="2012-08-20T00:00:00"/>
    <n v="64.33"/>
    <s v="No"/>
    <d v="2012-08-07T00:00:00"/>
    <s v="Paper"/>
    <n v="17"/>
    <n v="0"/>
    <b v="0"/>
    <x v="0"/>
    <n v="19"/>
    <x v="0"/>
  </r>
  <r>
    <n v="391"/>
    <x v="70"/>
    <d v="2013-09-15T00:00:00"/>
    <n v="3230944193"/>
    <d v="2012-07-24T00:00:00"/>
    <d v="2012-08-23T00:00:00"/>
    <n v="77.84"/>
    <s v="No"/>
    <d v="2012-08-15T00:00:00"/>
    <s v="Paper"/>
    <n v="22"/>
    <n v="0"/>
    <b v="0"/>
    <x v="0"/>
    <n v="3"/>
    <x v="0"/>
  </r>
  <r>
    <n v="391"/>
    <x v="70"/>
    <d v="2013-09-15T00:00:00"/>
    <n v="329307404"/>
    <d v="2012-08-02T00:00:00"/>
    <d v="2012-09-01T00:00:00"/>
    <n v="68.53"/>
    <s v="Yes"/>
    <d v="2012-09-09T00:00:00"/>
    <s v="Paper"/>
    <n v="38"/>
    <n v="8"/>
    <b v="0"/>
    <x v="1"/>
    <n v="9"/>
    <x v="3"/>
  </r>
  <r>
    <n v="391"/>
    <x v="70"/>
    <d v="2013-09-15T00:00:00"/>
    <n v="3155920868"/>
    <d v="2012-08-08T00:00:00"/>
    <d v="2012-09-07T00:00:00"/>
    <n v="53.74"/>
    <s v="No"/>
    <d v="2012-09-04T00:00:00"/>
    <s v="Paper"/>
    <n v="27"/>
    <n v="0"/>
    <b v="0"/>
    <x v="0"/>
    <n v="6"/>
    <x v="0"/>
  </r>
  <r>
    <n v="391"/>
    <x v="70"/>
    <d v="2013-09-15T00:00:00"/>
    <n v="5591470956"/>
    <d v="2012-08-25T00:00:00"/>
    <d v="2012-09-24T00:00:00"/>
    <n v="72.94"/>
    <s v="No"/>
    <d v="2012-09-25T00:00:00"/>
    <s v="Paper"/>
    <n v="31"/>
    <n v="1"/>
    <b v="0"/>
    <x v="1"/>
    <n v="17"/>
    <x v="2"/>
  </r>
  <r>
    <n v="391"/>
    <x v="70"/>
    <d v="2013-09-15T00:00:00"/>
    <n v="8277025756"/>
    <d v="2012-12-02T00:00:00"/>
    <d v="2013-01-01T00:00:00"/>
    <n v="84.74"/>
    <s v="No"/>
    <d v="2013-01-08T00:00:00"/>
    <s v="Paper"/>
    <n v="37"/>
    <n v="7"/>
    <b v="0"/>
    <x v="1"/>
    <n v="99"/>
    <x v="2"/>
  </r>
  <r>
    <n v="391"/>
    <x v="70"/>
    <d v="2013-09-15T00:00:00"/>
    <n v="6727591183"/>
    <d v="2012-12-13T00:00:00"/>
    <d v="2013-01-12T00:00:00"/>
    <n v="73"/>
    <s v="No"/>
    <d v="2013-01-04T00:00:00"/>
    <s v="Paper"/>
    <n v="22"/>
    <n v="0"/>
    <b v="0"/>
    <x v="0"/>
    <n v="11"/>
    <x v="0"/>
  </r>
  <r>
    <n v="391"/>
    <x v="70"/>
    <d v="2013-09-15T00:00:00"/>
    <n v="1666441527"/>
    <d v="2012-12-15T00:00:00"/>
    <d v="2013-01-14T00:00:00"/>
    <n v="54.27"/>
    <s v="Yes"/>
    <d v="2013-01-28T00:00:00"/>
    <s v="Paper"/>
    <n v="44"/>
    <n v="14"/>
    <b v="0"/>
    <x v="1"/>
    <n v="2"/>
    <x v="3"/>
  </r>
  <r>
    <n v="391"/>
    <x v="70"/>
    <d v="2013-09-15T00:00:00"/>
    <n v="1064822506"/>
    <d v="2013-02-10T00:00:00"/>
    <d v="2013-03-12T00:00:00"/>
    <n v="91.89"/>
    <s v="No"/>
    <d v="2013-03-07T00:00:00"/>
    <s v="Paper"/>
    <n v="25"/>
    <n v="0"/>
    <b v="0"/>
    <x v="0"/>
    <n v="57"/>
    <x v="0"/>
  </r>
  <r>
    <n v="391"/>
    <x v="70"/>
    <d v="2013-09-15T00:00:00"/>
    <n v="929902016"/>
    <d v="2013-05-18T00:00:00"/>
    <d v="2013-06-17T00:00:00"/>
    <n v="64.3"/>
    <s v="No"/>
    <d v="2013-06-14T00:00:00"/>
    <s v="Paper"/>
    <n v="27"/>
    <n v="0"/>
    <b v="0"/>
    <x v="0"/>
    <n v="97"/>
    <x v="0"/>
  </r>
  <r>
    <n v="391"/>
    <x v="70"/>
    <d v="2013-09-15T00:00:00"/>
    <n v="8019405718"/>
    <d v="2013-06-06T00:00:00"/>
    <d v="2013-07-06T00:00:00"/>
    <n v="47.99"/>
    <s v="Yes"/>
    <d v="2013-07-11T00:00:00"/>
    <s v="Paper"/>
    <n v="35"/>
    <n v="5"/>
    <b v="0"/>
    <x v="1"/>
    <n v="19"/>
    <x v="2"/>
  </r>
  <r>
    <n v="391"/>
    <x v="70"/>
    <d v="2013-09-15T00:00:00"/>
    <n v="6345328269"/>
    <d v="2013-06-10T00:00:00"/>
    <d v="2013-07-10T00:00:00"/>
    <n v="68.95"/>
    <s v="No"/>
    <d v="2013-07-08T00:00:00"/>
    <s v="Paper"/>
    <n v="28"/>
    <n v="0"/>
    <b v="0"/>
    <x v="0"/>
    <n v="4"/>
    <x v="0"/>
  </r>
  <r>
    <n v="391"/>
    <x v="70"/>
    <d v="2013-09-15T00:00:00"/>
    <n v="5007692123"/>
    <d v="2013-07-03T00:00:00"/>
    <d v="2013-08-02T00:00:00"/>
    <n v="63.03"/>
    <s v="Yes"/>
    <d v="2013-08-10T00:00:00"/>
    <s v="Paper"/>
    <n v="38"/>
    <n v="8"/>
    <b v="0"/>
    <x v="1"/>
    <n v="23"/>
    <x v="3"/>
  </r>
  <r>
    <n v="391"/>
    <x v="70"/>
    <d v="2013-09-15T00:00:00"/>
    <n v="9327462141"/>
    <d v="2013-10-16T00:00:00"/>
    <d v="2013-11-15T00:00:00"/>
    <n v="90.61"/>
    <s v="No"/>
    <d v="2013-11-06T00:00:00"/>
    <s v="Electronic"/>
    <n v="21"/>
    <n v="0"/>
    <b v="0"/>
    <x v="0"/>
    <n v="105"/>
    <x v="0"/>
  </r>
  <r>
    <n v="391"/>
    <x v="70"/>
    <d v="2013-09-15T00:00:00"/>
    <n v="1393928750"/>
    <d v="2013-11-11T00:00:00"/>
    <d v="2013-12-11T00:00:00"/>
    <n v="72.62"/>
    <s v="No"/>
    <d v="2013-11-20T00:00:00"/>
    <s v="Electronic"/>
    <n v="9"/>
    <n v="0"/>
    <b v="0"/>
    <x v="0"/>
    <n v="26"/>
    <x v="0"/>
  </r>
  <r>
    <n v="391"/>
    <x v="70"/>
    <d v="2013-09-15T00:00:00"/>
    <n v="2129779702"/>
    <d v="2013-11-18T00:00:00"/>
    <d v="2013-12-18T00:00:00"/>
    <n v="60.46"/>
    <s v="No"/>
    <d v="2013-12-06T00:00:00"/>
    <s v="Electronic"/>
    <n v="18"/>
    <n v="0"/>
    <b v="0"/>
    <x v="0"/>
    <n v="7"/>
    <x v="0"/>
  </r>
  <r>
    <n v="770"/>
    <x v="71"/>
    <d v="2012-08-05T00:00:00"/>
    <n v="9532348315"/>
    <d v="2012-02-13T00:00:00"/>
    <d v="2012-03-14T00:00:00"/>
    <n v="40.159999999999997"/>
    <s v="No"/>
    <d v="2012-03-04T00:00:00"/>
    <s v="Paper"/>
    <n v="20"/>
    <n v="0"/>
    <b v="1"/>
    <x v="0"/>
    <n v="0"/>
    <x v="0"/>
  </r>
  <r>
    <n v="770"/>
    <x v="71"/>
    <d v="2012-08-05T00:00:00"/>
    <n v="7344346525"/>
    <d v="2012-04-05T00:00:00"/>
    <d v="2012-05-05T00:00:00"/>
    <n v="23.53"/>
    <s v="No"/>
    <d v="2012-04-23T00:00:00"/>
    <s v="Paper"/>
    <n v="18"/>
    <n v="0"/>
    <b v="0"/>
    <x v="0"/>
    <n v="52"/>
    <x v="0"/>
  </r>
  <r>
    <n v="770"/>
    <x v="71"/>
    <d v="2012-08-05T00:00:00"/>
    <n v="6115848018"/>
    <d v="2012-07-02T00:00:00"/>
    <d v="2012-08-01T00:00:00"/>
    <n v="30.12"/>
    <s v="No"/>
    <d v="2012-08-01T00:00:00"/>
    <s v="Paper"/>
    <n v="30"/>
    <n v="0"/>
    <b v="0"/>
    <x v="0"/>
    <n v="88"/>
    <x v="0"/>
  </r>
  <r>
    <n v="770"/>
    <x v="71"/>
    <d v="2012-08-05T00:00:00"/>
    <n v="9986249860"/>
    <d v="2012-07-02T00:00:00"/>
    <d v="2012-08-01T00:00:00"/>
    <n v="67.59"/>
    <s v="No"/>
    <d v="2012-07-27T00:00:00"/>
    <s v="Paper"/>
    <n v="25"/>
    <n v="0"/>
    <b v="0"/>
    <x v="0"/>
    <n v="0"/>
    <x v="0"/>
  </r>
  <r>
    <n v="770"/>
    <x v="71"/>
    <d v="2012-08-05T00:00:00"/>
    <n v="2606687623"/>
    <d v="2012-07-27T00:00:00"/>
    <d v="2012-08-26T00:00:00"/>
    <n v="63.17"/>
    <s v="No"/>
    <d v="2012-08-22T00:00:00"/>
    <s v="Paper"/>
    <n v="26"/>
    <n v="0"/>
    <b v="0"/>
    <x v="0"/>
    <n v="25"/>
    <x v="0"/>
  </r>
  <r>
    <n v="770"/>
    <x v="71"/>
    <d v="2012-08-05T00:00:00"/>
    <n v="7605231033"/>
    <d v="2012-09-12T00:00:00"/>
    <d v="2012-10-12T00:00:00"/>
    <n v="43.79"/>
    <s v="No"/>
    <d v="2012-09-30T00:00:00"/>
    <s v="Electronic"/>
    <n v="18"/>
    <n v="0"/>
    <b v="0"/>
    <x v="0"/>
    <n v="47"/>
    <x v="0"/>
  </r>
  <r>
    <n v="770"/>
    <x v="71"/>
    <d v="2012-08-05T00:00:00"/>
    <n v="4464051329"/>
    <d v="2012-09-19T00:00:00"/>
    <d v="2012-10-19T00:00:00"/>
    <n v="41.41"/>
    <s v="Yes"/>
    <d v="2012-10-17T00:00:00"/>
    <s v="Electronic"/>
    <n v="28"/>
    <n v="0"/>
    <b v="0"/>
    <x v="0"/>
    <n v="7"/>
    <x v="0"/>
  </r>
  <r>
    <n v="770"/>
    <x v="71"/>
    <d v="2012-08-05T00:00:00"/>
    <n v="9111152226"/>
    <d v="2012-09-25T00:00:00"/>
    <d v="2012-10-25T00:00:00"/>
    <n v="44.24"/>
    <s v="No"/>
    <d v="2012-10-19T00:00:00"/>
    <s v="Electronic"/>
    <n v="24"/>
    <n v="0"/>
    <b v="0"/>
    <x v="0"/>
    <n v="6"/>
    <x v="0"/>
  </r>
  <r>
    <n v="770"/>
    <x v="71"/>
    <d v="2012-08-05T00:00:00"/>
    <n v="7949269803"/>
    <d v="2012-10-07T00:00:00"/>
    <d v="2012-11-06T00:00:00"/>
    <n v="44.83"/>
    <s v="No"/>
    <d v="2012-10-23T00:00:00"/>
    <s v="Electronic"/>
    <n v="16"/>
    <n v="0"/>
    <b v="0"/>
    <x v="0"/>
    <n v="12"/>
    <x v="0"/>
  </r>
  <r>
    <n v="770"/>
    <x v="71"/>
    <d v="2012-08-05T00:00:00"/>
    <n v="1123460834"/>
    <d v="2012-11-04T00:00:00"/>
    <d v="2012-12-04T00:00:00"/>
    <n v="30.4"/>
    <s v="No"/>
    <d v="2012-11-24T00:00:00"/>
    <s v="Electronic"/>
    <n v="20"/>
    <n v="0"/>
    <b v="0"/>
    <x v="0"/>
    <n v="28"/>
    <x v="0"/>
  </r>
  <r>
    <n v="770"/>
    <x v="71"/>
    <d v="2012-08-05T00:00:00"/>
    <n v="4326179452"/>
    <d v="2012-11-19T00:00:00"/>
    <d v="2012-12-19T00:00:00"/>
    <n v="27.62"/>
    <s v="Yes"/>
    <d v="2012-12-22T00:00:00"/>
    <s v="Electronic"/>
    <n v="33"/>
    <n v="3"/>
    <b v="0"/>
    <x v="1"/>
    <n v="15"/>
    <x v="2"/>
  </r>
  <r>
    <n v="770"/>
    <x v="71"/>
    <d v="2012-08-05T00:00:00"/>
    <n v="7736319597"/>
    <d v="2012-12-22T00:00:00"/>
    <d v="2013-01-21T00:00:00"/>
    <n v="52.92"/>
    <s v="Yes"/>
    <d v="2013-01-16T00:00:00"/>
    <s v="Electronic"/>
    <n v="25"/>
    <n v="0"/>
    <b v="0"/>
    <x v="0"/>
    <n v="33"/>
    <x v="0"/>
  </r>
  <r>
    <n v="770"/>
    <x v="71"/>
    <d v="2012-08-05T00:00:00"/>
    <n v="7152404667"/>
    <d v="2013-01-13T00:00:00"/>
    <d v="2013-02-12T00:00:00"/>
    <n v="56.6"/>
    <s v="Yes"/>
    <d v="2013-02-09T00:00:00"/>
    <s v="Electronic"/>
    <n v="27"/>
    <n v="0"/>
    <b v="0"/>
    <x v="0"/>
    <n v="22"/>
    <x v="0"/>
  </r>
  <r>
    <n v="770"/>
    <x v="71"/>
    <d v="2012-08-05T00:00:00"/>
    <n v="4249624347"/>
    <d v="2013-01-20T00:00:00"/>
    <d v="2013-02-19T00:00:00"/>
    <n v="56.86"/>
    <s v="Yes"/>
    <d v="2013-02-25T00:00:00"/>
    <s v="Electronic"/>
    <n v="36"/>
    <n v="6"/>
    <b v="0"/>
    <x v="1"/>
    <n v="7"/>
    <x v="2"/>
  </r>
  <r>
    <n v="770"/>
    <x v="71"/>
    <d v="2012-08-05T00:00:00"/>
    <n v="9239905667"/>
    <d v="2013-02-17T00:00:00"/>
    <d v="2013-03-19T00:00:00"/>
    <n v="43.41"/>
    <s v="Yes"/>
    <d v="2013-03-22T00:00:00"/>
    <s v="Electronic"/>
    <n v="33"/>
    <n v="3"/>
    <b v="0"/>
    <x v="1"/>
    <n v="28"/>
    <x v="2"/>
  </r>
  <r>
    <n v="770"/>
    <x v="71"/>
    <d v="2012-08-05T00:00:00"/>
    <n v="2987359559"/>
    <d v="2013-03-08T00:00:00"/>
    <d v="2013-04-07T00:00:00"/>
    <n v="57.96"/>
    <s v="Yes"/>
    <d v="2013-04-24T00:00:00"/>
    <s v="Electronic"/>
    <n v="47"/>
    <n v="17"/>
    <b v="0"/>
    <x v="1"/>
    <n v="19"/>
    <x v="1"/>
  </r>
  <r>
    <n v="770"/>
    <x v="71"/>
    <d v="2012-08-05T00:00:00"/>
    <n v="6287088969"/>
    <d v="2013-03-08T00:00:00"/>
    <d v="2013-04-07T00:00:00"/>
    <n v="61.67"/>
    <s v="No"/>
    <d v="2013-03-31T00:00:00"/>
    <s v="Electronic"/>
    <n v="23"/>
    <n v="0"/>
    <b v="0"/>
    <x v="0"/>
    <n v="0"/>
    <x v="0"/>
  </r>
  <r>
    <n v="770"/>
    <x v="71"/>
    <d v="2012-08-05T00:00:00"/>
    <n v="3261039339"/>
    <d v="2013-03-29T00:00:00"/>
    <d v="2013-04-28T00:00:00"/>
    <n v="14.63"/>
    <s v="No"/>
    <d v="2013-04-24T00:00:00"/>
    <s v="Electronic"/>
    <n v="26"/>
    <n v="0"/>
    <b v="0"/>
    <x v="0"/>
    <n v="21"/>
    <x v="0"/>
  </r>
  <r>
    <n v="770"/>
    <x v="71"/>
    <d v="2012-08-05T00:00:00"/>
    <n v="374625254"/>
    <d v="2013-04-03T00:00:00"/>
    <d v="2013-05-03T00:00:00"/>
    <n v="37.82"/>
    <s v="No"/>
    <d v="2013-04-25T00:00:00"/>
    <s v="Electronic"/>
    <n v="22"/>
    <n v="0"/>
    <b v="0"/>
    <x v="0"/>
    <n v="5"/>
    <x v="0"/>
  </r>
  <r>
    <n v="770"/>
    <x v="71"/>
    <d v="2012-08-05T00:00:00"/>
    <n v="8184291649"/>
    <d v="2013-04-07T00:00:00"/>
    <d v="2013-05-07T00:00:00"/>
    <n v="9.4700000000000006"/>
    <s v="No"/>
    <d v="2013-04-27T00:00:00"/>
    <s v="Electronic"/>
    <n v="20"/>
    <n v="0"/>
    <b v="0"/>
    <x v="0"/>
    <n v="4"/>
    <x v="0"/>
  </r>
  <r>
    <n v="770"/>
    <x v="71"/>
    <d v="2012-08-05T00:00:00"/>
    <n v="8898728543"/>
    <d v="2013-04-07T00:00:00"/>
    <d v="2013-05-07T00:00:00"/>
    <n v="84.15"/>
    <s v="Yes"/>
    <d v="2013-05-07T00:00:00"/>
    <s v="Electronic"/>
    <n v="30"/>
    <n v="0"/>
    <b v="0"/>
    <x v="0"/>
    <n v="0"/>
    <x v="0"/>
  </r>
  <r>
    <n v="770"/>
    <x v="71"/>
    <d v="2012-08-05T00:00:00"/>
    <n v="6292573032"/>
    <d v="2013-04-16T00:00:00"/>
    <d v="2013-05-16T00:00:00"/>
    <n v="61.14"/>
    <s v="Yes"/>
    <d v="2013-05-21T00:00:00"/>
    <s v="Electronic"/>
    <n v="35"/>
    <n v="5"/>
    <b v="0"/>
    <x v="1"/>
    <n v="9"/>
    <x v="2"/>
  </r>
  <r>
    <n v="770"/>
    <x v="71"/>
    <d v="2012-08-05T00:00:00"/>
    <n v="488925270"/>
    <d v="2013-05-18T00:00:00"/>
    <d v="2013-06-17T00:00:00"/>
    <n v="40.54"/>
    <s v="No"/>
    <d v="2013-06-07T00:00:00"/>
    <s v="Electronic"/>
    <n v="20"/>
    <n v="0"/>
    <b v="0"/>
    <x v="0"/>
    <n v="32"/>
    <x v="0"/>
  </r>
  <r>
    <n v="770"/>
    <x v="71"/>
    <d v="2012-08-05T00:00:00"/>
    <n v="4742980589"/>
    <d v="2013-06-23T00:00:00"/>
    <d v="2013-07-23T00:00:00"/>
    <n v="40.69"/>
    <s v="No"/>
    <d v="2013-07-09T00:00:00"/>
    <s v="Electronic"/>
    <n v="16"/>
    <n v="0"/>
    <b v="0"/>
    <x v="0"/>
    <n v="36"/>
    <x v="0"/>
  </r>
  <r>
    <n v="770"/>
    <x v="71"/>
    <d v="2012-08-05T00:00:00"/>
    <n v="2440506703"/>
    <d v="2013-08-24T00:00:00"/>
    <d v="2013-09-23T00:00:00"/>
    <n v="82.42"/>
    <s v="Yes"/>
    <d v="2013-09-29T00:00:00"/>
    <s v="Electronic"/>
    <n v="36"/>
    <n v="6"/>
    <b v="0"/>
    <x v="1"/>
    <n v="62"/>
    <x v="2"/>
  </r>
  <r>
    <n v="770"/>
    <x v="71"/>
    <d v="2012-08-05T00:00:00"/>
    <n v="7059816083"/>
    <d v="2013-09-08T00:00:00"/>
    <d v="2013-10-08T00:00:00"/>
    <n v="38"/>
    <s v="Yes"/>
    <d v="2013-10-02T00:00:00"/>
    <s v="Electronic"/>
    <n v="24"/>
    <n v="0"/>
    <b v="0"/>
    <x v="0"/>
    <n v="15"/>
    <x v="0"/>
  </r>
  <r>
    <n v="770"/>
    <x v="71"/>
    <d v="2012-08-05T00:00:00"/>
    <n v="9912278044"/>
    <d v="2013-11-04T00:00:00"/>
    <d v="2013-12-04T00:00:00"/>
    <n v="21.73"/>
    <s v="No"/>
    <d v="2013-11-19T00:00:00"/>
    <s v="Electronic"/>
    <n v="15"/>
    <n v="0"/>
    <b v="0"/>
    <x v="0"/>
    <n v="57"/>
    <x v="0"/>
  </r>
  <r>
    <n v="770"/>
    <x v="71"/>
    <d v="2012-08-05T00:00:00"/>
    <n v="300108731"/>
    <d v="2013-11-30T00:00:00"/>
    <d v="2013-12-30T00:00:00"/>
    <n v="49.71"/>
    <s v="Yes"/>
    <d v="2014-01-06T00:00:00"/>
    <s v="Electronic"/>
    <n v="37"/>
    <n v="7"/>
    <b v="0"/>
    <x v="1"/>
    <n v="26"/>
    <x v="2"/>
  </r>
  <r>
    <n v="406"/>
    <x v="72"/>
    <d v="2012-12-15T00:00:00"/>
    <n v="2794370654"/>
    <d v="2012-01-16T00:00:00"/>
    <d v="2012-02-15T00:00:00"/>
    <n v="87.78"/>
    <s v="No"/>
    <d v="2012-02-20T00:00:00"/>
    <s v="Paper"/>
    <n v="35"/>
    <n v="5"/>
    <b v="1"/>
    <x v="1"/>
    <n v="0"/>
    <x v="2"/>
  </r>
  <r>
    <n v="406"/>
    <x v="72"/>
    <d v="2012-12-15T00:00:00"/>
    <n v="5570997637"/>
    <d v="2012-01-19T00:00:00"/>
    <d v="2012-02-18T00:00:00"/>
    <n v="43.77"/>
    <s v="No"/>
    <d v="2012-02-29T00:00:00"/>
    <s v="Paper"/>
    <n v="41"/>
    <n v="11"/>
    <b v="0"/>
    <x v="1"/>
    <n v="3"/>
    <x v="3"/>
  </r>
  <r>
    <n v="406"/>
    <x v="72"/>
    <d v="2012-12-15T00:00:00"/>
    <n v="4371434034"/>
    <d v="2012-02-23T00:00:00"/>
    <d v="2012-03-24T00:00:00"/>
    <n v="83.08"/>
    <s v="No"/>
    <d v="2012-04-05T00:00:00"/>
    <s v="Paper"/>
    <n v="42"/>
    <n v="12"/>
    <b v="0"/>
    <x v="1"/>
    <n v="35"/>
    <x v="3"/>
  </r>
  <r>
    <n v="406"/>
    <x v="72"/>
    <d v="2012-12-15T00:00:00"/>
    <n v="1879423925"/>
    <d v="2012-04-29T00:00:00"/>
    <d v="2012-05-29T00:00:00"/>
    <n v="65.45"/>
    <s v="No"/>
    <d v="2012-06-01T00:00:00"/>
    <s v="Paper"/>
    <n v="33"/>
    <n v="3"/>
    <b v="0"/>
    <x v="1"/>
    <n v="66"/>
    <x v="2"/>
  </r>
  <r>
    <n v="406"/>
    <x v="72"/>
    <d v="2012-12-15T00:00:00"/>
    <n v="6846122698"/>
    <d v="2012-05-30T00:00:00"/>
    <d v="2012-06-29T00:00:00"/>
    <n v="68.22"/>
    <s v="No"/>
    <d v="2012-07-06T00:00:00"/>
    <s v="Paper"/>
    <n v="37"/>
    <n v="7"/>
    <b v="0"/>
    <x v="1"/>
    <n v="31"/>
    <x v="2"/>
  </r>
  <r>
    <n v="406"/>
    <x v="72"/>
    <d v="2012-12-15T00:00:00"/>
    <n v="934328892"/>
    <d v="2012-07-05T00:00:00"/>
    <d v="2012-08-04T00:00:00"/>
    <n v="59.67"/>
    <s v="No"/>
    <d v="2012-08-08T00:00:00"/>
    <s v="Paper"/>
    <n v="34"/>
    <n v="4"/>
    <b v="0"/>
    <x v="1"/>
    <n v="36"/>
    <x v="2"/>
  </r>
  <r>
    <n v="406"/>
    <x v="72"/>
    <d v="2012-12-15T00:00:00"/>
    <n v="8400290228"/>
    <d v="2012-07-13T00:00:00"/>
    <d v="2012-08-12T00:00:00"/>
    <n v="88.31"/>
    <s v="No"/>
    <d v="2012-08-28T00:00:00"/>
    <s v="Paper"/>
    <n v="46"/>
    <n v="16"/>
    <b v="0"/>
    <x v="1"/>
    <n v="8"/>
    <x v="1"/>
  </r>
  <r>
    <n v="406"/>
    <x v="72"/>
    <d v="2012-12-15T00:00:00"/>
    <n v="6062304635"/>
    <d v="2012-09-07T00:00:00"/>
    <d v="2012-10-07T00:00:00"/>
    <n v="111.21"/>
    <s v="No"/>
    <d v="2012-09-29T00:00:00"/>
    <s v="Paper"/>
    <n v="22"/>
    <n v="0"/>
    <b v="0"/>
    <x v="0"/>
    <n v="56"/>
    <x v="0"/>
  </r>
  <r>
    <n v="406"/>
    <x v="72"/>
    <d v="2012-12-15T00:00:00"/>
    <n v="7498359819"/>
    <d v="2012-09-21T00:00:00"/>
    <d v="2012-10-21T00:00:00"/>
    <n v="72.75"/>
    <s v="No"/>
    <d v="2012-10-25T00:00:00"/>
    <s v="Paper"/>
    <n v="34"/>
    <n v="4"/>
    <b v="0"/>
    <x v="1"/>
    <n v="14"/>
    <x v="2"/>
  </r>
  <r>
    <n v="406"/>
    <x v="72"/>
    <d v="2012-12-15T00:00:00"/>
    <n v="7117316793"/>
    <d v="2012-11-17T00:00:00"/>
    <d v="2012-12-17T00:00:00"/>
    <n v="62.17"/>
    <s v="No"/>
    <d v="2013-01-04T00:00:00"/>
    <s v="Paper"/>
    <n v="48"/>
    <n v="18"/>
    <b v="0"/>
    <x v="1"/>
    <n v="57"/>
    <x v="1"/>
  </r>
  <r>
    <n v="406"/>
    <x v="72"/>
    <d v="2012-12-15T00:00:00"/>
    <n v="2613739780"/>
    <d v="2013-03-17T00:00:00"/>
    <d v="2013-04-16T00:00:00"/>
    <n v="78.05"/>
    <s v="Yes"/>
    <d v="2013-05-04T00:00:00"/>
    <s v="Electronic"/>
    <n v="48"/>
    <n v="18"/>
    <b v="0"/>
    <x v="1"/>
    <n v="120"/>
    <x v="1"/>
  </r>
  <r>
    <n v="406"/>
    <x v="72"/>
    <d v="2012-12-15T00:00:00"/>
    <n v="5900977077"/>
    <d v="2013-05-04T00:00:00"/>
    <d v="2013-06-03T00:00:00"/>
    <n v="65.790000000000006"/>
    <s v="No"/>
    <d v="2013-05-28T00:00:00"/>
    <s v="Electronic"/>
    <n v="24"/>
    <n v="0"/>
    <b v="0"/>
    <x v="0"/>
    <n v="48"/>
    <x v="0"/>
  </r>
  <r>
    <n v="406"/>
    <x v="72"/>
    <d v="2012-12-15T00:00:00"/>
    <n v="7992662919"/>
    <d v="2013-05-29T00:00:00"/>
    <d v="2013-06-28T00:00:00"/>
    <n v="56.85"/>
    <s v="No"/>
    <d v="2013-07-02T00:00:00"/>
    <s v="Electronic"/>
    <n v="34"/>
    <n v="4"/>
    <b v="0"/>
    <x v="1"/>
    <n v="25"/>
    <x v="2"/>
  </r>
  <r>
    <n v="406"/>
    <x v="72"/>
    <d v="2012-12-15T00:00:00"/>
    <n v="3924052139"/>
    <d v="2013-06-05T00:00:00"/>
    <d v="2013-07-05T00:00:00"/>
    <n v="103.11"/>
    <s v="Yes"/>
    <d v="2013-07-26T00:00:00"/>
    <s v="Electronic"/>
    <n v="51"/>
    <n v="21"/>
    <b v="0"/>
    <x v="1"/>
    <n v="7"/>
    <x v="1"/>
  </r>
  <r>
    <n v="406"/>
    <x v="72"/>
    <d v="2012-12-15T00:00:00"/>
    <n v="3836894738"/>
    <d v="2013-06-13T00:00:00"/>
    <d v="2013-07-13T00:00:00"/>
    <n v="58.43"/>
    <s v="No"/>
    <d v="2013-07-14T00:00:00"/>
    <s v="Electronic"/>
    <n v="31"/>
    <n v="1"/>
    <b v="0"/>
    <x v="1"/>
    <n v="8"/>
    <x v="2"/>
  </r>
  <r>
    <n v="406"/>
    <x v="72"/>
    <d v="2012-12-15T00:00:00"/>
    <n v="4419510167"/>
    <d v="2013-06-15T00:00:00"/>
    <d v="2013-07-15T00:00:00"/>
    <n v="44.14"/>
    <s v="No"/>
    <d v="2013-07-19T00:00:00"/>
    <s v="Electronic"/>
    <n v="34"/>
    <n v="4"/>
    <b v="0"/>
    <x v="1"/>
    <n v="2"/>
    <x v="2"/>
  </r>
  <r>
    <n v="406"/>
    <x v="72"/>
    <d v="2012-12-15T00:00:00"/>
    <n v="2699755955"/>
    <d v="2013-06-22T00:00:00"/>
    <d v="2013-07-22T00:00:00"/>
    <n v="38.81"/>
    <s v="No"/>
    <d v="2013-07-27T00:00:00"/>
    <s v="Electronic"/>
    <n v="35"/>
    <n v="5"/>
    <b v="0"/>
    <x v="1"/>
    <n v="7"/>
    <x v="2"/>
  </r>
  <r>
    <n v="406"/>
    <x v="72"/>
    <d v="2012-12-15T00:00:00"/>
    <n v="975332365"/>
    <d v="2013-07-17T00:00:00"/>
    <d v="2013-08-16T00:00:00"/>
    <n v="72.099999999999994"/>
    <s v="No"/>
    <d v="2013-08-14T00:00:00"/>
    <s v="Electronic"/>
    <n v="28"/>
    <n v="0"/>
    <b v="0"/>
    <x v="0"/>
    <n v="25"/>
    <x v="0"/>
  </r>
  <r>
    <n v="406"/>
    <x v="72"/>
    <d v="2012-12-15T00:00:00"/>
    <n v="7249316066"/>
    <d v="2013-07-21T00:00:00"/>
    <d v="2013-08-20T00:00:00"/>
    <n v="78.680000000000007"/>
    <s v="Yes"/>
    <d v="2013-09-02T00:00:00"/>
    <s v="Electronic"/>
    <n v="43"/>
    <n v="13"/>
    <b v="0"/>
    <x v="1"/>
    <n v="4"/>
    <x v="3"/>
  </r>
  <r>
    <n v="406"/>
    <x v="72"/>
    <d v="2012-12-15T00:00:00"/>
    <n v="7085238926"/>
    <d v="2013-08-13T00:00:00"/>
    <d v="2013-09-12T00:00:00"/>
    <n v="63.32"/>
    <s v="No"/>
    <d v="2013-09-11T00:00:00"/>
    <s v="Electronic"/>
    <n v="29"/>
    <n v="0"/>
    <b v="0"/>
    <x v="0"/>
    <n v="23"/>
    <x v="0"/>
  </r>
  <r>
    <n v="406"/>
    <x v="72"/>
    <d v="2012-12-15T00:00:00"/>
    <n v="624274413"/>
    <d v="2013-08-14T00:00:00"/>
    <d v="2013-09-13T00:00:00"/>
    <n v="44.09"/>
    <s v="No"/>
    <d v="2013-09-24T00:00:00"/>
    <s v="Electronic"/>
    <n v="41"/>
    <n v="11"/>
    <b v="0"/>
    <x v="1"/>
    <n v="1"/>
    <x v="3"/>
  </r>
  <r>
    <n v="818"/>
    <x v="73"/>
    <d v="2012-02-21T00:00:00"/>
    <n v="8636390396"/>
    <d v="2012-03-29T00:00:00"/>
    <d v="2012-04-28T00:00:00"/>
    <n v="55.38"/>
    <s v="No"/>
    <d v="2012-04-22T00:00:00"/>
    <s v="Electronic"/>
    <n v="24"/>
    <n v="0"/>
    <b v="1"/>
    <x v="0"/>
    <n v="0"/>
    <x v="0"/>
  </r>
  <r>
    <n v="818"/>
    <x v="73"/>
    <d v="2012-02-21T00:00:00"/>
    <n v="9883462057"/>
    <d v="2012-03-30T00:00:00"/>
    <d v="2012-04-29T00:00:00"/>
    <n v="50.1"/>
    <s v="No"/>
    <d v="2012-04-26T00:00:00"/>
    <s v="Electronic"/>
    <n v="27"/>
    <n v="0"/>
    <b v="0"/>
    <x v="0"/>
    <n v="1"/>
    <x v="0"/>
  </r>
  <r>
    <n v="818"/>
    <x v="73"/>
    <d v="2012-02-21T00:00:00"/>
    <n v="9373791288"/>
    <d v="2012-03-31T00:00:00"/>
    <d v="2012-04-30T00:00:00"/>
    <n v="60.57"/>
    <s v="No"/>
    <d v="2012-04-21T00:00:00"/>
    <s v="Electronic"/>
    <n v="21"/>
    <n v="0"/>
    <b v="0"/>
    <x v="0"/>
    <n v="1"/>
    <x v="0"/>
  </r>
  <r>
    <n v="818"/>
    <x v="73"/>
    <d v="2012-02-21T00:00:00"/>
    <n v="1995851356"/>
    <d v="2012-04-13T00:00:00"/>
    <d v="2012-05-13T00:00:00"/>
    <n v="45.35"/>
    <s v="No"/>
    <d v="2012-05-06T00:00:00"/>
    <s v="Electronic"/>
    <n v="23"/>
    <n v="0"/>
    <b v="0"/>
    <x v="0"/>
    <n v="13"/>
    <x v="0"/>
  </r>
  <r>
    <n v="818"/>
    <x v="73"/>
    <d v="2012-02-21T00:00:00"/>
    <n v="4242402632"/>
    <d v="2012-05-28T00:00:00"/>
    <d v="2012-06-27T00:00:00"/>
    <n v="35.32"/>
    <s v="No"/>
    <d v="2012-06-26T00:00:00"/>
    <s v="Electronic"/>
    <n v="29"/>
    <n v="0"/>
    <b v="0"/>
    <x v="0"/>
    <n v="45"/>
    <x v="0"/>
  </r>
  <r>
    <n v="818"/>
    <x v="73"/>
    <d v="2012-02-21T00:00:00"/>
    <n v="4003153624"/>
    <d v="2012-06-09T00:00:00"/>
    <d v="2012-07-09T00:00:00"/>
    <n v="58.85"/>
    <s v="No"/>
    <d v="2012-07-09T00:00:00"/>
    <s v="Electronic"/>
    <n v="30"/>
    <n v="0"/>
    <b v="0"/>
    <x v="0"/>
    <n v="12"/>
    <x v="0"/>
  </r>
  <r>
    <n v="818"/>
    <x v="73"/>
    <d v="2012-02-21T00:00:00"/>
    <n v="5002957961"/>
    <d v="2012-06-24T00:00:00"/>
    <d v="2012-07-24T00:00:00"/>
    <n v="61.9"/>
    <s v="No"/>
    <d v="2012-07-20T00:00:00"/>
    <s v="Electronic"/>
    <n v="26"/>
    <n v="0"/>
    <b v="0"/>
    <x v="0"/>
    <n v="15"/>
    <x v="0"/>
  </r>
  <r>
    <n v="818"/>
    <x v="73"/>
    <d v="2012-02-21T00:00:00"/>
    <n v="1221306589"/>
    <d v="2012-07-03T00:00:00"/>
    <d v="2012-08-02T00:00:00"/>
    <n v="79.05"/>
    <s v="No"/>
    <d v="2012-07-26T00:00:00"/>
    <s v="Electronic"/>
    <n v="23"/>
    <n v="0"/>
    <b v="0"/>
    <x v="0"/>
    <n v="9"/>
    <x v="0"/>
  </r>
  <r>
    <n v="818"/>
    <x v="73"/>
    <d v="2012-02-21T00:00:00"/>
    <n v="1204820381"/>
    <d v="2012-08-08T00:00:00"/>
    <d v="2012-09-07T00:00:00"/>
    <n v="58.32"/>
    <s v="No"/>
    <d v="2012-09-12T00:00:00"/>
    <s v="Electronic"/>
    <n v="35"/>
    <n v="5"/>
    <b v="0"/>
    <x v="1"/>
    <n v="36"/>
    <x v="2"/>
  </r>
  <r>
    <n v="818"/>
    <x v="73"/>
    <d v="2012-02-21T00:00:00"/>
    <n v="5274457788"/>
    <d v="2012-09-01T00:00:00"/>
    <d v="2012-10-01T00:00:00"/>
    <n v="60.57"/>
    <s v="No"/>
    <d v="2012-09-27T00:00:00"/>
    <s v="Electronic"/>
    <n v="26"/>
    <n v="0"/>
    <b v="0"/>
    <x v="0"/>
    <n v="24"/>
    <x v="0"/>
  </r>
  <r>
    <n v="818"/>
    <x v="73"/>
    <d v="2012-02-21T00:00:00"/>
    <n v="8429898953"/>
    <d v="2012-09-12T00:00:00"/>
    <d v="2012-10-12T00:00:00"/>
    <n v="51"/>
    <s v="No"/>
    <d v="2012-10-05T00:00:00"/>
    <s v="Electronic"/>
    <n v="23"/>
    <n v="0"/>
    <b v="0"/>
    <x v="0"/>
    <n v="11"/>
    <x v="0"/>
  </r>
  <r>
    <n v="818"/>
    <x v="73"/>
    <d v="2012-02-21T00:00:00"/>
    <n v="2281124725"/>
    <d v="2012-09-18T00:00:00"/>
    <d v="2012-10-18T00:00:00"/>
    <n v="27.37"/>
    <s v="No"/>
    <d v="2012-10-13T00:00:00"/>
    <s v="Electronic"/>
    <n v="25"/>
    <n v="0"/>
    <b v="0"/>
    <x v="0"/>
    <n v="6"/>
    <x v="0"/>
  </r>
  <r>
    <n v="818"/>
    <x v="73"/>
    <d v="2012-02-21T00:00:00"/>
    <n v="1316332735"/>
    <d v="2012-10-21T00:00:00"/>
    <d v="2012-11-20T00:00:00"/>
    <n v="41.84"/>
    <s v="No"/>
    <d v="2012-11-16T00:00:00"/>
    <s v="Electronic"/>
    <n v="26"/>
    <n v="0"/>
    <b v="0"/>
    <x v="0"/>
    <n v="33"/>
    <x v="0"/>
  </r>
  <r>
    <n v="818"/>
    <x v="73"/>
    <d v="2012-02-21T00:00:00"/>
    <n v="7932116400"/>
    <d v="2013-02-07T00:00:00"/>
    <d v="2013-03-09T00:00:00"/>
    <n v="38.86"/>
    <s v="No"/>
    <d v="2013-03-14T00:00:00"/>
    <s v="Electronic"/>
    <n v="35"/>
    <n v="5"/>
    <b v="0"/>
    <x v="1"/>
    <n v="109"/>
    <x v="2"/>
  </r>
  <r>
    <n v="818"/>
    <x v="73"/>
    <d v="2012-02-21T00:00:00"/>
    <n v="8450356834"/>
    <d v="2013-03-09T00:00:00"/>
    <d v="2013-04-08T00:00:00"/>
    <n v="50.21"/>
    <s v="No"/>
    <d v="2013-04-08T00:00:00"/>
    <s v="Electronic"/>
    <n v="30"/>
    <n v="0"/>
    <b v="0"/>
    <x v="0"/>
    <n v="30"/>
    <x v="0"/>
  </r>
  <r>
    <n v="818"/>
    <x v="73"/>
    <d v="2012-02-21T00:00:00"/>
    <n v="8908680989"/>
    <d v="2013-03-31T00:00:00"/>
    <d v="2013-04-30T00:00:00"/>
    <n v="48.07"/>
    <s v="No"/>
    <d v="2013-04-26T00:00:00"/>
    <s v="Electronic"/>
    <n v="26"/>
    <n v="0"/>
    <b v="0"/>
    <x v="0"/>
    <n v="22"/>
    <x v="0"/>
  </r>
  <r>
    <n v="818"/>
    <x v="73"/>
    <d v="2012-02-21T00:00:00"/>
    <n v="938015647"/>
    <d v="2013-04-22T00:00:00"/>
    <d v="2013-05-22T00:00:00"/>
    <n v="49.03"/>
    <s v="No"/>
    <d v="2013-05-15T00:00:00"/>
    <s v="Electronic"/>
    <n v="23"/>
    <n v="0"/>
    <b v="0"/>
    <x v="0"/>
    <n v="22"/>
    <x v="0"/>
  </r>
  <r>
    <n v="818"/>
    <x v="73"/>
    <d v="2012-02-21T00:00:00"/>
    <n v="4637486931"/>
    <d v="2013-04-28T00:00:00"/>
    <d v="2013-05-28T00:00:00"/>
    <n v="62.86"/>
    <s v="Yes"/>
    <d v="2013-06-23T00:00:00"/>
    <s v="Electronic"/>
    <n v="56"/>
    <n v="26"/>
    <b v="0"/>
    <x v="1"/>
    <n v="6"/>
    <x v="5"/>
  </r>
  <r>
    <n v="818"/>
    <x v="73"/>
    <d v="2012-02-21T00:00:00"/>
    <n v="3974531546"/>
    <d v="2013-05-04T00:00:00"/>
    <d v="2013-06-03T00:00:00"/>
    <n v="43.28"/>
    <s v="No"/>
    <d v="2013-06-04T00:00:00"/>
    <s v="Electronic"/>
    <n v="31"/>
    <n v="1"/>
    <b v="0"/>
    <x v="1"/>
    <n v="6"/>
    <x v="2"/>
  </r>
  <r>
    <n v="818"/>
    <x v="73"/>
    <d v="2012-02-21T00:00:00"/>
    <n v="9598751206"/>
    <d v="2013-05-08T00:00:00"/>
    <d v="2013-06-07T00:00:00"/>
    <n v="41.83"/>
    <s v="No"/>
    <d v="2013-06-05T00:00:00"/>
    <s v="Electronic"/>
    <n v="28"/>
    <n v="0"/>
    <b v="0"/>
    <x v="0"/>
    <n v="4"/>
    <x v="0"/>
  </r>
  <r>
    <n v="818"/>
    <x v="73"/>
    <d v="2012-02-21T00:00:00"/>
    <n v="86171934"/>
    <d v="2013-05-29T00:00:00"/>
    <d v="2013-06-28T00:00:00"/>
    <n v="41.69"/>
    <s v="No"/>
    <d v="2013-06-22T00:00:00"/>
    <s v="Electronic"/>
    <n v="24"/>
    <n v="0"/>
    <b v="0"/>
    <x v="0"/>
    <n v="21"/>
    <x v="0"/>
  </r>
  <r>
    <n v="818"/>
    <x v="73"/>
    <d v="2012-02-21T00:00:00"/>
    <n v="6242434931"/>
    <d v="2013-05-29T00:00:00"/>
    <d v="2013-06-28T00:00:00"/>
    <n v="40.08"/>
    <s v="No"/>
    <d v="2013-06-18T00:00:00"/>
    <s v="Electronic"/>
    <n v="20"/>
    <n v="0"/>
    <b v="0"/>
    <x v="0"/>
    <n v="0"/>
    <x v="0"/>
  </r>
  <r>
    <n v="818"/>
    <x v="73"/>
    <d v="2012-02-21T00:00:00"/>
    <n v="5619336586"/>
    <d v="2013-06-03T00:00:00"/>
    <d v="2013-07-03T00:00:00"/>
    <n v="75.069999999999993"/>
    <s v="No"/>
    <d v="2013-06-30T00:00:00"/>
    <s v="Electronic"/>
    <n v="27"/>
    <n v="0"/>
    <b v="0"/>
    <x v="0"/>
    <n v="5"/>
    <x v="0"/>
  </r>
  <r>
    <n v="818"/>
    <x v="73"/>
    <d v="2012-02-21T00:00:00"/>
    <n v="1281236095"/>
    <d v="2013-06-21T00:00:00"/>
    <d v="2013-07-21T00:00:00"/>
    <n v="58.4"/>
    <s v="No"/>
    <d v="2013-07-21T00:00:00"/>
    <s v="Electronic"/>
    <n v="30"/>
    <n v="0"/>
    <b v="0"/>
    <x v="0"/>
    <n v="18"/>
    <x v="0"/>
  </r>
  <r>
    <n v="818"/>
    <x v="73"/>
    <d v="2012-02-21T00:00:00"/>
    <n v="2125307184"/>
    <d v="2013-08-11T00:00:00"/>
    <d v="2013-09-10T00:00:00"/>
    <n v="67.34"/>
    <s v="No"/>
    <d v="2013-09-14T00:00:00"/>
    <s v="Electronic"/>
    <n v="34"/>
    <n v="4"/>
    <b v="0"/>
    <x v="1"/>
    <n v="51"/>
    <x v="2"/>
  </r>
  <r>
    <n v="818"/>
    <x v="73"/>
    <d v="2012-02-21T00:00:00"/>
    <n v="2515817366"/>
    <d v="2013-08-14T00:00:00"/>
    <d v="2013-09-13T00:00:00"/>
    <n v="59.53"/>
    <s v="No"/>
    <d v="2013-09-05T00:00:00"/>
    <s v="Electronic"/>
    <n v="22"/>
    <n v="0"/>
    <b v="0"/>
    <x v="0"/>
    <n v="3"/>
    <x v="0"/>
  </r>
  <r>
    <n v="818"/>
    <x v="73"/>
    <d v="2012-02-21T00:00:00"/>
    <n v="5713630505"/>
    <d v="2013-08-19T00:00:00"/>
    <d v="2013-09-18T00:00:00"/>
    <n v="51.94"/>
    <s v="No"/>
    <d v="2013-09-20T00:00:00"/>
    <s v="Electronic"/>
    <n v="32"/>
    <n v="2"/>
    <b v="0"/>
    <x v="1"/>
    <n v="5"/>
    <x v="2"/>
  </r>
  <r>
    <n v="818"/>
    <x v="73"/>
    <d v="2012-02-21T00:00:00"/>
    <n v="9193816294"/>
    <d v="2013-08-22T00:00:00"/>
    <d v="2013-09-21T00:00:00"/>
    <n v="58.85"/>
    <s v="No"/>
    <d v="2013-09-19T00:00:00"/>
    <s v="Electronic"/>
    <n v="28"/>
    <n v="0"/>
    <b v="0"/>
    <x v="0"/>
    <n v="3"/>
    <x v="0"/>
  </r>
  <r>
    <n v="818"/>
    <x v="73"/>
    <d v="2012-02-21T00:00:00"/>
    <n v="7200684326"/>
    <d v="2013-10-21T00:00:00"/>
    <d v="2013-11-20T00:00:00"/>
    <n v="55.21"/>
    <s v="No"/>
    <d v="2013-11-06T00:00:00"/>
    <s v="Electronic"/>
    <n v="16"/>
    <n v="0"/>
    <b v="0"/>
    <x v="0"/>
    <n v="60"/>
    <x v="0"/>
  </r>
  <r>
    <n v="818"/>
    <x v="73"/>
    <d v="2012-02-21T00:00:00"/>
    <n v="3148320908"/>
    <d v="2013-10-31T00:00:00"/>
    <d v="2013-11-30T00:00:00"/>
    <n v="56.48"/>
    <s v="No"/>
    <d v="2013-11-28T00:00:00"/>
    <s v="Electronic"/>
    <n v="28"/>
    <n v="0"/>
    <b v="0"/>
    <x v="0"/>
    <n v="10"/>
    <x v="0"/>
  </r>
  <r>
    <n v="818"/>
    <x v="74"/>
    <d v="2013-08-29T00:00:00"/>
    <n v="6922423741"/>
    <d v="2012-01-25T00:00:00"/>
    <d v="2012-02-24T00:00:00"/>
    <n v="66.92"/>
    <s v="Yes"/>
    <d v="2012-03-12T00:00:00"/>
    <s v="Paper"/>
    <n v="47"/>
    <n v="17"/>
    <b v="1"/>
    <x v="1"/>
    <n v="0"/>
    <x v="1"/>
  </r>
  <r>
    <n v="818"/>
    <x v="74"/>
    <d v="2013-08-29T00:00:00"/>
    <n v="1562504690"/>
    <d v="2012-03-04T00:00:00"/>
    <d v="2012-04-03T00:00:00"/>
    <n v="83.15"/>
    <s v="Yes"/>
    <d v="2012-04-20T00:00:00"/>
    <s v="Paper"/>
    <n v="47"/>
    <n v="17"/>
    <b v="0"/>
    <x v="1"/>
    <n v="39"/>
    <x v="1"/>
  </r>
  <r>
    <n v="818"/>
    <x v="74"/>
    <d v="2013-08-29T00:00:00"/>
    <n v="1454620628"/>
    <d v="2012-03-15T00:00:00"/>
    <d v="2012-04-14T00:00:00"/>
    <n v="66.88"/>
    <s v="Yes"/>
    <d v="2012-05-05T00:00:00"/>
    <s v="Paper"/>
    <n v="51"/>
    <n v="21"/>
    <b v="0"/>
    <x v="1"/>
    <n v="11"/>
    <x v="1"/>
  </r>
  <r>
    <n v="818"/>
    <x v="74"/>
    <d v="2013-08-29T00:00:00"/>
    <n v="2836103383"/>
    <d v="2012-05-10T00:00:00"/>
    <d v="2012-06-09T00:00:00"/>
    <n v="68.209999999999994"/>
    <s v="Yes"/>
    <d v="2012-06-23T00:00:00"/>
    <s v="Paper"/>
    <n v="44"/>
    <n v="14"/>
    <b v="0"/>
    <x v="1"/>
    <n v="56"/>
    <x v="3"/>
  </r>
  <r>
    <n v="818"/>
    <x v="74"/>
    <d v="2013-08-29T00:00:00"/>
    <n v="8258508334"/>
    <d v="2012-07-25T00:00:00"/>
    <d v="2012-08-24T00:00:00"/>
    <n v="61.39"/>
    <s v="Yes"/>
    <d v="2012-09-04T00:00:00"/>
    <s v="Paper"/>
    <n v="41"/>
    <n v="11"/>
    <b v="0"/>
    <x v="1"/>
    <n v="76"/>
    <x v="3"/>
  </r>
  <r>
    <n v="818"/>
    <x v="74"/>
    <d v="2013-08-29T00:00:00"/>
    <n v="8077742155"/>
    <d v="2012-07-31T00:00:00"/>
    <d v="2012-08-30T00:00:00"/>
    <n v="55.5"/>
    <s v="Yes"/>
    <d v="2012-09-13T00:00:00"/>
    <s v="Paper"/>
    <n v="44"/>
    <n v="14"/>
    <b v="0"/>
    <x v="1"/>
    <n v="6"/>
    <x v="3"/>
  </r>
  <r>
    <n v="818"/>
    <x v="74"/>
    <d v="2013-08-29T00:00:00"/>
    <n v="666874152"/>
    <d v="2012-08-18T00:00:00"/>
    <d v="2012-09-17T00:00:00"/>
    <n v="57.38"/>
    <s v="Yes"/>
    <d v="2012-09-29T00:00:00"/>
    <s v="Paper"/>
    <n v="42"/>
    <n v="12"/>
    <b v="0"/>
    <x v="1"/>
    <n v="18"/>
    <x v="3"/>
  </r>
  <r>
    <n v="818"/>
    <x v="74"/>
    <d v="2013-08-29T00:00:00"/>
    <n v="3197860193"/>
    <d v="2012-09-22T00:00:00"/>
    <d v="2012-10-22T00:00:00"/>
    <n v="32.86"/>
    <s v="No"/>
    <d v="2012-11-02T00:00:00"/>
    <s v="Paper"/>
    <n v="41"/>
    <n v="11"/>
    <b v="0"/>
    <x v="1"/>
    <n v="35"/>
    <x v="3"/>
  </r>
  <r>
    <n v="818"/>
    <x v="74"/>
    <d v="2013-08-29T00:00:00"/>
    <n v="8390889307"/>
    <d v="2012-09-23T00:00:00"/>
    <d v="2012-10-23T00:00:00"/>
    <n v="67.92"/>
    <s v="Yes"/>
    <d v="2012-11-06T00:00:00"/>
    <s v="Paper"/>
    <n v="44"/>
    <n v="14"/>
    <b v="0"/>
    <x v="1"/>
    <n v="1"/>
    <x v="3"/>
  </r>
  <r>
    <n v="818"/>
    <x v="74"/>
    <d v="2013-08-29T00:00:00"/>
    <n v="4902403664"/>
    <d v="2012-09-27T00:00:00"/>
    <d v="2012-10-27T00:00:00"/>
    <n v="58.99"/>
    <s v="Yes"/>
    <d v="2012-11-08T00:00:00"/>
    <s v="Paper"/>
    <n v="42"/>
    <n v="12"/>
    <b v="0"/>
    <x v="1"/>
    <n v="4"/>
    <x v="3"/>
  </r>
  <r>
    <n v="818"/>
    <x v="74"/>
    <d v="2013-08-29T00:00:00"/>
    <n v="3353183486"/>
    <d v="2012-10-29T00:00:00"/>
    <d v="2012-11-28T00:00:00"/>
    <n v="49.7"/>
    <s v="No"/>
    <d v="2012-11-30T00:00:00"/>
    <s v="Paper"/>
    <n v="32"/>
    <n v="2"/>
    <b v="0"/>
    <x v="1"/>
    <n v="32"/>
    <x v="2"/>
  </r>
  <r>
    <n v="818"/>
    <x v="74"/>
    <d v="2013-08-29T00:00:00"/>
    <n v="4145307595"/>
    <d v="2012-11-18T00:00:00"/>
    <d v="2012-12-18T00:00:00"/>
    <n v="74.55"/>
    <s v="Yes"/>
    <d v="2013-01-04T00:00:00"/>
    <s v="Paper"/>
    <n v="47"/>
    <n v="17"/>
    <b v="0"/>
    <x v="1"/>
    <n v="20"/>
    <x v="1"/>
  </r>
  <r>
    <n v="818"/>
    <x v="74"/>
    <d v="2013-08-29T00:00:00"/>
    <n v="9941572096"/>
    <d v="2012-11-18T00:00:00"/>
    <d v="2012-12-18T00:00:00"/>
    <n v="74.16"/>
    <s v="Yes"/>
    <d v="2013-01-02T00:00:00"/>
    <s v="Paper"/>
    <n v="45"/>
    <n v="15"/>
    <b v="0"/>
    <x v="1"/>
    <n v="0"/>
    <x v="1"/>
  </r>
  <r>
    <n v="818"/>
    <x v="74"/>
    <d v="2013-08-29T00:00:00"/>
    <n v="7091388946"/>
    <d v="2013-02-12T00:00:00"/>
    <d v="2013-03-14T00:00:00"/>
    <n v="60.3"/>
    <s v="Yes"/>
    <d v="2013-04-06T00:00:00"/>
    <s v="Paper"/>
    <n v="53"/>
    <n v="23"/>
    <b v="0"/>
    <x v="1"/>
    <n v="86"/>
    <x v="5"/>
  </r>
  <r>
    <n v="818"/>
    <x v="74"/>
    <d v="2013-08-29T00:00:00"/>
    <n v="1321318878"/>
    <d v="2013-02-20T00:00:00"/>
    <d v="2013-03-22T00:00:00"/>
    <n v="53.11"/>
    <s v="No"/>
    <d v="2013-03-27T00:00:00"/>
    <s v="Paper"/>
    <n v="35"/>
    <n v="5"/>
    <b v="0"/>
    <x v="1"/>
    <n v="8"/>
    <x v="2"/>
  </r>
  <r>
    <n v="818"/>
    <x v="74"/>
    <d v="2013-08-29T00:00:00"/>
    <n v="2659238903"/>
    <d v="2013-03-09T00:00:00"/>
    <d v="2013-04-08T00:00:00"/>
    <n v="46.86"/>
    <s v="No"/>
    <d v="2013-04-12T00:00:00"/>
    <s v="Paper"/>
    <n v="34"/>
    <n v="4"/>
    <b v="0"/>
    <x v="1"/>
    <n v="17"/>
    <x v="2"/>
  </r>
  <r>
    <n v="818"/>
    <x v="74"/>
    <d v="2013-08-29T00:00:00"/>
    <n v="4588532423"/>
    <d v="2013-03-12T00:00:00"/>
    <d v="2013-04-11T00:00:00"/>
    <n v="58.52"/>
    <s v="Yes"/>
    <d v="2013-04-28T00:00:00"/>
    <s v="Paper"/>
    <n v="47"/>
    <n v="17"/>
    <b v="0"/>
    <x v="1"/>
    <n v="3"/>
    <x v="1"/>
  </r>
  <r>
    <n v="818"/>
    <x v="74"/>
    <d v="2013-08-29T00:00:00"/>
    <n v="5882624218"/>
    <d v="2013-03-17T00:00:00"/>
    <d v="2013-04-16T00:00:00"/>
    <n v="76.849999999999994"/>
    <s v="Yes"/>
    <d v="2013-05-03T00:00:00"/>
    <s v="Paper"/>
    <n v="47"/>
    <n v="17"/>
    <b v="0"/>
    <x v="1"/>
    <n v="5"/>
    <x v="1"/>
  </r>
  <r>
    <n v="818"/>
    <x v="74"/>
    <d v="2013-08-29T00:00:00"/>
    <n v="3097229122"/>
    <d v="2013-04-08T00:00:00"/>
    <d v="2013-05-08T00:00:00"/>
    <n v="56.01"/>
    <s v="Yes"/>
    <d v="2013-05-08T00:00:00"/>
    <s v="Paper"/>
    <n v="30"/>
    <n v="0"/>
    <b v="0"/>
    <x v="0"/>
    <n v="22"/>
    <x v="0"/>
  </r>
  <r>
    <n v="818"/>
    <x v="74"/>
    <d v="2013-08-29T00:00:00"/>
    <n v="2262995436"/>
    <d v="2013-04-17T00:00:00"/>
    <d v="2013-05-17T00:00:00"/>
    <n v="70.59"/>
    <s v="Yes"/>
    <d v="2013-06-02T00:00:00"/>
    <s v="Paper"/>
    <n v="46"/>
    <n v="16"/>
    <b v="0"/>
    <x v="1"/>
    <n v="9"/>
    <x v="1"/>
  </r>
  <r>
    <n v="818"/>
    <x v="74"/>
    <d v="2013-08-29T00:00:00"/>
    <n v="2675977268"/>
    <d v="2013-05-29T00:00:00"/>
    <d v="2013-06-28T00:00:00"/>
    <n v="67.349999999999994"/>
    <s v="Yes"/>
    <d v="2013-07-23T00:00:00"/>
    <s v="Paper"/>
    <n v="55"/>
    <n v="25"/>
    <b v="0"/>
    <x v="1"/>
    <n v="42"/>
    <x v="5"/>
  </r>
  <r>
    <n v="818"/>
    <x v="74"/>
    <d v="2013-08-29T00:00:00"/>
    <n v="8447618970"/>
    <d v="2013-06-18T00:00:00"/>
    <d v="2013-07-18T00:00:00"/>
    <n v="64.59"/>
    <s v="Yes"/>
    <d v="2013-08-06T00:00:00"/>
    <s v="Paper"/>
    <n v="49"/>
    <n v="19"/>
    <b v="0"/>
    <x v="1"/>
    <n v="20"/>
    <x v="1"/>
  </r>
  <r>
    <n v="818"/>
    <x v="74"/>
    <d v="2013-08-29T00:00:00"/>
    <n v="728378151"/>
    <d v="2013-06-25T00:00:00"/>
    <d v="2013-07-25T00:00:00"/>
    <n v="80.680000000000007"/>
    <s v="Yes"/>
    <d v="2013-08-08T00:00:00"/>
    <s v="Paper"/>
    <n v="44"/>
    <n v="14"/>
    <b v="0"/>
    <x v="1"/>
    <n v="7"/>
    <x v="3"/>
  </r>
  <r>
    <n v="818"/>
    <x v="74"/>
    <d v="2013-08-29T00:00:00"/>
    <n v="7913946826"/>
    <d v="2013-06-27T00:00:00"/>
    <d v="2013-07-27T00:00:00"/>
    <n v="48.45"/>
    <s v="Yes"/>
    <d v="2013-08-22T00:00:00"/>
    <s v="Paper"/>
    <n v="56"/>
    <n v="26"/>
    <b v="0"/>
    <x v="1"/>
    <n v="2"/>
    <x v="5"/>
  </r>
  <r>
    <n v="818"/>
    <x v="74"/>
    <d v="2013-08-29T00:00:00"/>
    <n v="5288556291"/>
    <d v="2013-07-05T00:00:00"/>
    <d v="2013-08-04T00:00:00"/>
    <n v="85.3"/>
    <s v="Yes"/>
    <d v="2013-08-29T00:00:00"/>
    <s v="Paper"/>
    <n v="55"/>
    <n v="25"/>
    <b v="0"/>
    <x v="1"/>
    <n v="8"/>
    <x v="5"/>
  </r>
  <r>
    <n v="818"/>
    <x v="74"/>
    <d v="2013-08-29T00:00:00"/>
    <n v="3374535086"/>
    <d v="2013-08-12T00:00:00"/>
    <d v="2013-09-11T00:00:00"/>
    <n v="49.31"/>
    <s v="Yes"/>
    <d v="2013-09-30T00:00:00"/>
    <s v="Paper"/>
    <n v="49"/>
    <n v="19"/>
    <b v="0"/>
    <x v="1"/>
    <n v="38"/>
    <x v="1"/>
  </r>
  <r>
    <n v="818"/>
    <x v="74"/>
    <d v="2013-08-29T00:00:00"/>
    <n v="9614769756"/>
    <d v="2013-08-14T00:00:00"/>
    <d v="2013-09-13T00:00:00"/>
    <n v="60.73"/>
    <s v="Yes"/>
    <d v="2013-09-20T00:00:00"/>
    <s v="Paper"/>
    <n v="37"/>
    <n v="7"/>
    <b v="0"/>
    <x v="1"/>
    <n v="2"/>
    <x v="2"/>
  </r>
  <r>
    <n v="391"/>
    <x v="75"/>
    <d v="2012-03-03T00:00:00"/>
    <n v="9236280634"/>
    <d v="2012-01-17T00:00:00"/>
    <d v="2012-02-16T00:00:00"/>
    <n v="67.150000000000006"/>
    <s v="No"/>
    <d v="2012-02-29T00:00:00"/>
    <s v="Paper"/>
    <n v="43"/>
    <n v="13"/>
    <b v="1"/>
    <x v="1"/>
    <n v="0"/>
    <x v="3"/>
  </r>
  <r>
    <n v="391"/>
    <x v="75"/>
    <d v="2012-03-03T00:00:00"/>
    <n v="81932735"/>
    <d v="2012-01-24T00:00:00"/>
    <d v="2012-02-23T00:00:00"/>
    <n v="72.7"/>
    <s v="No"/>
    <d v="2012-03-03T00:00:00"/>
    <s v="Paper"/>
    <n v="39"/>
    <n v="9"/>
    <b v="0"/>
    <x v="1"/>
    <n v="7"/>
    <x v="3"/>
  </r>
  <r>
    <n v="391"/>
    <x v="75"/>
    <d v="2012-03-03T00:00:00"/>
    <n v="7171739266"/>
    <d v="2012-02-14T00:00:00"/>
    <d v="2012-03-15T00:00:00"/>
    <n v="76.47"/>
    <s v="No"/>
    <d v="2012-03-28T00:00:00"/>
    <s v="Paper"/>
    <n v="43"/>
    <n v="13"/>
    <b v="0"/>
    <x v="1"/>
    <n v="21"/>
    <x v="3"/>
  </r>
  <r>
    <n v="391"/>
    <x v="75"/>
    <d v="2012-03-03T00:00:00"/>
    <n v="8243963846"/>
    <d v="2012-03-04T00:00:00"/>
    <d v="2012-04-03T00:00:00"/>
    <n v="59.3"/>
    <s v="No"/>
    <d v="2012-03-31T00:00:00"/>
    <s v="Electronic"/>
    <n v="27"/>
    <n v="0"/>
    <b v="0"/>
    <x v="0"/>
    <n v="19"/>
    <x v="0"/>
  </r>
  <r>
    <n v="391"/>
    <x v="75"/>
    <d v="2012-03-03T00:00:00"/>
    <n v="4023295233"/>
    <d v="2012-03-10T00:00:00"/>
    <d v="2012-04-09T00:00:00"/>
    <n v="71.8"/>
    <s v="No"/>
    <d v="2012-04-04T00:00:00"/>
    <s v="Electronic"/>
    <n v="25"/>
    <n v="0"/>
    <b v="0"/>
    <x v="0"/>
    <n v="6"/>
    <x v="0"/>
  </r>
  <r>
    <n v="391"/>
    <x v="75"/>
    <d v="2012-03-03T00:00:00"/>
    <n v="9866646797"/>
    <d v="2012-03-18T00:00:00"/>
    <d v="2012-04-17T00:00:00"/>
    <n v="48.2"/>
    <s v="No"/>
    <d v="2012-04-26T00:00:00"/>
    <s v="Electronic"/>
    <n v="39"/>
    <n v="9"/>
    <b v="0"/>
    <x v="1"/>
    <n v="8"/>
    <x v="3"/>
  </r>
  <r>
    <n v="391"/>
    <x v="75"/>
    <d v="2012-03-03T00:00:00"/>
    <n v="1796958572"/>
    <d v="2012-03-22T00:00:00"/>
    <d v="2012-04-21T00:00:00"/>
    <n v="42.61"/>
    <s v="No"/>
    <d v="2012-04-16T00:00:00"/>
    <s v="Electronic"/>
    <n v="25"/>
    <n v="0"/>
    <b v="0"/>
    <x v="0"/>
    <n v="4"/>
    <x v="0"/>
  </r>
  <r>
    <n v="391"/>
    <x v="75"/>
    <d v="2012-03-03T00:00:00"/>
    <n v="512194602"/>
    <d v="2012-03-28T00:00:00"/>
    <d v="2012-04-27T00:00:00"/>
    <n v="64.400000000000006"/>
    <s v="No"/>
    <d v="2012-04-28T00:00:00"/>
    <s v="Electronic"/>
    <n v="31"/>
    <n v="1"/>
    <b v="0"/>
    <x v="1"/>
    <n v="6"/>
    <x v="2"/>
  </r>
  <r>
    <n v="391"/>
    <x v="75"/>
    <d v="2012-03-03T00:00:00"/>
    <n v="4977232177"/>
    <d v="2012-05-12T00:00:00"/>
    <d v="2012-06-11T00:00:00"/>
    <n v="93.36"/>
    <s v="No"/>
    <d v="2012-06-11T00:00:00"/>
    <s v="Electronic"/>
    <n v="30"/>
    <n v="0"/>
    <b v="0"/>
    <x v="0"/>
    <n v="45"/>
    <x v="0"/>
  </r>
  <r>
    <n v="391"/>
    <x v="75"/>
    <d v="2012-03-03T00:00:00"/>
    <n v="3148980303"/>
    <d v="2012-05-17T00:00:00"/>
    <d v="2012-06-16T00:00:00"/>
    <n v="82.2"/>
    <s v="No"/>
    <d v="2012-06-15T00:00:00"/>
    <s v="Electronic"/>
    <n v="29"/>
    <n v="0"/>
    <b v="0"/>
    <x v="0"/>
    <n v="5"/>
    <x v="0"/>
  </r>
  <r>
    <n v="391"/>
    <x v="75"/>
    <d v="2012-03-03T00:00:00"/>
    <n v="6713223940"/>
    <d v="2012-07-05T00:00:00"/>
    <d v="2012-08-04T00:00:00"/>
    <n v="55.53"/>
    <s v="No"/>
    <d v="2012-07-30T00:00:00"/>
    <s v="Electronic"/>
    <n v="25"/>
    <n v="0"/>
    <b v="0"/>
    <x v="0"/>
    <n v="49"/>
    <x v="0"/>
  </r>
  <r>
    <n v="391"/>
    <x v="75"/>
    <d v="2012-03-03T00:00:00"/>
    <n v="1887027624"/>
    <d v="2012-08-20T00:00:00"/>
    <d v="2012-09-19T00:00:00"/>
    <n v="61.58"/>
    <s v="No"/>
    <d v="2012-09-05T00:00:00"/>
    <s v="Electronic"/>
    <n v="16"/>
    <n v="0"/>
    <b v="0"/>
    <x v="0"/>
    <n v="46"/>
    <x v="0"/>
  </r>
  <r>
    <n v="391"/>
    <x v="75"/>
    <d v="2012-03-03T00:00:00"/>
    <n v="7410471356"/>
    <d v="2012-09-07T00:00:00"/>
    <d v="2012-10-07T00:00:00"/>
    <n v="50.88"/>
    <s v="No"/>
    <d v="2012-10-08T00:00:00"/>
    <s v="Electronic"/>
    <n v="31"/>
    <n v="1"/>
    <b v="0"/>
    <x v="1"/>
    <n v="18"/>
    <x v="2"/>
  </r>
  <r>
    <n v="391"/>
    <x v="75"/>
    <d v="2012-03-03T00:00:00"/>
    <n v="9538369066"/>
    <d v="2012-09-24T00:00:00"/>
    <d v="2012-10-24T00:00:00"/>
    <n v="85.49"/>
    <s v="No"/>
    <d v="2012-10-20T00:00:00"/>
    <s v="Electronic"/>
    <n v="26"/>
    <n v="0"/>
    <b v="0"/>
    <x v="0"/>
    <n v="17"/>
    <x v="0"/>
  </r>
  <r>
    <n v="391"/>
    <x v="75"/>
    <d v="2012-03-03T00:00:00"/>
    <n v="7373872006"/>
    <d v="2012-10-21T00:00:00"/>
    <d v="2012-11-20T00:00:00"/>
    <n v="70.12"/>
    <s v="No"/>
    <d v="2012-11-22T00:00:00"/>
    <s v="Electronic"/>
    <n v="32"/>
    <n v="2"/>
    <b v="0"/>
    <x v="1"/>
    <n v="27"/>
    <x v="2"/>
  </r>
  <r>
    <n v="391"/>
    <x v="75"/>
    <d v="2012-03-03T00:00:00"/>
    <n v="270702396"/>
    <d v="2012-10-31T00:00:00"/>
    <d v="2012-11-30T00:00:00"/>
    <n v="50.24"/>
    <s v="No"/>
    <d v="2012-11-25T00:00:00"/>
    <s v="Electronic"/>
    <n v="25"/>
    <n v="0"/>
    <b v="0"/>
    <x v="0"/>
    <n v="10"/>
    <x v="0"/>
  </r>
  <r>
    <n v="391"/>
    <x v="75"/>
    <d v="2012-03-03T00:00:00"/>
    <n v="7788984844"/>
    <d v="2012-11-23T00:00:00"/>
    <d v="2012-12-23T00:00:00"/>
    <n v="68"/>
    <s v="No"/>
    <d v="2012-12-16T00:00:00"/>
    <s v="Electronic"/>
    <n v="23"/>
    <n v="0"/>
    <b v="0"/>
    <x v="0"/>
    <n v="23"/>
    <x v="0"/>
  </r>
  <r>
    <n v="391"/>
    <x v="75"/>
    <d v="2012-03-03T00:00:00"/>
    <n v="5535719066"/>
    <d v="2012-11-25T00:00:00"/>
    <d v="2012-12-25T00:00:00"/>
    <n v="46"/>
    <s v="No"/>
    <d v="2012-12-20T00:00:00"/>
    <s v="Electronic"/>
    <n v="25"/>
    <n v="0"/>
    <b v="0"/>
    <x v="0"/>
    <n v="2"/>
    <x v="0"/>
  </r>
  <r>
    <n v="391"/>
    <x v="75"/>
    <d v="2012-03-03T00:00:00"/>
    <n v="4881618322"/>
    <d v="2012-12-26T00:00:00"/>
    <d v="2013-01-25T00:00:00"/>
    <n v="104.02"/>
    <s v="No"/>
    <d v="2013-01-31T00:00:00"/>
    <s v="Electronic"/>
    <n v="36"/>
    <n v="6"/>
    <b v="0"/>
    <x v="1"/>
    <n v="31"/>
    <x v="2"/>
  </r>
  <r>
    <n v="391"/>
    <x v="75"/>
    <d v="2012-03-03T00:00:00"/>
    <n v="3416294053"/>
    <d v="2013-01-04T00:00:00"/>
    <d v="2013-02-03T00:00:00"/>
    <n v="58.03"/>
    <s v="No"/>
    <d v="2013-02-03T00:00:00"/>
    <s v="Electronic"/>
    <n v="30"/>
    <n v="0"/>
    <b v="0"/>
    <x v="0"/>
    <n v="9"/>
    <x v="0"/>
  </r>
  <r>
    <n v="391"/>
    <x v="75"/>
    <d v="2012-03-03T00:00:00"/>
    <n v="2079450535"/>
    <d v="2013-01-17T00:00:00"/>
    <d v="2013-02-16T00:00:00"/>
    <n v="62.12"/>
    <s v="No"/>
    <d v="2013-02-22T00:00:00"/>
    <s v="Electronic"/>
    <n v="36"/>
    <n v="6"/>
    <b v="0"/>
    <x v="1"/>
    <n v="13"/>
    <x v="2"/>
  </r>
  <r>
    <n v="391"/>
    <x v="75"/>
    <d v="2012-03-03T00:00:00"/>
    <n v="2597867711"/>
    <d v="2013-01-19T00:00:00"/>
    <d v="2013-02-18T00:00:00"/>
    <n v="55.82"/>
    <s v="No"/>
    <d v="2013-02-12T00:00:00"/>
    <s v="Electronic"/>
    <n v="24"/>
    <n v="0"/>
    <b v="0"/>
    <x v="0"/>
    <n v="2"/>
    <x v="0"/>
  </r>
  <r>
    <n v="391"/>
    <x v="75"/>
    <d v="2012-03-03T00:00:00"/>
    <n v="9057872088"/>
    <d v="2013-02-06T00:00:00"/>
    <d v="2013-03-08T00:00:00"/>
    <n v="80.930000000000007"/>
    <s v="No"/>
    <d v="2013-03-04T00:00:00"/>
    <s v="Electronic"/>
    <n v="26"/>
    <n v="0"/>
    <b v="0"/>
    <x v="0"/>
    <n v="18"/>
    <x v="0"/>
  </r>
  <r>
    <n v="391"/>
    <x v="75"/>
    <d v="2012-03-03T00:00:00"/>
    <n v="4617374678"/>
    <d v="2013-02-28T00:00:00"/>
    <d v="2013-03-30T00:00:00"/>
    <n v="50.8"/>
    <s v="No"/>
    <d v="2013-03-28T00:00:00"/>
    <s v="Electronic"/>
    <n v="28"/>
    <n v="0"/>
    <b v="0"/>
    <x v="0"/>
    <n v="22"/>
    <x v="0"/>
  </r>
  <r>
    <n v="391"/>
    <x v="75"/>
    <d v="2012-03-03T00:00:00"/>
    <n v="7459726574"/>
    <d v="2013-03-27T00:00:00"/>
    <d v="2013-04-26T00:00:00"/>
    <n v="74.569999999999993"/>
    <s v="No"/>
    <d v="2013-04-28T00:00:00"/>
    <s v="Electronic"/>
    <n v="32"/>
    <n v="2"/>
    <b v="0"/>
    <x v="1"/>
    <n v="27"/>
    <x v="2"/>
  </r>
  <r>
    <n v="391"/>
    <x v="75"/>
    <d v="2012-03-03T00:00:00"/>
    <n v="4450632944"/>
    <d v="2013-05-13T00:00:00"/>
    <d v="2013-06-12T00:00:00"/>
    <n v="70.87"/>
    <s v="No"/>
    <d v="2013-06-08T00:00:00"/>
    <s v="Electronic"/>
    <n v="26"/>
    <n v="0"/>
    <b v="0"/>
    <x v="0"/>
    <n v="47"/>
    <x v="0"/>
  </r>
  <r>
    <n v="391"/>
    <x v="75"/>
    <d v="2012-03-03T00:00:00"/>
    <n v="3520663396"/>
    <d v="2013-05-28T00:00:00"/>
    <d v="2013-06-27T00:00:00"/>
    <n v="74.59"/>
    <s v="No"/>
    <d v="2013-06-27T00:00:00"/>
    <s v="Electronic"/>
    <n v="30"/>
    <n v="0"/>
    <b v="0"/>
    <x v="0"/>
    <n v="15"/>
    <x v="0"/>
  </r>
  <r>
    <n v="391"/>
    <x v="75"/>
    <d v="2012-03-03T00:00:00"/>
    <n v="5453381490"/>
    <d v="2013-06-10T00:00:00"/>
    <d v="2013-07-10T00:00:00"/>
    <n v="62.64"/>
    <s v="No"/>
    <d v="2013-07-14T00:00:00"/>
    <s v="Electronic"/>
    <n v="34"/>
    <n v="4"/>
    <b v="0"/>
    <x v="1"/>
    <n v="13"/>
    <x v="2"/>
  </r>
  <r>
    <n v="391"/>
    <x v="75"/>
    <d v="2012-03-03T00:00:00"/>
    <n v="4739557586"/>
    <d v="2013-08-22T00:00:00"/>
    <d v="2013-09-21T00:00:00"/>
    <n v="52.87"/>
    <s v="No"/>
    <d v="2013-09-18T00:00:00"/>
    <s v="Electronic"/>
    <n v="27"/>
    <n v="0"/>
    <b v="0"/>
    <x v="0"/>
    <n v="73"/>
    <x v="0"/>
  </r>
  <r>
    <n v="391"/>
    <x v="75"/>
    <d v="2012-03-03T00:00:00"/>
    <n v="9121577010"/>
    <d v="2013-09-28T00:00:00"/>
    <d v="2013-10-28T00:00:00"/>
    <n v="76.25"/>
    <s v="No"/>
    <d v="2013-10-24T00:00:00"/>
    <s v="Electronic"/>
    <n v="26"/>
    <n v="0"/>
    <b v="0"/>
    <x v="0"/>
    <n v="37"/>
    <x v="0"/>
  </r>
  <r>
    <n v="391"/>
    <x v="75"/>
    <d v="2012-03-03T00:00:00"/>
    <n v="3548287166"/>
    <d v="2013-10-07T00:00:00"/>
    <d v="2013-11-06T00:00:00"/>
    <n v="63.39"/>
    <s v="No"/>
    <d v="2013-11-03T00:00:00"/>
    <s v="Electronic"/>
    <n v="27"/>
    <n v="0"/>
    <b v="0"/>
    <x v="0"/>
    <n v="9"/>
    <x v="0"/>
  </r>
  <r>
    <n v="818"/>
    <x v="76"/>
    <d v="2012-11-10T00:00:00"/>
    <n v="9611156539"/>
    <d v="2012-01-06T00:00:00"/>
    <d v="2012-02-05T00:00:00"/>
    <n v="70.34"/>
    <s v="No"/>
    <d v="2012-02-06T00:00:00"/>
    <s v="Paper"/>
    <n v="31"/>
    <n v="1"/>
    <b v="1"/>
    <x v="1"/>
    <n v="0"/>
    <x v="2"/>
  </r>
  <r>
    <n v="818"/>
    <x v="76"/>
    <d v="2012-11-10T00:00:00"/>
    <n v="2506087360"/>
    <d v="2012-02-04T00:00:00"/>
    <d v="2012-03-05T00:00:00"/>
    <n v="69.78"/>
    <s v="No"/>
    <d v="2012-03-01T00:00:00"/>
    <s v="Paper"/>
    <n v="26"/>
    <n v="0"/>
    <b v="0"/>
    <x v="0"/>
    <n v="29"/>
    <x v="0"/>
  </r>
  <r>
    <n v="818"/>
    <x v="76"/>
    <d v="2012-11-10T00:00:00"/>
    <n v="6025796693"/>
    <d v="2012-02-29T00:00:00"/>
    <d v="2012-03-30T00:00:00"/>
    <n v="68.31"/>
    <s v="No"/>
    <d v="2012-03-29T00:00:00"/>
    <s v="Paper"/>
    <n v="29"/>
    <n v="0"/>
    <b v="0"/>
    <x v="0"/>
    <n v="25"/>
    <x v="0"/>
  </r>
  <r>
    <n v="818"/>
    <x v="76"/>
    <d v="2012-11-10T00:00:00"/>
    <n v="9200291512"/>
    <d v="2012-05-11T00:00:00"/>
    <d v="2012-06-10T00:00:00"/>
    <n v="54.92"/>
    <s v="Yes"/>
    <d v="2012-07-04T00:00:00"/>
    <s v="Paper"/>
    <n v="54"/>
    <n v="24"/>
    <b v="0"/>
    <x v="1"/>
    <n v="72"/>
    <x v="5"/>
  </r>
  <r>
    <n v="818"/>
    <x v="76"/>
    <d v="2012-11-10T00:00:00"/>
    <n v="886237244"/>
    <d v="2012-06-30T00:00:00"/>
    <d v="2012-07-30T00:00:00"/>
    <n v="74.84"/>
    <s v="Yes"/>
    <d v="2012-08-05T00:00:00"/>
    <s v="Paper"/>
    <n v="36"/>
    <n v="6"/>
    <b v="0"/>
    <x v="1"/>
    <n v="50"/>
    <x v="2"/>
  </r>
  <r>
    <n v="818"/>
    <x v="76"/>
    <d v="2012-11-10T00:00:00"/>
    <n v="176356154"/>
    <d v="2012-08-20T00:00:00"/>
    <d v="2012-09-19T00:00:00"/>
    <n v="78.83"/>
    <s v="Yes"/>
    <d v="2012-10-03T00:00:00"/>
    <s v="Paper"/>
    <n v="44"/>
    <n v="14"/>
    <b v="0"/>
    <x v="1"/>
    <n v="51"/>
    <x v="3"/>
  </r>
  <r>
    <n v="818"/>
    <x v="76"/>
    <d v="2012-11-10T00:00:00"/>
    <n v="9242384432"/>
    <d v="2012-10-10T00:00:00"/>
    <d v="2012-11-09T00:00:00"/>
    <n v="105.85"/>
    <s v="No"/>
    <d v="2012-10-31T00:00:00"/>
    <s v="Paper"/>
    <n v="21"/>
    <n v="0"/>
    <b v="0"/>
    <x v="0"/>
    <n v="51"/>
    <x v="0"/>
  </r>
  <r>
    <n v="818"/>
    <x v="76"/>
    <d v="2012-11-10T00:00:00"/>
    <n v="1336288577"/>
    <d v="2012-10-19T00:00:00"/>
    <d v="2012-11-18T00:00:00"/>
    <n v="75.11"/>
    <s v="No"/>
    <d v="2012-11-10T00:00:00"/>
    <s v="Paper"/>
    <n v="22"/>
    <n v="0"/>
    <b v="0"/>
    <x v="0"/>
    <n v="9"/>
    <x v="0"/>
  </r>
  <r>
    <n v="818"/>
    <x v="76"/>
    <d v="2012-11-10T00:00:00"/>
    <n v="3014047428"/>
    <d v="2012-11-12T00:00:00"/>
    <d v="2012-12-12T00:00:00"/>
    <n v="92.03"/>
    <s v="No"/>
    <d v="2012-12-08T00:00:00"/>
    <s v="Electronic"/>
    <n v="26"/>
    <n v="0"/>
    <b v="0"/>
    <x v="0"/>
    <n v="24"/>
    <x v="0"/>
  </r>
  <r>
    <n v="818"/>
    <x v="76"/>
    <d v="2012-11-10T00:00:00"/>
    <n v="7485620358"/>
    <d v="2012-11-27T00:00:00"/>
    <d v="2012-12-27T00:00:00"/>
    <n v="50.7"/>
    <s v="No"/>
    <d v="2012-12-21T00:00:00"/>
    <s v="Electronic"/>
    <n v="24"/>
    <n v="0"/>
    <b v="0"/>
    <x v="0"/>
    <n v="15"/>
    <x v="0"/>
  </r>
  <r>
    <n v="818"/>
    <x v="76"/>
    <d v="2012-11-10T00:00:00"/>
    <n v="7604918128"/>
    <d v="2012-12-05T00:00:00"/>
    <d v="2013-01-04T00:00:00"/>
    <n v="101.44"/>
    <s v="Yes"/>
    <d v="2012-12-25T00:00:00"/>
    <s v="Electronic"/>
    <n v="20"/>
    <n v="0"/>
    <b v="0"/>
    <x v="0"/>
    <n v="8"/>
    <x v="0"/>
  </r>
  <r>
    <n v="818"/>
    <x v="76"/>
    <d v="2012-11-10T00:00:00"/>
    <n v="3091329049"/>
    <d v="2013-02-06T00:00:00"/>
    <d v="2013-03-08T00:00:00"/>
    <n v="91.59"/>
    <s v="Yes"/>
    <d v="2013-03-08T00:00:00"/>
    <s v="Electronic"/>
    <n v="30"/>
    <n v="0"/>
    <b v="0"/>
    <x v="0"/>
    <n v="63"/>
    <x v="0"/>
  </r>
  <r>
    <n v="818"/>
    <x v="76"/>
    <d v="2012-11-10T00:00:00"/>
    <n v="1699566488"/>
    <d v="2013-02-13T00:00:00"/>
    <d v="2013-03-15T00:00:00"/>
    <n v="92.1"/>
    <s v="No"/>
    <d v="2013-02-27T00:00:00"/>
    <s v="Electronic"/>
    <n v="14"/>
    <n v="0"/>
    <b v="0"/>
    <x v="0"/>
    <n v="7"/>
    <x v="0"/>
  </r>
  <r>
    <n v="818"/>
    <x v="76"/>
    <d v="2012-11-10T00:00:00"/>
    <n v="1509944878"/>
    <d v="2013-02-16T00:00:00"/>
    <d v="2013-03-18T00:00:00"/>
    <n v="53.51"/>
    <s v="No"/>
    <d v="2013-03-07T00:00:00"/>
    <s v="Electronic"/>
    <n v="19"/>
    <n v="0"/>
    <b v="0"/>
    <x v="0"/>
    <n v="3"/>
    <x v="0"/>
  </r>
  <r>
    <n v="818"/>
    <x v="76"/>
    <d v="2012-11-10T00:00:00"/>
    <n v="9839492497"/>
    <d v="2013-03-12T00:00:00"/>
    <d v="2013-04-11T00:00:00"/>
    <n v="86.69"/>
    <s v="No"/>
    <d v="2013-03-26T00:00:00"/>
    <s v="Electronic"/>
    <n v="14"/>
    <n v="0"/>
    <b v="0"/>
    <x v="0"/>
    <n v="24"/>
    <x v="0"/>
  </r>
  <r>
    <n v="818"/>
    <x v="76"/>
    <d v="2012-11-10T00:00:00"/>
    <n v="3219214405"/>
    <d v="2013-03-16T00:00:00"/>
    <d v="2013-04-15T00:00:00"/>
    <n v="62.67"/>
    <s v="Yes"/>
    <d v="2013-04-19T00:00:00"/>
    <s v="Electronic"/>
    <n v="34"/>
    <n v="4"/>
    <b v="0"/>
    <x v="1"/>
    <n v="4"/>
    <x v="2"/>
  </r>
  <r>
    <n v="818"/>
    <x v="76"/>
    <d v="2012-11-10T00:00:00"/>
    <n v="2094625650"/>
    <d v="2013-03-21T00:00:00"/>
    <d v="2013-04-20T00:00:00"/>
    <n v="83.02"/>
    <s v="No"/>
    <d v="2013-04-13T00:00:00"/>
    <s v="Electronic"/>
    <n v="23"/>
    <n v="0"/>
    <b v="0"/>
    <x v="0"/>
    <n v="5"/>
    <x v="0"/>
  </r>
  <r>
    <n v="818"/>
    <x v="76"/>
    <d v="2012-11-10T00:00:00"/>
    <n v="658936368"/>
    <d v="2013-05-17T00:00:00"/>
    <d v="2013-06-16T00:00:00"/>
    <n v="69.819999999999993"/>
    <s v="No"/>
    <d v="2013-06-03T00:00:00"/>
    <s v="Electronic"/>
    <n v="17"/>
    <n v="0"/>
    <b v="0"/>
    <x v="0"/>
    <n v="57"/>
    <x v="0"/>
  </r>
  <r>
    <n v="818"/>
    <x v="76"/>
    <d v="2012-11-10T00:00:00"/>
    <n v="5302225359"/>
    <d v="2013-06-04T00:00:00"/>
    <d v="2013-07-04T00:00:00"/>
    <n v="63.58"/>
    <s v="No"/>
    <d v="2013-06-24T00:00:00"/>
    <s v="Electronic"/>
    <n v="20"/>
    <n v="0"/>
    <b v="0"/>
    <x v="0"/>
    <n v="18"/>
    <x v="0"/>
  </r>
  <r>
    <n v="818"/>
    <x v="76"/>
    <d v="2012-11-10T00:00:00"/>
    <n v="773493683"/>
    <d v="2013-09-15T00:00:00"/>
    <d v="2013-10-15T00:00:00"/>
    <n v="65.36"/>
    <s v="Yes"/>
    <d v="2013-10-21T00:00:00"/>
    <s v="Electronic"/>
    <n v="36"/>
    <n v="6"/>
    <b v="0"/>
    <x v="1"/>
    <n v="103"/>
    <x v="2"/>
  </r>
  <r>
    <n v="818"/>
    <x v="76"/>
    <d v="2012-11-10T00:00:00"/>
    <n v="4220885855"/>
    <d v="2013-10-31T00:00:00"/>
    <d v="2013-11-30T00:00:00"/>
    <n v="87.67"/>
    <s v="Yes"/>
    <d v="2013-12-05T00:00:00"/>
    <s v="Electronic"/>
    <n v="35"/>
    <n v="5"/>
    <b v="0"/>
    <x v="1"/>
    <n v="46"/>
    <x v="2"/>
  </r>
  <r>
    <n v="406"/>
    <x v="77"/>
    <d v="2012-08-24T00:00:00"/>
    <n v="287254498"/>
    <d v="2012-01-22T00:00:00"/>
    <d v="2012-02-21T00:00:00"/>
    <n v="72.489999999999995"/>
    <s v="No"/>
    <d v="2012-02-21T00:00:00"/>
    <s v="Paper"/>
    <n v="30"/>
    <n v="0"/>
    <b v="1"/>
    <x v="0"/>
    <n v="0"/>
    <x v="0"/>
  </r>
  <r>
    <n v="406"/>
    <x v="77"/>
    <d v="2012-08-24T00:00:00"/>
    <n v="6736160445"/>
    <d v="2012-05-07T00:00:00"/>
    <d v="2012-06-06T00:00:00"/>
    <n v="30.53"/>
    <s v="Yes"/>
    <d v="2012-06-19T00:00:00"/>
    <s v="Paper"/>
    <n v="43"/>
    <n v="13"/>
    <b v="0"/>
    <x v="1"/>
    <n v="106"/>
    <x v="3"/>
  </r>
  <r>
    <n v="406"/>
    <x v="77"/>
    <d v="2012-08-24T00:00:00"/>
    <n v="8374209501"/>
    <d v="2012-06-01T00:00:00"/>
    <d v="2012-07-01T00:00:00"/>
    <n v="83.68"/>
    <s v="Yes"/>
    <d v="2012-07-08T00:00:00"/>
    <s v="Paper"/>
    <n v="37"/>
    <n v="7"/>
    <b v="0"/>
    <x v="1"/>
    <n v="25"/>
    <x v="2"/>
  </r>
  <r>
    <n v="406"/>
    <x v="77"/>
    <d v="2012-08-24T00:00:00"/>
    <n v="7876340954"/>
    <d v="2012-06-05T00:00:00"/>
    <d v="2012-07-05T00:00:00"/>
    <n v="38.729999999999997"/>
    <s v="Yes"/>
    <d v="2012-07-12T00:00:00"/>
    <s v="Paper"/>
    <n v="37"/>
    <n v="7"/>
    <b v="0"/>
    <x v="1"/>
    <n v="4"/>
    <x v="2"/>
  </r>
  <r>
    <n v="406"/>
    <x v="77"/>
    <d v="2012-08-24T00:00:00"/>
    <n v="6941328190"/>
    <d v="2012-08-01T00:00:00"/>
    <d v="2012-08-31T00:00:00"/>
    <n v="71.83"/>
    <s v="Yes"/>
    <d v="2012-09-04T00:00:00"/>
    <s v="Paper"/>
    <n v="34"/>
    <n v="4"/>
    <b v="0"/>
    <x v="1"/>
    <n v="57"/>
    <x v="2"/>
  </r>
  <r>
    <n v="406"/>
    <x v="77"/>
    <d v="2012-08-24T00:00:00"/>
    <n v="8193753679"/>
    <d v="2012-08-04T00:00:00"/>
    <d v="2012-09-03T00:00:00"/>
    <n v="69.650000000000006"/>
    <s v="Yes"/>
    <d v="2012-09-13T00:00:00"/>
    <s v="Paper"/>
    <n v="40"/>
    <n v="10"/>
    <b v="0"/>
    <x v="1"/>
    <n v="3"/>
    <x v="3"/>
  </r>
  <r>
    <n v="406"/>
    <x v="77"/>
    <d v="2012-08-24T00:00:00"/>
    <n v="3486080032"/>
    <d v="2012-08-23T00:00:00"/>
    <d v="2012-09-22T00:00:00"/>
    <n v="63.12"/>
    <s v="No"/>
    <d v="2012-09-22T00:00:00"/>
    <s v="Paper"/>
    <n v="30"/>
    <n v="0"/>
    <b v="0"/>
    <x v="0"/>
    <n v="19"/>
    <x v="0"/>
  </r>
  <r>
    <n v="406"/>
    <x v="77"/>
    <d v="2012-08-24T00:00:00"/>
    <n v="6584242369"/>
    <d v="2012-09-11T00:00:00"/>
    <d v="2012-10-11T00:00:00"/>
    <n v="46.35"/>
    <s v="Yes"/>
    <d v="2012-10-09T00:00:00"/>
    <s v="Electronic"/>
    <n v="28"/>
    <n v="0"/>
    <b v="0"/>
    <x v="0"/>
    <n v="19"/>
    <x v="0"/>
  </r>
  <r>
    <n v="406"/>
    <x v="77"/>
    <d v="2012-08-24T00:00:00"/>
    <n v="4821175485"/>
    <d v="2012-10-21T00:00:00"/>
    <d v="2012-11-20T00:00:00"/>
    <n v="42.87"/>
    <s v="No"/>
    <d v="2012-11-06T00:00:00"/>
    <s v="Electronic"/>
    <n v="16"/>
    <n v="0"/>
    <b v="0"/>
    <x v="0"/>
    <n v="40"/>
    <x v="0"/>
  </r>
  <r>
    <n v="406"/>
    <x v="77"/>
    <d v="2012-08-24T00:00:00"/>
    <n v="1732794760"/>
    <d v="2012-10-22T00:00:00"/>
    <d v="2012-11-21T00:00:00"/>
    <n v="61.6"/>
    <s v="Yes"/>
    <d v="2012-11-20T00:00:00"/>
    <s v="Electronic"/>
    <n v="29"/>
    <n v="0"/>
    <b v="0"/>
    <x v="0"/>
    <n v="1"/>
    <x v="0"/>
  </r>
  <r>
    <n v="406"/>
    <x v="77"/>
    <d v="2012-08-24T00:00:00"/>
    <n v="5471402464"/>
    <d v="2013-01-09T00:00:00"/>
    <d v="2013-02-08T00:00:00"/>
    <n v="51.2"/>
    <s v="No"/>
    <d v="2013-01-24T00:00:00"/>
    <s v="Electronic"/>
    <n v="15"/>
    <n v="0"/>
    <b v="0"/>
    <x v="0"/>
    <n v="79"/>
    <x v="0"/>
  </r>
  <r>
    <n v="406"/>
    <x v="77"/>
    <d v="2012-08-24T00:00:00"/>
    <n v="2941967523"/>
    <d v="2013-01-12T00:00:00"/>
    <d v="2013-02-11T00:00:00"/>
    <n v="60.35"/>
    <s v="Yes"/>
    <d v="2013-02-17T00:00:00"/>
    <s v="Electronic"/>
    <n v="36"/>
    <n v="6"/>
    <b v="0"/>
    <x v="1"/>
    <n v="3"/>
    <x v="2"/>
  </r>
  <r>
    <n v="406"/>
    <x v="77"/>
    <d v="2012-08-24T00:00:00"/>
    <n v="540061441"/>
    <d v="2013-01-30T00:00:00"/>
    <d v="2013-03-01T00:00:00"/>
    <n v="85.5"/>
    <s v="No"/>
    <d v="2013-02-13T00:00:00"/>
    <s v="Electronic"/>
    <n v="14"/>
    <n v="0"/>
    <b v="0"/>
    <x v="0"/>
    <n v="18"/>
    <x v="0"/>
  </r>
  <r>
    <n v="406"/>
    <x v="77"/>
    <d v="2012-08-24T00:00:00"/>
    <n v="2250514490"/>
    <d v="2013-01-31T00:00:00"/>
    <d v="2013-03-02T00:00:00"/>
    <n v="62.78"/>
    <s v="Yes"/>
    <d v="2013-03-12T00:00:00"/>
    <s v="Electronic"/>
    <n v="40"/>
    <n v="10"/>
    <b v="0"/>
    <x v="1"/>
    <n v="1"/>
    <x v="3"/>
  </r>
  <r>
    <n v="406"/>
    <x v="77"/>
    <d v="2012-08-24T00:00:00"/>
    <n v="7379159223"/>
    <d v="2013-02-01T00:00:00"/>
    <d v="2013-03-03T00:00:00"/>
    <n v="55"/>
    <s v="No"/>
    <d v="2013-02-22T00:00:00"/>
    <s v="Electronic"/>
    <n v="21"/>
    <n v="0"/>
    <b v="0"/>
    <x v="0"/>
    <n v="1"/>
    <x v="0"/>
  </r>
  <r>
    <n v="406"/>
    <x v="77"/>
    <d v="2012-08-24T00:00:00"/>
    <n v="7277413369"/>
    <d v="2013-02-09T00:00:00"/>
    <d v="2013-03-11T00:00:00"/>
    <n v="62.41"/>
    <s v="Yes"/>
    <d v="2013-03-28T00:00:00"/>
    <s v="Electronic"/>
    <n v="47"/>
    <n v="17"/>
    <b v="0"/>
    <x v="1"/>
    <n v="8"/>
    <x v="1"/>
  </r>
  <r>
    <n v="406"/>
    <x v="77"/>
    <d v="2012-08-24T00:00:00"/>
    <n v="4171825761"/>
    <d v="2013-02-25T00:00:00"/>
    <d v="2013-03-27T00:00:00"/>
    <n v="88.67"/>
    <s v="Yes"/>
    <d v="2013-03-26T00:00:00"/>
    <s v="Electronic"/>
    <n v="29"/>
    <n v="0"/>
    <b v="0"/>
    <x v="0"/>
    <n v="16"/>
    <x v="0"/>
  </r>
  <r>
    <n v="406"/>
    <x v="77"/>
    <d v="2012-08-24T00:00:00"/>
    <n v="3086321519"/>
    <d v="2013-03-01T00:00:00"/>
    <d v="2013-03-31T00:00:00"/>
    <n v="53.38"/>
    <s v="Yes"/>
    <d v="2013-04-13T00:00:00"/>
    <s v="Electronic"/>
    <n v="43"/>
    <n v="13"/>
    <b v="0"/>
    <x v="1"/>
    <n v="4"/>
    <x v="3"/>
  </r>
  <r>
    <n v="406"/>
    <x v="77"/>
    <d v="2012-08-24T00:00:00"/>
    <n v="3154502347"/>
    <d v="2013-03-10T00:00:00"/>
    <d v="2013-04-09T00:00:00"/>
    <n v="37.020000000000003"/>
    <s v="Yes"/>
    <d v="2013-04-05T00:00:00"/>
    <s v="Electronic"/>
    <n v="26"/>
    <n v="0"/>
    <b v="0"/>
    <x v="0"/>
    <n v="9"/>
    <x v="0"/>
  </r>
  <r>
    <n v="406"/>
    <x v="77"/>
    <d v="2012-08-24T00:00:00"/>
    <n v="2806345363"/>
    <d v="2013-04-18T00:00:00"/>
    <d v="2013-05-18T00:00:00"/>
    <n v="50.37"/>
    <s v="No"/>
    <d v="2013-05-08T00:00:00"/>
    <s v="Electronic"/>
    <n v="20"/>
    <n v="0"/>
    <b v="0"/>
    <x v="0"/>
    <n v="39"/>
    <x v="0"/>
  </r>
  <r>
    <n v="406"/>
    <x v="77"/>
    <d v="2012-08-24T00:00:00"/>
    <n v="2467417643"/>
    <d v="2013-05-03T00:00:00"/>
    <d v="2013-06-02T00:00:00"/>
    <n v="73.569999999999993"/>
    <s v="No"/>
    <d v="2013-05-17T00:00:00"/>
    <s v="Electronic"/>
    <n v="14"/>
    <n v="0"/>
    <b v="0"/>
    <x v="0"/>
    <n v="15"/>
    <x v="0"/>
  </r>
  <r>
    <n v="406"/>
    <x v="77"/>
    <d v="2012-08-24T00:00:00"/>
    <n v="9875167017"/>
    <d v="2013-05-03T00:00:00"/>
    <d v="2013-06-02T00:00:00"/>
    <n v="85.99"/>
    <s v="No"/>
    <d v="2013-05-23T00:00:00"/>
    <s v="Electronic"/>
    <n v="20"/>
    <n v="0"/>
    <b v="0"/>
    <x v="0"/>
    <n v="0"/>
    <x v="0"/>
  </r>
  <r>
    <n v="406"/>
    <x v="77"/>
    <d v="2012-08-24T00:00:00"/>
    <n v="7076480298"/>
    <d v="2013-05-18T00:00:00"/>
    <d v="2013-06-17T00:00:00"/>
    <n v="51.53"/>
    <s v="No"/>
    <d v="2013-06-03T00:00:00"/>
    <s v="Electronic"/>
    <n v="16"/>
    <n v="0"/>
    <b v="0"/>
    <x v="0"/>
    <n v="15"/>
    <x v="0"/>
  </r>
  <r>
    <n v="406"/>
    <x v="77"/>
    <d v="2012-08-24T00:00:00"/>
    <n v="3575343812"/>
    <d v="2013-05-23T00:00:00"/>
    <d v="2013-06-22T00:00:00"/>
    <n v="71.650000000000006"/>
    <s v="No"/>
    <d v="2013-06-15T00:00:00"/>
    <s v="Electronic"/>
    <n v="23"/>
    <n v="0"/>
    <b v="0"/>
    <x v="0"/>
    <n v="5"/>
    <x v="0"/>
  </r>
  <r>
    <n v="406"/>
    <x v="77"/>
    <d v="2012-08-24T00:00:00"/>
    <n v="7394801898"/>
    <d v="2013-05-27T00:00:00"/>
    <d v="2013-06-26T00:00:00"/>
    <n v="50.89"/>
    <s v="No"/>
    <d v="2013-06-10T00:00:00"/>
    <s v="Electronic"/>
    <n v="14"/>
    <n v="0"/>
    <b v="0"/>
    <x v="0"/>
    <n v="4"/>
    <x v="0"/>
  </r>
  <r>
    <n v="406"/>
    <x v="77"/>
    <d v="2012-08-24T00:00:00"/>
    <n v="8365605418"/>
    <d v="2013-06-06T00:00:00"/>
    <d v="2013-07-06T00:00:00"/>
    <n v="65.16"/>
    <s v="No"/>
    <d v="2013-06-14T00:00:00"/>
    <s v="Electronic"/>
    <n v="8"/>
    <n v="0"/>
    <b v="0"/>
    <x v="0"/>
    <n v="10"/>
    <x v="0"/>
  </r>
  <r>
    <n v="406"/>
    <x v="77"/>
    <d v="2012-08-24T00:00:00"/>
    <n v="2741619477"/>
    <d v="2013-06-11T00:00:00"/>
    <d v="2013-07-11T00:00:00"/>
    <n v="88.19"/>
    <s v="No"/>
    <d v="2013-07-06T00:00:00"/>
    <s v="Electronic"/>
    <n v="25"/>
    <n v="0"/>
    <b v="0"/>
    <x v="0"/>
    <n v="5"/>
    <x v="0"/>
  </r>
  <r>
    <n v="406"/>
    <x v="77"/>
    <d v="2012-08-24T00:00:00"/>
    <n v="9506972426"/>
    <d v="2013-07-17T00:00:00"/>
    <d v="2013-08-16T00:00:00"/>
    <n v="76.260000000000005"/>
    <s v="Yes"/>
    <d v="2013-08-13T00:00:00"/>
    <s v="Electronic"/>
    <n v="27"/>
    <n v="0"/>
    <b v="0"/>
    <x v="0"/>
    <n v="36"/>
    <x v="0"/>
  </r>
  <r>
    <n v="406"/>
    <x v="77"/>
    <d v="2012-08-24T00:00:00"/>
    <n v="3675527586"/>
    <d v="2013-08-15T00:00:00"/>
    <d v="2013-09-14T00:00:00"/>
    <n v="74.05"/>
    <s v="No"/>
    <d v="2013-08-29T00:00:00"/>
    <s v="Electronic"/>
    <n v="14"/>
    <n v="0"/>
    <b v="0"/>
    <x v="0"/>
    <n v="29"/>
    <x v="0"/>
  </r>
  <r>
    <n v="406"/>
    <x v="77"/>
    <d v="2012-08-24T00:00:00"/>
    <n v="1907393570"/>
    <d v="2013-09-22T00:00:00"/>
    <d v="2013-10-22T00:00:00"/>
    <n v="67.760000000000005"/>
    <s v="Yes"/>
    <d v="2013-10-22T00:00:00"/>
    <s v="Electronic"/>
    <n v="30"/>
    <n v="0"/>
    <b v="0"/>
    <x v="0"/>
    <n v="38"/>
    <x v="0"/>
  </r>
  <r>
    <n v="406"/>
    <x v="77"/>
    <d v="2012-08-24T00:00:00"/>
    <n v="9469584989"/>
    <d v="2013-10-09T00:00:00"/>
    <d v="2013-11-08T00:00:00"/>
    <n v="59.21"/>
    <s v="No"/>
    <d v="2013-11-04T00:00:00"/>
    <s v="Electronic"/>
    <n v="26"/>
    <n v="0"/>
    <b v="0"/>
    <x v="0"/>
    <n v="17"/>
    <x v="0"/>
  </r>
  <r>
    <n v="406"/>
    <x v="77"/>
    <d v="2012-08-24T00:00:00"/>
    <n v="8502171486"/>
    <d v="2013-11-30T00:00:00"/>
    <d v="2013-12-30T00:00:00"/>
    <n v="73.599999999999994"/>
    <s v="Yes"/>
    <d v="2014-01-07T00:00:00"/>
    <s v="Electronic"/>
    <n v="38"/>
    <n v="8"/>
    <b v="0"/>
    <x v="1"/>
    <n v="52"/>
    <x v="3"/>
  </r>
  <r>
    <n v="406"/>
    <x v="77"/>
    <d v="2012-08-24T00:00:00"/>
    <n v="208940420"/>
    <d v="2013-12-01T00:00:00"/>
    <d v="2013-12-31T00:00:00"/>
    <n v="70.45"/>
    <s v="Yes"/>
    <d v="2014-01-04T00:00:00"/>
    <s v="Electronic"/>
    <n v="34"/>
    <n v="4"/>
    <b v="0"/>
    <x v="1"/>
    <n v="1"/>
    <x v="2"/>
  </r>
  <r>
    <n v="897"/>
    <x v="78"/>
    <d v="2012-12-05T00:00:00"/>
    <n v="8146803755"/>
    <d v="2012-01-29T00:00:00"/>
    <d v="2012-02-28T00:00:00"/>
    <n v="49.83"/>
    <s v="No"/>
    <d v="2012-03-06T00:00:00"/>
    <s v="Paper"/>
    <n v="37"/>
    <n v="7"/>
    <b v="1"/>
    <x v="1"/>
    <n v="0"/>
    <x v="2"/>
  </r>
  <r>
    <n v="897"/>
    <x v="78"/>
    <d v="2012-12-05T00:00:00"/>
    <n v="75181247"/>
    <d v="2012-02-18T00:00:00"/>
    <d v="2012-03-19T00:00:00"/>
    <n v="83.33"/>
    <s v="No"/>
    <d v="2012-03-30T00:00:00"/>
    <s v="Paper"/>
    <n v="41"/>
    <n v="11"/>
    <b v="0"/>
    <x v="1"/>
    <n v="20"/>
    <x v="3"/>
  </r>
  <r>
    <n v="897"/>
    <x v="78"/>
    <d v="2012-12-05T00:00:00"/>
    <n v="3651082685"/>
    <d v="2012-03-20T00:00:00"/>
    <d v="2012-04-19T00:00:00"/>
    <n v="29.34"/>
    <s v="No"/>
    <d v="2012-05-01T00:00:00"/>
    <s v="Paper"/>
    <n v="42"/>
    <n v="12"/>
    <b v="0"/>
    <x v="1"/>
    <n v="31"/>
    <x v="3"/>
  </r>
  <r>
    <n v="897"/>
    <x v="78"/>
    <d v="2012-12-05T00:00:00"/>
    <n v="6612984395"/>
    <d v="2012-03-22T00:00:00"/>
    <d v="2012-04-21T00:00:00"/>
    <n v="64.099999999999994"/>
    <s v="No"/>
    <d v="2012-04-26T00:00:00"/>
    <s v="Paper"/>
    <n v="35"/>
    <n v="5"/>
    <b v="0"/>
    <x v="1"/>
    <n v="2"/>
    <x v="2"/>
  </r>
  <r>
    <n v="897"/>
    <x v="78"/>
    <d v="2012-12-05T00:00:00"/>
    <n v="1752036971"/>
    <d v="2012-04-08T00:00:00"/>
    <d v="2012-05-08T00:00:00"/>
    <n v="71.72"/>
    <s v="No"/>
    <d v="2012-05-15T00:00:00"/>
    <s v="Paper"/>
    <n v="37"/>
    <n v="7"/>
    <b v="0"/>
    <x v="1"/>
    <n v="17"/>
    <x v="2"/>
  </r>
  <r>
    <n v="897"/>
    <x v="78"/>
    <d v="2012-12-05T00:00:00"/>
    <n v="8164708697"/>
    <d v="2012-04-24T00:00:00"/>
    <d v="2012-05-24T00:00:00"/>
    <n v="52.8"/>
    <s v="No"/>
    <d v="2012-05-30T00:00:00"/>
    <s v="Paper"/>
    <n v="36"/>
    <n v="6"/>
    <b v="0"/>
    <x v="1"/>
    <n v="16"/>
    <x v="2"/>
  </r>
  <r>
    <n v="897"/>
    <x v="78"/>
    <d v="2012-12-05T00:00:00"/>
    <n v="6219456346"/>
    <d v="2012-05-16T00:00:00"/>
    <d v="2012-06-15T00:00:00"/>
    <n v="71.260000000000005"/>
    <s v="No"/>
    <d v="2012-07-07T00:00:00"/>
    <s v="Paper"/>
    <n v="52"/>
    <n v="22"/>
    <b v="0"/>
    <x v="1"/>
    <n v="22"/>
    <x v="5"/>
  </r>
  <r>
    <n v="897"/>
    <x v="78"/>
    <d v="2012-12-05T00:00:00"/>
    <n v="9647514843"/>
    <d v="2012-05-25T00:00:00"/>
    <d v="2012-06-24T00:00:00"/>
    <n v="71.040000000000006"/>
    <s v="No"/>
    <d v="2012-07-15T00:00:00"/>
    <s v="Paper"/>
    <n v="51"/>
    <n v="21"/>
    <b v="0"/>
    <x v="1"/>
    <n v="9"/>
    <x v="1"/>
  </r>
  <r>
    <n v="897"/>
    <x v="78"/>
    <d v="2012-12-05T00:00:00"/>
    <n v="1158168123"/>
    <d v="2012-06-15T00:00:00"/>
    <d v="2012-07-15T00:00:00"/>
    <n v="51.35"/>
    <s v="No"/>
    <d v="2012-07-27T00:00:00"/>
    <s v="Paper"/>
    <n v="42"/>
    <n v="12"/>
    <b v="0"/>
    <x v="1"/>
    <n v="21"/>
    <x v="3"/>
  </r>
  <r>
    <n v="897"/>
    <x v="78"/>
    <d v="2012-12-05T00:00:00"/>
    <n v="5972339733"/>
    <d v="2012-08-19T00:00:00"/>
    <d v="2012-09-18T00:00:00"/>
    <n v="59.4"/>
    <s v="No"/>
    <d v="2012-09-23T00:00:00"/>
    <s v="Paper"/>
    <n v="35"/>
    <n v="5"/>
    <b v="0"/>
    <x v="1"/>
    <n v="65"/>
    <x v="2"/>
  </r>
  <r>
    <n v="897"/>
    <x v="78"/>
    <d v="2012-12-05T00:00:00"/>
    <n v="6504376538"/>
    <d v="2012-08-24T00:00:00"/>
    <d v="2012-09-23T00:00:00"/>
    <n v="46.39"/>
    <s v="No"/>
    <d v="2012-09-28T00:00:00"/>
    <s v="Paper"/>
    <n v="35"/>
    <n v="5"/>
    <b v="0"/>
    <x v="1"/>
    <n v="5"/>
    <x v="2"/>
  </r>
  <r>
    <n v="897"/>
    <x v="78"/>
    <d v="2012-12-05T00:00:00"/>
    <n v="6555357057"/>
    <d v="2012-09-09T00:00:00"/>
    <d v="2012-10-09T00:00:00"/>
    <n v="102.79"/>
    <s v="No"/>
    <d v="2012-10-23T00:00:00"/>
    <s v="Paper"/>
    <n v="44"/>
    <n v="14"/>
    <b v="0"/>
    <x v="1"/>
    <n v="16"/>
    <x v="3"/>
  </r>
  <r>
    <n v="897"/>
    <x v="78"/>
    <d v="2012-12-05T00:00:00"/>
    <n v="9375684651"/>
    <d v="2012-11-06T00:00:00"/>
    <d v="2012-12-06T00:00:00"/>
    <n v="50.27"/>
    <s v="No"/>
    <d v="2012-12-11T00:00:00"/>
    <s v="Paper"/>
    <n v="35"/>
    <n v="5"/>
    <b v="0"/>
    <x v="1"/>
    <n v="58"/>
    <x v="2"/>
  </r>
  <r>
    <n v="897"/>
    <x v="78"/>
    <d v="2012-12-05T00:00:00"/>
    <n v="3388237396"/>
    <d v="2012-12-04T00:00:00"/>
    <d v="2013-01-03T00:00:00"/>
    <n v="57.78"/>
    <s v="No"/>
    <d v="2013-01-10T00:00:00"/>
    <s v="Paper"/>
    <n v="37"/>
    <n v="7"/>
    <b v="0"/>
    <x v="1"/>
    <n v="28"/>
    <x v="2"/>
  </r>
  <r>
    <n v="897"/>
    <x v="78"/>
    <d v="2012-12-05T00:00:00"/>
    <n v="286008070"/>
    <d v="2013-02-26T00:00:00"/>
    <d v="2013-03-28T00:00:00"/>
    <n v="53.45"/>
    <s v="No"/>
    <d v="2013-03-31T00:00:00"/>
    <s v="Electronic"/>
    <n v="33"/>
    <n v="3"/>
    <b v="0"/>
    <x v="1"/>
    <n v="84"/>
    <x v="2"/>
  </r>
  <r>
    <n v="897"/>
    <x v="78"/>
    <d v="2012-12-05T00:00:00"/>
    <n v="744801013"/>
    <d v="2013-03-01T00:00:00"/>
    <d v="2013-03-31T00:00:00"/>
    <n v="61.04"/>
    <s v="No"/>
    <d v="2013-04-07T00:00:00"/>
    <s v="Electronic"/>
    <n v="37"/>
    <n v="7"/>
    <b v="0"/>
    <x v="1"/>
    <n v="3"/>
    <x v="2"/>
  </r>
  <r>
    <n v="897"/>
    <x v="78"/>
    <d v="2012-12-05T00:00:00"/>
    <n v="4318635686"/>
    <d v="2013-03-21T00:00:00"/>
    <d v="2013-04-20T00:00:00"/>
    <n v="92.5"/>
    <s v="No"/>
    <d v="2013-04-26T00:00:00"/>
    <s v="Electronic"/>
    <n v="36"/>
    <n v="6"/>
    <b v="0"/>
    <x v="1"/>
    <n v="20"/>
    <x v="2"/>
  </r>
  <r>
    <n v="897"/>
    <x v="78"/>
    <d v="2012-12-05T00:00:00"/>
    <n v="7421024088"/>
    <d v="2013-03-26T00:00:00"/>
    <d v="2013-04-25T00:00:00"/>
    <n v="57.97"/>
    <s v="Yes"/>
    <d v="2013-05-22T00:00:00"/>
    <s v="Electronic"/>
    <n v="57"/>
    <n v="27"/>
    <b v="0"/>
    <x v="1"/>
    <n v="5"/>
    <x v="5"/>
  </r>
  <r>
    <n v="897"/>
    <x v="78"/>
    <d v="2012-12-05T00:00:00"/>
    <n v="7854660723"/>
    <d v="2013-04-09T00:00:00"/>
    <d v="2013-05-09T00:00:00"/>
    <n v="84.6"/>
    <s v="No"/>
    <d v="2013-05-16T00:00:00"/>
    <s v="Electronic"/>
    <n v="37"/>
    <n v="7"/>
    <b v="0"/>
    <x v="1"/>
    <n v="14"/>
    <x v="2"/>
  </r>
  <r>
    <n v="897"/>
    <x v="78"/>
    <d v="2012-12-05T00:00:00"/>
    <n v="2222502782"/>
    <d v="2013-04-18T00:00:00"/>
    <d v="2013-05-18T00:00:00"/>
    <n v="74.89"/>
    <s v="No"/>
    <d v="2013-05-18T00:00:00"/>
    <s v="Electronic"/>
    <n v="30"/>
    <n v="0"/>
    <b v="0"/>
    <x v="0"/>
    <n v="9"/>
    <x v="0"/>
  </r>
  <r>
    <n v="897"/>
    <x v="78"/>
    <d v="2012-12-05T00:00:00"/>
    <n v="1903828465"/>
    <d v="2013-05-31T00:00:00"/>
    <d v="2013-06-30T00:00:00"/>
    <n v="62.35"/>
    <s v="No"/>
    <d v="2013-07-08T00:00:00"/>
    <s v="Electronic"/>
    <n v="38"/>
    <n v="8"/>
    <b v="0"/>
    <x v="1"/>
    <n v="43"/>
    <x v="3"/>
  </r>
  <r>
    <n v="897"/>
    <x v="78"/>
    <d v="2012-12-05T00:00:00"/>
    <n v="8673355331"/>
    <d v="2013-07-26T00:00:00"/>
    <d v="2013-08-25T00:00:00"/>
    <n v="64.180000000000007"/>
    <s v="No"/>
    <d v="2013-08-26T00:00:00"/>
    <s v="Electronic"/>
    <n v="31"/>
    <n v="1"/>
    <b v="0"/>
    <x v="1"/>
    <n v="56"/>
    <x v="2"/>
  </r>
  <r>
    <n v="897"/>
    <x v="78"/>
    <d v="2012-12-05T00:00:00"/>
    <n v="5419865968"/>
    <d v="2013-08-11T00:00:00"/>
    <d v="2013-09-10T00:00:00"/>
    <n v="62.83"/>
    <s v="No"/>
    <d v="2013-09-07T00:00:00"/>
    <s v="Electronic"/>
    <n v="27"/>
    <n v="0"/>
    <b v="0"/>
    <x v="0"/>
    <n v="16"/>
    <x v="0"/>
  </r>
  <r>
    <n v="897"/>
    <x v="78"/>
    <d v="2012-12-05T00:00:00"/>
    <n v="23864272"/>
    <d v="2013-08-13T00:00:00"/>
    <d v="2013-09-12T00:00:00"/>
    <n v="74.69"/>
    <s v="No"/>
    <d v="2013-09-09T00:00:00"/>
    <s v="Electronic"/>
    <n v="27"/>
    <n v="0"/>
    <b v="0"/>
    <x v="0"/>
    <n v="2"/>
    <x v="0"/>
  </r>
  <r>
    <n v="897"/>
    <x v="78"/>
    <d v="2012-12-05T00:00:00"/>
    <n v="7838596678"/>
    <d v="2013-08-19T00:00:00"/>
    <d v="2013-09-18T00:00:00"/>
    <n v="36.26"/>
    <s v="No"/>
    <d v="2013-09-25T00:00:00"/>
    <s v="Electronic"/>
    <n v="37"/>
    <n v="7"/>
    <b v="0"/>
    <x v="1"/>
    <n v="6"/>
    <x v="2"/>
  </r>
  <r>
    <n v="897"/>
    <x v="78"/>
    <d v="2012-12-05T00:00:00"/>
    <n v="1730560128"/>
    <d v="2013-09-16T00:00:00"/>
    <d v="2013-10-16T00:00:00"/>
    <n v="36.97"/>
    <s v="No"/>
    <d v="2013-10-08T00:00:00"/>
    <s v="Electronic"/>
    <n v="22"/>
    <n v="0"/>
    <b v="0"/>
    <x v="0"/>
    <n v="28"/>
    <x v="0"/>
  </r>
  <r>
    <n v="897"/>
    <x v="78"/>
    <d v="2012-12-05T00:00:00"/>
    <n v="5106033344"/>
    <d v="2013-09-21T00:00:00"/>
    <d v="2013-10-21T00:00:00"/>
    <n v="40.94"/>
    <s v="No"/>
    <d v="2013-10-18T00:00:00"/>
    <s v="Electronic"/>
    <n v="27"/>
    <n v="0"/>
    <b v="0"/>
    <x v="0"/>
    <n v="5"/>
    <x v="0"/>
  </r>
  <r>
    <n v="897"/>
    <x v="78"/>
    <d v="2012-12-05T00:00:00"/>
    <n v="4033537104"/>
    <d v="2013-10-24T00:00:00"/>
    <d v="2013-11-23T00:00:00"/>
    <n v="43.31"/>
    <s v="No"/>
    <d v="2013-12-01T00:00:00"/>
    <s v="Electronic"/>
    <n v="38"/>
    <n v="8"/>
    <b v="0"/>
    <x v="1"/>
    <n v="33"/>
    <x v="3"/>
  </r>
  <r>
    <n v="897"/>
    <x v="78"/>
    <d v="2012-12-05T00:00:00"/>
    <n v="9188939939"/>
    <d v="2013-10-30T00:00:00"/>
    <d v="2013-11-29T00:00:00"/>
    <n v="57.16"/>
    <s v="No"/>
    <d v="2013-12-05T00:00:00"/>
    <s v="Electronic"/>
    <n v="36"/>
    <n v="6"/>
    <b v="0"/>
    <x v="1"/>
    <n v="6"/>
    <x v="2"/>
  </r>
  <r>
    <n v="897"/>
    <x v="78"/>
    <d v="2012-12-05T00:00:00"/>
    <n v="2634865247"/>
    <d v="2013-11-11T00:00:00"/>
    <d v="2013-12-11T00:00:00"/>
    <n v="54.43"/>
    <s v="No"/>
    <d v="2013-12-18T00:00:00"/>
    <s v="Electronic"/>
    <n v="37"/>
    <n v="7"/>
    <b v="0"/>
    <x v="1"/>
    <n v="12"/>
    <x v="2"/>
  </r>
  <r>
    <n v="897"/>
    <x v="78"/>
    <d v="2012-12-05T00:00:00"/>
    <n v="2238411112"/>
    <d v="2013-11-30T00:00:00"/>
    <d v="2013-12-30T00:00:00"/>
    <n v="56.21"/>
    <s v="No"/>
    <d v="2014-01-02T00:00:00"/>
    <s v="Electronic"/>
    <n v="33"/>
    <n v="3"/>
    <b v="0"/>
    <x v="1"/>
    <n v="19"/>
    <x v="2"/>
  </r>
  <r>
    <n v="391"/>
    <x v="79"/>
    <d v="2013-03-19T00:00:00"/>
    <n v="8081319512"/>
    <d v="2012-01-06T00:00:00"/>
    <d v="2012-02-05T00:00:00"/>
    <n v="78.05"/>
    <s v="No"/>
    <d v="2012-01-16T00:00:00"/>
    <s v="Paper"/>
    <n v="10"/>
    <n v="0"/>
    <b v="1"/>
    <x v="0"/>
    <n v="0"/>
    <x v="0"/>
  </r>
  <r>
    <n v="391"/>
    <x v="79"/>
    <d v="2013-03-19T00:00:00"/>
    <n v="6895927608"/>
    <d v="2012-01-16T00:00:00"/>
    <d v="2012-02-15T00:00:00"/>
    <n v="78.37"/>
    <s v="No"/>
    <d v="2012-01-23T00:00:00"/>
    <s v="Paper"/>
    <n v="7"/>
    <n v="0"/>
    <b v="0"/>
    <x v="0"/>
    <n v="10"/>
    <x v="0"/>
  </r>
  <r>
    <n v="391"/>
    <x v="79"/>
    <d v="2013-03-19T00:00:00"/>
    <n v="2205310400"/>
    <d v="2012-02-06T00:00:00"/>
    <d v="2012-03-07T00:00:00"/>
    <n v="71.459999999999994"/>
    <s v="No"/>
    <d v="2012-02-19T00:00:00"/>
    <s v="Paper"/>
    <n v="13"/>
    <n v="0"/>
    <b v="0"/>
    <x v="0"/>
    <n v="21"/>
    <x v="0"/>
  </r>
  <r>
    <n v="391"/>
    <x v="79"/>
    <d v="2013-03-19T00:00:00"/>
    <n v="7175346419"/>
    <d v="2012-04-01T00:00:00"/>
    <d v="2012-05-01T00:00:00"/>
    <n v="100.7"/>
    <s v="No"/>
    <d v="2012-04-16T00:00:00"/>
    <s v="Paper"/>
    <n v="15"/>
    <n v="0"/>
    <b v="0"/>
    <x v="0"/>
    <n v="55"/>
    <x v="0"/>
  </r>
  <r>
    <n v="391"/>
    <x v="79"/>
    <d v="2013-03-19T00:00:00"/>
    <n v="2073423085"/>
    <d v="2012-04-02T00:00:00"/>
    <d v="2012-05-02T00:00:00"/>
    <n v="69.97"/>
    <s v="No"/>
    <d v="2012-04-12T00:00:00"/>
    <s v="Paper"/>
    <n v="10"/>
    <n v="0"/>
    <b v="0"/>
    <x v="0"/>
    <n v="1"/>
    <x v="0"/>
  </r>
  <r>
    <n v="391"/>
    <x v="79"/>
    <d v="2013-03-19T00:00:00"/>
    <n v="8857627389"/>
    <d v="2012-04-08T00:00:00"/>
    <d v="2012-05-08T00:00:00"/>
    <n v="83.49"/>
    <s v="No"/>
    <d v="2012-04-20T00:00:00"/>
    <s v="Paper"/>
    <n v="12"/>
    <n v="0"/>
    <b v="0"/>
    <x v="0"/>
    <n v="6"/>
    <x v="0"/>
  </r>
  <r>
    <n v="391"/>
    <x v="79"/>
    <d v="2013-03-19T00:00:00"/>
    <n v="5318528972"/>
    <d v="2012-05-28T00:00:00"/>
    <d v="2012-06-27T00:00:00"/>
    <n v="95.99"/>
    <s v="No"/>
    <d v="2012-06-12T00:00:00"/>
    <s v="Paper"/>
    <n v="15"/>
    <n v="0"/>
    <b v="0"/>
    <x v="0"/>
    <n v="50"/>
    <x v="0"/>
  </r>
  <r>
    <n v="391"/>
    <x v="79"/>
    <d v="2013-03-19T00:00:00"/>
    <n v="7976742421"/>
    <d v="2012-07-06T00:00:00"/>
    <d v="2012-08-05T00:00:00"/>
    <n v="54.33"/>
    <s v="No"/>
    <d v="2012-07-17T00:00:00"/>
    <s v="Paper"/>
    <n v="11"/>
    <n v="0"/>
    <b v="0"/>
    <x v="0"/>
    <n v="39"/>
    <x v="0"/>
  </r>
  <r>
    <n v="391"/>
    <x v="79"/>
    <d v="2013-03-19T00:00:00"/>
    <n v="5280781969"/>
    <d v="2012-07-19T00:00:00"/>
    <d v="2012-08-18T00:00:00"/>
    <n v="70.13"/>
    <s v="No"/>
    <d v="2012-07-28T00:00:00"/>
    <s v="Paper"/>
    <n v="9"/>
    <n v="0"/>
    <b v="0"/>
    <x v="0"/>
    <n v="13"/>
    <x v="0"/>
  </r>
  <r>
    <n v="391"/>
    <x v="79"/>
    <d v="2013-03-19T00:00:00"/>
    <n v="1699863695"/>
    <d v="2012-07-23T00:00:00"/>
    <d v="2012-08-22T00:00:00"/>
    <n v="85.33"/>
    <s v="No"/>
    <d v="2012-07-30T00:00:00"/>
    <s v="Paper"/>
    <n v="7"/>
    <n v="0"/>
    <b v="0"/>
    <x v="0"/>
    <n v="4"/>
    <x v="0"/>
  </r>
  <r>
    <n v="391"/>
    <x v="79"/>
    <d v="2013-03-19T00:00:00"/>
    <n v="3516217989"/>
    <d v="2012-09-03T00:00:00"/>
    <d v="2012-10-03T00:00:00"/>
    <n v="64.95"/>
    <s v="No"/>
    <d v="2012-09-16T00:00:00"/>
    <s v="Paper"/>
    <n v="13"/>
    <n v="0"/>
    <b v="0"/>
    <x v="0"/>
    <n v="42"/>
    <x v="0"/>
  </r>
  <r>
    <n v="391"/>
    <x v="79"/>
    <d v="2013-03-19T00:00:00"/>
    <n v="4222838361"/>
    <d v="2012-09-11T00:00:00"/>
    <d v="2012-10-11T00:00:00"/>
    <n v="74.180000000000007"/>
    <s v="No"/>
    <d v="2012-09-15T00:00:00"/>
    <s v="Paper"/>
    <n v="4"/>
    <n v="0"/>
    <b v="0"/>
    <x v="0"/>
    <n v="8"/>
    <x v="0"/>
  </r>
  <r>
    <n v="391"/>
    <x v="79"/>
    <d v="2013-03-19T00:00:00"/>
    <n v="213324193"/>
    <d v="2012-10-13T00:00:00"/>
    <d v="2012-11-12T00:00:00"/>
    <n v="66.12"/>
    <s v="No"/>
    <d v="2012-10-22T00:00:00"/>
    <s v="Paper"/>
    <n v="9"/>
    <n v="0"/>
    <b v="0"/>
    <x v="0"/>
    <n v="32"/>
    <x v="0"/>
  </r>
  <r>
    <n v="391"/>
    <x v="79"/>
    <d v="2013-03-19T00:00:00"/>
    <n v="3208997911"/>
    <d v="2013-01-12T00:00:00"/>
    <d v="2013-02-11T00:00:00"/>
    <n v="46.32"/>
    <s v="No"/>
    <d v="2013-01-21T00:00:00"/>
    <s v="Paper"/>
    <n v="9"/>
    <n v="0"/>
    <b v="0"/>
    <x v="0"/>
    <n v="91"/>
    <x v="0"/>
  </r>
  <r>
    <n v="391"/>
    <x v="79"/>
    <d v="2013-03-19T00:00:00"/>
    <n v="7675257333"/>
    <d v="2013-02-02T00:00:00"/>
    <d v="2013-03-04T00:00:00"/>
    <n v="77.349999999999994"/>
    <s v="No"/>
    <d v="2013-02-11T00:00:00"/>
    <s v="Paper"/>
    <n v="9"/>
    <n v="0"/>
    <b v="0"/>
    <x v="0"/>
    <n v="21"/>
    <x v="0"/>
  </r>
  <r>
    <n v="391"/>
    <x v="79"/>
    <d v="2013-03-19T00:00:00"/>
    <n v="6639236295"/>
    <d v="2013-02-03T00:00:00"/>
    <d v="2013-03-05T00:00:00"/>
    <n v="60.75"/>
    <s v="No"/>
    <d v="2013-02-13T00:00:00"/>
    <s v="Paper"/>
    <n v="10"/>
    <n v="0"/>
    <b v="0"/>
    <x v="0"/>
    <n v="1"/>
    <x v="0"/>
  </r>
  <r>
    <n v="391"/>
    <x v="79"/>
    <d v="2013-03-19T00:00:00"/>
    <n v="46372811"/>
    <d v="2013-02-21T00:00:00"/>
    <d v="2013-03-23T00:00:00"/>
    <n v="61.96"/>
    <s v="No"/>
    <d v="2013-02-28T00:00:00"/>
    <s v="Paper"/>
    <n v="7"/>
    <n v="0"/>
    <b v="0"/>
    <x v="0"/>
    <n v="18"/>
    <x v="0"/>
  </r>
  <r>
    <n v="391"/>
    <x v="79"/>
    <d v="2013-03-19T00:00:00"/>
    <n v="703104577"/>
    <d v="2013-03-31T00:00:00"/>
    <d v="2013-04-30T00:00:00"/>
    <n v="73.489999999999995"/>
    <s v="No"/>
    <d v="2013-04-02T00:00:00"/>
    <s v="Electronic"/>
    <n v="2"/>
    <n v="0"/>
    <b v="0"/>
    <x v="0"/>
    <n v="38"/>
    <x v="0"/>
  </r>
  <r>
    <n v="391"/>
    <x v="79"/>
    <d v="2013-03-19T00:00:00"/>
    <n v="7314902402"/>
    <d v="2013-07-12T00:00:00"/>
    <d v="2013-08-11T00:00:00"/>
    <n v="71.959999999999994"/>
    <s v="No"/>
    <d v="2013-07-14T00:00:00"/>
    <s v="Electronic"/>
    <n v="2"/>
    <n v="0"/>
    <b v="0"/>
    <x v="0"/>
    <n v="103"/>
    <x v="0"/>
  </r>
  <r>
    <n v="391"/>
    <x v="79"/>
    <d v="2013-03-19T00:00:00"/>
    <n v="3732687518"/>
    <d v="2013-08-22T00:00:00"/>
    <d v="2013-09-21T00:00:00"/>
    <n v="70.91"/>
    <s v="No"/>
    <d v="2013-08-28T00:00:00"/>
    <s v="Electronic"/>
    <n v="6"/>
    <n v="0"/>
    <b v="0"/>
    <x v="0"/>
    <n v="41"/>
    <x v="0"/>
  </r>
  <r>
    <n v="391"/>
    <x v="79"/>
    <d v="2013-03-19T00:00:00"/>
    <n v="5464873037"/>
    <d v="2013-08-28T00:00:00"/>
    <d v="2013-09-27T00:00:00"/>
    <n v="98.83"/>
    <s v="No"/>
    <d v="2013-08-31T00:00:00"/>
    <s v="Electronic"/>
    <n v="3"/>
    <n v="0"/>
    <b v="0"/>
    <x v="0"/>
    <n v="6"/>
    <x v="0"/>
  </r>
  <r>
    <n v="391"/>
    <x v="79"/>
    <d v="2013-03-19T00:00:00"/>
    <n v="6520680737"/>
    <d v="2013-09-21T00:00:00"/>
    <d v="2013-10-21T00:00:00"/>
    <n v="89.37"/>
    <s v="No"/>
    <d v="2013-09-28T00:00:00"/>
    <s v="Electronic"/>
    <n v="7"/>
    <n v="0"/>
    <b v="0"/>
    <x v="0"/>
    <n v="24"/>
    <x v="0"/>
  </r>
  <r>
    <n v="391"/>
    <x v="79"/>
    <d v="2013-03-19T00:00:00"/>
    <n v="9590153054"/>
    <d v="2013-09-21T00:00:00"/>
    <d v="2013-10-21T00:00:00"/>
    <n v="78.8"/>
    <s v="No"/>
    <d v="2013-09-26T00:00:00"/>
    <s v="Electronic"/>
    <n v="5"/>
    <n v="0"/>
    <b v="0"/>
    <x v="0"/>
    <n v="0"/>
    <x v="0"/>
  </r>
  <r>
    <n v="391"/>
    <x v="79"/>
    <d v="2013-03-19T00:00:00"/>
    <n v="9037173247"/>
    <d v="2013-09-30T00:00:00"/>
    <d v="2013-10-30T00:00:00"/>
    <n v="66.819999999999993"/>
    <s v="No"/>
    <d v="2013-10-01T00:00:00"/>
    <s v="Electronic"/>
    <n v="1"/>
    <n v="0"/>
    <b v="0"/>
    <x v="0"/>
    <n v="9"/>
    <x v="0"/>
  </r>
  <r>
    <n v="818"/>
    <x v="80"/>
    <d v="2013-01-22T00:00:00"/>
    <n v="6050714721"/>
    <d v="2012-01-03T00:00:00"/>
    <d v="2012-02-02T00:00:00"/>
    <n v="15.99"/>
    <s v="Yes"/>
    <d v="2012-02-15T00:00:00"/>
    <s v="Paper"/>
    <n v="43"/>
    <n v="13"/>
    <b v="1"/>
    <x v="1"/>
    <n v="0"/>
    <x v="3"/>
  </r>
  <r>
    <n v="818"/>
    <x v="80"/>
    <d v="2013-01-22T00:00:00"/>
    <n v="4978138927"/>
    <d v="2012-01-10T00:00:00"/>
    <d v="2012-02-09T00:00:00"/>
    <n v="7.45"/>
    <s v="No"/>
    <d v="2012-02-19T00:00:00"/>
    <s v="Paper"/>
    <n v="40"/>
    <n v="10"/>
    <b v="0"/>
    <x v="1"/>
    <n v="7"/>
    <x v="3"/>
  </r>
  <r>
    <n v="818"/>
    <x v="80"/>
    <d v="2013-01-22T00:00:00"/>
    <n v="7873704598"/>
    <d v="2012-03-29T00:00:00"/>
    <d v="2012-04-28T00:00:00"/>
    <n v="10.47"/>
    <s v="No"/>
    <d v="2012-04-27T00:00:00"/>
    <s v="Paper"/>
    <n v="29"/>
    <n v="0"/>
    <b v="0"/>
    <x v="0"/>
    <n v="79"/>
    <x v="0"/>
  </r>
  <r>
    <n v="818"/>
    <x v="80"/>
    <d v="2013-01-22T00:00:00"/>
    <n v="1838230354"/>
    <d v="2012-04-10T00:00:00"/>
    <d v="2012-05-10T00:00:00"/>
    <n v="59.56"/>
    <s v="Yes"/>
    <d v="2012-06-03T00:00:00"/>
    <s v="Paper"/>
    <n v="54"/>
    <n v="24"/>
    <b v="0"/>
    <x v="1"/>
    <n v="12"/>
    <x v="5"/>
  </r>
  <r>
    <n v="818"/>
    <x v="80"/>
    <d v="2013-01-22T00:00:00"/>
    <n v="601440262"/>
    <d v="2012-05-30T00:00:00"/>
    <d v="2012-06-29T00:00:00"/>
    <n v="42.76"/>
    <s v="Yes"/>
    <d v="2012-07-09T00:00:00"/>
    <s v="Paper"/>
    <n v="40"/>
    <n v="10"/>
    <b v="0"/>
    <x v="1"/>
    <n v="50"/>
    <x v="3"/>
  </r>
  <r>
    <n v="818"/>
    <x v="80"/>
    <d v="2013-01-22T00:00:00"/>
    <n v="101415601"/>
    <d v="2012-05-31T00:00:00"/>
    <d v="2012-06-30T00:00:00"/>
    <n v="40.07"/>
    <s v="No"/>
    <d v="2012-07-04T00:00:00"/>
    <s v="Paper"/>
    <n v="34"/>
    <n v="4"/>
    <b v="0"/>
    <x v="1"/>
    <n v="1"/>
    <x v="2"/>
  </r>
  <r>
    <n v="818"/>
    <x v="80"/>
    <d v="2013-01-22T00:00:00"/>
    <n v="6612036759"/>
    <d v="2012-06-01T00:00:00"/>
    <d v="2012-07-01T00:00:00"/>
    <n v="34.270000000000003"/>
    <s v="No"/>
    <d v="2012-07-01T00:00:00"/>
    <s v="Paper"/>
    <n v="30"/>
    <n v="0"/>
    <b v="0"/>
    <x v="0"/>
    <n v="1"/>
    <x v="0"/>
  </r>
  <r>
    <n v="818"/>
    <x v="80"/>
    <d v="2013-01-22T00:00:00"/>
    <n v="6813183069"/>
    <d v="2012-06-01T00:00:00"/>
    <d v="2012-07-01T00:00:00"/>
    <n v="34.409999999999997"/>
    <s v="No"/>
    <d v="2012-07-06T00:00:00"/>
    <s v="Paper"/>
    <n v="35"/>
    <n v="5"/>
    <b v="0"/>
    <x v="1"/>
    <n v="0"/>
    <x v="2"/>
  </r>
  <r>
    <n v="818"/>
    <x v="80"/>
    <d v="2013-01-22T00:00:00"/>
    <n v="2161660036"/>
    <d v="2012-06-17T00:00:00"/>
    <d v="2012-07-17T00:00:00"/>
    <n v="40.380000000000003"/>
    <s v="No"/>
    <d v="2012-07-19T00:00:00"/>
    <s v="Paper"/>
    <n v="32"/>
    <n v="2"/>
    <b v="0"/>
    <x v="1"/>
    <n v="16"/>
    <x v="2"/>
  </r>
  <r>
    <n v="818"/>
    <x v="80"/>
    <d v="2013-01-22T00:00:00"/>
    <n v="3769234535"/>
    <d v="2012-06-17T00:00:00"/>
    <d v="2012-07-17T00:00:00"/>
    <n v="10.73"/>
    <s v="No"/>
    <d v="2012-07-05T00:00:00"/>
    <s v="Paper"/>
    <n v="18"/>
    <n v="0"/>
    <b v="0"/>
    <x v="0"/>
    <n v="0"/>
    <x v="0"/>
  </r>
  <r>
    <n v="818"/>
    <x v="80"/>
    <d v="2013-01-22T00:00:00"/>
    <n v="7427150614"/>
    <d v="2012-07-05T00:00:00"/>
    <d v="2012-08-04T00:00:00"/>
    <n v="7.74"/>
    <s v="No"/>
    <d v="2012-08-06T00:00:00"/>
    <s v="Paper"/>
    <n v="32"/>
    <n v="2"/>
    <b v="0"/>
    <x v="1"/>
    <n v="18"/>
    <x v="2"/>
  </r>
  <r>
    <n v="818"/>
    <x v="80"/>
    <d v="2013-01-22T00:00:00"/>
    <n v="2017486994"/>
    <d v="2012-07-17T00:00:00"/>
    <d v="2012-08-16T00:00:00"/>
    <n v="57.63"/>
    <s v="Yes"/>
    <d v="2012-09-07T00:00:00"/>
    <s v="Paper"/>
    <n v="52"/>
    <n v="22"/>
    <b v="0"/>
    <x v="1"/>
    <n v="12"/>
    <x v="5"/>
  </r>
  <r>
    <n v="818"/>
    <x v="80"/>
    <d v="2013-01-22T00:00:00"/>
    <n v="2035503608"/>
    <d v="2012-08-29T00:00:00"/>
    <d v="2012-09-28T00:00:00"/>
    <n v="38.369999999999997"/>
    <s v="No"/>
    <d v="2012-09-30T00:00:00"/>
    <s v="Paper"/>
    <n v="32"/>
    <n v="2"/>
    <b v="0"/>
    <x v="1"/>
    <n v="43"/>
    <x v="2"/>
  </r>
  <r>
    <n v="818"/>
    <x v="80"/>
    <d v="2013-01-22T00:00:00"/>
    <n v="2384851679"/>
    <d v="2012-10-01T00:00:00"/>
    <d v="2012-10-31T00:00:00"/>
    <n v="42"/>
    <s v="No"/>
    <d v="2012-10-24T00:00:00"/>
    <s v="Paper"/>
    <n v="23"/>
    <n v="0"/>
    <b v="0"/>
    <x v="0"/>
    <n v="33"/>
    <x v="0"/>
  </r>
  <r>
    <n v="818"/>
    <x v="80"/>
    <d v="2013-01-22T00:00:00"/>
    <n v="4800494014"/>
    <d v="2012-11-29T00:00:00"/>
    <d v="2012-12-29T00:00:00"/>
    <n v="10.94"/>
    <s v="No"/>
    <d v="2012-12-21T00:00:00"/>
    <s v="Paper"/>
    <n v="22"/>
    <n v="0"/>
    <b v="0"/>
    <x v="0"/>
    <n v="59"/>
    <x v="0"/>
  </r>
  <r>
    <n v="818"/>
    <x v="80"/>
    <d v="2013-01-22T00:00:00"/>
    <n v="8016290722"/>
    <d v="2012-12-01T00:00:00"/>
    <d v="2012-12-31T00:00:00"/>
    <n v="30.8"/>
    <s v="No"/>
    <d v="2013-01-09T00:00:00"/>
    <s v="Paper"/>
    <n v="39"/>
    <n v="9"/>
    <b v="0"/>
    <x v="1"/>
    <n v="2"/>
    <x v="3"/>
  </r>
  <r>
    <n v="818"/>
    <x v="80"/>
    <d v="2013-01-22T00:00:00"/>
    <n v="2640415165"/>
    <d v="2013-01-12T00:00:00"/>
    <d v="2013-02-11T00:00:00"/>
    <n v="36.96"/>
    <s v="No"/>
    <d v="2013-02-09T00:00:00"/>
    <s v="Paper"/>
    <n v="28"/>
    <n v="0"/>
    <b v="0"/>
    <x v="0"/>
    <n v="42"/>
    <x v="0"/>
  </r>
  <r>
    <n v="818"/>
    <x v="80"/>
    <d v="2013-01-22T00:00:00"/>
    <n v="3047515591"/>
    <d v="2013-02-03T00:00:00"/>
    <d v="2013-03-05T00:00:00"/>
    <n v="37.17"/>
    <s v="Yes"/>
    <d v="2013-03-18T00:00:00"/>
    <s v="Electronic"/>
    <n v="43"/>
    <n v="13"/>
    <b v="0"/>
    <x v="1"/>
    <n v="22"/>
    <x v="3"/>
  </r>
  <r>
    <n v="818"/>
    <x v="80"/>
    <d v="2013-01-22T00:00:00"/>
    <n v="641436694"/>
    <d v="2013-02-11T00:00:00"/>
    <d v="2013-03-13T00:00:00"/>
    <n v="26.37"/>
    <s v="No"/>
    <d v="2013-03-04T00:00:00"/>
    <s v="Electronic"/>
    <n v="21"/>
    <n v="0"/>
    <b v="0"/>
    <x v="0"/>
    <n v="8"/>
    <x v="0"/>
  </r>
  <r>
    <n v="818"/>
    <x v="80"/>
    <d v="2013-01-22T00:00:00"/>
    <n v="7555055375"/>
    <d v="2013-03-22T00:00:00"/>
    <d v="2013-04-21T00:00:00"/>
    <n v="24.19"/>
    <s v="Yes"/>
    <d v="2013-04-25T00:00:00"/>
    <s v="Electronic"/>
    <n v="34"/>
    <n v="4"/>
    <b v="0"/>
    <x v="1"/>
    <n v="39"/>
    <x v="2"/>
  </r>
  <r>
    <n v="818"/>
    <x v="80"/>
    <d v="2013-01-22T00:00:00"/>
    <n v="2442844131"/>
    <d v="2013-04-15T00:00:00"/>
    <d v="2013-05-15T00:00:00"/>
    <n v="64.19"/>
    <s v="No"/>
    <d v="2013-05-07T00:00:00"/>
    <s v="Electronic"/>
    <n v="22"/>
    <n v="0"/>
    <b v="0"/>
    <x v="0"/>
    <n v="24"/>
    <x v="0"/>
  </r>
  <r>
    <n v="818"/>
    <x v="80"/>
    <d v="2013-01-22T00:00:00"/>
    <n v="561711596"/>
    <d v="2013-04-16T00:00:00"/>
    <d v="2013-05-16T00:00:00"/>
    <n v="37.380000000000003"/>
    <s v="Yes"/>
    <d v="2013-05-21T00:00:00"/>
    <s v="Electronic"/>
    <n v="35"/>
    <n v="5"/>
    <b v="0"/>
    <x v="1"/>
    <n v="1"/>
    <x v="2"/>
  </r>
  <r>
    <n v="818"/>
    <x v="80"/>
    <d v="2013-01-22T00:00:00"/>
    <n v="9037530272"/>
    <d v="2013-05-13T00:00:00"/>
    <d v="2013-06-12T00:00:00"/>
    <n v="31.84"/>
    <s v="No"/>
    <d v="2013-06-05T00:00:00"/>
    <s v="Electronic"/>
    <n v="23"/>
    <n v="0"/>
    <b v="0"/>
    <x v="0"/>
    <n v="27"/>
    <x v="0"/>
  </r>
  <r>
    <n v="818"/>
    <x v="80"/>
    <d v="2013-01-22T00:00:00"/>
    <n v="1777289135"/>
    <d v="2013-05-24T00:00:00"/>
    <d v="2013-06-23T00:00:00"/>
    <n v="51.66"/>
    <s v="Yes"/>
    <d v="2013-06-28T00:00:00"/>
    <s v="Electronic"/>
    <n v="35"/>
    <n v="5"/>
    <b v="0"/>
    <x v="1"/>
    <n v="11"/>
    <x v="2"/>
  </r>
  <r>
    <n v="818"/>
    <x v="80"/>
    <d v="2013-01-22T00:00:00"/>
    <n v="5143348258"/>
    <d v="2013-05-26T00:00:00"/>
    <d v="2013-06-25T00:00:00"/>
    <n v="27.84"/>
    <s v="Yes"/>
    <d v="2013-07-05T00:00:00"/>
    <s v="Electronic"/>
    <n v="40"/>
    <n v="10"/>
    <b v="0"/>
    <x v="1"/>
    <n v="2"/>
    <x v="3"/>
  </r>
  <r>
    <n v="818"/>
    <x v="80"/>
    <d v="2013-01-22T00:00:00"/>
    <n v="5945158356"/>
    <d v="2013-06-11T00:00:00"/>
    <d v="2013-07-11T00:00:00"/>
    <n v="53.19"/>
    <s v="No"/>
    <d v="2013-07-09T00:00:00"/>
    <s v="Electronic"/>
    <n v="28"/>
    <n v="0"/>
    <b v="0"/>
    <x v="0"/>
    <n v="16"/>
    <x v="0"/>
  </r>
  <r>
    <n v="818"/>
    <x v="80"/>
    <d v="2013-01-22T00:00:00"/>
    <n v="6734044490"/>
    <d v="2013-07-05T00:00:00"/>
    <d v="2013-08-04T00:00:00"/>
    <n v="13.15"/>
    <s v="No"/>
    <d v="2013-08-01T00:00:00"/>
    <s v="Electronic"/>
    <n v="27"/>
    <n v="0"/>
    <b v="0"/>
    <x v="0"/>
    <n v="24"/>
    <x v="0"/>
  </r>
  <r>
    <n v="818"/>
    <x v="80"/>
    <d v="2013-01-22T00:00:00"/>
    <n v="9200902255"/>
    <d v="2013-07-12T00:00:00"/>
    <d v="2013-08-11T00:00:00"/>
    <n v="26.25"/>
    <s v="Yes"/>
    <d v="2013-08-16T00:00:00"/>
    <s v="Electronic"/>
    <n v="35"/>
    <n v="5"/>
    <b v="0"/>
    <x v="1"/>
    <n v="7"/>
    <x v="2"/>
  </r>
  <r>
    <n v="818"/>
    <x v="80"/>
    <d v="2013-01-22T00:00:00"/>
    <n v="7310206701"/>
    <d v="2013-07-17T00:00:00"/>
    <d v="2013-08-16T00:00:00"/>
    <n v="36.21"/>
    <s v="Yes"/>
    <d v="2013-08-28T00:00:00"/>
    <s v="Electronic"/>
    <n v="42"/>
    <n v="12"/>
    <b v="0"/>
    <x v="1"/>
    <n v="5"/>
    <x v="3"/>
  </r>
  <r>
    <n v="818"/>
    <x v="80"/>
    <d v="2013-01-22T00:00:00"/>
    <n v="5128563640"/>
    <d v="2013-09-19T00:00:00"/>
    <d v="2013-10-19T00:00:00"/>
    <n v="16.579999999999998"/>
    <s v="No"/>
    <d v="2013-10-12T00:00:00"/>
    <s v="Electronic"/>
    <n v="23"/>
    <n v="0"/>
    <b v="0"/>
    <x v="0"/>
    <n v="64"/>
    <x v="0"/>
  </r>
  <r>
    <n v="818"/>
    <x v="80"/>
    <d v="2013-01-22T00:00:00"/>
    <n v="6830035207"/>
    <d v="2013-09-26T00:00:00"/>
    <d v="2013-10-26T00:00:00"/>
    <n v="31.45"/>
    <s v="Yes"/>
    <d v="2013-11-04T00:00:00"/>
    <s v="Electronic"/>
    <n v="39"/>
    <n v="9"/>
    <b v="0"/>
    <x v="1"/>
    <n v="7"/>
    <x v="3"/>
  </r>
  <r>
    <n v="818"/>
    <x v="80"/>
    <d v="2013-01-22T00:00:00"/>
    <n v="6014957446"/>
    <d v="2013-10-09T00:00:00"/>
    <d v="2013-11-08T00:00:00"/>
    <n v="55.55"/>
    <s v="Yes"/>
    <d v="2013-11-13T00:00:00"/>
    <s v="Electronic"/>
    <n v="35"/>
    <n v="5"/>
    <b v="0"/>
    <x v="1"/>
    <n v="13"/>
    <x v="2"/>
  </r>
  <r>
    <n v="818"/>
    <x v="80"/>
    <d v="2013-01-22T00:00:00"/>
    <n v="9661947571"/>
    <d v="2013-10-21T00:00:00"/>
    <d v="2013-11-20T00:00:00"/>
    <n v="44.09"/>
    <s v="No"/>
    <d v="2013-11-21T00:00:00"/>
    <s v="Electronic"/>
    <n v="31"/>
    <n v="1"/>
    <b v="0"/>
    <x v="1"/>
    <n v="12"/>
    <x v="2"/>
  </r>
  <r>
    <n v="818"/>
    <x v="80"/>
    <d v="2013-01-22T00:00:00"/>
    <n v="649688883"/>
    <d v="2013-11-03T00:00:00"/>
    <d v="2013-12-03T00:00:00"/>
    <n v="52.14"/>
    <s v="No"/>
    <d v="2013-11-28T00:00:00"/>
    <s v="Electronic"/>
    <n v="25"/>
    <n v="0"/>
    <b v="0"/>
    <x v="0"/>
    <n v="13"/>
    <x v="0"/>
  </r>
  <r>
    <n v="818"/>
    <x v="80"/>
    <d v="2013-01-22T00:00:00"/>
    <n v="2455126326"/>
    <d v="2013-12-02T00:00:00"/>
    <d v="2014-01-01T00:00:00"/>
    <n v="49.51"/>
    <s v="No"/>
    <d v="2014-01-07T00:00:00"/>
    <s v="Electronic"/>
    <n v="36"/>
    <n v="6"/>
    <b v="0"/>
    <x v="1"/>
    <n v="29"/>
    <x v="2"/>
  </r>
  <r>
    <n v="897"/>
    <x v="81"/>
    <d v="2013-01-11T00:00:00"/>
    <n v="1901766579"/>
    <d v="2012-01-25T00:00:00"/>
    <d v="2012-02-24T00:00:00"/>
    <n v="7.55"/>
    <s v="Yes"/>
    <d v="2012-02-20T00:00:00"/>
    <s v="Paper"/>
    <n v="26"/>
    <n v="0"/>
    <b v="1"/>
    <x v="0"/>
    <n v="0"/>
    <x v="0"/>
  </r>
  <r>
    <n v="897"/>
    <x v="81"/>
    <d v="2013-01-11T00:00:00"/>
    <n v="5198527757"/>
    <d v="2012-02-17T00:00:00"/>
    <d v="2012-03-18T00:00:00"/>
    <n v="38.97"/>
    <s v="No"/>
    <d v="2012-02-29T00:00:00"/>
    <s v="Paper"/>
    <n v="12"/>
    <n v="0"/>
    <b v="0"/>
    <x v="0"/>
    <n v="23"/>
    <x v="0"/>
  </r>
  <r>
    <n v="897"/>
    <x v="81"/>
    <d v="2013-01-11T00:00:00"/>
    <n v="3372046335"/>
    <d v="2012-03-17T00:00:00"/>
    <d v="2012-04-16T00:00:00"/>
    <n v="26.16"/>
    <s v="Yes"/>
    <d v="2012-04-12T00:00:00"/>
    <s v="Paper"/>
    <n v="26"/>
    <n v="0"/>
    <b v="0"/>
    <x v="0"/>
    <n v="29"/>
    <x v="0"/>
  </r>
  <r>
    <n v="897"/>
    <x v="81"/>
    <d v="2013-01-11T00:00:00"/>
    <n v="4373510378"/>
    <d v="2012-04-15T00:00:00"/>
    <d v="2012-05-15T00:00:00"/>
    <n v="38.85"/>
    <s v="No"/>
    <d v="2012-04-23T00:00:00"/>
    <s v="Paper"/>
    <n v="8"/>
    <n v="0"/>
    <b v="0"/>
    <x v="0"/>
    <n v="29"/>
    <x v="0"/>
  </r>
  <r>
    <n v="897"/>
    <x v="81"/>
    <d v="2013-01-11T00:00:00"/>
    <n v="4861734696"/>
    <d v="2012-05-31T00:00:00"/>
    <d v="2012-06-30T00:00:00"/>
    <n v="24.59"/>
    <s v="No"/>
    <d v="2012-06-08T00:00:00"/>
    <s v="Paper"/>
    <n v="8"/>
    <n v="0"/>
    <b v="0"/>
    <x v="0"/>
    <n v="46"/>
    <x v="0"/>
  </r>
  <r>
    <n v="897"/>
    <x v="81"/>
    <d v="2013-01-11T00:00:00"/>
    <n v="3123420222"/>
    <d v="2012-07-03T00:00:00"/>
    <d v="2012-08-02T00:00:00"/>
    <n v="25.41"/>
    <s v="No"/>
    <d v="2012-07-11T00:00:00"/>
    <s v="Paper"/>
    <n v="8"/>
    <n v="0"/>
    <b v="0"/>
    <x v="0"/>
    <n v="33"/>
    <x v="0"/>
  </r>
  <r>
    <n v="897"/>
    <x v="81"/>
    <d v="2013-01-11T00:00:00"/>
    <n v="7400497460"/>
    <d v="2012-07-14T00:00:00"/>
    <d v="2012-08-13T00:00:00"/>
    <n v="16.309999999999999"/>
    <s v="No"/>
    <d v="2012-07-26T00:00:00"/>
    <s v="Paper"/>
    <n v="12"/>
    <n v="0"/>
    <b v="0"/>
    <x v="0"/>
    <n v="11"/>
    <x v="0"/>
  </r>
  <r>
    <n v="897"/>
    <x v="81"/>
    <d v="2013-01-11T00:00:00"/>
    <n v="7254664069"/>
    <d v="2012-07-26T00:00:00"/>
    <d v="2012-08-25T00:00:00"/>
    <n v="13.36"/>
    <s v="No"/>
    <d v="2012-08-06T00:00:00"/>
    <s v="Paper"/>
    <n v="11"/>
    <n v="0"/>
    <b v="0"/>
    <x v="0"/>
    <n v="12"/>
    <x v="0"/>
  </r>
  <r>
    <n v="897"/>
    <x v="81"/>
    <d v="2013-01-11T00:00:00"/>
    <n v="7091811282"/>
    <d v="2012-08-18T00:00:00"/>
    <d v="2012-09-17T00:00:00"/>
    <n v="15.18"/>
    <s v="No"/>
    <d v="2012-08-25T00:00:00"/>
    <s v="Paper"/>
    <n v="7"/>
    <n v="0"/>
    <b v="0"/>
    <x v="0"/>
    <n v="23"/>
    <x v="0"/>
  </r>
  <r>
    <n v="897"/>
    <x v="81"/>
    <d v="2013-01-11T00:00:00"/>
    <n v="3110080050"/>
    <d v="2012-09-18T00:00:00"/>
    <d v="2012-10-18T00:00:00"/>
    <n v="13.06"/>
    <s v="No"/>
    <d v="2012-09-30T00:00:00"/>
    <s v="Paper"/>
    <n v="12"/>
    <n v="0"/>
    <b v="0"/>
    <x v="0"/>
    <n v="31"/>
    <x v="0"/>
  </r>
  <r>
    <n v="897"/>
    <x v="81"/>
    <d v="2013-01-11T00:00:00"/>
    <n v="5804051179"/>
    <d v="2012-11-17T00:00:00"/>
    <d v="2012-12-17T00:00:00"/>
    <n v="29.41"/>
    <s v="No"/>
    <d v="2012-12-03T00:00:00"/>
    <s v="Paper"/>
    <n v="16"/>
    <n v="0"/>
    <b v="0"/>
    <x v="0"/>
    <n v="60"/>
    <x v="0"/>
  </r>
  <r>
    <n v="897"/>
    <x v="81"/>
    <d v="2013-01-11T00:00:00"/>
    <n v="7361584692"/>
    <d v="2012-11-27T00:00:00"/>
    <d v="2012-12-27T00:00:00"/>
    <n v="35.49"/>
    <s v="No"/>
    <d v="2012-12-11T00:00:00"/>
    <s v="Paper"/>
    <n v="14"/>
    <n v="0"/>
    <b v="0"/>
    <x v="0"/>
    <n v="10"/>
    <x v="0"/>
  </r>
  <r>
    <n v="897"/>
    <x v="81"/>
    <d v="2013-01-11T00:00:00"/>
    <n v="1889308921"/>
    <d v="2012-12-02T00:00:00"/>
    <d v="2013-01-01T00:00:00"/>
    <n v="23.5"/>
    <s v="No"/>
    <d v="2012-12-14T00:00:00"/>
    <s v="Paper"/>
    <n v="12"/>
    <n v="0"/>
    <b v="0"/>
    <x v="0"/>
    <n v="5"/>
    <x v="0"/>
  </r>
  <r>
    <n v="897"/>
    <x v="81"/>
    <d v="2013-01-11T00:00:00"/>
    <n v="3679770947"/>
    <d v="2013-01-12T00:00:00"/>
    <d v="2013-02-11T00:00:00"/>
    <n v="14.09"/>
    <s v="No"/>
    <d v="2013-01-21T00:00:00"/>
    <s v="Electronic"/>
    <n v="9"/>
    <n v="0"/>
    <b v="0"/>
    <x v="0"/>
    <n v="41"/>
    <x v="0"/>
  </r>
  <r>
    <n v="897"/>
    <x v="81"/>
    <d v="2013-01-11T00:00:00"/>
    <n v="7296232451"/>
    <d v="2013-02-09T00:00:00"/>
    <d v="2013-03-11T00:00:00"/>
    <n v="40.520000000000003"/>
    <s v="No"/>
    <d v="2013-02-17T00:00:00"/>
    <s v="Electronic"/>
    <n v="8"/>
    <n v="0"/>
    <b v="0"/>
    <x v="0"/>
    <n v="28"/>
    <x v="0"/>
  </r>
  <r>
    <n v="897"/>
    <x v="81"/>
    <d v="2013-01-11T00:00:00"/>
    <n v="3378881881"/>
    <d v="2013-03-16T00:00:00"/>
    <d v="2013-04-15T00:00:00"/>
    <n v="13.88"/>
    <s v="No"/>
    <d v="2013-03-21T00:00:00"/>
    <s v="Electronic"/>
    <n v="5"/>
    <n v="0"/>
    <b v="0"/>
    <x v="0"/>
    <n v="35"/>
    <x v="0"/>
  </r>
  <r>
    <n v="897"/>
    <x v="81"/>
    <d v="2013-01-11T00:00:00"/>
    <n v="1621957925"/>
    <d v="2013-04-15T00:00:00"/>
    <d v="2013-05-15T00:00:00"/>
    <n v="22.01"/>
    <s v="No"/>
    <d v="2013-04-25T00:00:00"/>
    <s v="Electronic"/>
    <n v="10"/>
    <n v="0"/>
    <b v="0"/>
    <x v="0"/>
    <n v="30"/>
    <x v="0"/>
  </r>
  <r>
    <n v="897"/>
    <x v="81"/>
    <d v="2013-01-11T00:00:00"/>
    <n v="420999665"/>
    <d v="2013-04-21T00:00:00"/>
    <d v="2013-05-21T00:00:00"/>
    <n v="34.119999999999997"/>
    <s v="Yes"/>
    <d v="2013-05-10T00:00:00"/>
    <s v="Electronic"/>
    <n v="19"/>
    <n v="0"/>
    <b v="0"/>
    <x v="0"/>
    <n v="6"/>
    <x v="0"/>
  </r>
  <r>
    <n v="897"/>
    <x v="81"/>
    <d v="2013-01-11T00:00:00"/>
    <n v="4408670788"/>
    <d v="2013-05-03T00:00:00"/>
    <d v="2013-06-02T00:00:00"/>
    <n v="23.32"/>
    <s v="No"/>
    <d v="2013-05-10T00:00:00"/>
    <s v="Electronic"/>
    <n v="7"/>
    <n v="0"/>
    <b v="0"/>
    <x v="0"/>
    <n v="12"/>
    <x v="0"/>
  </r>
  <r>
    <n v="897"/>
    <x v="81"/>
    <d v="2013-01-11T00:00:00"/>
    <n v="3112379825"/>
    <d v="2013-05-25T00:00:00"/>
    <d v="2013-06-24T00:00:00"/>
    <n v="51.6"/>
    <s v="No"/>
    <d v="2013-06-02T00:00:00"/>
    <s v="Electronic"/>
    <n v="8"/>
    <n v="0"/>
    <b v="0"/>
    <x v="0"/>
    <n v="22"/>
    <x v="0"/>
  </r>
  <r>
    <n v="897"/>
    <x v="81"/>
    <d v="2013-01-11T00:00:00"/>
    <n v="2969671399"/>
    <d v="2013-05-26T00:00:00"/>
    <d v="2013-06-25T00:00:00"/>
    <n v="7.47"/>
    <s v="No"/>
    <d v="2013-05-31T00:00:00"/>
    <s v="Electronic"/>
    <n v="5"/>
    <n v="0"/>
    <b v="0"/>
    <x v="0"/>
    <n v="1"/>
    <x v="0"/>
  </r>
  <r>
    <n v="897"/>
    <x v="81"/>
    <d v="2013-01-11T00:00:00"/>
    <n v="6256102305"/>
    <d v="2013-07-22T00:00:00"/>
    <d v="2013-08-21T00:00:00"/>
    <n v="14"/>
    <s v="No"/>
    <d v="2013-07-27T00:00:00"/>
    <s v="Electronic"/>
    <n v="5"/>
    <n v="0"/>
    <b v="0"/>
    <x v="0"/>
    <n v="57"/>
    <x v="0"/>
  </r>
  <r>
    <n v="897"/>
    <x v="81"/>
    <d v="2013-01-11T00:00:00"/>
    <n v="9314800674"/>
    <d v="2013-08-11T00:00:00"/>
    <d v="2013-09-10T00:00:00"/>
    <n v="37.130000000000003"/>
    <s v="Yes"/>
    <d v="2013-09-11T00:00:00"/>
    <s v="Electronic"/>
    <n v="31"/>
    <n v="1"/>
    <b v="0"/>
    <x v="1"/>
    <n v="20"/>
    <x v="2"/>
  </r>
  <r>
    <n v="897"/>
    <x v="81"/>
    <d v="2013-01-11T00:00:00"/>
    <n v="839049806"/>
    <d v="2013-09-18T00:00:00"/>
    <d v="2013-10-18T00:00:00"/>
    <n v="19.82"/>
    <s v="No"/>
    <d v="2013-09-22T00:00:00"/>
    <s v="Electronic"/>
    <n v="4"/>
    <n v="0"/>
    <b v="0"/>
    <x v="0"/>
    <n v="38"/>
    <x v="0"/>
  </r>
  <r>
    <n v="897"/>
    <x v="81"/>
    <d v="2013-01-11T00:00:00"/>
    <n v="8585978960"/>
    <d v="2013-10-19T00:00:00"/>
    <d v="2013-11-18T00:00:00"/>
    <n v="7.39"/>
    <s v="No"/>
    <d v="2013-10-29T00:00:00"/>
    <s v="Electronic"/>
    <n v="10"/>
    <n v="0"/>
    <b v="0"/>
    <x v="0"/>
    <n v="31"/>
    <x v="0"/>
  </r>
  <r>
    <n v="897"/>
    <x v="81"/>
    <d v="2013-01-11T00:00:00"/>
    <n v="8893780423"/>
    <d v="2013-10-19T00:00:00"/>
    <d v="2013-11-18T00:00:00"/>
    <n v="20.22"/>
    <s v="No"/>
    <d v="2013-10-27T00:00:00"/>
    <s v="Electronic"/>
    <n v="8"/>
    <n v="0"/>
    <b v="0"/>
    <x v="0"/>
    <n v="0"/>
    <x v="0"/>
  </r>
  <r>
    <n v="897"/>
    <x v="81"/>
    <d v="2013-01-11T00:00:00"/>
    <n v="8564835935"/>
    <d v="2013-10-27T00:00:00"/>
    <d v="2013-11-26T00:00:00"/>
    <n v="9.5299999999999994"/>
    <s v="No"/>
    <d v="2013-11-01T00:00:00"/>
    <s v="Electronic"/>
    <n v="5"/>
    <n v="0"/>
    <b v="0"/>
    <x v="0"/>
    <n v="8"/>
    <x v="0"/>
  </r>
  <r>
    <n v="897"/>
    <x v="81"/>
    <d v="2013-01-11T00:00:00"/>
    <n v="4735063899"/>
    <d v="2013-10-29T00:00:00"/>
    <d v="2013-11-28T00:00:00"/>
    <n v="12.62"/>
    <s v="No"/>
    <d v="2013-11-06T00:00:00"/>
    <s v="Electronic"/>
    <n v="8"/>
    <n v="0"/>
    <b v="0"/>
    <x v="0"/>
    <n v="2"/>
    <x v="0"/>
  </r>
  <r>
    <n v="897"/>
    <x v="81"/>
    <d v="2013-01-11T00:00:00"/>
    <n v="381841466"/>
    <d v="2013-11-12T00:00:00"/>
    <d v="2013-12-12T00:00:00"/>
    <n v="32.950000000000003"/>
    <s v="No"/>
    <d v="2013-11-15T00:00:00"/>
    <s v="Electronic"/>
    <n v="3"/>
    <n v="0"/>
    <b v="0"/>
    <x v="0"/>
    <n v="14"/>
    <x v="0"/>
  </r>
  <r>
    <n v="897"/>
    <x v="81"/>
    <d v="2013-01-11T00:00:00"/>
    <n v="6342800937"/>
    <d v="2013-11-29T00:00:00"/>
    <d v="2013-12-29T00:00:00"/>
    <n v="22.35"/>
    <s v="No"/>
    <d v="2013-12-03T00:00:00"/>
    <s v="Electronic"/>
    <n v="4"/>
    <n v="0"/>
    <b v="0"/>
    <x v="0"/>
    <n v="17"/>
    <x v="0"/>
  </r>
  <r>
    <n v="406"/>
    <x v="82"/>
    <d v="2012-03-03T00:00:00"/>
    <n v="3267864290"/>
    <d v="2012-01-15T00:00:00"/>
    <d v="2012-02-14T00:00:00"/>
    <n v="57.55"/>
    <s v="No"/>
    <d v="2012-02-15T00:00:00"/>
    <s v="Paper"/>
    <n v="31"/>
    <n v="1"/>
    <b v="1"/>
    <x v="1"/>
    <n v="0"/>
    <x v="2"/>
  </r>
  <r>
    <n v="406"/>
    <x v="82"/>
    <d v="2012-03-03T00:00:00"/>
    <n v="2872500354"/>
    <d v="2012-03-25T00:00:00"/>
    <d v="2012-04-24T00:00:00"/>
    <n v="67.41"/>
    <s v="No"/>
    <d v="2012-04-18T00:00:00"/>
    <s v="Electronic"/>
    <n v="24"/>
    <n v="0"/>
    <b v="0"/>
    <x v="0"/>
    <n v="70"/>
    <x v="0"/>
  </r>
  <r>
    <n v="406"/>
    <x v="82"/>
    <d v="2012-03-03T00:00:00"/>
    <n v="4041880316"/>
    <d v="2012-04-14T00:00:00"/>
    <d v="2012-05-14T00:00:00"/>
    <n v="77.900000000000006"/>
    <s v="No"/>
    <d v="2012-05-10T00:00:00"/>
    <s v="Electronic"/>
    <n v="26"/>
    <n v="0"/>
    <b v="0"/>
    <x v="0"/>
    <n v="20"/>
    <x v="0"/>
  </r>
  <r>
    <n v="406"/>
    <x v="82"/>
    <d v="2012-03-03T00:00:00"/>
    <n v="7786851730"/>
    <d v="2012-04-15T00:00:00"/>
    <d v="2012-05-15T00:00:00"/>
    <n v="59.74"/>
    <s v="No"/>
    <d v="2012-05-08T00:00:00"/>
    <s v="Electronic"/>
    <n v="23"/>
    <n v="0"/>
    <b v="0"/>
    <x v="0"/>
    <n v="1"/>
    <x v="0"/>
  </r>
  <r>
    <n v="406"/>
    <x v="82"/>
    <d v="2012-03-03T00:00:00"/>
    <n v="2979360755"/>
    <d v="2012-05-12T00:00:00"/>
    <d v="2012-06-11T00:00:00"/>
    <n v="103.67"/>
    <s v="No"/>
    <d v="2012-06-02T00:00:00"/>
    <s v="Electronic"/>
    <n v="21"/>
    <n v="0"/>
    <b v="0"/>
    <x v="0"/>
    <n v="27"/>
    <x v="0"/>
  </r>
  <r>
    <n v="406"/>
    <x v="82"/>
    <d v="2012-03-03T00:00:00"/>
    <n v="1102283094"/>
    <d v="2012-05-21T00:00:00"/>
    <d v="2012-06-20T00:00:00"/>
    <n v="84.81"/>
    <s v="Yes"/>
    <d v="2012-06-19T00:00:00"/>
    <s v="Electronic"/>
    <n v="29"/>
    <n v="0"/>
    <b v="0"/>
    <x v="0"/>
    <n v="9"/>
    <x v="0"/>
  </r>
  <r>
    <n v="406"/>
    <x v="82"/>
    <d v="2012-03-03T00:00:00"/>
    <n v="6140327615"/>
    <d v="2012-07-08T00:00:00"/>
    <d v="2012-08-07T00:00:00"/>
    <n v="54.59"/>
    <s v="No"/>
    <d v="2012-07-26T00:00:00"/>
    <s v="Electronic"/>
    <n v="18"/>
    <n v="0"/>
    <b v="0"/>
    <x v="0"/>
    <n v="48"/>
    <x v="0"/>
  </r>
  <r>
    <n v="406"/>
    <x v="82"/>
    <d v="2012-03-03T00:00:00"/>
    <n v="2514985347"/>
    <d v="2012-09-26T00:00:00"/>
    <d v="2012-10-26T00:00:00"/>
    <n v="53.18"/>
    <s v="No"/>
    <d v="2012-10-16T00:00:00"/>
    <s v="Electronic"/>
    <n v="20"/>
    <n v="0"/>
    <b v="0"/>
    <x v="0"/>
    <n v="80"/>
    <x v="0"/>
  </r>
  <r>
    <n v="406"/>
    <x v="82"/>
    <d v="2012-03-03T00:00:00"/>
    <n v="3867618352"/>
    <d v="2012-10-25T00:00:00"/>
    <d v="2012-11-24T00:00:00"/>
    <n v="51.96"/>
    <s v="No"/>
    <d v="2012-11-23T00:00:00"/>
    <s v="Electronic"/>
    <n v="29"/>
    <n v="0"/>
    <b v="0"/>
    <x v="0"/>
    <n v="29"/>
    <x v="0"/>
  </r>
  <r>
    <n v="406"/>
    <x v="82"/>
    <d v="2012-03-03T00:00:00"/>
    <n v="915133709"/>
    <d v="2012-11-11T00:00:00"/>
    <d v="2012-12-11T00:00:00"/>
    <n v="59.8"/>
    <s v="No"/>
    <d v="2012-12-07T00:00:00"/>
    <s v="Electronic"/>
    <n v="26"/>
    <n v="0"/>
    <b v="0"/>
    <x v="0"/>
    <n v="17"/>
    <x v="0"/>
  </r>
  <r>
    <n v="406"/>
    <x v="82"/>
    <d v="2012-03-03T00:00:00"/>
    <n v="8131076647"/>
    <d v="2012-12-08T00:00:00"/>
    <d v="2013-01-07T00:00:00"/>
    <n v="68.72"/>
    <s v="No"/>
    <d v="2013-01-02T00:00:00"/>
    <s v="Electronic"/>
    <n v="25"/>
    <n v="0"/>
    <b v="0"/>
    <x v="0"/>
    <n v="27"/>
    <x v="0"/>
  </r>
  <r>
    <n v="406"/>
    <x v="82"/>
    <d v="2012-03-03T00:00:00"/>
    <n v="4303435021"/>
    <d v="2012-12-17T00:00:00"/>
    <d v="2013-01-16T00:00:00"/>
    <n v="42.45"/>
    <s v="No"/>
    <d v="2012-12-31T00:00:00"/>
    <s v="Electronic"/>
    <n v="14"/>
    <n v="0"/>
    <b v="0"/>
    <x v="0"/>
    <n v="9"/>
    <x v="0"/>
  </r>
  <r>
    <n v="406"/>
    <x v="82"/>
    <d v="2012-03-03T00:00:00"/>
    <n v="7190128567"/>
    <d v="2012-12-29T00:00:00"/>
    <d v="2013-01-28T00:00:00"/>
    <n v="83.93"/>
    <s v="No"/>
    <d v="2013-01-18T00:00:00"/>
    <s v="Electronic"/>
    <n v="20"/>
    <n v="0"/>
    <b v="0"/>
    <x v="0"/>
    <n v="12"/>
    <x v="0"/>
  </r>
  <r>
    <n v="406"/>
    <x v="82"/>
    <d v="2012-03-03T00:00:00"/>
    <n v="4806513035"/>
    <d v="2013-01-18T00:00:00"/>
    <d v="2013-02-17T00:00:00"/>
    <n v="84.87"/>
    <s v="No"/>
    <d v="2013-02-05T00:00:00"/>
    <s v="Electronic"/>
    <n v="18"/>
    <n v="0"/>
    <b v="0"/>
    <x v="0"/>
    <n v="20"/>
    <x v="0"/>
  </r>
  <r>
    <n v="406"/>
    <x v="82"/>
    <d v="2012-03-03T00:00:00"/>
    <n v="7900770"/>
    <d v="2013-01-26T00:00:00"/>
    <d v="2013-02-25T00:00:00"/>
    <n v="61.74"/>
    <s v="Yes"/>
    <d v="2013-03-03T00:00:00"/>
    <s v="Electronic"/>
    <n v="36"/>
    <n v="6"/>
    <b v="0"/>
    <x v="1"/>
    <n v="8"/>
    <x v="2"/>
  </r>
  <r>
    <n v="406"/>
    <x v="82"/>
    <d v="2012-03-03T00:00:00"/>
    <n v="8517033976"/>
    <d v="2013-03-21T00:00:00"/>
    <d v="2013-04-20T00:00:00"/>
    <n v="70.989999999999995"/>
    <s v="No"/>
    <d v="2013-04-23T00:00:00"/>
    <s v="Electronic"/>
    <n v="33"/>
    <n v="3"/>
    <b v="0"/>
    <x v="1"/>
    <n v="54"/>
    <x v="2"/>
  </r>
  <r>
    <n v="406"/>
    <x v="82"/>
    <d v="2012-03-03T00:00:00"/>
    <n v="3865457806"/>
    <d v="2013-04-03T00:00:00"/>
    <d v="2013-05-03T00:00:00"/>
    <n v="90.34"/>
    <s v="Yes"/>
    <d v="2013-05-19T00:00:00"/>
    <s v="Electronic"/>
    <n v="46"/>
    <n v="16"/>
    <b v="0"/>
    <x v="1"/>
    <n v="13"/>
    <x v="1"/>
  </r>
  <r>
    <n v="406"/>
    <x v="82"/>
    <d v="2012-03-03T00:00:00"/>
    <n v="46937392"/>
    <d v="2013-05-16T00:00:00"/>
    <d v="2013-06-15T00:00:00"/>
    <n v="69.88"/>
    <s v="No"/>
    <d v="2013-06-04T00:00:00"/>
    <s v="Electronic"/>
    <n v="19"/>
    <n v="0"/>
    <b v="0"/>
    <x v="0"/>
    <n v="43"/>
    <x v="0"/>
  </r>
  <r>
    <n v="406"/>
    <x v="82"/>
    <d v="2012-03-03T00:00:00"/>
    <n v="4039055586"/>
    <d v="2013-05-21T00:00:00"/>
    <d v="2013-06-20T00:00:00"/>
    <n v="97.63"/>
    <s v="No"/>
    <d v="2013-06-14T00:00:00"/>
    <s v="Electronic"/>
    <n v="24"/>
    <n v="0"/>
    <b v="0"/>
    <x v="0"/>
    <n v="5"/>
    <x v="0"/>
  </r>
  <r>
    <n v="406"/>
    <x v="82"/>
    <d v="2012-03-03T00:00:00"/>
    <n v="5978287436"/>
    <d v="2013-05-23T00:00:00"/>
    <d v="2013-06-22T00:00:00"/>
    <n v="39.6"/>
    <s v="No"/>
    <d v="2013-06-18T00:00:00"/>
    <s v="Electronic"/>
    <n v="26"/>
    <n v="0"/>
    <b v="0"/>
    <x v="0"/>
    <n v="2"/>
    <x v="0"/>
  </r>
  <r>
    <n v="406"/>
    <x v="82"/>
    <d v="2012-03-03T00:00:00"/>
    <n v="9784423697"/>
    <d v="2013-06-09T00:00:00"/>
    <d v="2013-07-09T00:00:00"/>
    <n v="87.79"/>
    <s v="Yes"/>
    <d v="2013-07-18T00:00:00"/>
    <s v="Electronic"/>
    <n v="39"/>
    <n v="9"/>
    <b v="0"/>
    <x v="1"/>
    <n v="17"/>
    <x v="3"/>
  </r>
  <r>
    <n v="406"/>
    <x v="82"/>
    <d v="2012-03-03T00:00:00"/>
    <n v="9095475537"/>
    <d v="2013-06-15T00:00:00"/>
    <d v="2013-07-15T00:00:00"/>
    <n v="93.56"/>
    <s v="No"/>
    <d v="2013-07-08T00:00:00"/>
    <s v="Electronic"/>
    <n v="23"/>
    <n v="0"/>
    <b v="0"/>
    <x v="0"/>
    <n v="6"/>
    <x v="0"/>
  </r>
  <r>
    <n v="406"/>
    <x v="82"/>
    <d v="2012-03-03T00:00:00"/>
    <n v="7336219886"/>
    <d v="2013-06-22T00:00:00"/>
    <d v="2013-07-22T00:00:00"/>
    <n v="62.94"/>
    <s v="No"/>
    <d v="2013-07-22T00:00:00"/>
    <s v="Electronic"/>
    <n v="30"/>
    <n v="0"/>
    <b v="0"/>
    <x v="0"/>
    <n v="7"/>
    <x v="0"/>
  </r>
  <r>
    <n v="406"/>
    <x v="82"/>
    <d v="2012-03-03T00:00:00"/>
    <n v="4824809985"/>
    <d v="2013-06-23T00:00:00"/>
    <d v="2013-07-23T00:00:00"/>
    <n v="43.74"/>
    <s v="No"/>
    <d v="2013-07-22T00:00:00"/>
    <s v="Electronic"/>
    <n v="29"/>
    <n v="0"/>
    <b v="0"/>
    <x v="0"/>
    <n v="1"/>
    <x v="0"/>
  </r>
  <r>
    <n v="406"/>
    <x v="82"/>
    <d v="2012-03-03T00:00:00"/>
    <n v="7698255051"/>
    <d v="2013-08-18T00:00:00"/>
    <d v="2013-09-17T00:00:00"/>
    <n v="78.790000000000006"/>
    <s v="No"/>
    <d v="2013-09-09T00:00:00"/>
    <s v="Electronic"/>
    <n v="22"/>
    <n v="0"/>
    <b v="0"/>
    <x v="0"/>
    <n v="56"/>
    <x v="0"/>
  </r>
  <r>
    <n v="406"/>
    <x v="82"/>
    <d v="2012-03-03T00:00:00"/>
    <n v="4153488634"/>
    <d v="2013-09-14T00:00:00"/>
    <d v="2013-10-14T00:00:00"/>
    <n v="69.290000000000006"/>
    <s v="No"/>
    <d v="2013-10-08T00:00:00"/>
    <s v="Electronic"/>
    <n v="24"/>
    <n v="0"/>
    <b v="0"/>
    <x v="0"/>
    <n v="27"/>
    <x v="0"/>
  </r>
  <r>
    <n v="406"/>
    <x v="82"/>
    <d v="2012-03-03T00:00:00"/>
    <n v="6559779926"/>
    <d v="2013-09-14T00:00:00"/>
    <d v="2013-10-14T00:00:00"/>
    <n v="66.75"/>
    <s v="No"/>
    <d v="2013-10-05T00:00:00"/>
    <s v="Electronic"/>
    <n v="21"/>
    <n v="0"/>
    <b v="0"/>
    <x v="0"/>
    <n v="0"/>
    <x v="0"/>
  </r>
  <r>
    <n v="391"/>
    <x v="83"/>
    <d v="2013-08-03T00:00:00"/>
    <n v="3102041998"/>
    <d v="2012-01-17T00:00:00"/>
    <d v="2012-02-16T00:00:00"/>
    <n v="69.989999999999995"/>
    <s v="No"/>
    <d v="2012-02-15T00:00:00"/>
    <s v="Paper"/>
    <n v="29"/>
    <n v="0"/>
    <b v="1"/>
    <x v="0"/>
    <n v="0"/>
    <x v="0"/>
  </r>
  <r>
    <n v="391"/>
    <x v="83"/>
    <d v="2013-08-03T00:00:00"/>
    <n v="7303916505"/>
    <d v="2012-01-31T00:00:00"/>
    <d v="2012-03-01T00:00:00"/>
    <n v="69.55"/>
    <s v="No"/>
    <d v="2012-02-28T00:00:00"/>
    <s v="Paper"/>
    <n v="28"/>
    <n v="0"/>
    <b v="0"/>
    <x v="0"/>
    <n v="14"/>
    <x v="0"/>
  </r>
  <r>
    <n v="391"/>
    <x v="83"/>
    <d v="2013-08-03T00:00:00"/>
    <n v="7237340902"/>
    <d v="2012-02-03T00:00:00"/>
    <d v="2012-03-04T00:00:00"/>
    <n v="68.48"/>
    <s v="No"/>
    <d v="2012-03-05T00:00:00"/>
    <s v="Paper"/>
    <n v="31"/>
    <n v="1"/>
    <b v="0"/>
    <x v="1"/>
    <n v="3"/>
    <x v="2"/>
  </r>
  <r>
    <n v="391"/>
    <x v="83"/>
    <d v="2013-08-03T00:00:00"/>
    <n v="186123387"/>
    <d v="2012-06-09T00:00:00"/>
    <d v="2012-07-09T00:00:00"/>
    <n v="59.85"/>
    <s v="No"/>
    <d v="2012-07-08T00:00:00"/>
    <s v="Paper"/>
    <n v="29"/>
    <n v="0"/>
    <b v="0"/>
    <x v="0"/>
    <n v="127"/>
    <x v="0"/>
  </r>
  <r>
    <n v="391"/>
    <x v="83"/>
    <d v="2013-08-03T00:00:00"/>
    <n v="8240803259"/>
    <d v="2012-06-20T00:00:00"/>
    <d v="2012-07-20T00:00:00"/>
    <n v="67.069999999999993"/>
    <s v="No"/>
    <d v="2012-07-20T00:00:00"/>
    <s v="Paper"/>
    <n v="30"/>
    <n v="0"/>
    <b v="0"/>
    <x v="0"/>
    <n v="11"/>
    <x v="0"/>
  </r>
  <r>
    <n v="391"/>
    <x v="83"/>
    <d v="2013-08-03T00:00:00"/>
    <n v="1863257564"/>
    <d v="2012-07-01T00:00:00"/>
    <d v="2012-07-31T00:00:00"/>
    <n v="72.69"/>
    <s v="No"/>
    <d v="2012-07-29T00:00:00"/>
    <s v="Paper"/>
    <n v="28"/>
    <n v="0"/>
    <b v="0"/>
    <x v="0"/>
    <n v="11"/>
    <x v="0"/>
  </r>
  <r>
    <n v="391"/>
    <x v="83"/>
    <d v="2013-08-03T00:00:00"/>
    <n v="7534126416"/>
    <d v="2012-09-12T00:00:00"/>
    <d v="2012-10-12T00:00:00"/>
    <n v="53.64"/>
    <s v="No"/>
    <d v="2012-10-08T00:00:00"/>
    <s v="Paper"/>
    <n v="26"/>
    <n v="0"/>
    <b v="0"/>
    <x v="0"/>
    <n v="73"/>
    <x v="0"/>
  </r>
  <r>
    <n v="391"/>
    <x v="83"/>
    <d v="2013-08-03T00:00:00"/>
    <n v="4565113116"/>
    <d v="2012-09-25T00:00:00"/>
    <d v="2012-10-25T00:00:00"/>
    <n v="69.459999999999994"/>
    <s v="No"/>
    <d v="2012-11-02T00:00:00"/>
    <s v="Paper"/>
    <n v="38"/>
    <n v="8"/>
    <b v="0"/>
    <x v="1"/>
    <n v="13"/>
    <x v="3"/>
  </r>
  <r>
    <n v="391"/>
    <x v="83"/>
    <d v="2013-08-03T00:00:00"/>
    <n v="9312710244"/>
    <d v="2012-09-25T00:00:00"/>
    <d v="2012-10-25T00:00:00"/>
    <n v="59.56"/>
    <s v="No"/>
    <d v="2012-10-17T00:00:00"/>
    <s v="Paper"/>
    <n v="22"/>
    <n v="0"/>
    <b v="0"/>
    <x v="0"/>
    <n v="0"/>
    <x v="0"/>
  </r>
  <r>
    <n v="391"/>
    <x v="83"/>
    <d v="2013-08-03T00:00:00"/>
    <n v="6844525193"/>
    <d v="2012-10-16T00:00:00"/>
    <d v="2012-11-15T00:00:00"/>
    <n v="58.76"/>
    <s v="No"/>
    <d v="2012-11-14T00:00:00"/>
    <s v="Paper"/>
    <n v="29"/>
    <n v="0"/>
    <b v="0"/>
    <x v="0"/>
    <n v="21"/>
    <x v="0"/>
  </r>
  <r>
    <n v="391"/>
    <x v="83"/>
    <d v="2013-08-03T00:00:00"/>
    <n v="3090692385"/>
    <d v="2012-11-22T00:00:00"/>
    <d v="2012-12-22T00:00:00"/>
    <n v="89.68"/>
    <s v="No"/>
    <d v="2012-12-24T00:00:00"/>
    <s v="Paper"/>
    <n v="32"/>
    <n v="2"/>
    <b v="0"/>
    <x v="1"/>
    <n v="37"/>
    <x v="2"/>
  </r>
  <r>
    <n v="391"/>
    <x v="83"/>
    <d v="2013-08-03T00:00:00"/>
    <n v="9938539742"/>
    <d v="2012-11-26T00:00:00"/>
    <d v="2012-12-26T00:00:00"/>
    <n v="65.19"/>
    <s v="No"/>
    <d v="2012-12-25T00:00:00"/>
    <s v="Paper"/>
    <n v="29"/>
    <n v="0"/>
    <b v="0"/>
    <x v="0"/>
    <n v="4"/>
    <x v="0"/>
  </r>
  <r>
    <n v="391"/>
    <x v="83"/>
    <d v="2013-08-03T00:00:00"/>
    <n v="7720415253"/>
    <d v="2012-12-19T00:00:00"/>
    <d v="2013-01-18T00:00:00"/>
    <n v="66.08"/>
    <s v="No"/>
    <d v="2013-01-06T00:00:00"/>
    <s v="Paper"/>
    <n v="18"/>
    <n v="0"/>
    <b v="0"/>
    <x v="0"/>
    <n v="23"/>
    <x v="0"/>
  </r>
  <r>
    <n v="391"/>
    <x v="83"/>
    <d v="2013-08-03T00:00:00"/>
    <n v="152050637"/>
    <d v="2013-02-13T00:00:00"/>
    <d v="2013-03-15T00:00:00"/>
    <n v="60.03"/>
    <s v="No"/>
    <d v="2013-03-11T00:00:00"/>
    <s v="Paper"/>
    <n v="26"/>
    <n v="0"/>
    <b v="0"/>
    <x v="0"/>
    <n v="56"/>
    <x v="0"/>
  </r>
  <r>
    <n v="391"/>
    <x v="83"/>
    <d v="2013-08-03T00:00:00"/>
    <n v="1482642317"/>
    <d v="2013-03-14T00:00:00"/>
    <d v="2013-04-13T00:00:00"/>
    <n v="78.25"/>
    <s v="No"/>
    <d v="2013-04-27T00:00:00"/>
    <s v="Paper"/>
    <n v="44"/>
    <n v="14"/>
    <b v="0"/>
    <x v="1"/>
    <n v="29"/>
    <x v="3"/>
  </r>
  <r>
    <n v="391"/>
    <x v="83"/>
    <d v="2013-08-03T00:00:00"/>
    <n v="3562071227"/>
    <d v="2013-03-14T00:00:00"/>
    <d v="2013-04-13T00:00:00"/>
    <n v="60.64"/>
    <s v="No"/>
    <d v="2013-04-16T00:00:00"/>
    <s v="Paper"/>
    <n v="33"/>
    <n v="3"/>
    <b v="0"/>
    <x v="1"/>
    <n v="0"/>
    <x v="2"/>
  </r>
  <r>
    <n v="391"/>
    <x v="83"/>
    <d v="2013-08-03T00:00:00"/>
    <n v="2458578956"/>
    <d v="2013-03-30T00:00:00"/>
    <d v="2013-04-29T00:00:00"/>
    <n v="64.66"/>
    <s v="No"/>
    <d v="2013-04-28T00:00:00"/>
    <s v="Paper"/>
    <n v="29"/>
    <n v="0"/>
    <b v="0"/>
    <x v="0"/>
    <n v="16"/>
    <x v="0"/>
  </r>
  <r>
    <n v="391"/>
    <x v="83"/>
    <d v="2013-08-03T00:00:00"/>
    <n v="479534953"/>
    <d v="2013-04-13T00:00:00"/>
    <d v="2013-05-13T00:00:00"/>
    <n v="65.83"/>
    <s v="No"/>
    <d v="2013-06-02T00:00:00"/>
    <s v="Paper"/>
    <n v="50"/>
    <n v="20"/>
    <b v="0"/>
    <x v="1"/>
    <n v="14"/>
    <x v="1"/>
  </r>
  <r>
    <n v="391"/>
    <x v="83"/>
    <d v="2013-08-03T00:00:00"/>
    <n v="8473757844"/>
    <d v="2013-06-05T00:00:00"/>
    <d v="2013-07-05T00:00:00"/>
    <n v="26.13"/>
    <s v="No"/>
    <d v="2013-07-13T00:00:00"/>
    <s v="Paper"/>
    <n v="38"/>
    <n v="8"/>
    <b v="0"/>
    <x v="1"/>
    <n v="53"/>
    <x v="3"/>
  </r>
  <r>
    <n v="391"/>
    <x v="83"/>
    <d v="2013-08-03T00:00:00"/>
    <n v="1893700854"/>
    <d v="2013-06-22T00:00:00"/>
    <d v="2013-07-22T00:00:00"/>
    <n v="61.2"/>
    <s v="No"/>
    <d v="2013-07-22T00:00:00"/>
    <s v="Paper"/>
    <n v="30"/>
    <n v="0"/>
    <b v="0"/>
    <x v="0"/>
    <n v="17"/>
    <x v="0"/>
  </r>
  <r>
    <n v="391"/>
    <x v="83"/>
    <d v="2013-08-03T00:00:00"/>
    <n v="3564452169"/>
    <d v="2013-07-20T00:00:00"/>
    <d v="2013-08-19T00:00:00"/>
    <n v="48.93"/>
    <s v="No"/>
    <d v="2013-08-14T00:00:00"/>
    <s v="Paper"/>
    <n v="25"/>
    <n v="0"/>
    <b v="0"/>
    <x v="0"/>
    <n v="28"/>
    <x v="0"/>
  </r>
  <r>
    <n v="391"/>
    <x v="83"/>
    <d v="2013-08-03T00:00:00"/>
    <n v="8066534559"/>
    <d v="2013-09-26T00:00:00"/>
    <d v="2013-10-26T00:00:00"/>
    <n v="64.95"/>
    <s v="No"/>
    <d v="2013-10-19T00:00:00"/>
    <s v="Electronic"/>
    <n v="23"/>
    <n v="0"/>
    <b v="0"/>
    <x v="0"/>
    <n v="68"/>
    <x v="0"/>
  </r>
  <r>
    <n v="406"/>
    <x v="84"/>
    <d v="2013-07-05T00:00:00"/>
    <n v="2110258079"/>
    <d v="2012-01-25T00:00:00"/>
    <d v="2012-02-24T00:00:00"/>
    <n v="22.09"/>
    <s v="No"/>
    <d v="2012-03-06T00:00:00"/>
    <s v="Paper"/>
    <n v="41"/>
    <n v="11"/>
    <b v="1"/>
    <x v="1"/>
    <n v="0"/>
    <x v="3"/>
  </r>
  <r>
    <n v="406"/>
    <x v="84"/>
    <d v="2013-07-05T00:00:00"/>
    <n v="3961518373"/>
    <d v="2012-03-05T00:00:00"/>
    <d v="2012-04-04T00:00:00"/>
    <n v="68.66"/>
    <s v="Yes"/>
    <d v="2012-04-22T00:00:00"/>
    <s v="Paper"/>
    <n v="48"/>
    <n v="18"/>
    <b v="0"/>
    <x v="1"/>
    <n v="40"/>
    <x v="1"/>
  </r>
  <r>
    <n v="406"/>
    <x v="84"/>
    <d v="2013-07-05T00:00:00"/>
    <n v="6346701213"/>
    <d v="2012-05-16T00:00:00"/>
    <d v="2012-06-15T00:00:00"/>
    <n v="29.99"/>
    <s v="Yes"/>
    <d v="2012-07-02T00:00:00"/>
    <s v="Paper"/>
    <n v="47"/>
    <n v="17"/>
    <b v="0"/>
    <x v="1"/>
    <n v="72"/>
    <x v="1"/>
  </r>
  <r>
    <n v="406"/>
    <x v="84"/>
    <d v="2013-07-05T00:00:00"/>
    <n v="7022172137"/>
    <d v="2012-05-21T00:00:00"/>
    <d v="2012-06-20T00:00:00"/>
    <n v="63.33"/>
    <s v="Yes"/>
    <d v="2012-07-11T00:00:00"/>
    <s v="Paper"/>
    <n v="51"/>
    <n v="21"/>
    <b v="0"/>
    <x v="1"/>
    <n v="5"/>
    <x v="1"/>
  </r>
  <r>
    <n v="406"/>
    <x v="84"/>
    <d v="2013-07-05T00:00:00"/>
    <n v="2123935700"/>
    <d v="2012-05-29T00:00:00"/>
    <d v="2012-06-28T00:00:00"/>
    <n v="55.55"/>
    <s v="No"/>
    <d v="2012-07-04T00:00:00"/>
    <s v="Paper"/>
    <n v="36"/>
    <n v="6"/>
    <b v="0"/>
    <x v="1"/>
    <n v="8"/>
    <x v="2"/>
  </r>
  <r>
    <n v="406"/>
    <x v="84"/>
    <d v="2013-07-05T00:00:00"/>
    <n v="9275623026"/>
    <d v="2012-07-27T00:00:00"/>
    <d v="2012-08-26T00:00:00"/>
    <n v="69.95"/>
    <s v="Yes"/>
    <d v="2012-10-02T00:00:00"/>
    <s v="Paper"/>
    <n v="67"/>
    <n v="37"/>
    <b v="0"/>
    <x v="1"/>
    <n v="59"/>
    <x v="4"/>
  </r>
  <r>
    <n v="406"/>
    <x v="84"/>
    <d v="2013-07-05T00:00:00"/>
    <n v="9199249934"/>
    <d v="2012-08-21T00:00:00"/>
    <d v="2012-09-20T00:00:00"/>
    <n v="42.62"/>
    <s v="Yes"/>
    <d v="2012-10-14T00:00:00"/>
    <s v="Paper"/>
    <n v="54"/>
    <n v="24"/>
    <b v="0"/>
    <x v="1"/>
    <n v="25"/>
    <x v="5"/>
  </r>
  <r>
    <n v="406"/>
    <x v="84"/>
    <d v="2013-07-05T00:00:00"/>
    <n v="5400778193"/>
    <d v="2012-09-25T00:00:00"/>
    <d v="2012-10-25T00:00:00"/>
    <n v="37.19"/>
    <s v="No"/>
    <d v="2012-11-01T00:00:00"/>
    <s v="Paper"/>
    <n v="37"/>
    <n v="7"/>
    <b v="0"/>
    <x v="1"/>
    <n v="35"/>
    <x v="2"/>
  </r>
  <r>
    <n v="406"/>
    <x v="84"/>
    <d v="2013-07-05T00:00:00"/>
    <n v="8420453376"/>
    <d v="2012-10-11T00:00:00"/>
    <d v="2012-11-10T00:00:00"/>
    <n v="86.6"/>
    <s v="No"/>
    <d v="2012-11-13T00:00:00"/>
    <s v="Paper"/>
    <n v="33"/>
    <n v="3"/>
    <b v="0"/>
    <x v="1"/>
    <n v="16"/>
    <x v="2"/>
  </r>
  <r>
    <n v="406"/>
    <x v="84"/>
    <d v="2013-07-05T00:00:00"/>
    <n v="41324194"/>
    <d v="2012-10-21T00:00:00"/>
    <d v="2012-11-20T00:00:00"/>
    <n v="57.17"/>
    <s v="No"/>
    <d v="2012-11-30T00:00:00"/>
    <s v="Paper"/>
    <n v="40"/>
    <n v="10"/>
    <b v="0"/>
    <x v="1"/>
    <n v="10"/>
    <x v="3"/>
  </r>
  <r>
    <n v="406"/>
    <x v="84"/>
    <d v="2013-07-05T00:00:00"/>
    <n v="9729507797"/>
    <d v="2012-10-25T00:00:00"/>
    <d v="2012-11-24T00:00:00"/>
    <n v="61.31"/>
    <s v="No"/>
    <d v="2012-11-25T00:00:00"/>
    <s v="Paper"/>
    <n v="31"/>
    <n v="1"/>
    <b v="0"/>
    <x v="1"/>
    <n v="4"/>
    <x v="2"/>
  </r>
  <r>
    <n v="406"/>
    <x v="84"/>
    <d v="2013-07-05T00:00:00"/>
    <n v="1035721042"/>
    <d v="2012-11-11T00:00:00"/>
    <d v="2012-12-11T00:00:00"/>
    <n v="11.13"/>
    <s v="No"/>
    <d v="2012-12-17T00:00:00"/>
    <s v="Paper"/>
    <n v="36"/>
    <n v="6"/>
    <b v="0"/>
    <x v="1"/>
    <n v="17"/>
    <x v="2"/>
  </r>
  <r>
    <n v="406"/>
    <x v="84"/>
    <d v="2013-07-05T00:00:00"/>
    <n v="2840107285"/>
    <d v="2013-01-02T00:00:00"/>
    <d v="2013-02-01T00:00:00"/>
    <n v="49.59"/>
    <s v="No"/>
    <d v="2013-02-06T00:00:00"/>
    <s v="Paper"/>
    <n v="35"/>
    <n v="5"/>
    <b v="0"/>
    <x v="1"/>
    <n v="52"/>
    <x v="2"/>
  </r>
  <r>
    <n v="406"/>
    <x v="84"/>
    <d v="2013-07-05T00:00:00"/>
    <n v="9086013190"/>
    <d v="2013-01-15T00:00:00"/>
    <d v="2013-02-14T00:00:00"/>
    <n v="60.11"/>
    <s v="No"/>
    <d v="2013-02-27T00:00:00"/>
    <s v="Paper"/>
    <n v="43"/>
    <n v="13"/>
    <b v="0"/>
    <x v="1"/>
    <n v="13"/>
    <x v="3"/>
  </r>
  <r>
    <n v="406"/>
    <x v="84"/>
    <d v="2013-07-05T00:00:00"/>
    <n v="3225557120"/>
    <d v="2013-02-20T00:00:00"/>
    <d v="2013-03-22T00:00:00"/>
    <n v="29.25"/>
    <s v="No"/>
    <d v="2013-03-23T00:00:00"/>
    <s v="Paper"/>
    <n v="31"/>
    <n v="1"/>
    <b v="0"/>
    <x v="1"/>
    <n v="36"/>
    <x v="2"/>
  </r>
  <r>
    <n v="406"/>
    <x v="84"/>
    <d v="2013-07-05T00:00:00"/>
    <n v="3090463749"/>
    <d v="2013-03-01T00:00:00"/>
    <d v="2013-03-31T00:00:00"/>
    <n v="58.69"/>
    <s v="Yes"/>
    <d v="2013-04-30T00:00:00"/>
    <s v="Paper"/>
    <n v="60"/>
    <n v="30"/>
    <b v="0"/>
    <x v="1"/>
    <n v="9"/>
    <x v="4"/>
  </r>
  <r>
    <n v="406"/>
    <x v="84"/>
    <d v="2013-07-05T00:00:00"/>
    <n v="1463367901"/>
    <d v="2013-04-14T00:00:00"/>
    <d v="2013-05-14T00:00:00"/>
    <n v="45.6"/>
    <s v="Yes"/>
    <d v="2013-06-08T00:00:00"/>
    <s v="Paper"/>
    <n v="55"/>
    <n v="25"/>
    <b v="0"/>
    <x v="1"/>
    <n v="44"/>
    <x v="5"/>
  </r>
  <r>
    <n v="406"/>
    <x v="84"/>
    <d v="2013-07-05T00:00:00"/>
    <n v="5004037531"/>
    <d v="2013-05-27T00:00:00"/>
    <d v="2013-06-26T00:00:00"/>
    <n v="48.73"/>
    <s v="No"/>
    <d v="2013-07-05T00:00:00"/>
    <s v="Paper"/>
    <n v="39"/>
    <n v="9"/>
    <b v="0"/>
    <x v="1"/>
    <n v="43"/>
    <x v="3"/>
  </r>
  <r>
    <n v="406"/>
    <x v="84"/>
    <d v="2013-07-05T00:00:00"/>
    <n v="1491859500"/>
    <d v="2013-05-28T00:00:00"/>
    <d v="2013-06-27T00:00:00"/>
    <n v="67.72"/>
    <s v="No"/>
    <d v="2013-06-24T00:00:00"/>
    <s v="Paper"/>
    <n v="27"/>
    <n v="0"/>
    <b v="0"/>
    <x v="0"/>
    <n v="1"/>
    <x v="0"/>
  </r>
  <r>
    <n v="406"/>
    <x v="84"/>
    <d v="2013-07-05T00:00:00"/>
    <n v="4237427511"/>
    <d v="2013-07-30T00:00:00"/>
    <d v="2013-08-29T00:00:00"/>
    <n v="41.64"/>
    <s v="No"/>
    <d v="2013-08-27T00:00:00"/>
    <s v="Electronic"/>
    <n v="28"/>
    <n v="0"/>
    <b v="0"/>
    <x v="0"/>
    <n v="63"/>
    <x v="0"/>
  </r>
  <r>
    <n v="406"/>
    <x v="84"/>
    <d v="2013-07-05T00:00:00"/>
    <n v="6235560565"/>
    <d v="2013-10-04T00:00:00"/>
    <d v="2013-11-03T00:00:00"/>
    <n v="59.73"/>
    <s v="No"/>
    <d v="2013-10-28T00:00:00"/>
    <s v="Electronic"/>
    <n v="24"/>
    <n v="0"/>
    <b v="0"/>
    <x v="0"/>
    <n v="66"/>
    <x v="0"/>
  </r>
  <r>
    <n v="406"/>
    <x v="84"/>
    <d v="2013-07-05T00:00:00"/>
    <n v="9184635048"/>
    <d v="2013-10-13T00:00:00"/>
    <d v="2013-11-12T00:00:00"/>
    <n v="68.25"/>
    <s v="No"/>
    <d v="2013-11-16T00:00:00"/>
    <s v="Electronic"/>
    <n v="34"/>
    <n v="4"/>
    <b v="0"/>
    <x v="1"/>
    <n v="9"/>
    <x v="2"/>
  </r>
  <r>
    <n v="406"/>
    <x v="84"/>
    <d v="2013-07-05T00:00:00"/>
    <n v="4988118072"/>
    <d v="2013-11-04T00:00:00"/>
    <d v="2013-12-04T00:00:00"/>
    <n v="47.33"/>
    <s v="No"/>
    <d v="2013-11-27T00:00:00"/>
    <s v="Electronic"/>
    <n v="23"/>
    <n v="0"/>
    <b v="0"/>
    <x v="0"/>
    <n v="22"/>
    <x v="0"/>
  </r>
  <r>
    <n v="770"/>
    <x v="85"/>
    <d v="2013-04-30T00:00:00"/>
    <n v="5851010658"/>
    <d v="2012-04-01T00:00:00"/>
    <d v="2012-05-01T00:00:00"/>
    <n v="56.1"/>
    <s v="No"/>
    <d v="2012-04-30T00:00:00"/>
    <s v="Paper"/>
    <n v="29"/>
    <n v="0"/>
    <b v="1"/>
    <x v="0"/>
    <n v="0"/>
    <x v="0"/>
  </r>
  <r>
    <n v="770"/>
    <x v="85"/>
    <d v="2013-04-30T00:00:00"/>
    <n v="5876175760"/>
    <d v="2012-06-05T00:00:00"/>
    <d v="2012-07-05T00:00:00"/>
    <n v="64.06"/>
    <s v="No"/>
    <d v="2012-07-13T00:00:00"/>
    <s v="Paper"/>
    <n v="38"/>
    <n v="8"/>
    <b v="0"/>
    <x v="1"/>
    <n v="65"/>
    <x v="3"/>
  </r>
  <r>
    <n v="770"/>
    <x v="85"/>
    <d v="2013-04-30T00:00:00"/>
    <n v="8892880121"/>
    <d v="2012-06-22T00:00:00"/>
    <d v="2012-07-22T00:00:00"/>
    <n v="48.35"/>
    <s v="No"/>
    <d v="2012-07-18T00:00:00"/>
    <s v="Paper"/>
    <n v="26"/>
    <n v="0"/>
    <b v="0"/>
    <x v="0"/>
    <n v="17"/>
    <x v="0"/>
  </r>
  <r>
    <n v="770"/>
    <x v="85"/>
    <d v="2013-04-30T00:00:00"/>
    <n v="6937126139"/>
    <d v="2012-07-06T00:00:00"/>
    <d v="2012-08-05T00:00:00"/>
    <n v="52.74"/>
    <s v="No"/>
    <d v="2012-08-05T00:00:00"/>
    <s v="Paper"/>
    <n v="30"/>
    <n v="0"/>
    <b v="0"/>
    <x v="0"/>
    <n v="14"/>
    <x v="0"/>
  </r>
  <r>
    <n v="770"/>
    <x v="85"/>
    <d v="2013-04-30T00:00:00"/>
    <n v="2367277437"/>
    <d v="2012-08-13T00:00:00"/>
    <d v="2012-09-12T00:00:00"/>
    <n v="52.46"/>
    <s v="No"/>
    <d v="2012-09-13T00:00:00"/>
    <s v="Paper"/>
    <n v="31"/>
    <n v="1"/>
    <b v="0"/>
    <x v="1"/>
    <n v="38"/>
    <x v="2"/>
  </r>
  <r>
    <n v="770"/>
    <x v="85"/>
    <d v="2013-04-30T00:00:00"/>
    <n v="1066047916"/>
    <d v="2012-08-15T00:00:00"/>
    <d v="2012-09-14T00:00:00"/>
    <n v="48.02"/>
    <s v="No"/>
    <d v="2012-09-19T00:00:00"/>
    <s v="Paper"/>
    <n v="35"/>
    <n v="5"/>
    <b v="0"/>
    <x v="1"/>
    <n v="2"/>
    <x v="2"/>
  </r>
  <r>
    <n v="770"/>
    <x v="85"/>
    <d v="2013-04-30T00:00:00"/>
    <n v="4852824490"/>
    <d v="2012-09-03T00:00:00"/>
    <d v="2012-10-03T00:00:00"/>
    <n v="38.590000000000003"/>
    <s v="No"/>
    <d v="2012-10-03T00:00:00"/>
    <s v="Paper"/>
    <n v="30"/>
    <n v="0"/>
    <b v="0"/>
    <x v="0"/>
    <n v="19"/>
    <x v="0"/>
  </r>
  <r>
    <n v="770"/>
    <x v="85"/>
    <d v="2013-04-30T00:00:00"/>
    <n v="1267973660"/>
    <d v="2012-10-10T00:00:00"/>
    <d v="2012-11-09T00:00:00"/>
    <n v="45.31"/>
    <s v="No"/>
    <d v="2012-11-09T00:00:00"/>
    <s v="Paper"/>
    <n v="30"/>
    <n v="0"/>
    <b v="0"/>
    <x v="0"/>
    <n v="37"/>
    <x v="0"/>
  </r>
  <r>
    <n v="770"/>
    <x v="85"/>
    <d v="2013-04-30T00:00:00"/>
    <n v="2197485330"/>
    <d v="2012-10-19T00:00:00"/>
    <d v="2012-11-18T00:00:00"/>
    <n v="45.61"/>
    <s v="No"/>
    <d v="2012-11-10T00:00:00"/>
    <s v="Paper"/>
    <n v="22"/>
    <n v="0"/>
    <b v="0"/>
    <x v="0"/>
    <n v="9"/>
    <x v="0"/>
  </r>
  <r>
    <n v="770"/>
    <x v="85"/>
    <d v="2013-04-30T00:00:00"/>
    <n v="1401167342"/>
    <d v="2012-10-24T00:00:00"/>
    <d v="2012-11-23T00:00:00"/>
    <n v="22.47"/>
    <s v="No"/>
    <d v="2012-11-21T00:00:00"/>
    <s v="Paper"/>
    <n v="28"/>
    <n v="0"/>
    <b v="0"/>
    <x v="0"/>
    <n v="5"/>
    <x v="0"/>
  </r>
  <r>
    <n v="770"/>
    <x v="85"/>
    <d v="2013-04-30T00:00:00"/>
    <n v="4004477846"/>
    <d v="2012-10-29T00:00:00"/>
    <d v="2012-11-28T00:00:00"/>
    <n v="25.83"/>
    <s v="No"/>
    <d v="2012-11-27T00:00:00"/>
    <s v="Paper"/>
    <n v="29"/>
    <n v="0"/>
    <b v="0"/>
    <x v="0"/>
    <n v="5"/>
    <x v="0"/>
  </r>
  <r>
    <n v="770"/>
    <x v="85"/>
    <d v="2013-04-30T00:00:00"/>
    <n v="9099988532"/>
    <d v="2012-11-28T00:00:00"/>
    <d v="2012-12-28T00:00:00"/>
    <n v="24.32"/>
    <s v="No"/>
    <d v="2012-12-25T00:00:00"/>
    <s v="Paper"/>
    <n v="27"/>
    <n v="0"/>
    <b v="0"/>
    <x v="0"/>
    <n v="30"/>
    <x v="0"/>
  </r>
  <r>
    <n v="770"/>
    <x v="85"/>
    <d v="2013-04-30T00:00:00"/>
    <n v="3829618241"/>
    <d v="2012-12-05T00:00:00"/>
    <d v="2013-01-04T00:00:00"/>
    <n v="42.28"/>
    <s v="No"/>
    <d v="2013-01-06T00:00:00"/>
    <s v="Paper"/>
    <n v="32"/>
    <n v="2"/>
    <b v="0"/>
    <x v="1"/>
    <n v="7"/>
    <x v="2"/>
  </r>
  <r>
    <n v="770"/>
    <x v="85"/>
    <d v="2013-04-30T00:00:00"/>
    <n v="2008743660"/>
    <d v="2012-12-13T00:00:00"/>
    <d v="2013-01-12T00:00:00"/>
    <n v="67.27"/>
    <s v="No"/>
    <d v="2012-12-27T00:00:00"/>
    <s v="Paper"/>
    <n v="14"/>
    <n v="0"/>
    <b v="0"/>
    <x v="0"/>
    <n v="8"/>
    <x v="0"/>
  </r>
  <r>
    <n v="770"/>
    <x v="85"/>
    <d v="2013-04-30T00:00:00"/>
    <n v="640587193"/>
    <d v="2012-12-24T00:00:00"/>
    <d v="2013-01-23T00:00:00"/>
    <n v="64.180000000000007"/>
    <s v="No"/>
    <d v="2013-01-18T00:00:00"/>
    <s v="Paper"/>
    <n v="25"/>
    <n v="0"/>
    <b v="0"/>
    <x v="0"/>
    <n v="11"/>
    <x v="0"/>
  </r>
  <r>
    <n v="770"/>
    <x v="85"/>
    <d v="2013-04-30T00:00:00"/>
    <n v="3141193941"/>
    <d v="2013-01-09T00:00:00"/>
    <d v="2013-02-08T00:00:00"/>
    <n v="65.81"/>
    <s v="No"/>
    <d v="2013-02-03T00:00:00"/>
    <s v="Paper"/>
    <n v="25"/>
    <n v="0"/>
    <b v="0"/>
    <x v="0"/>
    <n v="16"/>
    <x v="0"/>
  </r>
  <r>
    <n v="770"/>
    <x v="85"/>
    <d v="2013-04-30T00:00:00"/>
    <n v="4741356244"/>
    <d v="2013-01-09T00:00:00"/>
    <d v="2013-02-08T00:00:00"/>
    <n v="36.93"/>
    <s v="No"/>
    <d v="2013-02-03T00:00:00"/>
    <s v="Paper"/>
    <n v="25"/>
    <n v="0"/>
    <b v="0"/>
    <x v="0"/>
    <n v="0"/>
    <x v="0"/>
  </r>
  <r>
    <n v="770"/>
    <x v="85"/>
    <d v="2013-04-30T00:00:00"/>
    <n v="7991968212"/>
    <d v="2013-01-18T00:00:00"/>
    <d v="2013-02-17T00:00:00"/>
    <n v="72.95"/>
    <s v="No"/>
    <d v="2013-02-08T00:00:00"/>
    <s v="Paper"/>
    <n v="21"/>
    <n v="0"/>
    <b v="0"/>
    <x v="0"/>
    <n v="9"/>
    <x v="0"/>
  </r>
  <r>
    <n v="770"/>
    <x v="85"/>
    <d v="2013-04-30T00:00:00"/>
    <n v="1207140333"/>
    <d v="2013-01-26T00:00:00"/>
    <d v="2013-02-25T00:00:00"/>
    <n v="25.73"/>
    <s v="No"/>
    <d v="2013-02-24T00:00:00"/>
    <s v="Paper"/>
    <n v="29"/>
    <n v="0"/>
    <b v="0"/>
    <x v="0"/>
    <n v="8"/>
    <x v="0"/>
  </r>
  <r>
    <n v="770"/>
    <x v="85"/>
    <d v="2013-04-30T00:00:00"/>
    <n v="4589265593"/>
    <d v="2013-02-04T00:00:00"/>
    <d v="2013-03-06T00:00:00"/>
    <n v="56.53"/>
    <s v="No"/>
    <d v="2013-02-28T00:00:00"/>
    <s v="Paper"/>
    <n v="24"/>
    <n v="0"/>
    <b v="0"/>
    <x v="0"/>
    <n v="9"/>
    <x v="0"/>
  </r>
  <r>
    <n v="770"/>
    <x v="85"/>
    <d v="2013-04-30T00:00:00"/>
    <n v="874394980"/>
    <d v="2013-03-14T00:00:00"/>
    <d v="2013-04-13T00:00:00"/>
    <n v="23.92"/>
    <s v="No"/>
    <d v="2013-04-16T00:00:00"/>
    <s v="Paper"/>
    <n v="33"/>
    <n v="3"/>
    <b v="0"/>
    <x v="1"/>
    <n v="38"/>
    <x v="2"/>
  </r>
  <r>
    <n v="770"/>
    <x v="85"/>
    <d v="2013-04-30T00:00:00"/>
    <n v="633253847"/>
    <d v="2013-04-01T00:00:00"/>
    <d v="2013-05-01T00:00:00"/>
    <n v="50.95"/>
    <s v="No"/>
    <d v="2013-04-25T00:00:00"/>
    <s v="Paper"/>
    <n v="24"/>
    <n v="0"/>
    <b v="0"/>
    <x v="0"/>
    <n v="18"/>
    <x v="0"/>
  </r>
  <r>
    <n v="770"/>
    <x v="85"/>
    <d v="2013-04-30T00:00:00"/>
    <n v="5669083173"/>
    <d v="2013-07-02T00:00:00"/>
    <d v="2013-08-01T00:00:00"/>
    <n v="36.26"/>
    <s v="No"/>
    <d v="2013-07-25T00:00:00"/>
    <s v="Electronic"/>
    <n v="23"/>
    <n v="0"/>
    <b v="0"/>
    <x v="0"/>
    <n v="92"/>
    <x v="0"/>
  </r>
  <r>
    <n v="770"/>
    <x v="85"/>
    <d v="2013-04-30T00:00:00"/>
    <n v="1591349086"/>
    <d v="2013-07-13T00:00:00"/>
    <d v="2013-08-12T00:00:00"/>
    <n v="51.13"/>
    <s v="No"/>
    <d v="2013-08-07T00:00:00"/>
    <s v="Electronic"/>
    <n v="25"/>
    <n v="0"/>
    <b v="0"/>
    <x v="0"/>
    <n v="11"/>
    <x v="0"/>
  </r>
  <r>
    <n v="770"/>
    <x v="85"/>
    <d v="2013-04-30T00:00:00"/>
    <n v="5069265898"/>
    <d v="2013-07-15T00:00:00"/>
    <d v="2013-08-14T00:00:00"/>
    <n v="46.53"/>
    <s v="No"/>
    <d v="2013-08-05T00:00:00"/>
    <s v="Electronic"/>
    <n v="21"/>
    <n v="0"/>
    <b v="0"/>
    <x v="0"/>
    <n v="2"/>
    <x v="0"/>
  </r>
  <r>
    <n v="770"/>
    <x v="85"/>
    <d v="2013-04-30T00:00:00"/>
    <n v="7152768721"/>
    <d v="2013-08-21T00:00:00"/>
    <d v="2013-09-20T00:00:00"/>
    <n v="81.849999999999994"/>
    <s v="No"/>
    <d v="2013-09-08T00:00:00"/>
    <s v="Electronic"/>
    <n v="18"/>
    <n v="0"/>
    <b v="0"/>
    <x v="0"/>
    <n v="37"/>
    <x v="0"/>
  </r>
  <r>
    <n v="770"/>
    <x v="85"/>
    <d v="2013-04-30T00:00:00"/>
    <n v="3491048160"/>
    <d v="2013-08-28T00:00:00"/>
    <d v="2013-09-27T00:00:00"/>
    <n v="63.02"/>
    <s v="No"/>
    <d v="2013-09-17T00:00:00"/>
    <s v="Electronic"/>
    <n v="20"/>
    <n v="0"/>
    <b v="0"/>
    <x v="0"/>
    <n v="7"/>
    <x v="0"/>
  </r>
  <r>
    <n v="770"/>
    <x v="85"/>
    <d v="2013-04-30T00:00:00"/>
    <n v="3693108174"/>
    <d v="2013-09-13T00:00:00"/>
    <d v="2013-10-13T00:00:00"/>
    <n v="37.880000000000003"/>
    <s v="No"/>
    <d v="2013-09-25T00:00:00"/>
    <s v="Electronic"/>
    <n v="12"/>
    <n v="0"/>
    <b v="0"/>
    <x v="0"/>
    <n v="16"/>
    <x v="0"/>
  </r>
  <r>
    <n v="770"/>
    <x v="85"/>
    <d v="2013-04-30T00:00:00"/>
    <n v="7830094350"/>
    <d v="2013-09-21T00:00:00"/>
    <d v="2013-10-21T00:00:00"/>
    <n v="42.17"/>
    <s v="No"/>
    <d v="2013-10-14T00:00:00"/>
    <s v="Electronic"/>
    <n v="23"/>
    <n v="0"/>
    <b v="0"/>
    <x v="0"/>
    <n v="8"/>
    <x v="0"/>
  </r>
  <r>
    <n v="770"/>
    <x v="85"/>
    <d v="2013-04-30T00:00:00"/>
    <n v="2146884004"/>
    <d v="2013-11-05T00:00:00"/>
    <d v="2013-12-05T00:00:00"/>
    <n v="43.26"/>
    <s v="No"/>
    <d v="2013-11-19T00:00:00"/>
    <s v="Electronic"/>
    <n v="14"/>
    <n v="0"/>
    <b v="0"/>
    <x v="0"/>
    <n v="45"/>
    <x v="0"/>
  </r>
  <r>
    <n v="770"/>
    <x v="85"/>
    <d v="2013-04-30T00:00:00"/>
    <n v="5031169107"/>
    <d v="2013-11-08T00:00:00"/>
    <d v="2013-12-08T00:00:00"/>
    <n v="34.65"/>
    <s v="No"/>
    <d v="2013-11-25T00:00:00"/>
    <s v="Electronic"/>
    <n v="17"/>
    <n v="0"/>
    <b v="0"/>
    <x v="0"/>
    <n v="3"/>
    <x v="0"/>
  </r>
  <r>
    <n v="770"/>
    <x v="85"/>
    <d v="2013-04-30T00:00:00"/>
    <n v="1867249429"/>
    <d v="2013-11-15T00:00:00"/>
    <d v="2013-12-15T00:00:00"/>
    <n v="46.06"/>
    <s v="No"/>
    <d v="2013-12-08T00:00:00"/>
    <s v="Electronic"/>
    <n v="23"/>
    <n v="0"/>
    <b v="0"/>
    <x v="0"/>
    <n v="7"/>
    <x v="0"/>
  </r>
  <r>
    <n v="770"/>
    <x v="85"/>
    <d v="2013-04-30T00:00:00"/>
    <n v="8553422918"/>
    <d v="2013-11-26T00:00:00"/>
    <d v="2013-12-26T00:00:00"/>
    <n v="51.42"/>
    <s v="No"/>
    <d v="2013-12-18T00:00:00"/>
    <s v="Electronic"/>
    <n v="22"/>
    <n v="0"/>
    <b v="0"/>
    <x v="0"/>
    <n v="11"/>
    <x v="0"/>
  </r>
  <r>
    <n v="770"/>
    <x v="85"/>
    <d v="2013-04-30T00:00:00"/>
    <n v="3250840107"/>
    <d v="2013-11-28T00:00:00"/>
    <d v="2013-12-28T00:00:00"/>
    <n v="42.57"/>
    <s v="No"/>
    <d v="2013-12-23T00:00:00"/>
    <s v="Electronic"/>
    <n v="25"/>
    <n v="0"/>
    <b v="0"/>
    <x v="0"/>
    <n v="2"/>
    <x v="0"/>
  </r>
  <r>
    <n v="770"/>
    <x v="85"/>
    <d v="2013-04-30T00:00:00"/>
    <n v="6381931555"/>
    <d v="2013-11-30T00:00:00"/>
    <d v="2013-12-30T00:00:00"/>
    <n v="48.59"/>
    <s v="No"/>
    <d v="2013-12-20T00:00:00"/>
    <s v="Electronic"/>
    <n v="20"/>
    <n v="0"/>
    <b v="0"/>
    <x v="0"/>
    <n v="2"/>
    <x v="0"/>
  </r>
  <r>
    <n v="770"/>
    <x v="85"/>
    <d v="2013-04-30T00:00:00"/>
    <n v="8249581875"/>
    <d v="2013-12-02T00:00:00"/>
    <d v="2014-01-01T00:00:00"/>
    <n v="38.5"/>
    <s v="No"/>
    <d v="2013-12-16T00:00:00"/>
    <s v="Electronic"/>
    <n v="14"/>
    <n v="0"/>
    <b v="0"/>
    <x v="0"/>
    <n v="2"/>
    <x v="0"/>
  </r>
  <r>
    <n v="391"/>
    <x v="86"/>
    <d v="2012-11-27T00:00:00"/>
    <n v="9687805368"/>
    <d v="2012-02-24T00:00:00"/>
    <d v="2012-03-25T00:00:00"/>
    <n v="52.04"/>
    <s v="No"/>
    <d v="2012-03-20T00:00:00"/>
    <s v="Paper"/>
    <n v="25"/>
    <n v="0"/>
    <b v="1"/>
    <x v="0"/>
    <n v="0"/>
    <x v="0"/>
  </r>
  <r>
    <n v="391"/>
    <x v="86"/>
    <d v="2012-11-27T00:00:00"/>
    <n v="3066073542"/>
    <d v="2012-03-02T00:00:00"/>
    <d v="2012-04-01T00:00:00"/>
    <n v="53.79"/>
    <s v="No"/>
    <d v="2012-04-02T00:00:00"/>
    <s v="Paper"/>
    <n v="31"/>
    <n v="1"/>
    <b v="0"/>
    <x v="1"/>
    <n v="7"/>
    <x v="2"/>
  </r>
  <r>
    <n v="391"/>
    <x v="86"/>
    <d v="2012-11-27T00:00:00"/>
    <n v="5995642092"/>
    <d v="2012-03-08T00:00:00"/>
    <d v="2012-04-07T00:00:00"/>
    <n v="35.46"/>
    <s v="No"/>
    <d v="2012-04-12T00:00:00"/>
    <s v="Paper"/>
    <n v="35"/>
    <n v="5"/>
    <b v="0"/>
    <x v="1"/>
    <n v="6"/>
    <x v="2"/>
  </r>
  <r>
    <n v="391"/>
    <x v="86"/>
    <d v="2012-11-27T00:00:00"/>
    <n v="6409983012"/>
    <d v="2012-03-09T00:00:00"/>
    <d v="2012-04-08T00:00:00"/>
    <n v="84.25"/>
    <s v="No"/>
    <d v="2012-04-09T00:00:00"/>
    <s v="Paper"/>
    <n v="31"/>
    <n v="1"/>
    <b v="0"/>
    <x v="1"/>
    <n v="1"/>
    <x v="2"/>
  </r>
  <r>
    <n v="391"/>
    <x v="86"/>
    <d v="2012-11-27T00:00:00"/>
    <n v="5636675950"/>
    <d v="2012-03-21T00:00:00"/>
    <d v="2012-04-20T00:00:00"/>
    <n v="68.81"/>
    <s v="Yes"/>
    <d v="2012-05-12T00:00:00"/>
    <s v="Paper"/>
    <n v="52"/>
    <n v="22"/>
    <b v="0"/>
    <x v="1"/>
    <n v="12"/>
    <x v="5"/>
  </r>
  <r>
    <n v="391"/>
    <x v="86"/>
    <d v="2012-11-27T00:00:00"/>
    <n v="762698565"/>
    <d v="2012-05-12T00:00:00"/>
    <d v="2012-06-11T00:00:00"/>
    <n v="74.7"/>
    <s v="No"/>
    <d v="2012-06-04T00:00:00"/>
    <s v="Paper"/>
    <n v="23"/>
    <n v="0"/>
    <b v="0"/>
    <x v="0"/>
    <n v="52"/>
    <x v="0"/>
  </r>
  <r>
    <n v="391"/>
    <x v="86"/>
    <d v="2012-11-27T00:00:00"/>
    <n v="8973326459"/>
    <d v="2012-07-31T00:00:00"/>
    <d v="2012-08-30T00:00:00"/>
    <n v="53.08"/>
    <s v="No"/>
    <d v="2012-09-10T00:00:00"/>
    <s v="Paper"/>
    <n v="41"/>
    <n v="11"/>
    <b v="0"/>
    <x v="1"/>
    <n v="80"/>
    <x v="3"/>
  </r>
  <r>
    <n v="391"/>
    <x v="86"/>
    <d v="2012-11-27T00:00:00"/>
    <n v="135429278"/>
    <d v="2012-08-02T00:00:00"/>
    <d v="2012-09-01T00:00:00"/>
    <n v="58.2"/>
    <s v="No"/>
    <d v="2012-08-24T00:00:00"/>
    <s v="Paper"/>
    <n v="22"/>
    <n v="0"/>
    <b v="0"/>
    <x v="0"/>
    <n v="2"/>
    <x v="0"/>
  </r>
  <r>
    <n v="391"/>
    <x v="86"/>
    <d v="2012-11-27T00:00:00"/>
    <n v="263678657"/>
    <d v="2012-09-10T00:00:00"/>
    <d v="2012-10-10T00:00:00"/>
    <n v="38"/>
    <s v="No"/>
    <d v="2012-10-11T00:00:00"/>
    <s v="Paper"/>
    <n v="31"/>
    <n v="1"/>
    <b v="0"/>
    <x v="1"/>
    <n v="39"/>
    <x v="2"/>
  </r>
  <r>
    <n v="391"/>
    <x v="86"/>
    <d v="2012-11-27T00:00:00"/>
    <n v="5031980496"/>
    <d v="2012-09-29T00:00:00"/>
    <d v="2012-10-29T00:00:00"/>
    <n v="66.8"/>
    <s v="No"/>
    <d v="2012-10-29T00:00:00"/>
    <s v="Paper"/>
    <n v="30"/>
    <n v="0"/>
    <b v="0"/>
    <x v="0"/>
    <n v="19"/>
    <x v="0"/>
  </r>
  <r>
    <n v="391"/>
    <x v="86"/>
    <d v="2012-11-27T00:00:00"/>
    <n v="7615433776"/>
    <d v="2012-09-29T00:00:00"/>
    <d v="2012-10-29T00:00:00"/>
    <n v="80.709999999999994"/>
    <s v="No"/>
    <d v="2012-10-27T00:00:00"/>
    <s v="Paper"/>
    <n v="28"/>
    <n v="0"/>
    <b v="0"/>
    <x v="0"/>
    <n v="0"/>
    <x v="0"/>
  </r>
  <r>
    <n v="391"/>
    <x v="86"/>
    <d v="2012-11-27T00:00:00"/>
    <n v="6019130159"/>
    <d v="2012-10-13T00:00:00"/>
    <d v="2012-11-12T00:00:00"/>
    <n v="73.75"/>
    <s v="No"/>
    <d v="2012-11-06T00:00:00"/>
    <s v="Paper"/>
    <n v="24"/>
    <n v="0"/>
    <b v="0"/>
    <x v="0"/>
    <n v="14"/>
    <x v="0"/>
  </r>
  <r>
    <n v="391"/>
    <x v="86"/>
    <d v="2012-11-27T00:00:00"/>
    <n v="237437528"/>
    <d v="2012-12-09T00:00:00"/>
    <d v="2013-01-08T00:00:00"/>
    <n v="35.69"/>
    <s v="Yes"/>
    <d v="2013-01-15T00:00:00"/>
    <s v="Electronic"/>
    <n v="37"/>
    <n v="7"/>
    <b v="0"/>
    <x v="1"/>
    <n v="57"/>
    <x v="2"/>
  </r>
  <r>
    <n v="391"/>
    <x v="86"/>
    <d v="2012-11-27T00:00:00"/>
    <n v="1697562316"/>
    <d v="2013-01-06T00:00:00"/>
    <d v="2013-02-05T00:00:00"/>
    <n v="73.09"/>
    <s v="No"/>
    <d v="2013-01-19T00:00:00"/>
    <s v="Electronic"/>
    <n v="13"/>
    <n v="0"/>
    <b v="0"/>
    <x v="0"/>
    <n v="28"/>
    <x v="0"/>
  </r>
  <r>
    <n v="391"/>
    <x v="86"/>
    <d v="2012-11-27T00:00:00"/>
    <n v="4125716174"/>
    <d v="2013-01-26T00:00:00"/>
    <d v="2013-02-25T00:00:00"/>
    <n v="56.27"/>
    <s v="No"/>
    <d v="2013-02-18T00:00:00"/>
    <s v="Electronic"/>
    <n v="23"/>
    <n v="0"/>
    <b v="0"/>
    <x v="0"/>
    <n v="20"/>
    <x v="0"/>
  </r>
  <r>
    <n v="391"/>
    <x v="86"/>
    <d v="2012-11-27T00:00:00"/>
    <n v="4060402287"/>
    <d v="2013-03-02T00:00:00"/>
    <d v="2013-04-01T00:00:00"/>
    <n v="60.84"/>
    <s v="No"/>
    <d v="2013-03-23T00:00:00"/>
    <s v="Electronic"/>
    <n v="21"/>
    <n v="0"/>
    <b v="0"/>
    <x v="0"/>
    <n v="35"/>
    <x v="0"/>
  </r>
  <r>
    <n v="391"/>
    <x v="86"/>
    <d v="2012-11-27T00:00:00"/>
    <n v="5905976017"/>
    <d v="2013-03-19T00:00:00"/>
    <d v="2013-04-18T00:00:00"/>
    <n v="57.46"/>
    <s v="No"/>
    <d v="2013-04-06T00:00:00"/>
    <s v="Electronic"/>
    <n v="18"/>
    <n v="0"/>
    <b v="0"/>
    <x v="0"/>
    <n v="17"/>
    <x v="0"/>
  </r>
  <r>
    <n v="391"/>
    <x v="86"/>
    <d v="2012-11-27T00:00:00"/>
    <n v="8428274862"/>
    <d v="2013-04-07T00:00:00"/>
    <d v="2013-05-07T00:00:00"/>
    <n v="77.010000000000005"/>
    <s v="No"/>
    <d v="2013-04-29T00:00:00"/>
    <s v="Electronic"/>
    <n v="22"/>
    <n v="0"/>
    <b v="0"/>
    <x v="0"/>
    <n v="19"/>
    <x v="0"/>
  </r>
  <r>
    <n v="391"/>
    <x v="86"/>
    <d v="2012-11-27T00:00:00"/>
    <n v="4489585769"/>
    <d v="2013-05-30T00:00:00"/>
    <d v="2013-06-29T00:00:00"/>
    <n v="87.31"/>
    <s v="No"/>
    <d v="2013-06-15T00:00:00"/>
    <s v="Electronic"/>
    <n v="16"/>
    <n v="0"/>
    <b v="0"/>
    <x v="0"/>
    <n v="53"/>
    <x v="0"/>
  </r>
  <r>
    <n v="391"/>
    <x v="86"/>
    <d v="2012-11-27T00:00:00"/>
    <n v="9418503093"/>
    <d v="2013-06-02T00:00:00"/>
    <d v="2013-07-02T00:00:00"/>
    <n v="60.65"/>
    <s v="No"/>
    <d v="2013-06-27T00:00:00"/>
    <s v="Electronic"/>
    <n v="25"/>
    <n v="0"/>
    <b v="0"/>
    <x v="0"/>
    <n v="3"/>
    <x v="0"/>
  </r>
  <r>
    <n v="391"/>
    <x v="86"/>
    <d v="2012-11-27T00:00:00"/>
    <n v="5895996518"/>
    <d v="2013-07-09T00:00:00"/>
    <d v="2013-08-08T00:00:00"/>
    <n v="65.39"/>
    <s v="No"/>
    <d v="2013-08-02T00:00:00"/>
    <s v="Electronic"/>
    <n v="24"/>
    <n v="0"/>
    <b v="0"/>
    <x v="0"/>
    <n v="37"/>
    <x v="0"/>
  </r>
  <r>
    <n v="391"/>
    <x v="86"/>
    <d v="2012-11-27T00:00:00"/>
    <n v="3509509542"/>
    <d v="2013-08-09T00:00:00"/>
    <d v="2013-09-08T00:00:00"/>
    <n v="66.819999999999993"/>
    <s v="No"/>
    <d v="2013-09-02T00:00:00"/>
    <s v="Electronic"/>
    <n v="24"/>
    <n v="0"/>
    <b v="0"/>
    <x v="0"/>
    <n v="31"/>
    <x v="0"/>
  </r>
  <r>
    <n v="391"/>
    <x v="86"/>
    <d v="2012-11-27T00:00:00"/>
    <n v="8273521159"/>
    <d v="2013-08-17T00:00:00"/>
    <d v="2013-09-16T00:00:00"/>
    <n v="57.6"/>
    <s v="No"/>
    <d v="2013-09-06T00:00:00"/>
    <s v="Electronic"/>
    <n v="20"/>
    <n v="0"/>
    <b v="0"/>
    <x v="0"/>
    <n v="8"/>
    <x v="0"/>
  </r>
  <r>
    <n v="391"/>
    <x v="86"/>
    <d v="2012-11-27T00:00:00"/>
    <n v="1592682714"/>
    <d v="2013-09-10T00:00:00"/>
    <d v="2013-10-10T00:00:00"/>
    <n v="63.58"/>
    <s v="No"/>
    <d v="2013-09-29T00:00:00"/>
    <s v="Electronic"/>
    <n v="19"/>
    <n v="0"/>
    <b v="0"/>
    <x v="0"/>
    <n v="24"/>
    <x v="0"/>
  </r>
  <r>
    <n v="391"/>
    <x v="86"/>
    <d v="2012-11-27T00:00:00"/>
    <n v="217272343"/>
    <d v="2013-09-22T00:00:00"/>
    <d v="2013-10-22T00:00:00"/>
    <n v="49.88"/>
    <s v="Yes"/>
    <d v="2013-10-23T00:00:00"/>
    <s v="Electronic"/>
    <n v="31"/>
    <n v="1"/>
    <b v="0"/>
    <x v="1"/>
    <n v="12"/>
    <x v="2"/>
  </r>
  <r>
    <n v="391"/>
    <x v="86"/>
    <d v="2012-11-27T00:00:00"/>
    <n v="7714500054"/>
    <d v="2013-11-14T00:00:00"/>
    <d v="2013-12-14T00:00:00"/>
    <n v="57.61"/>
    <s v="No"/>
    <d v="2013-12-06T00:00:00"/>
    <s v="Electronic"/>
    <n v="22"/>
    <n v="0"/>
    <b v="0"/>
    <x v="0"/>
    <n v="53"/>
    <x v="0"/>
  </r>
  <r>
    <n v="391"/>
    <x v="86"/>
    <d v="2012-11-27T00:00:00"/>
    <n v="1854927312"/>
    <d v="2013-11-16T00:00:00"/>
    <d v="2013-12-16T00:00:00"/>
    <n v="57.12"/>
    <s v="No"/>
    <d v="2013-12-09T00:00:00"/>
    <s v="Electronic"/>
    <n v="23"/>
    <n v="0"/>
    <b v="0"/>
    <x v="0"/>
    <n v="2"/>
    <x v="0"/>
  </r>
  <r>
    <n v="391"/>
    <x v="86"/>
    <d v="2012-11-27T00:00:00"/>
    <n v="8675080549"/>
    <d v="2013-11-24T00:00:00"/>
    <d v="2013-12-24T00:00:00"/>
    <n v="51.62"/>
    <s v="No"/>
    <d v="2013-12-18T00:00:00"/>
    <s v="Electronic"/>
    <n v="24"/>
    <n v="0"/>
    <b v="0"/>
    <x v="0"/>
    <n v="8"/>
    <x v="0"/>
  </r>
  <r>
    <n v="391"/>
    <x v="86"/>
    <d v="2012-11-27T00:00:00"/>
    <n v="8052943053"/>
    <d v="2013-11-27T00:00:00"/>
    <d v="2013-12-27T00:00:00"/>
    <n v="71.599999999999994"/>
    <s v="No"/>
    <d v="2013-12-18T00:00:00"/>
    <s v="Electronic"/>
    <n v="21"/>
    <n v="0"/>
    <b v="0"/>
    <x v="0"/>
    <n v="3"/>
    <x v="0"/>
  </r>
  <r>
    <n v="818"/>
    <x v="87"/>
    <d v="2013-10-16T00:00:00"/>
    <n v="986187012"/>
    <d v="2012-01-27T00:00:00"/>
    <d v="2012-02-26T00:00:00"/>
    <n v="86.92"/>
    <s v="Yes"/>
    <d v="2012-03-08T00:00:00"/>
    <s v="Paper"/>
    <n v="41"/>
    <n v="11"/>
    <b v="1"/>
    <x v="1"/>
    <n v="0"/>
    <x v="3"/>
  </r>
  <r>
    <n v="818"/>
    <x v="87"/>
    <d v="2013-10-16T00:00:00"/>
    <n v="7948353278"/>
    <d v="2012-01-29T00:00:00"/>
    <d v="2012-02-28T00:00:00"/>
    <n v="59.08"/>
    <s v="Yes"/>
    <d v="2012-03-19T00:00:00"/>
    <s v="Paper"/>
    <n v="50"/>
    <n v="20"/>
    <b v="0"/>
    <x v="1"/>
    <n v="2"/>
    <x v="1"/>
  </r>
  <r>
    <n v="818"/>
    <x v="87"/>
    <d v="2013-10-16T00:00:00"/>
    <n v="8143888831"/>
    <d v="2012-02-16T00:00:00"/>
    <d v="2012-03-17T00:00:00"/>
    <n v="64.02"/>
    <s v="No"/>
    <d v="2012-03-16T00:00:00"/>
    <s v="Paper"/>
    <n v="29"/>
    <n v="0"/>
    <b v="0"/>
    <x v="0"/>
    <n v="18"/>
    <x v="0"/>
  </r>
  <r>
    <n v="818"/>
    <x v="87"/>
    <d v="2013-10-16T00:00:00"/>
    <n v="2335256143"/>
    <d v="2012-04-16T00:00:00"/>
    <d v="2012-05-16T00:00:00"/>
    <n v="61.2"/>
    <s v="No"/>
    <d v="2012-05-16T00:00:00"/>
    <s v="Paper"/>
    <n v="30"/>
    <n v="0"/>
    <b v="0"/>
    <x v="0"/>
    <n v="60"/>
    <x v="0"/>
  </r>
  <r>
    <n v="818"/>
    <x v="87"/>
    <d v="2013-10-16T00:00:00"/>
    <n v="3706686871"/>
    <d v="2012-04-16T00:00:00"/>
    <d v="2012-05-16T00:00:00"/>
    <n v="88.84"/>
    <s v="Yes"/>
    <d v="2012-06-18T00:00:00"/>
    <s v="Paper"/>
    <n v="63"/>
    <n v="33"/>
    <b v="0"/>
    <x v="1"/>
    <n v="0"/>
    <x v="4"/>
  </r>
  <r>
    <n v="818"/>
    <x v="87"/>
    <d v="2013-10-16T00:00:00"/>
    <n v="7214943606"/>
    <d v="2012-04-21T00:00:00"/>
    <d v="2012-05-21T00:00:00"/>
    <n v="88.36"/>
    <s v="Yes"/>
    <d v="2012-06-12T00:00:00"/>
    <s v="Paper"/>
    <n v="52"/>
    <n v="22"/>
    <b v="0"/>
    <x v="1"/>
    <n v="5"/>
    <x v="5"/>
  </r>
  <r>
    <n v="818"/>
    <x v="87"/>
    <d v="2013-10-16T00:00:00"/>
    <n v="5202032585"/>
    <d v="2012-05-02T00:00:00"/>
    <d v="2012-06-01T00:00:00"/>
    <n v="58.19"/>
    <s v="No"/>
    <d v="2012-06-06T00:00:00"/>
    <s v="Paper"/>
    <n v="35"/>
    <n v="5"/>
    <b v="0"/>
    <x v="1"/>
    <n v="11"/>
    <x v="2"/>
  </r>
  <r>
    <n v="818"/>
    <x v="87"/>
    <d v="2013-10-16T00:00:00"/>
    <n v="7832843148"/>
    <d v="2012-06-14T00:00:00"/>
    <d v="2012-07-14T00:00:00"/>
    <n v="78.67"/>
    <s v="Yes"/>
    <d v="2012-08-07T00:00:00"/>
    <s v="Paper"/>
    <n v="54"/>
    <n v="24"/>
    <b v="0"/>
    <x v="1"/>
    <n v="43"/>
    <x v="5"/>
  </r>
  <r>
    <n v="818"/>
    <x v="87"/>
    <d v="2013-10-16T00:00:00"/>
    <n v="4983130271"/>
    <d v="2012-06-17T00:00:00"/>
    <d v="2012-07-17T00:00:00"/>
    <n v="66.069999999999993"/>
    <s v="No"/>
    <d v="2012-07-21T00:00:00"/>
    <s v="Paper"/>
    <n v="34"/>
    <n v="4"/>
    <b v="0"/>
    <x v="1"/>
    <n v="3"/>
    <x v="2"/>
  </r>
  <r>
    <n v="818"/>
    <x v="87"/>
    <d v="2013-10-16T00:00:00"/>
    <n v="1314367195"/>
    <d v="2012-06-21T00:00:00"/>
    <d v="2012-07-21T00:00:00"/>
    <n v="90"/>
    <s v="No"/>
    <d v="2012-07-12T00:00:00"/>
    <s v="Paper"/>
    <n v="21"/>
    <n v="0"/>
    <b v="0"/>
    <x v="0"/>
    <n v="4"/>
    <x v="0"/>
  </r>
  <r>
    <n v="818"/>
    <x v="87"/>
    <d v="2013-10-16T00:00:00"/>
    <n v="681101344"/>
    <d v="2012-08-27T00:00:00"/>
    <d v="2012-09-26T00:00:00"/>
    <n v="85.06"/>
    <s v="No"/>
    <d v="2012-09-22T00:00:00"/>
    <s v="Paper"/>
    <n v="26"/>
    <n v="0"/>
    <b v="0"/>
    <x v="0"/>
    <n v="67"/>
    <x v="0"/>
  </r>
  <r>
    <n v="818"/>
    <x v="87"/>
    <d v="2013-10-16T00:00:00"/>
    <n v="6428663736"/>
    <d v="2012-08-29T00:00:00"/>
    <d v="2012-09-28T00:00:00"/>
    <n v="74.47"/>
    <s v="Yes"/>
    <d v="2012-10-10T00:00:00"/>
    <s v="Paper"/>
    <n v="42"/>
    <n v="12"/>
    <b v="0"/>
    <x v="1"/>
    <n v="2"/>
    <x v="3"/>
  </r>
  <r>
    <n v="818"/>
    <x v="87"/>
    <d v="2013-10-16T00:00:00"/>
    <n v="9868438489"/>
    <d v="2012-11-14T00:00:00"/>
    <d v="2012-12-14T00:00:00"/>
    <n v="84.68"/>
    <s v="No"/>
    <d v="2012-12-15T00:00:00"/>
    <s v="Paper"/>
    <n v="31"/>
    <n v="1"/>
    <b v="0"/>
    <x v="1"/>
    <n v="77"/>
    <x v="2"/>
  </r>
  <r>
    <n v="818"/>
    <x v="87"/>
    <d v="2013-10-16T00:00:00"/>
    <n v="5364802553"/>
    <d v="2012-12-30T00:00:00"/>
    <d v="2013-01-29T00:00:00"/>
    <n v="87"/>
    <s v="Yes"/>
    <d v="2013-03-04T00:00:00"/>
    <s v="Paper"/>
    <n v="64"/>
    <n v="34"/>
    <b v="0"/>
    <x v="1"/>
    <n v="46"/>
    <x v="4"/>
  </r>
  <r>
    <n v="818"/>
    <x v="87"/>
    <d v="2013-10-16T00:00:00"/>
    <n v="2966579935"/>
    <d v="2013-05-18T00:00:00"/>
    <d v="2013-06-17T00:00:00"/>
    <n v="99.85"/>
    <s v="Yes"/>
    <d v="2013-07-15T00:00:00"/>
    <s v="Paper"/>
    <n v="58"/>
    <n v="28"/>
    <b v="0"/>
    <x v="1"/>
    <n v="139"/>
    <x v="5"/>
  </r>
  <r>
    <n v="818"/>
    <x v="87"/>
    <d v="2013-10-16T00:00:00"/>
    <n v="1099187495"/>
    <d v="2013-05-20T00:00:00"/>
    <d v="2013-06-19T00:00:00"/>
    <n v="75.180000000000007"/>
    <s v="No"/>
    <d v="2013-06-21T00:00:00"/>
    <s v="Paper"/>
    <n v="32"/>
    <n v="2"/>
    <b v="0"/>
    <x v="1"/>
    <n v="2"/>
    <x v="2"/>
  </r>
  <r>
    <n v="818"/>
    <x v="87"/>
    <d v="2013-10-16T00:00:00"/>
    <n v="7084470394"/>
    <d v="2013-06-01T00:00:00"/>
    <d v="2013-07-01T00:00:00"/>
    <n v="81.53"/>
    <s v="Yes"/>
    <d v="2013-07-13T00:00:00"/>
    <s v="Paper"/>
    <n v="42"/>
    <n v="12"/>
    <b v="0"/>
    <x v="1"/>
    <n v="12"/>
    <x v="3"/>
  </r>
  <r>
    <n v="818"/>
    <x v="87"/>
    <d v="2013-10-16T00:00:00"/>
    <n v="4668608174"/>
    <d v="2013-07-11T00:00:00"/>
    <d v="2013-08-10T00:00:00"/>
    <n v="68.42"/>
    <s v="Yes"/>
    <d v="2013-08-26T00:00:00"/>
    <s v="Paper"/>
    <n v="46"/>
    <n v="16"/>
    <b v="0"/>
    <x v="1"/>
    <n v="40"/>
    <x v="1"/>
  </r>
  <r>
    <n v="818"/>
    <x v="87"/>
    <d v="2013-10-16T00:00:00"/>
    <n v="9520565243"/>
    <d v="2013-07-12T00:00:00"/>
    <d v="2013-08-11T00:00:00"/>
    <n v="52.48"/>
    <s v="No"/>
    <d v="2013-08-20T00:00:00"/>
    <s v="Paper"/>
    <n v="39"/>
    <n v="9"/>
    <b v="0"/>
    <x v="1"/>
    <n v="1"/>
    <x v="3"/>
  </r>
  <r>
    <n v="818"/>
    <x v="87"/>
    <d v="2013-10-16T00:00:00"/>
    <n v="4395512737"/>
    <d v="2013-08-05T00:00:00"/>
    <d v="2013-09-04T00:00:00"/>
    <n v="72.13"/>
    <s v="Yes"/>
    <d v="2013-09-13T00:00:00"/>
    <s v="Paper"/>
    <n v="39"/>
    <n v="9"/>
    <b v="0"/>
    <x v="1"/>
    <n v="24"/>
    <x v="3"/>
  </r>
  <r>
    <n v="818"/>
    <x v="87"/>
    <d v="2013-10-16T00:00:00"/>
    <n v="910856055"/>
    <d v="2013-08-21T00:00:00"/>
    <d v="2013-09-20T00:00:00"/>
    <n v="72.55"/>
    <s v="Yes"/>
    <d v="2013-10-09T00:00:00"/>
    <s v="Paper"/>
    <n v="49"/>
    <n v="19"/>
    <b v="0"/>
    <x v="1"/>
    <n v="16"/>
    <x v="1"/>
  </r>
  <r>
    <n v="818"/>
    <x v="87"/>
    <d v="2013-10-16T00:00:00"/>
    <n v="2666514859"/>
    <d v="2013-08-27T00:00:00"/>
    <d v="2013-09-26T00:00:00"/>
    <n v="99.82"/>
    <s v="Yes"/>
    <d v="2013-10-06T00:00:00"/>
    <s v="Paper"/>
    <n v="40"/>
    <n v="10"/>
    <b v="0"/>
    <x v="1"/>
    <n v="6"/>
    <x v="3"/>
  </r>
  <r>
    <n v="818"/>
    <x v="87"/>
    <d v="2013-10-16T00:00:00"/>
    <n v="689403769"/>
    <d v="2013-09-29T00:00:00"/>
    <d v="2013-10-29T00:00:00"/>
    <n v="76.09"/>
    <s v="Yes"/>
    <d v="2013-11-11T00:00:00"/>
    <s v="Paper"/>
    <n v="43"/>
    <n v="13"/>
    <b v="0"/>
    <x v="1"/>
    <n v="33"/>
    <x v="3"/>
  </r>
  <r>
    <n v="391"/>
    <x v="88"/>
    <d v="2012-04-22T00:00:00"/>
    <n v="9010843366"/>
    <d v="2012-01-16T00:00:00"/>
    <d v="2012-02-15T00:00:00"/>
    <n v="49.25"/>
    <s v="No"/>
    <d v="2012-02-08T00:00:00"/>
    <s v="Paper"/>
    <n v="23"/>
    <n v="0"/>
    <b v="1"/>
    <x v="0"/>
    <n v="0"/>
    <x v="0"/>
  </r>
  <r>
    <n v="391"/>
    <x v="88"/>
    <d v="2012-04-22T00:00:00"/>
    <n v="2824604487"/>
    <d v="2012-01-28T00:00:00"/>
    <d v="2012-02-27T00:00:00"/>
    <n v="74.25"/>
    <s v="No"/>
    <d v="2012-02-13T00:00:00"/>
    <s v="Paper"/>
    <n v="16"/>
    <n v="0"/>
    <b v="0"/>
    <x v="0"/>
    <n v="12"/>
    <x v="0"/>
  </r>
  <r>
    <n v="391"/>
    <x v="88"/>
    <d v="2012-04-22T00:00:00"/>
    <n v="4930326600"/>
    <d v="2012-02-16T00:00:00"/>
    <d v="2012-03-17T00:00:00"/>
    <n v="58.85"/>
    <s v="No"/>
    <d v="2012-03-06T00:00:00"/>
    <s v="Paper"/>
    <n v="19"/>
    <n v="0"/>
    <b v="0"/>
    <x v="0"/>
    <n v="19"/>
    <x v="0"/>
  </r>
  <r>
    <n v="391"/>
    <x v="88"/>
    <d v="2012-04-22T00:00:00"/>
    <n v="4906343954"/>
    <d v="2012-03-26T00:00:00"/>
    <d v="2012-04-25T00:00:00"/>
    <n v="53.69"/>
    <s v="No"/>
    <d v="2012-04-15T00:00:00"/>
    <s v="Paper"/>
    <n v="20"/>
    <n v="0"/>
    <b v="0"/>
    <x v="0"/>
    <n v="39"/>
    <x v="0"/>
  </r>
  <r>
    <n v="391"/>
    <x v="88"/>
    <d v="2012-04-22T00:00:00"/>
    <n v="3980946112"/>
    <d v="2012-04-11T00:00:00"/>
    <d v="2012-05-11T00:00:00"/>
    <n v="63.26"/>
    <s v="No"/>
    <d v="2012-04-26T00:00:00"/>
    <s v="Paper"/>
    <n v="15"/>
    <n v="0"/>
    <b v="0"/>
    <x v="0"/>
    <n v="16"/>
    <x v="0"/>
  </r>
  <r>
    <n v="391"/>
    <x v="88"/>
    <d v="2012-04-22T00:00:00"/>
    <n v="4903468657"/>
    <d v="2012-05-17T00:00:00"/>
    <d v="2012-06-16T00:00:00"/>
    <n v="66.55"/>
    <s v="No"/>
    <d v="2012-06-09T00:00:00"/>
    <s v="Electronic"/>
    <n v="23"/>
    <n v="0"/>
    <b v="0"/>
    <x v="0"/>
    <n v="36"/>
    <x v="0"/>
  </r>
  <r>
    <n v="391"/>
    <x v="88"/>
    <d v="2012-04-22T00:00:00"/>
    <n v="4884610178"/>
    <d v="2012-05-19T00:00:00"/>
    <d v="2012-06-18T00:00:00"/>
    <n v="82.21"/>
    <s v="No"/>
    <d v="2012-05-30T00:00:00"/>
    <s v="Electronic"/>
    <n v="11"/>
    <n v="0"/>
    <b v="0"/>
    <x v="0"/>
    <n v="2"/>
    <x v="0"/>
  </r>
  <r>
    <n v="391"/>
    <x v="88"/>
    <d v="2012-04-22T00:00:00"/>
    <n v="4729784336"/>
    <d v="2012-06-22T00:00:00"/>
    <d v="2012-07-22T00:00:00"/>
    <n v="49.08"/>
    <s v="No"/>
    <d v="2012-07-11T00:00:00"/>
    <s v="Electronic"/>
    <n v="19"/>
    <n v="0"/>
    <b v="0"/>
    <x v="0"/>
    <n v="34"/>
    <x v="0"/>
  </r>
  <r>
    <n v="391"/>
    <x v="88"/>
    <d v="2012-04-22T00:00:00"/>
    <n v="5783904084"/>
    <d v="2012-07-15T00:00:00"/>
    <d v="2012-08-14T00:00:00"/>
    <n v="24.91"/>
    <s v="No"/>
    <d v="2012-07-28T00:00:00"/>
    <s v="Electronic"/>
    <n v="13"/>
    <n v="0"/>
    <b v="0"/>
    <x v="0"/>
    <n v="23"/>
    <x v="0"/>
  </r>
  <r>
    <n v="391"/>
    <x v="88"/>
    <d v="2012-04-22T00:00:00"/>
    <n v="1976759712"/>
    <d v="2012-07-26T00:00:00"/>
    <d v="2012-08-25T00:00:00"/>
    <n v="51.56"/>
    <s v="No"/>
    <d v="2012-08-13T00:00:00"/>
    <s v="Electronic"/>
    <n v="18"/>
    <n v="0"/>
    <b v="0"/>
    <x v="0"/>
    <n v="11"/>
    <x v="0"/>
  </r>
  <r>
    <n v="391"/>
    <x v="88"/>
    <d v="2012-04-22T00:00:00"/>
    <n v="6354957025"/>
    <d v="2012-10-02T00:00:00"/>
    <d v="2012-11-01T00:00:00"/>
    <n v="57.33"/>
    <s v="No"/>
    <d v="2012-10-19T00:00:00"/>
    <s v="Electronic"/>
    <n v="17"/>
    <n v="0"/>
    <b v="0"/>
    <x v="0"/>
    <n v="68"/>
    <x v="0"/>
  </r>
  <r>
    <n v="391"/>
    <x v="88"/>
    <d v="2012-04-22T00:00:00"/>
    <n v="8682159283"/>
    <d v="2012-10-19T00:00:00"/>
    <d v="2012-11-18T00:00:00"/>
    <n v="45"/>
    <s v="No"/>
    <d v="2012-10-31T00:00:00"/>
    <s v="Electronic"/>
    <n v="12"/>
    <n v="0"/>
    <b v="0"/>
    <x v="0"/>
    <n v="17"/>
    <x v="0"/>
  </r>
  <r>
    <n v="391"/>
    <x v="88"/>
    <d v="2012-04-22T00:00:00"/>
    <n v="3294653032"/>
    <d v="2012-12-07T00:00:00"/>
    <d v="2013-01-06T00:00:00"/>
    <n v="77.73"/>
    <s v="No"/>
    <d v="2012-12-19T00:00:00"/>
    <s v="Electronic"/>
    <n v="12"/>
    <n v="0"/>
    <b v="0"/>
    <x v="0"/>
    <n v="49"/>
    <x v="0"/>
  </r>
  <r>
    <n v="391"/>
    <x v="88"/>
    <d v="2012-04-22T00:00:00"/>
    <n v="1422140909"/>
    <d v="2012-12-08T00:00:00"/>
    <d v="2013-01-07T00:00:00"/>
    <n v="53.99"/>
    <s v="No"/>
    <d v="2012-12-27T00:00:00"/>
    <s v="Electronic"/>
    <n v="19"/>
    <n v="0"/>
    <b v="0"/>
    <x v="0"/>
    <n v="1"/>
    <x v="0"/>
  </r>
  <r>
    <n v="391"/>
    <x v="88"/>
    <d v="2012-04-22T00:00:00"/>
    <n v="744808791"/>
    <d v="2012-12-13T00:00:00"/>
    <d v="2013-01-12T00:00:00"/>
    <n v="53.91"/>
    <s v="No"/>
    <d v="2012-12-28T00:00:00"/>
    <s v="Electronic"/>
    <n v="15"/>
    <n v="0"/>
    <b v="0"/>
    <x v="0"/>
    <n v="5"/>
    <x v="0"/>
  </r>
  <r>
    <n v="391"/>
    <x v="88"/>
    <d v="2012-04-22T00:00:00"/>
    <n v="4271825679"/>
    <d v="2012-12-30T00:00:00"/>
    <d v="2013-01-29T00:00:00"/>
    <n v="48.85"/>
    <s v="No"/>
    <d v="2013-01-18T00:00:00"/>
    <s v="Electronic"/>
    <n v="19"/>
    <n v="0"/>
    <b v="0"/>
    <x v="0"/>
    <n v="17"/>
    <x v="0"/>
  </r>
  <r>
    <n v="391"/>
    <x v="88"/>
    <d v="2012-04-22T00:00:00"/>
    <n v="818753502"/>
    <d v="2013-01-15T00:00:00"/>
    <d v="2013-02-14T00:00:00"/>
    <n v="48.18"/>
    <s v="No"/>
    <d v="2013-02-04T00:00:00"/>
    <s v="Electronic"/>
    <n v="20"/>
    <n v="0"/>
    <b v="0"/>
    <x v="0"/>
    <n v="16"/>
    <x v="0"/>
  </r>
  <r>
    <n v="391"/>
    <x v="88"/>
    <d v="2012-04-22T00:00:00"/>
    <n v="604769805"/>
    <d v="2013-02-21T00:00:00"/>
    <d v="2013-03-23T00:00:00"/>
    <n v="73.59"/>
    <s v="No"/>
    <d v="2013-03-01T00:00:00"/>
    <s v="Electronic"/>
    <n v="8"/>
    <n v="0"/>
    <b v="0"/>
    <x v="0"/>
    <n v="37"/>
    <x v="0"/>
  </r>
  <r>
    <n v="391"/>
    <x v="88"/>
    <d v="2012-04-22T00:00:00"/>
    <n v="1087780845"/>
    <d v="2013-04-08T00:00:00"/>
    <d v="2013-05-08T00:00:00"/>
    <n v="64.81"/>
    <s v="No"/>
    <d v="2013-04-25T00:00:00"/>
    <s v="Electronic"/>
    <n v="17"/>
    <n v="0"/>
    <b v="0"/>
    <x v="0"/>
    <n v="46"/>
    <x v="0"/>
  </r>
  <r>
    <n v="391"/>
    <x v="88"/>
    <d v="2012-04-22T00:00:00"/>
    <n v="8656503168"/>
    <d v="2013-05-19T00:00:00"/>
    <d v="2013-06-18T00:00:00"/>
    <n v="35.15"/>
    <s v="No"/>
    <d v="2013-06-05T00:00:00"/>
    <s v="Electronic"/>
    <n v="17"/>
    <n v="0"/>
    <b v="0"/>
    <x v="0"/>
    <n v="41"/>
    <x v="0"/>
  </r>
  <r>
    <n v="391"/>
    <x v="88"/>
    <d v="2012-04-22T00:00:00"/>
    <n v="496849530"/>
    <d v="2013-06-02T00:00:00"/>
    <d v="2013-07-02T00:00:00"/>
    <n v="59.71"/>
    <s v="No"/>
    <d v="2013-06-16T00:00:00"/>
    <s v="Electronic"/>
    <n v="14"/>
    <n v="0"/>
    <b v="0"/>
    <x v="0"/>
    <n v="14"/>
    <x v="0"/>
  </r>
  <r>
    <n v="391"/>
    <x v="88"/>
    <d v="2012-04-22T00:00:00"/>
    <n v="8276169596"/>
    <d v="2013-06-12T00:00:00"/>
    <d v="2013-07-12T00:00:00"/>
    <n v="53.19"/>
    <s v="No"/>
    <d v="2013-06-28T00:00:00"/>
    <s v="Electronic"/>
    <n v="16"/>
    <n v="0"/>
    <b v="0"/>
    <x v="0"/>
    <n v="10"/>
    <x v="0"/>
  </r>
  <r>
    <n v="391"/>
    <x v="88"/>
    <d v="2012-04-22T00:00:00"/>
    <n v="7952881452"/>
    <d v="2013-07-04T00:00:00"/>
    <d v="2013-08-03T00:00:00"/>
    <n v="38.96"/>
    <s v="No"/>
    <d v="2013-07-17T00:00:00"/>
    <s v="Electronic"/>
    <n v="13"/>
    <n v="0"/>
    <b v="0"/>
    <x v="0"/>
    <n v="22"/>
    <x v="0"/>
  </r>
  <r>
    <n v="391"/>
    <x v="88"/>
    <d v="2012-04-22T00:00:00"/>
    <n v="9936482887"/>
    <d v="2013-07-27T00:00:00"/>
    <d v="2013-08-26T00:00:00"/>
    <n v="68.069999999999993"/>
    <s v="No"/>
    <d v="2013-08-08T00:00:00"/>
    <s v="Electronic"/>
    <n v="12"/>
    <n v="0"/>
    <b v="0"/>
    <x v="0"/>
    <n v="23"/>
    <x v="0"/>
  </r>
  <r>
    <n v="391"/>
    <x v="88"/>
    <d v="2012-04-22T00:00:00"/>
    <n v="2158841878"/>
    <d v="2013-08-10T00:00:00"/>
    <d v="2013-09-09T00:00:00"/>
    <n v="64.349999999999994"/>
    <s v="No"/>
    <d v="2013-08-20T00:00:00"/>
    <s v="Electronic"/>
    <n v="10"/>
    <n v="0"/>
    <b v="0"/>
    <x v="0"/>
    <n v="14"/>
    <x v="0"/>
  </r>
  <r>
    <n v="391"/>
    <x v="88"/>
    <d v="2012-04-22T00:00:00"/>
    <n v="2253964269"/>
    <d v="2013-10-09T00:00:00"/>
    <d v="2013-11-08T00:00:00"/>
    <n v="47.21"/>
    <s v="Yes"/>
    <d v="2013-11-11T00:00:00"/>
    <s v="Electronic"/>
    <n v="33"/>
    <n v="3"/>
    <b v="0"/>
    <x v="1"/>
    <n v="60"/>
    <x v="2"/>
  </r>
  <r>
    <n v="391"/>
    <x v="88"/>
    <d v="2012-04-22T00:00:00"/>
    <n v="4454426709"/>
    <d v="2013-10-12T00:00:00"/>
    <d v="2013-11-11T00:00:00"/>
    <n v="66.23"/>
    <s v="No"/>
    <d v="2013-10-21T00:00:00"/>
    <s v="Electronic"/>
    <n v="9"/>
    <n v="0"/>
    <b v="0"/>
    <x v="0"/>
    <n v="3"/>
    <x v="0"/>
  </r>
  <r>
    <n v="391"/>
    <x v="88"/>
    <d v="2012-04-22T00:00:00"/>
    <n v="1426850927"/>
    <d v="2013-11-13T00:00:00"/>
    <d v="2013-12-13T00:00:00"/>
    <n v="45.2"/>
    <s v="No"/>
    <d v="2013-11-30T00:00:00"/>
    <s v="Electronic"/>
    <n v="17"/>
    <n v="0"/>
    <b v="0"/>
    <x v="0"/>
    <n v="32"/>
    <x v="0"/>
  </r>
  <r>
    <n v="897"/>
    <x v="89"/>
    <d v="2013-06-03T00:00:00"/>
    <n v="3030097145"/>
    <d v="2012-02-20T00:00:00"/>
    <d v="2012-03-21T00:00:00"/>
    <n v="68.41"/>
    <s v="No"/>
    <d v="2012-03-18T00:00:00"/>
    <s v="Paper"/>
    <n v="27"/>
    <n v="0"/>
    <b v="1"/>
    <x v="0"/>
    <n v="0"/>
    <x v="0"/>
  </r>
  <r>
    <n v="897"/>
    <x v="89"/>
    <d v="2013-06-03T00:00:00"/>
    <n v="8576086686"/>
    <d v="2012-03-14T00:00:00"/>
    <d v="2012-04-13T00:00:00"/>
    <n v="38"/>
    <s v="No"/>
    <d v="2012-03-29T00:00:00"/>
    <s v="Paper"/>
    <n v="15"/>
    <n v="0"/>
    <b v="0"/>
    <x v="0"/>
    <n v="23"/>
    <x v="0"/>
  </r>
  <r>
    <n v="897"/>
    <x v="89"/>
    <d v="2013-06-03T00:00:00"/>
    <n v="8389561226"/>
    <d v="2012-03-24T00:00:00"/>
    <d v="2012-04-23T00:00:00"/>
    <n v="53.67"/>
    <s v="No"/>
    <d v="2012-04-17T00:00:00"/>
    <s v="Paper"/>
    <n v="24"/>
    <n v="0"/>
    <b v="0"/>
    <x v="0"/>
    <n v="10"/>
    <x v="0"/>
  </r>
  <r>
    <n v="897"/>
    <x v="89"/>
    <d v="2013-06-03T00:00:00"/>
    <n v="4540037935"/>
    <d v="2012-04-06T00:00:00"/>
    <d v="2012-05-06T00:00:00"/>
    <n v="49.41"/>
    <s v="No"/>
    <d v="2012-05-05T00:00:00"/>
    <s v="Paper"/>
    <n v="29"/>
    <n v="0"/>
    <b v="0"/>
    <x v="0"/>
    <n v="13"/>
    <x v="0"/>
  </r>
  <r>
    <n v="897"/>
    <x v="89"/>
    <d v="2013-06-03T00:00:00"/>
    <n v="5915326736"/>
    <d v="2012-04-16T00:00:00"/>
    <d v="2012-05-16T00:00:00"/>
    <n v="49.7"/>
    <s v="No"/>
    <d v="2012-05-08T00:00:00"/>
    <s v="Paper"/>
    <n v="22"/>
    <n v="0"/>
    <b v="0"/>
    <x v="0"/>
    <n v="10"/>
    <x v="0"/>
  </r>
  <r>
    <n v="897"/>
    <x v="89"/>
    <d v="2013-06-03T00:00:00"/>
    <n v="8375759964"/>
    <d v="2012-05-24T00:00:00"/>
    <d v="2012-06-23T00:00:00"/>
    <n v="36.83"/>
    <s v="No"/>
    <d v="2012-06-17T00:00:00"/>
    <s v="Paper"/>
    <n v="24"/>
    <n v="0"/>
    <b v="0"/>
    <x v="0"/>
    <n v="38"/>
    <x v="0"/>
  </r>
  <r>
    <n v="897"/>
    <x v="89"/>
    <d v="2013-06-03T00:00:00"/>
    <n v="2088115416"/>
    <d v="2012-05-29T00:00:00"/>
    <d v="2012-06-28T00:00:00"/>
    <n v="57.07"/>
    <s v="No"/>
    <d v="2012-06-20T00:00:00"/>
    <s v="Paper"/>
    <n v="22"/>
    <n v="0"/>
    <b v="0"/>
    <x v="0"/>
    <n v="5"/>
    <x v="0"/>
  </r>
  <r>
    <n v="897"/>
    <x v="89"/>
    <d v="2013-06-03T00:00:00"/>
    <n v="2054631411"/>
    <d v="2012-06-12T00:00:00"/>
    <d v="2012-07-12T00:00:00"/>
    <n v="31.96"/>
    <s v="No"/>
    <d v="2012-07-13T00:00:00"/>
    <s v="Paper"/>
    <n v="31"/>
    <n v="1"/>
    <b v="0"/>
    <x v="1"/>
    <n v="14"/>
    <x v="2"/>
  </r>
  <r>
    <n v="897"/>
    <x v="89"/>
    <d v="2013-06-03T00:00:00"/>
    <n v="4977937495"/>
    <d v="2012-06-16T00:00:00"/>
    <d v="2012-07-16T00:00:00"/>
    <n v="51.81"/>
    <s v="No"/>
    <d v="2012-07-15T00:00:00"/>
    <s v="Paper"/>
    <n v="29"/>
    <n v="0"/>
    <b v="0"/>
    <x v="0"/>
    <n v="4"/>
    <x v="0"/>
  </r>
  <r>
    <n v="897"/>
    <x v="89"/>
    <d v="2013-06-03T00:00:00"/>
    <n v="9013501866"/>
    <d v="2012-07-23T00:00:00"/>
    <d v="2012-08-22T00:00:00"/>
    <n v="58.82"/>
    <s v="No"/>
    <d v="2012-08-13T00:00:00"/>
    <s v="Paper"/>
    <n v="21"/>
    <n v="0"/>
    <b v="0"/>
    <x v="0"/>
    <n v="37"/>
    <x v="0"/>
  </r>
  <r>
    <n v="897"/>
    <x v="89"/>
    <d v="2013-06-03T00:00:00"/>
    <n v="3113502518"/>
    <d v="2012-09-15T00:00:00"/>
    <d v="2012-10-15T00:00:00"/>
    <n v="46.49"/>
    <s v="No"/>
    <d v="2012-10-15T00:00:00"/>
    <s v="Paper"/>
    <n v="30"/>
    <n v="0"/>
    <b v="0"/>
    <x v="0"/>
    <n v="54"/>
    <x v="0"/>
  </r>
  <r>
    <n v="897"/>
    <x v="89"/>
    <d v="2013-06-03T00:00:00"/>
    <n v="3121730234"/>
    <d v="2012-10-05T00:00:00"/>
    <d v="2012-11-04T00:00:00"/>
    <n v="48.87"/>
    <s v="No"/>
    <d v="2012-10-26T00:00:00"/>
    <s v="Paper"/>
    <n v="21"/>
    <n v="0"/>
    <b v="0"/>
    <x v="0"/>
    <n v="20"/>
    <x v="0"/>
  </r>
  <r>
    <n v="897"/>
    <x v="89"/>
    <d v="2013-06-03T00:00:00"/>
    <n v="9324391627"/>
    <d v="2012-10-22T00:00:00"/>
    <d v="2012-11-21T00:00:00"/>
    <n v="47.41"/>
    <s v="Yes"/>
    <d v="2012-11-27T00:00:00"/>
    <s v="Paper"/>
    <n v="36"/>
    <n v="6"/>
    <b v="0"/>
    <x v="1"/>
    <n v="17"/>
    <x v="2"/>
  </r>
  <r>
    <n v="897"/>
    <x v="89"/>
    <d v="2013-06-03T00:00:00"/>
    <n v="6254234391"/>
    <d v="2012-11-20T00:00:00"/>
    <d v="2012-12-20T00:00:00"/>
    <n v="64.16"/>
    <s v="No"/>
    <d v="2012-12-08T00:00:00"/>
    <s v="Paper"/>
    <n v="18"/>
    <n v="0"/>
    <b v="0"/>
    <x v="0"/>
    <n v="29"/>
    <x v="0"/>
  </r>
  <r>
    <n v="897"/>
    <x v="89"/>
    <d v="2013-06-03T00:00:00"/>
    <n v="3894320237"/>
    <d v="2012-12-01T00:00:00"/>
    <d v="2012-12-31T00:00:00"/>
    <n v="63.43"/>
    <s v="No"/>
    <d v="2012-12-24T00:00:00"/>
    <s v="Paper"/>
    <n v="23"/>
    <n v="0"/>
    <b v="0"/>
    <x v="0"/>
    <n v="11"/>
    <x v="0"/>
  </r>
  <r>
    <n v="897"/>
    <x v="89"/>
    <d v="2013-06-03T00:00:00"/>
    <n v="1953588118"/>
    <d v="2012-12-03T00:00:00"/>
    <d v="2013-01-02T00:00:00"/>
    <n v="51.05"/>
    <s v="No"/>
    <d v="2013-01-01T00:00:00"/>
    <s v="Paper"/>
    <n v="29"/>
    <n v="0"/>
    <b v="0"/>
    <x v="0"/>
    <n v="2"/>
    <x v="0"/>
  </r>
  <r>
    <n v="897"/>
    <x v="89"/>
    <d v="2013-06-03T00:00:00"/>
    <n v="5863004374"/>
    <d v="2013-01-09T00:00:00"/>
    <d v="2013-02-08T00:00:00"/>
    <n v="52.53"/>
    <s v="No"/>
    <d v="2013-02-11T00:00:00"/>
    <s v="Paper"/>
    <n v="33"/>
    <n v="3"/>
    <b v="0"/>
    <x v="1"/>
    <n v="37"/>
    <x v="2"/>
  </r>
  <r>
    <n v="897"/>
    <x v="89"/>
    <d v="2013-06-03T00:00:00"/>
    <n v="3153726272"/>
    <d v="2013-01-20T00:00:00"/>
    <d v="2013-02-19T00:00:00"/>
    <n v="65.430000000000007"/>
    <s v="No"/>
    <d v="2013-02-10T00:00:00"/>
    <s v="Paper"/>
    <n v="21"/>
    <n v="0"/>
    <b v="0"/>
    <x v="0"/>
    <n v="11"/>
    <x v="0"/>
  </r>
  <r>
    <n v="897"/>
    <x v="89"/>
    <d v="2013-06-03T00:00:00"/>
    <n v="8891547275"/>
    <d v="2013-02-18T00:00:00"/>
    <d v="2013-03-20T00:00:00"/>
    <n v="58.53"/>
    <s v="No"/>
    <d v="2013-03-18T00:00:00"/>
    <s v="Paper"/>
    <n v="28"/>
    <n v="0"/>
    <b v="0"/>
    <x v="0"/>
    <n v="29"/>
    <x v="0"/>
  </r>
  <r>
    <n v="897"/>
    <x v="89"/>
    <d v="2013-06-03T00:00:00"/>
    <n v="2086131876"/>
    <d v="2013-03-15T00:00:00"/>
    <d v="2013-04-14T00:00:00"/>
    <n v="47.82"/>
    <s v="No"/>
    <d v="2013-04-05T00:00:00"/>
    <s v="Paper"/>
    <n v="21"/>
    <n v="0"/>
    <b v="0"/>
    <x v="0"/>
    <n v="25"/>
    <x v="0"/>
  </r>
  <r>
    <n v="897"/>
    <x v="89"/>
    <d v="2013-06-03T00:00:00"/>
    <n v="3603372611"/>
    <d v="2013-04-15T00:00:00"/>
    <d v="2013-05-15T00:00:00"/>
    <n v="65.19"/>
    <s v="No"/>
    <d v="2013-05-07T00:00:00"/>
    <s v="Paper"/>
    <n v="22"/>
    <n v="0"/>
    <b v="0"/>
    <x v="0"/>
    <n v="31"/>
    <x v="0"/>
  </r>
  <r>
    <n v="897"/>
    <x v="89"/>
    <d v="2013-06-03T00:00:00"/>
    <n v="374628242"/>
    <d v="2013-05-09T00:00:00"/>
    <d v="2013-06-08T00:00:00"/>
    <n v="29.93"/>
    <s v="No"/>
    <d v="2013-05-28T00:00:00"/>
    <s v="Paper"/>
    <n v="19"/>
    <n v="0"/>
    <b v="0"/>
    <x v="0"/>
    <n v="24"/>
    <x v="0"/>
  </r>
  <r>
    <n v="897"/>
    <x v="89"/>
    <d v="2013-06-03T00:00:00"/>
    <n v="7757363585"/>
    <d v="2013-05-23T00:00:00"/>
    <d v="2013-06-22T00:00:00"/>
    <n v="44.12"/>
    <s v="No"/>
    <d v="2013-06-22T00:00:00"/>
    <s v="Paper"/>
    <n v="30"/>
    <n v="0"/>
    <b v="0"/>
    <x v="0"/>
    <n v="14"/>
    <x v="0"/>
  </r>
  <r>
    <n v="897"/>
    <x v="89"/>
    <d v="2013-06-03T00:00:00"/>
    <n v="4143818565"/>
    <d v="2013-06-19T00:00:00"/>
    <d v="2013-07-19T00:00:00"/>
    <n v="34.69"/>
    <s v="No"/>
    <d v="2013-07-14T00:00:00"/>
    <s v="Electronic"/>
    <n v="25"/>
    <n v="0"/>
    <b v="0"/>
    <x v="0"/>
    <n v="27"/>
    <x v="0"/>
  </r>
  <r>
    <n v="897"/>
    <x v="89"/>
    <d v="2013-06-03T00:00:00"/>
    <n v="9566884305"/>
    <d v="2013-07-22T00:00:00"/>
    <d v="2013-08-21T00:00:00"/>
    <n v="51.21"/>
    <s v="No"/>
    <d v="2013-08-10T00:00:00"/>
    <s v="Electronic"/>
    <n v="19"/>
    <n v="0"/>
    <b v="0"/>
    <x v="0"/>
    <n v="33"/>
    <x v="0"/>
  </r>
  <r>
    <n v="897"/>
    <x v="89"/>
    <d v="2013-06-03T00:00:00"/>
    <n v="1061077534"/>
    <d v="2013-10-03T00:00:00"/>
    <d v="2013-11-02T00:00:00"/>
    <n v="53.85"/>
    <s v="No"/>
    <d v="2013-10-22T00:00:00"/>
    <s v="Electronic"/>
    <n v="19"/>
    <n v="0"/>
    <b v="0"/>
    <x v="0"/>
    <n v="73"/>
    <x v="0"/>
  </r>
  <r>
    <n v="897"/>
    <x v="90"/>
    <d v="2013-02-13T00:00:00"/>
    <n v="5231639672"/>
    <d v="2012-01-31T00:00:00"/>
    <d v="2012-03-01T00:00:00"/>
    <n v="73.319999999999993"/>
    <s v="No"/>
    <d v="2012-02-04T00:00:00"/>
    <s v="Paper"/>
    <n v="4"/>
    <n v="0"/>
    <b v="1"/>
    <x v="0"/>
    <n v="0"/>
    <x v="0"/>
  </r>
  <r>
    <n v="897"/>
    <x v="90"/>
    <d v="2013-02-13T00:00:00"/>
    <n v="4756268669"/>
    <d v="2012-02-09T00:00:00"/>
    <d v="2012-03-10T00:00:00"/>
    <n v="53.33"/>
    <s v="No"/>
    <d v="2012-02-20T00:00:00"/>
    <s v="Paper"/>
    <n v="11"/>
    <n v="0"/>
    <b v="0"/>
    <x v="0"/>
    <n v="9"/>
    <x v="0"/>
  </r>
  <r>
    <n v="897"/>
    <x v="90"/>
    <d v="2013-02-13T00:00:00"/>
    <n v="6950783855"/>
    <d v="2012-03-21T00:00:00"/>
    <d v="2012-04-20T00:00:00"/>
    <n v="88.13"/>
    <s v="Yes"/>
    <d v="2012-04-06T00:00:00"/>
    <s v="Paper"/>
    <n v="16"/>
    <n v="0"/>
    <b v="0"/>
    <x v="0"/>
    <n v="41"/>
    <x v="0"/>
  </r>
  <r>
    <n v="897"/>
    <x v="90"/>
    <d v="2013-02-13T00:00:00"/>
    <n v="3787074696"/>
    <d v="2012-03-28T00:00:00"/>
    <d v="2012-04-27T00:00:00"/>
    <n v="29.7"/>
    <s v="No"/>
    <d v="2012-04-04T00:00:00"/>
    <s v="Paper"/>
    <n v="7"/>
    <n v="0"/>
    <b v="0"/>
    <x v="0"/>
    <n v="7"/>
    <x v="0"/>
  </r>
  <r>
    <n v="897"/>
    <x v="90"/>
    <d v="2013-02-13T00:00:00"/>
    <n v="6110785497"/>
    <d v="2012-06-01T00:00:00"/>
    <d v="2012-07-01T00:00:00"/>
    <n v="86.5"/>
    <s v="No"/>
    <d v="2012-06-10T00:00:00"/>
    <s v="Paper"/>
    <n v="9"/>
    <n v="0"/>
    <b v="0"/>
    <x v="0"/>
    <n v="65"/>
    <x v="0"/>
  </r>
  <r>
    <n v="897"/>
    <x v="90"/>
    <d v="2013-02-13T00:00:00"/>
    <n v="8066734147"/>
    <d v="2012-06-04T00:00:00"/>
    <d v="2012-07-04T00:00:00"/>
    <n v="41.71"/>
    <s v="No"/>
    <d v="2012-06-16T00:00:00"/>
    <s v="Paper"/>
    <n v="12"/>
    <n v="0"/>
    <b v="0"/>
    <x v="0"/>
    <n v="3"/>
    <x v="0"/>
  </r>
  <r>
    <n v="897"/>
    <x v="90"/>
    <d v="2013-02-13T00:00:00"/>
    <n v="9833191595"/>
    <d v="2012-06-18T00:00:00"/>
    <d v="2012-07-18T00:00:00"/>
    <n v="66.540000000000006"/>
    <s v="No"/>
    <d v="2012-06-23T00:00:00"/>
    <s v="Paper"/>
    <n v="5"/>
    <n v="0"/>
    <b v="0"/>
    <x v="0"/>
    <n v="14"/>
    <x v="0"/>
  </r>
  <r>
    <n v="897"/>
    <x v="90"/>
    <d v="2013-02-13T00:00:00"/>
    <n v="4485970270"/>
    <d v="2012-08-08T00:00:00"/>
    <d v="2012-09-07T00:00:00"/>
    <n v="41.52"/>
    <s v="No"/>
    <d v="2012-08-15T00:00:00"/>
    <s v="Paper"/>
    <n v="7"/>
    <n v="0"/>
    <b v="0"/>
    <x v="0"/>
    <n v="51"/>
    <x v="0"/>
  </r>
  <r>
    <n v="897"/>
    <x v="90"/>
    <d v="2013-02-13T00:00:00"/>
    <n v="8595337570"/>
    <d v="2012-08-19T00:00:00"/>
    <d v="2012-09-18T00:00:00"/>
    <n v="44.25"/>
    <s v="No"/>
    <d v="2012-08-22T00:00:00"/>
    <s v="Paper"/>
    <n v="3"/>
    <n v="0"/>
    <b v="0"/>
    <x v="0"/>
    <n v="11"/>
    <x v="0"/>
  </r>
  <r>
    <n v="897"/>
    <x v="90"/>
    <d v="2013-02-13T00:00:00"/>
    <n v="7903274357"/>
    <d v="2012-08-31T00:00:00"/>
    <d v="2012-09-30T00:00:00"/>
    <n v="57.8"/>
    <s v="No"/>
    <d v="2012-09-11T00:00:00"/>
    <s v="Paper"/>
    <n v="11"/>
    <n v="0"/>
    <b v="0"/>
    <x v="0"/>
    <n v="12"/>
    <x v="0"/>
  </r>
  <r>
    <n v="897"/>
    <x v="90"/>
    <d v="2013-02-13T00:00:00"/>
    <n v="6974701547"/>
    <d v="2012-09-27T00:00:00"/>
    <d v="2012-10-27T00:00:00"/>
    <n v="14.22"/>
    <s v="No"/>
    <d v="2012-10-04T00:00:00"/>
    <s v="Paper"/>
    <n v="7"/>
    <n v="0"/>
    <b v="0"/>
    <x v="0"/>
    <n v="27"/>
    <x v="0"/>
  </r>
  <r>
    <n v="897"/>
    <x v="90"/>
    <d v="2013-02-13T00:00:00"/>
    <n v="6630363984"/>
    <d v="2012-10-18T00:00:00"/>
    <d v="2012-11-17T00:00:00"/>
    <n v="53.68"/>
    <s v="No"/>
    <d v="2012-10-28T00:00:00"/>
    <s v="Paper"/>
    <n v="10"/>
    <n v="0"/>
    <b v="0"/>
    <x v="0"/>
    <n v="21"/>
    <x v="0"/>
  </r>
  <r>
    <n v="897"/>
    <x v="90"/>
    <d v="2013-02-13T00:00:00"/>
    <n v="2468958629"/>
    <d v="2012-11-04T00:00:00"/>
    <d v="2012-12-04T00:00:00"/>
    <n v="25.05"/>
    <s v="No"/>
    <d v="2012-11-15T00:00:00"/>
    <s v="Paper"/>
    <n v="11"/>
    <n v="0"/>
    <b v="0"/>
    <x v="0"/>
    <n v="17"/>
    <x v="0"/>
  </r>
  <r>
    <n v="897"/>
    <x v="90"/>
    <d v="2013-02-13T00:00:00"/>
    <n v="6170784196"/>
    <d v="2012-12-07T00:00:00"/>
    <d v="2013-01-06T00:00:00"/>
    <n v="60.39"/>
    <s v="No"/>
    <d v="2012-12-16T00:00:00"/>
    <s v="Paper"/>
    <n v="9"/>
    <n v="0"/>
    <b v="0"/>
    <x v="0"/>
    <n v="33"/>
    <x v="0"/>
  </r>
  <r>
    <n v="897"/>
    <x v="90"/>
    <d v="2013-02-13T00:00:00"/>
    <n v="6876100884"/>
    <d v="2012-12-14T00:00:00"/>
    <d v="2013-01-13T00:00:00"/>
    <n v="36.71"/>
    <s v="No"/>
    <d v="2012-12-25T00:00:00"/>
    <s v="Paper"/>
    <n v="11"/>
    <n v="0"/>
    <b v="0"/>
    <x v="0"/>
    <n v="7"/>
    <x v="0"/>
  </r>
  <r>
    <n v="897"/>
    <x v="90"/>
    <d v="2013-02-13T00:00:00"/>
    <n v="254550541"/>
    <d v="2012-12-28T00:00:00"/>
    <d v="2013-01-27T00:00:00"/>
    <n v="61.59"/>
    <s v="No"/>
    <d v="2013-01-08T00:00:00"/>
    <s v="Paper"/>
    <n v="11"/>
    <n v="0"/>
    <b v="0"/>
    <x v="0"/>
    <n v="14"/>
    <x v="0"/>
  </r>
  <r>
    <n v="897"/>
    <x v="90"/>
    <d v="2013-02-13T00:00:00"/>
    <n v="8471592455"/>
    <d v="2012-12-30T00:00:00"/>
    <d v="2013-01-29T00:00:00"/>
    <n v="51.96"/>
    <s v="No"/>
    <d v="2013-01-04T00:00:00"/>
    <s v="Paper"/>
    <n v="5"/>
    <n v="0"/>
    <b v="0"/>
    <x v="0"/>
    <n v="2"/>
    <x v="0"/>
  </r>
  <r>
    <n v="897"/>
    <x v="90"/>
    <d v="2013-02-13T00:00:00"/>
    <n v="5018112852"/>
    <d v="2013-01-09T00:00:00"/>
    <d v="2013-02-08T00:00:00"/>
    <n v="52.9"/>
    <s v="No"/>
    <d v="2013-01-12T00:00:00"/>
    <s v="Paper"/>
    <n v="3"/>
    <n v="0"/>
    <b v="0"/>
    <x v="0"/>
    <n v="10"/>
    <x v="0"/>
  </r>
  <r>
    <n v="897"/>
    <x v="90"/>
    <d v="2013-02-13T00:00:00"/>
    <n v="5759365584"/>
    <d v="2013-02-13T00:00:00"/>
    <d v="2013-03-15T00:00:00"/>
    <n v="51.43"/>
    <s v="No"/>
    <d v="2013-02-18T00:00:00"/>
    <s v="Paper"/>
    <n v="5"/>
    <n v="0"/>
    <b v="0"/>
    <x v="0"/>
    <n v="35"/>
    <x v="0"/>
  </r>
  <r>
    <n v="897"/>
    <x v="90"/>
    <d v="2013-02-13T00:00:00"/>
    <n v="6556553111"/>
    <d v="2013-02-28T00:00:00"/>
    <d v="2013-03-30T00:00:00"/>
    <n v="36.130000000000003"/>
    <s v="No"/>
    <d v="2013-03-03T00:00:00"/>
    <s v="Electronic"/>
    <n v="3"/>
    <n v="0"/>
    <b v="0"/>
    <x v="0"/>
    <n v="15"/>
    <x v="0"/>
  </r>
  <r>
    <n v="897"/>
    <x v="90"/>
    <d v="2013-02-13T00:00:00"/>
    <n v="7679449609"/>
    <d v="2013-03-06T00:00:00"/>
    <d v="2013-04-05T00:00:00"/>
    <n v="47.39"/>
    <s v="No"/>
    <d v="2013-03-06T00:00:00"/>
    <s v="Electronic"/>
    <n v="0"/>
    <n v="0"/>
    <b v="0"/>
    <x v="0"/>
    <n v="6"/>
    <x v="0"/>
  </r>
  <r>
    <n v="897"/>
    <x v="90"/>
    <d v="2013-02-13T00:00:00"/>
    <n v="1671932723"/>
    <d v="2013-05-20T00:00:00"/>
    <d v="2013-06-19T00:00:00"/>
    <n v="66.16"/>
    <s v="No"/>
    <d v="2013-05-21T00:00:00"/>
    <s v="Electronic"/>
    <n v="1"/>
    <n v="0"/>
    <b v="0"/>
    <x v="0"/>
    <n v="75"/>
    <x v="0"/>
  </r>
  <r>
    <n v="897"/>
    <x v="90"/>
    <d v="2013-02-13T00:00:00"/>
    <n v="101747306"/>
    <d v="2013-05-27T00:00:00"/>
    <d v="2013-06-26T00:00:00"/>
    <n v="58.19"/>
    <s v="No"/>
    <d v="2013-05-29T00:00:00"/>
    <s v="Electronic"/>
    <n v="2"/>
    <n v="0"/>
    <b v="0"/>
    <x v="0"/>
    <n v="7"/>
    <x v="0"/>
  </r>
  <r>
    <n v="897"/>
    <x v="90"/>
    <d v="2013-02-13T00:00:00"/>
    <n v="7722226334"/>
    <d v="2013-06-10T00:00:00"/>
    <d v="2013-07-10T00:00:00"/>
    <n v="51.55"/>
    <s v="No"/>
    <d v="2013-06-10T00:00:00"/>
    <s v="Electronic"/>
    <n v="0"/>
    <n v="0"/>
    <b v="0"/>
    <x v="0"/>
    <n v="14"/>
    <x v="0"/>
  </r>
  <r>
    <n v="897"/>
    <x v="90"/>
    <d v="2013-02-13T00:00:00"/>
    <n v="4131224572"/>
    <d v="2013-07-02T00:00:00"/>
    <d v="2013-08-01T00:00:00"/>
    <n v="80.59"/>
    <s v="No"/>
    <d v="2013-07-04T00:00:00"/>
    <s v="Electronic"/>
    <n v="2"/>
    <n v="0"/>
    <b v="0"/>
    <x v="0"/>
    <n v="22"/>
    <x v="0"/>
  </r>
  <r>
    <n v="897"/>
    <x v="90"/>
    <d v="2013-02-13T00:00:00"/>
    <n v="6791824606"/>
    <d v="2013-09-25T00:00:00"/>
    <d v="2013-10-25T00:00:00"/>
    <n v="39.450000000000003"/>
    <s v="No"/>
    <d v="2013-09-30T00:00:00"/>
    <s v="Electronic"/>
    <n v="5"/>
    <n v="0"/>
    <b v="0"/>
    <x v="0"/>
    <n v="85"/>
    <x v="0"/>
  </r>
  <r>
    <n v="897"/>
    <x v="90"/>
    <d v="2013-02-13T00:00:00"/>
    <n v="8119664084"/>
    <d v="2013-09-29T00:00:00"/>
    <d v="2013-10-29T00:00:00"/>
    <n v="47.32"/>
    <s v="No"/>
    <d v="2013-09-30T00:00:00"/>
    <s v="Electronic"/>
    <n v="1"/>
    <n v="0"/>
    <b v="0"/>
    <x v="0"/>
    <n v="4"/>
    <x v="0"/>
  </r>
  <r>
    <n v="897"/>
    <x v="90"/>
    <d v="2013-02-13T00:00:00"/>
    <n v="1586922908"/>
    <d v="2013-10-02T00:00:00"/>
    <d v="2013-11-01T00:00:00"/>
    <n v="68.48"/>
    <s v="No"/>
    <d v="2013-10-03T00:00:00"/>
    <s v="Electronic"/>
    <n v="1"/>
    <n v="0"/>
    <b v="0"/>
    <x v="0"/>
    <n v="3"/>
    <x v="0"/>
  </r>
  <r>
    <n v="897"/>
    <x v="90"/>
    <d v="2013-02-13T00:00:00"/>
    <n v="7365861488"/>
    <d v="2013-10-05T00:00:00"/>
    <d v="2013-11-04T00:00:00"/>
    <n v="91.42"/>
    <s v="No"/>
    <d v="2013-10-08T00:00:00"/>
    <s v="Electronic"/>
    <n v="3"/>
    <n v="0"/>
    <b v="0"/>
    <x v="0"/>
    <n v="3"/>
    <x v="0"/>
  </r>
  <r>
    <n v="897"/>
    <x v="90"/>
    <d v="2013-02-13T00:00:00"/>
    <n v="7961973380"/>
    <d v="2013-10-22T00:00:00"/>
    <d v="2013-11-21T00:00:00"/>
    <n v="41.64"/>
    <s v="No"/>
    <d v="2013-10-24T00:00:00"/>
    <s v="Electronic"/>
    <n v="2"/>
    <n v="0"/>
    <b v="0"/>
    <x v="0"/>
    <n v="17"/>
    <x v="0"/>
  </r>
  <r>
    <n v="897"/>
    <x v="90"/>
    <d v="2013-02-13T00:00:00"/>
    <n v="2197465105"/>
    <d v="2013-10-29T00:00:00"/>
    <d v="2013-11-28T00:00:00"/>
    <n v="76.739999999999995"/>
    <s v="Yes"/>
    <d v="2013-11-13T00:00:00"/>
    <s v="Electronic"/>
    <n v="15"/>
    <n v="0"/>
    <b v="0"/>
    <x v="0"/>
    <n v="7"/>
    <x v="0"/>
  </r>
  <r>
    <n v="897"/>
    <x v="90"/>
    <d v="2013-02-13T00:00:00"/>
    <n v="4369910958"/>
    <d v="2013-11-04T00:00:00"/>
    <d v="2013-12-04T00:00:00"/>
    <n v="32.619999999999997"/>
    <s v="No"/>
    <d v="2013-11-05T00:00:00"/>
    <s v="Electronic"/>
    <n v="1"/>
    <n v="0"/>
    <b v="0"/>
    <x v="0"/>
    <n v="6"/>
    <x v="0"/>
  </r>
  <r>
    <n v="897"/>
    <x v="90"/>
    <d v="2013-02-13T00:00:00"/>
    <n v="1826457023"/>
    <d v="2013-11-09T00:00:00"/>
    <d v="2013-12-09T00:00:00"/>
    <n v="72.930000000000007"/>
    <s v="Yes"/>
    <d v="2013-11-24T00:00:00"/>
    <s v="Electronic"/>
    <n v="15"/>
    <n v="0"/>
    <b v="0"/>
    <x v="0"/>
    <n v="5"/>
    <x v="0"/>
  </r>
  <r>
    <n v="897"/>
    <x v="90"/>
    <d v="2013-02-13T00:00:00"/>
    <n v="1166745208"/>
    <d v="2013-11-27T00:00:00"/>
    <d v="2013-12-27T00:00:00"/>
    <n v="74.75"/>
    <s v="Yes"/>
    <d v="2013-12-07T00:00:00"/>
    <s v="Electronic"/>
    <n v="10"/>
    <n v="0"/>
    <b v="0"/>
    <x v="0"/>
    <n v="18"/>
    <x v="0"/>
  </r>
  <r>
    <n v="406"/>
    <x v="91"/>
    <d v="2012-04-06T00:00:00"/>
    <n v="9482778673"/>
    <d v="2012-01-29T00:00:00"/>
    <d v="2012-02-28T00:00:00"/>
    <n v="96.02"/>
    <s v="No"/>
    <d v="2012-03-18T00:00:00"/>
    <s v="Paper"/>
    <n v="49"/>
    <n v="19"/>
    <b v="1"/>
    <x v="1"/>
    <n v="0"/>
    <x v="1"/>
  </r>
  <r>
    <n v="406"/>
    <x v="91"/>
    <d v="2012-04-06T00:00:00"/>
    <n v="7885181731"/>
    <d v="2012-02-01T00:00:00"/>
    <d v="2012-03-02T00:00:00"/>
    <n v="87.13"/>
    <s v="No"/>
    <d v="2012-03-15T00:00:00"/>
    <s v="Paper"/>
    <n v="43"/>
    <n v="13"/>
    <b v="0"/>
    <x v="1"/>
    <n v="3"/>
    <x v="3"/>
  </r>
  <r>
    <n v="406"/>
    <x v="91"/>
    <d v="2012-04-06T00:00:00"/>
    <n v="2863276075"/>
    <d v="2012-03-26T00:00:00"/>
    <d v="2012-04-25T00:00:00"/>
    <n v="95.94"/>
    <s v="No"/>
    <d v="2012-05-06T00:00:00"/>
    <s v="Paper"/>
    <n v="41"/>
    <n v="11"/>
    <b v="0"/>
    <x v="1"/>
    <n v="54"/>
    <x v="3"/>
  </r>
  <r>
    <n v="406"/>
    <x v="91"/>
    <d v="2012-04-06T00:00:00"/>
    <n v="5216037175"/>
    <d v="2012-04-13T00:00:00"/>
    <d v="2012-05-13T00:00:00"/>
    <n v="83.24"/>
    <s v="No"/>
    <d v="2012-05-23T00:00:00"/>
    <s v="Electronic"/>
    <n v="40"/>
    <n v="10"/>
    <b v="0"/>
    <x v="1"/>
    <n v="18"/>
    <x v="3"/>
  </r>
  <r>
    <n v="406"/>
    <x v="91"/>
    <d v="2012-04-06T00:00:00"/>
    <n v="6762807531"/>
    <d v="2012-10-05T00:00:00"/>
    <d v="2012-11-04T00:00:00"/>
    <n v="97.91"/>
    <s v="No"/>
    <d v="2012-11-08T00:00:00"/>
    <s v="Electronic"/>
    <n v="34"/>
    <n v="4"/>
    <b v="0"/>
    <x v="1"/>
    <n v="175"/>
    <x v="2"/>
  </r>
  <r>
    <n v="406"/>
    <x v="91"/>
    <d v="2012-04-06T00:00:00"/>
    <n v="1748015447"/>
    <d v="2012-12-24T00:00:00"/>
    <d v="2013-01-23T00:00:00"/>
    <n v="75.19"/>
    <s v="No"/>
    <d v="2013-01-25T00:00:00"/>
    <s v="Electronic"/>
    <n v="32"/>
    <n v="2"/>
    <b v="0"/>
    <x v="1"/>
    <n v="80"/>
    <x v="2"/>
  </r>
  <r>
    <n v="406"/>
    <x v="91"/>
    <d v="2012-04-06T00:00:00"/>
    <n v="8315488143"/>
    <d v="2013-01-08T00:00:00"/>
    <d v="2013-02-07T00:00:00"/>
    <n v="89.98"/>
    <s v="No"/>
    <d v="2013-02-11T00:00:00"/>
    <s v="Electronic"/>
    <n v="34"/>
    <n v="4"/>
    <b v="0"/>
    <x v="1"/>
    <n v="15"/>
    <x v="2"/>
  </r>
  <r>
    <n v="406"/>
    <x v="91"/>
    <d v="2012-04-06T00:00:00"/>
    <n v="9888306"/>
    <d v="2013-02-10T00:00:00"/>
    <d v="2013-03-12T00:00:00"/>
    <n v="105.92"/>
    <s v="No"/>
    <d v="2013-03-17T00:00:00"/>
    <s v="Electronic"/>
    <n v="35"/>
    <n v="5"/>
    <b v="0"/>
    <x v="1"/>
    <n v="33"/>
    <x v="2"/>
  </r>
  <r>
    <n v="406"/>
    <x v="91"/>
    <d v="2012-04-06T00:00:00"/>
    <n v="4509742801"/>
    <d v="2013-04-10T00:00:00"/>
    <d v="2013-05-10T00:00:00"/>
    <n v="84.98"/>
    <s v="No"/>
    <d v="2013-05-16T00:00:00"/>
    <s v="Electronic"/>
    <n v="36"/>
    <n v="6"/>
    <b v="0"/>
    <x v="1"/>
    <n v="59"/>
    <x v="2"/>
  </r>
  <r>
    <n v="406"/>
    <x v="91"/>
    <d v="2012-04-06T00:00:00"/>
    <n v="1264381785"/>
    <d v="2013-04-29T00:00:00"/>
    <d v="2013-05-29T00:00:00"/>
    <n v="54.5"/>
    <s v="No"/>
    <d v="2013-05-24T00:00:00"/>
    <s v="Electronic"/>
    <n v="25"/>
    <n v="0"/>
    <b v="0"/>
    <x v="0"/>
    <n v="19"/>
    <x v="0"/>
  </r>
  <r>
    <n v="406"/>
    <x v="91"/>
    <d v="2012-04-06T00:00:00"/>
    <n v="7504945766"/>
    <d v="2013-05-09T00:00:00"/>
    <d v="2013-06-08T00:00:00"/>
    <n v="86.91"/>
    <s v="No"/>
    <d v="2013-06-14T00:00:00"/>
    <s v="Electronic"/>
    <n v="36"/>
    <n v="6"/>
    <b v="0"/>
    <x v="1"/>
    <n v="10"/>
    <x v="2"/>
  </r>
  <r>
    <n v="406"/>
    <x v="91"/>
    <d v="2012-04-06T00:00:00"/>
    <n v="5439908314"/>
    <d v="2013-05-17T00:00:00"/>
    <d v="2013-06-16T00:00:00"/>
    <n v="70.98"/>
    <s v="No"/>
    <d v="2013-06-23T00:00:00"/>
    <s v="Electronic"/>
    <n v="37"/>
    <n v="7"/>
    <b v="0"/>
    <x v="1"/>
    <n v="8"/>
    <x v="2"/>
  </r>
  <r>
    <n v="406"/>
    <x v="91"/>
    <d v="2012-04-06T00:00:00"/>
    <n v="5345209605"/>
    <d v="2013-05-22T00:00:00"/>
    <d v="2013-06-21T00:00:00"/>
    <n v="98.35"/>
    <s v="No"/>
    <d v="2013-06-25T00:00:00"/>
    <s v="Electronic"/>
    <n v="34"/>
    <n v="4"/>
    <b v="0"/>
    <x v="1"/>
    <n v="5"/>
    <x v="2"/>
  </r>
  <r>
    <n v="406"/>
    <x v="91"/>
    <d v="2012-04-06T00:00:00"/>
    <n v="1281718631"/>
    <d v="2013-07-12T00:00:00"/>
    <d v="2013-08-11T00:00:00"/>
    <n v="92.35"/>
    <s v="No"/>
    <d v="2013-08-12T00:00:00"/>
    <s v="Electronic"/>
    <n v="31"/>
    <n v="1"/>
    <b v="0"/>
    <x v="1"/>
    <n v="51"/>
    <x v="2"/>
  </r>
  <r>
    <n v="406"/>
    <x v="91"/>
    <d v="2012-04-06T00:00:00"/>
    <n v="8732544679"/>
    <d v="2013-07-16T00:00:00"/>
    <d v="2013-08-15T00:00:00"/>
    <n v="86.39"/>
    <s v="No"/>
    <d v="2013-08-26T00:00:00"/>
    <s v="Electronic"/>
    <n v="41"/>
    <n v="11"/>
    <b v="0"/>
    <x v="1"/>
    <n v="4"/>
    <x v="3"/>
  </r>
  <r>
    <n v="406"/>
    <x v="91"/>
    <d v="2012-04-06T00:00:00"/>
    <n v="2118879684"/>
    <d v="2013-09-06T00:00:00"/>
    <d v="2013-10-06T00:00:00"/>
    <n v="114.54"/>
    <s v="No"/>
    <d v="2013-10-11T00:00:00"/>
    <s v="Electronic"/>
    <n v="35"/>
    <n v="5"/>
    <b v="0"/>
    <x v="1"/>
    <n v="52"/>
    <x v="2"/>
  </r>
  <r>
    <n v="406"/>
    <x v="91"/>
    <d v="2012-04-06T00:00:00"/>
    <n v="5920658489"/>
    <d v="2013-10-30T00:00:00"/>
    <d v="2013-11-29T00:00:00"/>
    <n v="91.32"/>
    <s v="No"/>
    <d v="2013-11-25T00:00:00"/>
    <s v="Electronic"/>
    <n v="26"/>
    <n v="0"/>
    <b v="0"/>
    <x v="0"/>
    <n v="54"/>
    <x v="0"/>
  </r>
  <r>
    <n v="406"/>
    <x v="91"/>
    <d v="2012-04-06T00:00:00"/>
    <n v="3523951475"/>
    <d v="2013-11-25T00:00:00"/>
    <d v="2013-12-25T00:00:00"/>
    <n v="107.04"/>
    <s v="No"/>
    <d v="2013-12-27T00:00:00"/>
    <s v="Electronic"/>
    <n v="32"/>
    <n v="2"/>
    <b v="0"/>
    <x v="1"/>
    <n v="26"/>
    <x v="2"/>
  </r>
  <r>
    <n v="406"/>
    <x v="91"/>
    <d v="2012-04-06T00:00:00"/>
    <n v="3362601597"/>
    <d v="2013-11-30T00:00:00"/>
    <d v="2013-12-30T00:00:00"/>
    <n v="52.54"/>
    <s v="No"/>
    <d v="2014-01-05T00:00:00"/>
    <s v="Electronic"/>
    <n v="36"/>
    <n v="6"/>
    <b v="0"/>
    <x v="1"/>
    <n v="5"/>
    <x v="2"/>
  </r>
  <r>
    <n v="770"/>
    <x v="92"/>
    <d v="2012-07-09T00:00:00"/>
    <n v="9779194561"/>
    <d v="2012-01-13T00:00:00"/>
    <d v="2012-02-12T00:00:00"/>
    <n v="78.489999999999995"/>
    <s v="No"/>
    <d v="2012-02-23T00:00:00"/>
    <s v="Paper"/>
    <n v="41"/>
    <n v="11"/>
    <b v="1"/>
    <x v="1"/>
    <n v="0"/>
    <x v="3"/>
  </r>
  <r>
    <n v="770"/>
    <x v="92"/>
    <d v="2012-07-09T00:00:00"/>
    <n v="1228800351"/>
    <d v="2012-01-14T00:00:00"/>
    <d v="2012-02-13T00:00:00"/>
    <n v="47.48"/>
    <s v="No"/>
    <d v="2012-02-29T00:00:00"/>
    <s v="Paper"/>
    <n v="46"/>
    <n v="16"/>
    <b v="0"/>
    <x v="1"/>
    <n v="1"/>
    <x v="1"/>
  </r>
  <r>
    <n v="770"/>
    <x v="92"/>
    <d v="2012-07-09T00:00:00"/>
    <n v="8568370573"/>
    <d v="2012-01-18T00:00:00"/>
    <d v="2012-02-17T00:00:00"/>
    <n v="56.55"/>
    <s v="Yes"/>
    <d v="2012-03-12T00:00:00"/>
    <s v="Paper"/>
    <n v="54"/>
    <n v="24"/>
    <b v="0"/>
    <x v="1"/>
    <n v="4"/>
    <x v="5"/>
  </r>
  <r>
    <n v="770"/>
    <x v="92"/>
    <d v="2012-07-09T00:00:00"/>
    <n v="9976671102"/>
    <d v="2012-03-31T00:00:00"/>
    <d v="2012-04-30T00:00:00"/>
    <n v="28.3"/>
    <s v="No"/>
    <d v="2012-04-28T00:00:00"/>
    <s v="Paper"/>
    <n v="28"/>
    <n v="0"/>
    <b v="0"/>
    <x v="0"/>
    <n v="73"/>
    <x v="0"/>
  </r>
  <r>
    <n v="770"/>
    <x v="92"/>
    <d v="2012-07-09T00:00:00"/>
    <n v="4975085263"/>
    <d v="2012-06-21T00:00:00"/>
    <d v="2012-07-21T00:00:00"/>
    <n v="53.66"/>
    <s v="No"/>
    <d v="2012-08-07T00:00:00"/>
    <s v="Paper"/>
    <n v="47"/>
    <n v="17"/>
    <b v="0"/>
    <x v="1"/>
    <n v="82"/>
    <x v="1"/>
  </r>
  <r>
    <n v="770"/>
    <x v="92"/>
    <d v="2012-07-09T00:00:00"/>
    <n v="4119311204"/>
    <d v="2012-06-30T00:00:00"/>
    <d v="2012-07-30T00:00:00"/>
    <n v="60.13"/>
    <s v="No"/>
    <d v="2012-08-04T00:00:00"/>
    <s v="Paper"/>
    <n v="35"/>
    <n v="5"/>
    <b v="0"/>
    <x v="1"/>
    <n v="9"/>
    <x v="2"/>
  </r>
  <r>
    <n v="770"/>
    <x v="92"/>
    <d v="2012-07-09T00:00:00"/>
    <n v="7479585452"/>
    <d v="2012-07-29T00:00:00"/>
    <d v="2012-08-28T00:00:00"/>
    <n v="68.14"/>
    <s v="No"/>
    <d v="2012-08-27T00:00:00"/>
    <s v="Electronic"/>
    <n v="29"/>
    <n v="0"/>
    <b v="0"/>
    <x v="0"/>
    <n v="29"/>
    <x v="0"/>
  </r>
  <r>
    <n v="770"/>
    <x v="92"/>
    <d v="2012-07-09T00:00:00"/>
    <n v="7716386851"/>
    <d v="2012-09-10T00:00:00"/>
    <d v="2012-10-10T00:00:00"/>
    <n v="40.83"/>
    <s v="No"/>
    <d v="2012-09-27T00:00:00"/>
    <s v="Electronic"/>
    <n v="17"/>
    <n v="0"/>
    <b v="0"/>
    <x v="0"/>
    <n v="43"/>
    <x v="0"/>
  </r>
  <r>
    <n v="770"/>
    <x v="92"/>
    <d v="2012-07-09T00:00:00"/>
    <n v="8996690503"/>
    <d v="2012-09-18T00:00:00"/>
    <d v="2012-10-18T00:00:00"/>
    <n v="61.32"/>
    <s v="Yes"/>
    <d v="2012-10-25T00:00:00"/>
    <s v="Electronic"/>
    <n v="37"/>
    <n v="7"/>
    <b v="0"/>
    <x v="1"/>
    <n v="8"/>
    <x v="2"/>
  </r>
  <r>
    <n v="770"/>
    <x v="92"/>
    <d v="2012-07-09T00:00:00"/>
    <n v="1069788528"/>
    <d v="2012-10-19T00:00:00"/>
    <d v="2012-11-18T00:00:00"/>
    <n v="20.23"/>
    <s v="No"/>
    <d v="2012-11-18T00:00:00"/>
    <s v="Electronic"/>
    <n v="30"/>
    <n v="0"/>
    <b v="0"/>
    <x v="0"/>
    <n v="31"/>
    <x v="0"/>
  </r>
  <r>
    <n v="770"/>
    <x v="92"/>
    <d v="2012-07-09T00:00:00"/>
    <n v="5230964660"/>
    <d v="2012-11-19T00:00:00"/>
    <d v="2012-12-19T00:00:00"/>
    <n v="60.46"/>
    <s v="No"/>
    <d v="2012-12-20T00:00:00"/>
    <s v="Electronic"/>
    <n v="31"/>
    <n v="1"/>
    <b v="0"/>
    <x v="1"/>
    <n v="31"/>
    <x v="2"/>
  </r>
  <r>
    <n v="770"/>
    <x v="92"/>
    <d v="2012-07-09T00:00:00"/>
    <n v="8926617482"/>
    <d v="2012-11-25T00:00:00"/>
    <d v="2012-12-25T00:00:00"/>
    <n v="52.01"/>
    <s v="Yes"/>
    <d v="2013-01-19T00:00:00"/>
    <s v="Electronic"/>
    <n v="55"/>
    <n v="25"/>
    <b v="0"/>
    <x v="1"/>
    <n v="6"/>
    <x v="5"/>
  </r>
  <r>
    <n v="770"/>
    <x v="92"/>
    <d v="2012-07-09T00:00:00"/>
    <n v="5641290183"/>
    <d v="2012-12-09T00:00:00"/>
    <d v="2013-01-08T00:00:00"/>
    <n v="54.49"/>
    <s v="No"/>
    <d v="2013-01-07T00:00:00"/>
    <s v="Electronic"/>
    <n v="29"/>
    <n v="0"/>
    <b v="0"/>
    <x v="0"/>
    <n v="14"/>
    <x v="0"/>
  </r>
  <r>
    <n v="770"/>
    <x v="92"/>
    <d v="2012-07-09T00:00:00"/>
    <n v="7762178946"/>
    <d v="2013-04-16T00:00:00"/>
    <d v="2013-05-16T00:00:00"/>
    <n v="59.66"/>
    <s v="No"/>
    <d v="2013-05-12T00:00:00"/>
    <s v="Electronic"/>
    <n v="26"/>
    <n v="0"/>
    <b v="0"/>
    <x v="0"/>
    <n v="128"/>
    <x v="0"/>
  </r>
  <r>
    <n v="770"/>
    <x v="92"/>
    <d v="2012-07-09T00:00:00"/>
    <n v="6746571543"/>
    <d v="2013-04-25T00:00:00"/>
    <d v="2013-05-25T00:00:00"/>
    <n v="43.62"/>
    <s v="No"/>
    <d v="2013-05-19T00:00:00"/>
    <s v="Electronic"/>
    <n v="24"/>
    <n v="0"/>
    <b v="0"/>
    <x v="0"/>
    <n v="9"/>
    <x v="0"/>
  </r>
  <r>
    <n v="770"/>
    <x v="92"/>
    <d v="2012-07-09T00:00:00"/>
    <n v="3556859305"/>
    <d v="2013-07-13T00:00:00"/>
    <d v="2013-08-12T00:00:00"/>
    <n v="44.48"/>
    <s v="No"/>
    <d v="2013-08-07T00:00:00"/>
    <s v="Electronic"/>
    <n v="25"/>
    <n v="0"/>
    <b v="0"/>
    <x v="0"/>
    <n v="79"/>
    <x v="0"/>
  </r>
  <r>
    <n v="770"/>
    <x v="92"/>
    <d v="2012-07-09T00:00:00"/>
    <n v="8815422174"/>
    <d v="2013-07-17T00:00:00"/>
    <d v="2013-08-16T00:00:00"/>
    <n v="29.42"/>
    <s v="No"/>
    <d v="2013-08-10T00:00:00"/>
    <s v="Electronic"/>
    <n v="24"/>
    <n v="0"/>
    <b v="0"/>
    <x v="0"/>
    <n v="4"/>
    <x v="0"/>
  </r>
  <r>
    <n v="770"/>
    <x v="92"/>
    <d v="2012-07-09T00:00:00"/>
    <n v="2131645470"/>
    <d v="2013-08-09T00:00:00"/>
    <d v="2013-09-08T00:00:00"/>
    <n v="61.06"/>
    <s v="No"/>
    <d v="2013-09-05T00:00:00"/>
    <s v="Electronic"/>
    <n v="27"/>
    <n v="0"/>
    <b v="0"/>
    <x v="0"/>
    <n v="23"/>
    <x v="0"/>
  </r>
  <r>
    <n v="770"/>
    <x v="92"/>
    <d v="2012-07-09T00:00:00"/>
    <n v="3341311423"/>
    <d v="2013-09-02T00:00:00"/>
    <d v="2013-10-02T00:00:00"/>
    <n v="68.97"/>
    <s v="No"/>
    <d v="2013-09-28T00:00:00"/>
    <s v="Electronic"/>
    <n v="26"/>
    <n v="0"/>
    <b v="0"/>
    <x v="0"/>
    <n v="24"/>
    <x v="0"/>
  </r>
  <r>
    <n v="770"/>
    <x v="92"/>
    <d v="2012-07-09T00:00:00"/>
    <n v="176953642"/>
    <d v="2013-09-10T00:00:00"/>
    <d v="2013-10-10T00:00:00"/>
    <n v="65"/>
    <s v="No"/>
    <d v="2013-10-17T00:00:00"/>
    <s v="Electronic"/>
    <n v="37"/>
    <n v="7"/>
    <b v="0"/>
    <x v="1"/>
    <n v="8"/>
    <x v="2"/>
  </r>
  <r>
    <n v="770"/>
    <x v="92"/>
    <d v="2012-07-09T00:00:00"/>
    <n v="6662053878"/>
    <d v="2013-09-21T00:00:00"/>
    <d v="2013-10-21T00:00:00"/>
    <n v="61.47"/>
    <s v="No"/>
    <d v="2013-10-21T00:00:00"/>
    <s v="Electronic"/>
    <n v="30"/>
    <n v="0"/>
    <b v="0"/>
    <x v="0"/>
    <n v="11"/>
    <x v="0"/>
  </r>
  <r>
    <n v="770"/>
    <x v="92"/>
    <d v="2012-07-09T00:00:00"/>
    <n v="4398006570"/>
    <d v="2013-09-30T00:00:00"/>
    <d v="2013-10-30T00:00:00"/>
    <n v="44.81"/>
    <s v="No"/>
    <d v="2013-10-29T00:00:00"/>
    <s v="Electronic"/>
    <n v="29"/>
    <n v="0"/>
    <b v="0"/>
    <x v="0"/>
    <n v="9"/>
    <x v="0"/>
  </r>
  <r>
    <n v="770"/>
    <x v="92"/>
    <d v="2012-07-09T00:00:00"/>
    <n v="6759921255"/>
    <d v="2013-10-08T00:00:00"/>
    <d v="2013-11-07T00:00:00"/>
    <n v="69.180000000000007"/>
    <s v="No"/>
    <d v="2013-11-02T00:00:00"/>
    <s v="Electronic"/>
    <n v="25"/>
    <n v="0"/>
    <b v="0"/>
    <x v="0"/>
    <n v="8"/>
    <x v="0"/>
  </r>
  <r>
    <n v="770"/>
    <x v="92"/>
    <d v="2012-07-09T00:00:00"/>
    <n v="4381512590"/>
    <d v="2013-11-02T00:00:00"/>
    <d v="2013-12-02T00:00:00"/>
    <n v="68.28"/>
    <s v="No"/>
    <d v="2013-12-06T00:00:00"/>
    <s v="Electronic"/>
    <n v="34"/>
    <n v="4"/>
    <b v="0"/>
    <x v="1"/>
    <n v="25"/>
    <x v="2"/>
  </r>
  <r>
    <n v="770"/>
    <x v="92"/>
    <d v="2012-07-09T00:00:00"/>
    <n v="1839830620"/>
    <d v="2013-11-13T00:00:00"/>
    <d v="2013-12-13T00:00:00"/>
    <n v="44.56"/>
    <s v="No"/>
    <d v="2013-12-16T00:00:00"/>
    <s v="Electronic"/>
    <n v="33"/>
    <n v="3"/>
    <b v="0"/>
    <x v="1"/>
    <n v="11"/>
    <x v="2"/>
  </r>
  <r>
    <n v="770"/>
    <x v="92"/>
    <d v="2012-07-09T00:00:00"/>
    <n v="9766114576"/>
    <d v="2013-11-26T00:00:00"/>
    <d v="2013-12-26T00:00:00"/>
    <n v="40.71"/>
    <s v="No"/>
    <d v="2013-12-24T00:00:00"/>
    <s v="Electronic"/>
    <n v="28"/>
    <n v="0"/>
    <b v="0"/>
    <x v="0"/>
    <n v="13"/>
    <x v="0"/>
  </r>
  <r>
    <n v="770"/>
    <x v="92"/>
    <d v="2012-07-09T00:00:00"/>
    <n v="4025313129"/>
    <d v="2013-11-29T00:00:00"/>
    <d v="2013-12-29T00:00:00"/>
    <n v="84.38"/>
    <s v="No"/>
    <d v="2014-01-09T00:00:00"/>
    <s v="Electronic"/>
    <n v="41"/>
    <n v="11"/>
    <b v="0"/>
    <x v="1"/>
    <n v="3"/>
    <x v="3"/>
  </r>
  <r>
    <n v="897"/>
    <x v="93"/>
    <d v="2013-08-10T00:00:00"/>
    <n v="2947790220"/>
    <d v="2012-01-05T00:00:00"/>
    <d v="2012-02-04T00:00:00"/>
    <n v="32.28"/>
    <s v="No"/>
    <d v="2012-01-19T00:00:00"/>
    <s v="Paper"/>
    <n v="14"/>
    <n v="0"/>
    <b v="1"/>
    <x v="0"/>
    <n v="0"/>
    <x v="0"/>
  </r>
  <r>
    <n v="897"/>
    <x v="93"/>
    <d v="2013-08-10T00:00:00"/>
    <n v="8009169493"/>
    <d v="2012-01-14T00:00:00"/>
    <d v="2012-02-13T00:00:00"/>
    <n v="65.900000000000006"/>
    <s v="No"/>
    <d v="2012-02-03T00:00:00"/>
    <s v="Paper"/>
    <n v="20"/>
    <n v="0"/>
    <b v="0"/>
    <x v="0"/>
    <n v="9"/>
    <x v="0"/>
  </r>
  <r>
    <n v="897"/>
    <x v="93"/>
    <d v="2013-08-10T00:00:00"/>
    <n v="5025374541"/>
    <d v="2012-02-22T00:00:00"/>
    <d v="2012-03-23T00:00:00"/>
    <n v="57.14"/>
    <s v="No"/>
    <d v="2012-03-13T00:00:00"/>
    <s v="Paper"/>
    <n v="20"/>
    <n v="0"/>
    <b v="0"/>
    <x v="0"/>
    <n v="39"/>
    <x v="0"/>
  </r>
  <r>
    <n v="897"/>
    <x v="93"/>
    <d v="2013-08-10T00:00:00"/>
    <n v="9254517013"/>
    <d v="2012-03-03T00:00:00"/>
    <d v="2012-04-02T00:00:00"/>
    <n v="29.39"/>
    <s v="No"/>
    <d v="2012-03-21T00:00:00"/>
    <s v="Paper"/>
    <n v="18"/>
    <n v="0"/>
    <b v="0"/>
    <x v="0"/>
    <n v="10"/>
    <x v="0"/>
  </r>
  <r>
    <n v="897"/>
    <x v="93"/>
    <d v="2013-08-10T00:00:00"/>
    <n v="8852045930"/>
    <d v="2012-04-16T00:00:00"/>
    <d v="2012-05-16T00:00:00"/>
    <n v="64.78"/>
    <s v="No"/>
    <d v="2012-05-13T00:00:00"/>
    <s v="Paper"/>
    <n v="27"/>
    <n v="0"/>
    <b v="0"/>
    <x v="0"/>
    <n v="44"/>
    <x v="0"/>
  </r>
  <r>
    <n v="897"/>
    <x v="93"/>
    <d v="2013-08-10T00:00:00"/>
    <n v="8862522772"/>
    <d v="2012-05-31T00:00:00"/>
    <d v="2012-06-30T00:00:00"/>
    <n v="26.91"/>
    <s v="No"/>
    <d v="2012-06-21T00:00:00"/>
    <s v="Paper"/>
    <n v="21"/>
    <n v="0"/>
    <b v="0"/>
    <x v="0"/>
    <n v="45"/>
    <x v="0"/>
  </r>
  <r>
    <n v="897"/>
    <x v="93"/>
    <d v="2013-08-10T00:00:00"/>
    <n v="4962937321"/>
    <d v="2012-06-06T00:00:00"/>
    <d v="2012-07-06T00:00:00"/>
    <n v="67.819999999999993"/>
    <s v="No"/>
    <d v="2012-06-26T00:00:00"/>
    <s v="Paper"/>
    <n v="20"/>
    <n v="0"/>
    <b v="0"/>
    <x v="0"/>
    <n v="6"/>
    <x v="0"/>
  </r>
  <r>
    <n v="897"/>
    <x v="93"/>
    <d v="2013-08-10T00:00:00"/>
    <n v="2744921812"/>
    <d v="2012-08-20T00:00:00"/>
    <d v="2012-09-19T00:00:00"/>
    <n v="52.05"/>
    <s v="No"/>
    <d v="2012-09-06T00:00:00"/>
    <s v="Paper"/>
    <n v="17"/>
    <n v="0"/>
    <b v="0"/>
    <x v="0"/>
    <n v="75"/>
    <x v="0"/>
  </r>
  <r>
    <n v="897"/>
    <x v="93"/>
    <d v="2013-08-10T00:00:00"/>
    <n v="1300298448"/>
    <d v="2012-09-16T00:00:00"/>
    <d v="2012-10-16T00:00:00"/>
    <n v="58.21"/>
    <s v="No"/>
    <d v="2012-10-05T00:00:00"/>
    <s v="Paper"/>
    <n v="19"/>
    <n v="0"/>
    <b v="0"/>
    <x v="0"/>
    <n v="27"/>
    <x v="0"/>
  </r>
  <r>
    <n v="897"/>
    <x v="93"/>
    <d v="2013-08-10T00:00:00"/>
    <n v="9555357249"/>
    <d v="2012-10-08T00:00:00"/>
    <d v="2012-11-07T00:00:00"/>
    <n v="35.799999999999997"/>
    <s v="No"/>
    <d v="2012-10-29T00:00:00"/>
    <s v="Paper"/>
    <n v="21"/>
    <n v="0"/>
    <b v="0"/>
    <x v="0"/>
    <n v="22"/>
    <x v="0"/>
  </r>
  <r>
    <n v="897"/>
    <x v="93"/>
    <d v="2013-08-10T00:00:00"/>
    <n v="2771850469"/>
    <d v="2012-10-28T00:00:00"/>
    <d v="2012-11-27T00:00:00"/>
    <n v="45.13"/>
    <s v="No"/>
    <d v="2012-11-22T00:00:00"/>
    <s v="Paper"/>
    <n v="25"/>
    <n v="0"/>
    <b v="0"/>
    <x v="0"/>
    <n v="20"/>
    <x v="0"/>
  </r>
  <r>
    <n v="897"/>
    <x v="93"/>
    <d v="2013-08-10T00:00:00"/>
    <n v="6556605926"/>
    <d v="2012-12-22T00:00:00"/>
    <d v="2013-01-21T00:00:00"/>
    <n v="50.82"/>
    <s v="No"/>
    <d v="2013-01-09T00:00:00"/>
    <s v="Paper"/>
    <n v="18"/>
    <n v="0"/>
    <b v="0"/>
    <x v="0"/>
    <n v="55"/>
    <x v="0"/>
  </r>
  <r>
    <n v="897"/>
    <x v="93"/>
    <d v="2013-08-10T00:00:00"/>
    <n v="7662622783"/>
    <d v="2012-12-27T00:00:00"/>
    <d v="2013-01-26T00:00:00"/>
    <n v="15"/>
    <s v="No"/>
    <d v="2013-01-07T00:00:00"/>
    <s v="Paper"/>
    <n v="11"/>
    <n v="0"/>
    <b v="0"/>
    <x v="0"/>
    <n v="5"/>
    <x v="0"/>
  </r>
  <r>
    <n v="897"/>
    <x v="93"/>
    <d v="2013-08-10T00:00:00"/>
    <n v="1695583002"/>
    <d v="2013-01-01T00:00:00"/>
    <d v="2013-01-31T00:00:00"/>
    <n v="62.32"/>
    <s v="No"/>
    <d v="2013-01-28T00:00:00"/>
    <s v="Paper"/>
    <n v="27"/>
    <n v="0"/>
    <b v="0"/>
    <x v="0"/>
    <n v="5"/>
    <x v="0"/>
  </r>
  <r>
    <n v="897"/>
    <x v="93"/>
    <d v="2013-08-10T00:00:00"/>
    <n v="7186710473"/>
    <d v="2013-03-28T00:00:00"/>
    <d v="2013-04-27T00:00:00"/>
    <n v="55.57"/>
    <s v="No"/>
    <d v="2013-04-19T00:00:00"/>
    <s v="Paper"/>
    <n v="22"/>
    <n v="0"/>
    <b v="0"/>
    <x v="0"/>
    <n v="86"/>
    <x v="0"/>
  </r>
  <r>
    <n v="897"/>
    <x v="93"/>
    <d v="2013-08-10T00:00:00"/>
    <n v="4028893076"/>
    <d v="2013-06-26T00:00:00"/>
    <d v="2013-07-26T00:00:00"/>
    <n v="28.37"/>
    <s v="No"/>
    <d v="2013-07-07T00:00:00"/>
    <s v="Paper"/>
    <n v="11"/>
    <n v="0"/>
    <b v="0"/>
    <x v="0"/>
    <n v="90"/>
    <x v="0"/>
  </r>
  <r>
    <n v="897"/>
    <x v="93"/>
    <d v="2013-08-10T00:00:00"/>
    <n v="1387296868"/>
    <d v="2013-06-29T00:00:00"/>
    <d v="2013-07-29T00:00:00"/>
    <n v="72.17"/>
    <s v="No"/>
    <d v="2013-07-18T00:00:00"/>
    <s v="Paper"/>
    <n v="19"/>
    <n v="0"/>
    <b v="0"/>
    <x v="0"/>
    <n v="3"/>
    <x v="0"/>
  </r>
  <r>
    <n v="897"/>
    <x v="93"/>
    <d v="2013-08-10T00:00:00"/>
    <n v="2549781436"/>
    <d v="2013-07-24T00:00:00"/>
    <d v="2013-08-23T00:00:00"/>
    <n v="79.06"/>
    <s v="No"/>
    <d v="2013-08-13T00:00:00"/>
    <s v="Paper"/>
    <n v="20"/>
    <n v="0"/>
    <b v="0"/>
    <x v="0"/>
    <n v="25"/>
    <x v="0"/>
  </r>
  <r>
    <n v="897"/>
    <x v="93"/>
    <d v="2013-08-10T00:00:00"/>
    <n v="1951887650"/>
    <d v="2013-09-21T00:00:00"/>
    <d v="2013-10-21T00:00:00"/>
    <n v="8.6300000000000008"/>
    <s v="No"/>
    <d v="2013-10-10T00:00:00"/>
    <s v="Electronic"/>
    <n v="19"/>
    <n v="0"/>
    <b v="0"/>
    <x v="0"/>
    <n v="59"/>
    <x v="0"/>
  </r>
  <r>
    <n v="897"/>
    <x v="93"/>
    <d v="2013-08-10T00:00:00"/>
    <n v="4047974141"/>
    <d v="2013-09-28T00:00:00"/>
    <d v="2013-10-28T00:00:00"/>
    <n v="51"/>
    <s v="No"/>
    <d v="2013-10-15T00:00:00"/>
    <s v="Electronic"/>
    <n v="17"/>
    <n v="0"/>
    <b v="0"/>
    <x v="0"/>
    <n v="7"/>
    <x v="0"/>
  </r>
  <r>
    <n v="406"/>
    <x v="94"/>
    <d v="2012-03-17T00:00:00"/>
    <n v="6864971541"/>
    <d v="2012-02-02T00:00:00"/>
    <d v="2012-03-03T00:00:00"/>
    <n v="73.819999999999993"/>
    <s v="Yes"/>
    <d v="2012-02-28T00:00:00"/>
    <s v="Paper"/>
    <n v="26"/>
    <n v="0"/>
    <b v="1"/>
    <x v="0"/>
    <n v="0"/>
    <x v="0"/>
  </r>
  <r>
    <n v="406"/>
    <x v="94"/>
    <d v="2012-03-17T00:00:00"/>
    <n v="9002067860"/>
    <d v="2012-03-20T00:00:00"/>
    <d v="2012-04-19T00:00:00"/>
    <n v="82.09"/>
    <s v="Yes"/>
    <d v="2012-04-26T00:00:00"/>
    <s v="Electronic"/>
    <n v="37"/>
    <n v="7"/>
    <b v="0"/>
    <x v="1"/>
    <n v="47"/>
    <x v="2"/>
  </r>
  <r>
    <n v="406"/>
    <x v="94"/>
    <d v="2012-03-17T00:00:00"/>
    <n v="2368072192"/>
    <d v="2012-03-29T00:00:00"/>
    <d v="2012-04-28T00:00:00"/>
    <n v="92.71"/>
    <s v="Yes"/>
    <d v="2012-04-22T00:00:00"/>
    <s v="Electronic"/>
    <n v="24"/>
    <n v="0"/>
    <b v="0"/>
    <x v="0"/>
    <n v="9"/>
    <x v="0"/>
  </r>
  <r>
    <n v="406"/>
    <x v="94"/>
    <d v="2012-03-17T00:00:00"/>
    <n v="3480348952"/>
    <d v="2012-04-11T00:00:00"/>
    <d v="2012-05-11T00:00:00"/>
    <n v="40.03"/>
    <s v="Yes"/>
    <d v="2012-05-08T00:00:00"/>
    <s v="Electronic"/>
    <n v="27"/>
    <n v="0"/>
    <b v="0"/>
    <x v="0"/>
    <n v="13"/>
    <x v="0"/>
  </r>
  <r>
    <n v="406"/>
    <x v="94"/>
    <d v="2012-03-17T00:00:00"/>
    <n v="5759152857"/>
    <d v="2012-04-22T00:00:00"/>
    <d v="2012-05-22T00:00:00"/>
    <n v="72.319999999999993"/>
    <s v="Yes"/>
    <d v="2012-06-05T00:00:00"/>
    <s v="Electronic"/>
    <n v="44"/>
    <n v="14"/>
    <b v="0"/>
    <x v="1"/>
    <n v="11"/>
    <x v="3"/>
  </r>
  <r>
    <n v="406"/>
    <x v="94"/>
    <d v="2012-03-17T00:00:00"/>
    <n v="555108669"/>
    <d v="2012-05-02T00:00:00"/>
    <d v="2012-06-01T00:00:00"/>
    <n v="116.78"/>
    <s v="Yes"/>
    <d v="2012-05-23T00:00:00"/>
    <s v="Electronic"/>
    <n v="21"/>
    <n v="0"/>
    <b v="0"/>
    <x v="0"/>
    <n v="10"/>
    <x v="0"/>
  </r>
  <r>
    <n v="406"/>
    <x v="94"/>
    <d v="2012-03-17T00:00:00"/>
    <n v="7949028171"/>
    <d v="2012-05-15T00:00:00"/>
    <d v="2012-06-14T00:00:00"/>
    <n v="76.27"/>
    <s v="Yes"/>
    <d v="2012-06-17T00:00:00"/>
    <s v="Electronic"/>
    <n v="33"/>
    <n v="3"/>
    <b v="0"/>
    <x v="1"/>
    <n v="13"/>
    <x v="2"/>
  </r>
  <r>
    <n v="406"/>
    <x v="94"/>
    <d v="2012-03-17T00:00:00"/>
    <n v="3312319528"/>
    <d v="2012-06-07T00:00:00"/>
    <d v="2012-07-07T00:00:00"/>
    <n v="72.599999999999994"/>
    <s v="No"/>
    <d v="2012-06-16T00:00:00"/>
    <s v="Electronic"/>
    <n v="9"/>
    <n v="0"/>
    <b v="0"/>
    <x v="0"/>
    <n v="23"/>
    <x v="0"/>
  </r>
  <r>
    <n v="406"/>
    <x v="94"/>
    <d v="2012-03-17T00:00:00"/>
    <n v="9119375519"/>
    <d v="2012-06-23T00:00:00"/>
    <d v="2012-07-23T00:00:00"/>
    <n v="94.51"/>
    <s v="Yes"/>
    <d v="2012-08-06T00:00:00"/>
    <s v="Electronic"/>
    <n v="44"/>
    <n v="14"/>
    <b v="0"/>
    <x v="1"/>
    <n v="16"/>
    <x v="3"/>
  </r>
  <r>
    <n v="406"/>
    <x v="94"/>
    <d v="2012-03-17T00:00:00"/>
    <n v="3949082624"/>
    <d v="2012-07-08T00:00:00"/>
    <d v="2012-08-07T00:00:00"/>
    <n v="107.04"/>
    <s v="Yes"/>
    <d v="2012-08-10T00:00:00"/>
    <s v="Electronic"/>
    <n v="33"/>
    <n v="3"/>
    <b v="0"/>
    <x v="1"/>
    <n v="15"/>
    <x v="2"/>
  </r>
  <r>
    <n v="406"/>
    <x v="94"/>
    <d v="2012-03-17T00:00:00"/>
    <n v="2073573910"/>
    <d v="2012-07-30T00:00:00"/>
    <d v="2012-08-29T00:00:00"/>
    <n v="74.95"/>
    <s v="Yes"/>
    <d v="2012-09-02T00:00:00"/>
    <s v="Electronic"/>
    <n v="34"/>
    <n v="4"/>
    <b v="0"/>
    <x v="1"/>
    <n v="22"/>
    <x v="2"/>
  </r>
  <r>
    <n v="406"/>
    <x v="94"/>
    <d v="2012-03-17T00:00:00"/>
    <n v="6265099337"/>
    <d v="2012-09-28T00:00:00"/>
    <d v="2012-10-28T00:00:00"/>
    <n v="55.54"/>
    <s v="Yes"/>
    <d v="2012-10-30T00:00:00"/>
    <s v="Electronic"/>
    <n v="32"/>
    <n v="2"/>
    <b v="0"/>
    <x v="1"/>
    <n v="60"/>
    <x v="2"/>
  </r>
  <r>
    <n v="406"/>
    <x v="94"/>
    <d v="2012-03-17T00:00:00"/>
    <n v="4305549852"/>
    <d v="2012-10-06T00:00:00"/>
    <d v="2012-11-05T00:00:00"/>
    <n v="60.57"/>
    <s v="Yes"/>
    <d v="2012-10-30T00:00:00"/>
    <s v="Electronic"/>
    <n v="24"/>
    <n v="0"/>
    <b v="0"/>
    <x v="0"/>
    <n v="8"/>
    <x v="0"/>
  </r>
  <r>
    <n v="406"/>
    <x v="94"/>
    <d v="2012-03-17T00:00:00"/>
    <n v="685917930"/>
    <d v="2012-10-13T00:00:00"/>
    <d v="2012-11-12T00:00:00"/>
    <n v="124.38"/>
    <s v="Yes"/>
    <d v="2012-11-10T00:00:00"/>
    <s v="Electronic"/>
    <n v="28"/>
    <n v="0"/>
    <b v="0"/>
    <x v="0"/>
    <n v="7"/>
    <x v="0"/>
  </r>
  <r>
    <n v="406"/>
    <x v="94"/>
    <d v="2012-03-17T00:00:00"/>
    <n v="8260736009"/>
    <d v="2012-10-22T00:00:00"/>
    <d v="2012-11-21T00:00:00"/>
    <n v="93.24"/>
    <s v="Yes"/>
    <d v="2012-11-11T00:00:00"/>
    <s v="Electronic"/>
    <n v="20"/>
    <n v="0"/>
    <b v="0"/>
    <x v="0"/>
    <n v="9"/>
    <x v="0"/>
  </r>
  <r>
    <n v="406"/>
    <x v="94"/>
    <d v="2012-03-17T00:00:00"/>
    <n v="9704617693"/>
    <d v="2012-10-27T00:00:00"/>
    <d v="2012-11-26T00:00:00"/>
    <n v="72.34"/>
    <s v="Yes"/>
    <d v="2012-12-03T00:00:00"/>
    <s v="Electronic"/>
    <n v="37"/>
    <n v="7"/>
    <b v="0"/>
    <x v="1"/>
    <n v="5"/>
    <x v="2"/>
  </r>
  <r>
    <n v="406"/>
    <x v="94"/>
    <d v="2012-03-17T00:00:00"/>
    <n v="2254968962"/>
    <d v="2012-11-10T00:00:00"/>
    <d v="2012-12-10T00:00:00"/>
    <n v="87.43"/>
    <s v="Yes"/>
    <d v="2012-12-23T00:00:00"/>
    <s v="Electronic"/>
    <n v="43"/>
    <n v="13"/>
    <b v="0"/>
    <x v="1"/>
    <n v="14"/>
    <x v="3"/>
  </r>
  <r>
    <n v="406"/>
    <x v="94"/>
    <d v="2012-03-17T00:00:00"/>
    <n v="1702975198"/>
    <d v="2012-11-30T00:00:00"/>
    <d v="2012-12-30T00:00:00"/>
    <n v="86.44"/>
    <s v="Yes"/>
    <d v="2013-01-02T00:00:00"/>
    <s v="Electronic"/>
    <n v="33"/>
    <n v="3"/>
    <b v="0"/>
    <x v="1"/>
    <n v="20"/>
    <x v="2"/>
  </r>
  <r>
    <n v="406"/>
    <x v="94"/>
    <d v="2012-03-17T00:00:00"/>
    <n v="9923030049"/>
    <d v="2012-12-26T00:00:00"/>
    <d v="2013-01-25T00:00:00"/>
    <n v="71.12"/>
    <s v="Yes"/>
    <d v="2013-01-29T00:00:00"/>
    <s v="Electronic"/>
    <n v="34"/>
    <n v="4"/>
    <b v="0"/>
    <x v="1"/>
    <n v="26"/>
    <x v="2"/>
  </r>
  <r>
    <n v="406"/>
    <x v="94"/>
    <d v="2012-03-17T00:00:00"/>
    <n v="8953168938"/>
    <d v="2013-03-02T00:00:00"/>
    <d v="2013-04-01T00:00:00"/>
    <n v="77.52"/>
    <s v="Yes"/>
    <d v="2013-03-28T00:00:00"/>
    <s v="Electronic"/>
    <n v="26"/>
    <n v="0"/>
    <b v="0"/>
    <x v="0"/>
    <n v="66"/>
    <x v="0"/>
  </r>
  <r>
    <n v="406"/>
    <x v="94"/>
    <d v="2012-03-17T00:00:00"/>
    <n v="6741751706"/>
    <d v="2013-03-17T00:00:00"/>
    <d v="2013-04-16T00:00:00"/>
    <n v="96.22"/>
    <s v="No"/>
    <d v="2013-03-30T00:00:00"/>
    <s v="Electronic"/>
    <n v="13"/>
    <n v="0"/>
    <b v="0"/>
    <x v="0"/>
    <n v="15"/>
    <x v="0"/>
  </r>
  <r>
    <n v="406"/>
    <x v="94"/>
    <d v="2012-03-17T00:00:00"/>
    <n v="5493577724"/>
    <d v="2013-05-25T00:00:00"/>
    <d v="2013-06-24T00:00:00"/>
    <n v="109.81"/>
    <s v="Yes"/>
    <d v="2013-06-18T00:00:00"/>
    <s v="Electronic"/>
    <n v="24"/>
    <n v="0"/>
    <b v="0"/>
    <x v="0"/>
    <n v="69"/>
    <x v="0"/>
  </r>
  <r>
    <n v="406"/>
    <x v="94"/>
    <d v="2012-03-17T00:00:00"/>
    <n v="6548329103"/>
    <d v="2013-06-11T00:00:00"/>
    <d v="2013-07-11T00:00:00"/>
    <n v="81.209999999999994"/>
    <s v="Yes"/>
    <d v="2013-07-13T00:00:00"/>
    <s v="Electronic"/>
    <n v="32"/>
    <n v="2"/>
    <b v="0"/>
    <x v="1"/>
    <n v="17"/>
    <x v="2"/>
  </r>
  <r>
    <n v="406"/>
    <x v="94"/>
    <d v="2012-03-17T00:00:00"/>
    <n v="4695028902"/>
    <d v="2013-10-05T00:00:00"/>
    <d v="2013-11-04T00:00:00"/>
    <n v="64.05"/>
    <s v="Yes"/>
    <d v="2013-11-02T00:00:00"/>
    <s v="Electronic"/>
    <n v="28"/>
    <n v="0"/>
    <b v="0"/>
    <x v="0"/>
    <n v="116"/>
    <x v="0"/>
  </r>
  <r>
    <n v="406"/>
    <x v="94"/>
    <d v="2012-03-17T00:00:00"/>
    <n v="4584232854"/>
    <d v="2013-10-13T00:00:00"/>
    <d v="2013-11-12T00:00:00"/>
    <n v="84.38"/>
    <s v="Yes"/>
    <d v="2013-11-02T00:00:00"/>
    <s v="Electronic"/>
    <n v="20"/>
    <n v="0"/>
    <b v="0"/>
    <x v="0"/>
    <n v="8"/>
    <x v="0"/>
  </r>
  <r>
    <n v="406"/>
    <x v="94"/>
    <d v="2012-03-17T00:00:00"/>
    <n v="195093797"/>
    <d v="2013-11-02T00:00:00"/>
    <d v="2013-12-02T00:00:00"/>
    <n v="78.73"/>
    <s v="Yes"/>
    <d v="2013-12-04T00:00:00"/>
    <s v="Electronic"/>
    <n v="32"/>
    <n v="2"/>
    <b v="0"/>
    <x v="1"/>
    <n v="20"/>
    <x v="2"/>
  </r>
  <r>
    <n v="406"/>
    <x v="95"/>
    <d v="2012-04-23T00:00:00"/>
    <n v="8166776603"/>
    <d v="2012-01-31T00:00:00"/>
    <d v="2012-03-01T00:00:00"/>
    <n v="81.13"/>
    <s v="No"/>
    <d v="2012-02-20T00:00:00"/>
    <s v="Paper"/>
    <n v="20"/>
    <n v="0"/>
    <b v="1"/>
    <x v="0"/>
    <n v="0"/>
    <x v="0"/>
  </r>
  <r>
    <n v="406"/>
    <x v="95"/>
    <d v="2012-04-23T00:00:00"/>
    <n v="5939094178"/>
    <d v="2012-02-13T00:00:00"/>
    <d v="2012-03-14T00:00:00"/>
    <n v="55.42"/>
    <s v="No"/>
    <d v="2012-03-03T00:00:00"/>
    <s v="Paper"/>
    <n v="19"/>
    <n v="0"/>
    <b v="0"/>
    <x v="0"/>
    <n v="13"/>
    <x v="0"/>
  </r>
  <r>
    <n v="406"/>
    <x v="95"/>
    <d v="2012-04-23T00:00:00"/>
    <n v="3969347325"/>
    <d v="2012-03-11T00:00:00"/>
    <d v="2012-04-10T00:00:00"/>
    <n v="61.19"/>
    <s v="Yes"/>
    <d v="2012-04-21T00:00:00"/>
    <s v="Paper"/>
    <n v="41"/>
    <n v="11"/>
    <b v="0"/>
    <x v="1"/>
    <n v="27"/>
    <x v="3"/>
  </r>
  <r>
    <n v="406"/>
    <x v="95"/>
    <d v="2012-04-23T00:00:00"/>
    <n v="8136944092"/>
    <d v="2012-03-23T00:00:00"/>
    <d v="2012-04-22T00:00:00"/>
    <n v="37.39"/>
    <s v="No"/>
    <d v="2012-04-20T00:00:00"/>
    <s v="Paper"/>
    <n v="28"/>
    <n v="0"/>
    <b v="0"/>
    <x v="0"/>
    <n v="12"/>
    <x v="0"/>
  </r>
  <r>
    <n v="406"/>
    <x v="95"/>
    <d v="2012-04-23T00:00:00"/>
    <n v="1841814103"/>
    <d v="2012-05-01T00:00:00"/>
    <d v="2012-05-31T00:00:00"/>
    <n v="56.25"/>
    <s v="Yes"/>
    <d v="2012-06-08T00:00:00"/>
    <s v="Electronic"/>
    <n v="38"/>
    <n v="8"/>
    <b v="0"/>
    <x v="1"/>
    <n v="39"/>
    <x v="3"/>
  </r>
  <r>
    <n v="406"/>
    <x v="95"/>
    <d v="2012-04-23T00:00:00"/>
    <n v="2649653276"/>
    <d v="2012-05-14T00:00:00"/>
    <d v="2012-06-13T00:00:00"/>
    <n v="52.88"/>
    <s v="No"/>
    <d v="2012-06-02T00:00:00"/>
    <s v="Electronic"/>
    <n v="19"/>
    <n v="0"/>
    <b v="0"/>
    <x v="0"/>
    <n v="13"/>
    <x v="0"/>
  </r>
  <r>
    <n v="406"/>
    <x v="95"/>
    <d v="2012-04-23T00:00:00"/>
    <n v="3059762404"/>
    <d v="2012-05-25T00:00:00"/>
    <d v="2012-06-24T00:00:00"/>
    <n v="51.34"/>
    <s v="No"/>
    <d v="2012-06-11T00:00:00"/>
    <s v="Electronic"/>
    <n v="17"/>
    <n v="0"/>
    <b v="0"/>
    <x v="0"/>
    <n v="11"/>
    <x v="0"/>
  </r>
  <r>
    <n v="406"/>
    <x v="95"/>
    <d v="2012-04-23T00:00:00"/>
    <n v="816501620"/>
    <d v="2012-08-20T00:00:00"/>
    <d v="2012-09-19T00:00:00"/>
    <n v="33.82"/>
    <s v="No"/>
    <d v="2012-09-07T00:00:00"/>
    <s v="Electronic"/>
    <n v="18"/>
    <n v="0"/>
    <b v="0"/>
    <x v="0"/>
    <n v="87"/>
    <x v="0"/>
  </r>
  <r>
    <n v="406"/>
    <x v="95"/>
    <d v="2012-04-23T00:00:00"/>
    <n v="2294449843"/>
    <d v="2012-10-28T00:00:00"/>
    <d v="2012-11-27T00:00:00"/>
    <n v="67.959999999999994"/>
    <s v="No"/>
    <d v="2012-11-08T00:00:00"/>
    <s v="Electronic"/>
    <n v="11"/>
    <n v="0"/>
    <b v="0"/>
    <x v="0"/>
    <n v="69"/>
    <x v="0"/>
  </r>
  <r>
    <n v="406"/>
    <x v="95"/>
    <d v="2012-04-23T00:00:00"/>
    <n v="7101585538"/>
    <d v="2012-12-19T00:00:00"/>
    <d v="2013-01-18T00:00:00"/>
    <n v="65.489999999999995"/>
    <s v="Yes"/>
    <d v="2013-01-23T00:00:00"/>
    <s v="Electronic"/>
    <n v="35"/>
    <n v="5"/>
    <b v="0"/>
    <x v="1"/>
    <n v="52"/>
    <x v="2"/>
  </r>
  <r>
    <n v="406"/>
    <x v="95"/>
    <d v="2012-04-23T00:00:00"/>
    <n v="6268305498"/>
    <d v="2013-01-18T00:00:00"/>
    <d v="2013-02-17T00:00:00"/>
    <n v="85.3"/>
    <s v="No"/>
    <d v="2013-02-07T00:00:00"/>
    <s v="Electronic"/>
    <n v="20"/>
    <n v="0"/>
    <b v="0"/>
    <x v="0"/>
    <n v="30"/>
    <x v="0"/>
  </r>
  <r>
    <n v="406"/>
    <x v="95"/>
    <d v="2012-04-23T00:00:00"/>
    <n v="6504473012"/>
    <d v="2013-02-18T00:00:00"/>
    <d v="2013-03-20T00:00:00"/>
    <n v="80.56"/>
    <s v="No"/>
    <d v="2013-03-03T00:00:00"/>
    <s v="Electronic"/>
    <n v="13"/>
    <n v="0"/>
    <b v="0"/>
    <x v="0"/>
    <n v="31"/>
    <x v="0"/>
  </r>
  <r>
    <n v="406"/>
    <x v="95"/>
    <d v="2012-04-23T00:00:00"/>
    <n v="3931477108"/>
    <d v="2013-04-29T00:00:00"/>
    <d v="2013-05-29T00:00:00"/>
    <n v="65.709999999999994"/>
    <s v="No"/>
    <d v="2013-05-15T00:00:00"/>
    <s v="Electronic"/>
    <n v="16"/>
    <n v="0"/>
    <b v="0"/>
    <x v="0"/>
    <n v="70"/>
    <x v="0"/>
  </r>
  <r>
    <n v="406"/>
    <x v="95"/>
    <d v="2012-04-23T00:00:00"/>
    <n v="4232761255"/>
    <d v="2013-05-07T00:00:00"/>
    <d v="2013-06-06T00:00:00"/>
    <n v="59.78"/>
    <s v="No"/>
    <d v="2013-05-21T00:00:00"/>
    <s v="Electronic"/>
    <n v="14"/>
    <n v="0"/>
    <b v="0"/>
    <x v="0"/>
    <n v="8"/>
    <x v="0"/>
  </r>
  <r>
    <n v="406"/>
    <x v="95"/>
    <d v="2012-04-23T00:00:00"/>
    <n v="1720532549"/>
    <d v="2013-06-20T00:00:00"/>
    <d v="2013-07-20T00:00:00"/>
    <n v="49.46"/>
    <s v="No"/>
    <d v="2013-07-12T00:00:00"/>
    <s v="Electronic"/>
    <n v="22"/>
    <n v="0"/>
    <b v="0"/>
    <x v="0"/>
    <n v="44"/>
    <x v="0"/>
  </r>
  <r>
    <n v="406"/>
    <x v="95"/>
    <d v="2012-04-23T00:00:00"/>
    <n v="9990243864"/>
    <d v="2013-07-04T00:00:00"/>
    <d v="2013-08-03T00:00:00"/>
    <n v="68.66"/>
    <s v="No"/>
    <d v="2013-07-18T00:00:00"/>
    <s v="Electronic"/>
    <n v="14"/>
    <n v="0"/>
    <b v="0"/>
    <x v="0"/>
    <n v="14"/>
    <x v="0"/>
  </r>
  <r>
    <n v="406"/>
    <x v="95"/>
    <d v="2012-04-23T00:00:00"/>
    <n v="9837408169"/>
    <d v="2013-07-07T00:00:00"/>
    <d v="2013-08-06T00:00:00"/>
    <n v="44.13"/>
    <s v="No"/>
    <d v="2013-07-24T00:00:00"/>
    <s v="Electronic"/>
    <n v="17"/>
    <n v="0"/>
    <b v="0"/>
    <x v="0"/>
    <n v="3"/>
    <x v="0"/>
  </r>
  <r>
    <n v="406"/>
    <x v="95"/>
    <d v="2012-04-23T00:00:00"/>
    <n v="8161191244"/>
    <d v="2013-07-13T00:00:00"/>
    <d v="2013-08-12T00:00:00"/>
    <n v="109.79"/>
    <s v="Yes"/>
    <d v="2013-08-16T00:00:00"/>
    <s v="Electronic"/>
    <n v="34"/>
    <n v="4"/>
    <b v="0"/>
    <x v="1"/>
    <n v="6"/>
    <x v="2"/>
  </r>
  <r>
    <n v="406"/>
    <x v="95"/>
    <d v="2012-04-23T00:00:00"/>
    <n v="8062397322"/>
    <d v="2013-09-14T00:00:00"/>
    <d v="2013-10-14T00:00:00"/>
    <n v="69.650000000000006"/>
    <s v="No"/>
    <d v="2013-10-01T00:00:00"/>
    <s v="Electronic"/>
    <n v="17"/>
    <n v="0"/>
    <b v="0"/>
    <x v="0"/>
    <n v="63"/>
    <x v="0"/>
  </r>
  <r>
    <n v="406"/>
    <x v="95"/>
    <d v="2012-04-23T00:00:00"/>
    <n v="9882515146"/>
    <d v="2013-10-31T00:00:00"/>
    <d v="2013-11-30T00:00:00"/>
    <n v="55.65"/>
    <s v="No"/>
    <d v="2013-11-12T00:00:00"/>
    <s v="Electronic"/>
    <n v="12"/>
    <n v="0"/>
    <b v="0"/>
    <x v="0"/>
    <n v="47"/>
    <x v="0"/>
  </r>
  <r>
    <n v="406"/>
    <x v="95"/>
    <d v="2012-04-23T00:00:00"/>
    <n v="4695983239"/>
    <d v="2013-11-14T00:00:00"/>
    <d v="2013-12-14T00:00:00"/>
    <n v="43.82"/>
    <s v="No"/>
    <d v="2013-12-01T00:00:00"/>
    <s v="Electronic"/>
    <n v="17"/>
    <n v="0"/>
    <b v="0"/>
    <x v="0"/>
    <n v="14"/>
    <x v="0"/>
  </r>
  <r>
    <n v="406"/>
    <x v="96"/>
    <d v="2012-12-10T00:00:00"/>
    <n v="1920990033"/>
    <d v="2012-01-20T00:00:00"/>
    <d v="2012-02-19T00:00:00"/>
    <n v="56.51"/>
    <s v="Yes"/>
    <d v="2012-02-15T00:00:00"/>
    <s v="Paper"/>
    <n v="26"/>
    <n v="0"/>
    <b v="1"/>
    <x v="0"/>
    <n v="0"/>
    <x v="0"/>
  </r>
  <r>
    <n v="406"/>
    <x v="96"/>
    <d v="2012-12-10T00:00:00"/>
    <n v="3755391775"/>
    <d v="2012-05-16T00:00:00"/>
    <d v="2012-06-15T00:00:00"/>
    <n v="32.880000000000003"/>
    <s v="Yes"/>
    <d v="2012-05-31T00:00:00"/>
    <s v="Paper"/>
    <n v="15"/>
    <n v="0"/>
    <b v="0"/>
    <x v="0"/>
    <n v="117"/>
    <x v="0"/>
  </r>
  <r>
    <n v="406"/>
    <x v="96"/>
    <d v="2012-12-10T00:00:00"/>
    <n v="2127219922"/>
    <d v="2012-05-19T00:00:00"/>
    <d v="2012-06-18T00:00:00"/>
    <n v="68.89"/>
    <s v="Yes"/>
    <d v="2012-06-16T00:00:00"/>
    <s v="Paper"/>
    <n v="28"/>
    <n v="0"/>
    <b v="0"/>
    <x v="0"/>
    <n v="3"/>
    <x v="0"/>
  </r>
  <r>
    <n v="406"/>
    <x v="96"/>
    <d v="2012-12-10T00:00:00"/>
    <n v="6034265548"/>
    <d v="2012-05-21T00:00:00"/>
    <d v="2012-06-20T00:00:00"/>
    <n v="55.54"/>
    <s v="Yes"/>
    <d v="2012-06-17T00:00:00"/>
    <s v="Paper"/>
    <n v="27"/>
    <n v="0"/>
    <b v="0"/>
    <x v="0"/>
    <n v="2"/>
    <x v="0"/>
  </r>
  <r>
    <n v="406"/>
    <x v="96"/>
    <d v="2012-12-10T00:00:00"/>
    <n v="2404027687"/>
    <d v="2012-07-19T00:00:00"/>
    <d v="2012-08-18T00:00:00"/>
    <n v="67.400000000000006"/>
    <s v="Yes"/>
    <d v="2012-08-01T00:00:00"/>
    <s v="Paper"/>
    <n v="13"/>
    <n v="0"/>
    <b v="0"/>
    <x v="0"/>
    <n v="59"/>
    <x v="0"/>
  </r>
  <r>
    <n v="406"/>
    <x v="96"/>
    <d v="2012-12-10T00:00:00"/>
    <n v="3817082781"/>
    <d v="2012-07-25T00:00:00"/>
    <d v="2012-08-24T00:00:00"/>
    <n v="29.85"/>
    <s v="Yes"/>
    <d v="2012-08-15T00:00:00"/>
    <s v="Paper"/>
    <n v="21"/>
    <n v="0"/>
    <b v="0"/>
    <x v="0"/>
    <n v="6"/>
    <x v="0"/>
  </r>
  <r>
    <n v="406"/>
    <x v="96"/>
    <d v="2012-12-10T00:00:00"/>
    <n v="6265467648"/>
    <d v="2012-08-07T00:00:00"/>
    <d v="2012-09-06T00:00:00"/>
    <n v="51.19"/>
    <s v="Yes"/>
    <d v="2012-08-31T00:00:00"/>
    <s v="Paper"/>
    <n v="24"/>
    <n v="0"/>
    <b v="0"/>
    <x v="0"/>
    <n v="13"/>
    <x v="0"/>
  </r>
  <r>
    <n v="406"/>
    <x v="96"/>
    <d v="2012-12-10T00:00:00"/>
    <n v="6163803491"/>
    <d v="2012-08-28T00:00:00"/>
    <d v="2012-09-27T00:00:00"/>
    <n v="61.37"/>
    <s v="Yes"/>
    <d v="2012-09-16T00:00:00"/>
    <s v="Paper"/>
    <n v="19"/>
    <n v="0"/>
    <b v="0"/>
    <x v="0"/>
    <n v="21"/>
    <x v="0"/>
  </r>
  <r>
    <n v="406"/>
    <x v="96"/>
    <d v="2012-12-10T00:00:00"/>
    <n v="6475160337"/>
    <d v="2012-08-31T00:00:00"/>
    <d v="2012-09-30T00:00:00"/>
    <n v="52.75"/>
    <s v="Yes"/>
    <d v="2012-09-19T00:00:00"/>
    <s v="Paper"/>
    <n v="19"/>
    <n v="0"/>
    <b v="0"/>
    <x v="0"/>
    <n v="3"/>
    <x v="0"/>
  </r>
  <r>
    <n v="406"/>
    <x v="96"/>
    <d v="2012-12-10T00:00:00"/>
    <n v="4519358354"/>
    <d v="2012-10-26T00:00:00"/>
    <d v="2012-11-25T00:00:00"/>
    <n v="49.25"/>
    <s v="Yes"/>
    <d v="2012-11-14T00:00:00"/>
    <s v="Paper"/>
    <n v="19"/>
    <n v="0"/>
    <b v="0"/>
    <x v="0"/>
    <n v="56"/>
    <x v="0"/>
  </r>
  <r>
    <n v="406"/>
    <x v="96"/>
    <d v="2012-12-10T00:00:00"/>
    <n v="4073224041"/>
    <d v="2012-12-14T00:00:00"/>
    <d v="2013-01-13T00:00:00"/>
    <n v="46.62"/>
    <s v="Yes"/>
    <d v="2012-12-30T00:00:00"/>
    <s v="Electronic"/>
    <n v="16"/>
    <n v="0"/>
    <b v="0"/>
    <x v="0"/>
    <n v="49"/>
    <x v="0"/>
  </r>
  <r>
    <n v="406"/>
    <x v="96"/>
    <d v="2012-12-10T00:00:00"/>
    <n v="7880714904"/>
    <d v="2013-02-09T00:00:00"/>
    <d v="2013-03-11T00:00:00"/>
    <n v="61.07"/>
    <s v="Yes"/>
    <d v="2013-02-25T00:00:00"/>
    <s v="Electronic"/>
    <n v="16"/>
    <n v="0"/>
    <b v="0"/>
    <x v="0"/>
    <n v="57"/>
    <x v="0"/>
  </r>
  <r>
    <n v="406"/>
    <x v="96"/>
    <d v="2012-12-10T00:00:00"/>
    <n v="5508245592"/>
    <d v="2013-02-28T00:00:00"/>
    <d v="2013-03-30T00:00:00"/>
    <n v="48.87"/>
    <s v="Yes"/>
    <d v="2013-03-09T00:00:00"/>
    <s v="Electronic"/>
    <n v="9"/>
    <n v="0"/>
    <b v="0"/>
    <x v="0"/>
    <n v="19"/>
    <x v="0"/>
  </r>
  <r>
    <n v="406"/>
    <x v="96"/>
    <d v="2012-12-10T00:00:00"/>
    <n v="1714365400"/>
    <d v="2013-04-21T00:00:00"/>
    <d v="2013-05-21T00:00:00"/>
    <n v="40.380000000000003"/>
    <s v="Yes"/>
    <d v="2013-05-08T00:00:00"/>
    <s v="Electronic"/>
    <n v="17"/>
    <n v="0"/>
    <b v="0"/>
    <x v="0"/>
    <n v="52"/>
    <x v="0"/>
  </r>
  <r>
    <n v="406"/>
    <x v="96"/>
    <d v="2012-12-10T00:00:00"/>
    <n v="3705856926"/>
    <d v="2013-04-29T00:00:00"/>
    <d v="2013-05-29T00:00:00"/>
    <n v="49.21"/>
    <s v="No"/>
    <d v="2013-05-03T00:00:00"/>
    <s v="Electronic"/>
    <n v="4"/>
    <n v="0"/>
    <b v="0"/>
    <x v="0"/>
    <n v="8"/>
    <x v="0"/>
  </r>
  <r>
    <n v="406"/>
    <x v="96"/>
    <d v="2012-12-10T00:00:00"/>
    <n v="4965519306"/>
    <d v="2013-05-26T00:00:00"/>
    <d v="2013-06-25T00:00:00"/>
    <n v="56.56"/>
    <s v="Yes"/>
    <d v="2013-06-06T00:00:00"/>
    <s v="Electronic"/>
    <n v="11"/>
    <n v="0"/>
    <b v="0"/>
    <x v="0"/>
    <n v="27"/>
    <x v="0"/>
  </r>
  <r>
    <n v="406"/>
    <x v="96"/>
    <d v="2012-12-10T00:00:00"/>
    <n v="9534543247"/>
    <d v="2013-06-14T00:00:00"/>
    <d v="2013-07-14T00:00:00"/>
    <n v="55.47"/>
    <s v="Yes"/>
    <d v="2013-06-24T00:00:00"/>
    <s v="Electronic"/>
    <n v="10"/>
    <n v="0"/>
    <b v="0"/>
    <x v="0"/>
    <n v="19"/>
    <x v="0"/>
  </r>
  <r>
    <n v="406"/>
    <x v="96"/>
    <d v="2012-12-10T00:00:00"/>
    <n v="4160925882"/>
    <d v="2013-07-26T00:00:00"/>
    <d v="2013-08-25T00:00:00"/>
    <n v="41.19"/>
    <s v="Yes"/>
    <d v="2013-08-11T00:00:00"/>
    <s v="Electronic"/>
    <n v="16"/>
    <n v="0"/>
    <b v="0"/>
    <x v="0"/>
    <n v="42"/>
    <x v="0"/>
  </r>
  <r>
    <n v="406"/>
    <x v="96"/>
    <d v="2012-12-10T00:00:00"/>
    <n v="4318317513"/>
    <d v="2013-08-17T00:00:00"/>
    <d v="2013-09-16T00:00:00"/>
    <n v="64.64"/>
    <s v="Yes"/>
    <d v="2013-09-04T00:00:00"/>
    <s v="Electronic"/>
    <n v="18"/>
    <n v="0"/>
    <b v="0"/>
    <x v="0"/>
    <n v="22"/>
    <x v="0"/>
  </r>
  <r>
    <n v="406"/>
    <x v="96"/>
    <d v="2012-12-10T00:00:00"/>
    <n v="2163218884"/>
    <d v="2013-09-23T00:00:00"/>
    <d v="2013-10-23T00:00:00"/>
    <n v="56.54"/>
    <s v="Yes"/>
    <d v="2013-10-11T00:00:00"/>
    <s v="Electronic"/>
    <n v="18"/>
    <n v="0"/>
    <b v="0"/>
    <x v="0"/>
    <n v="37"/>
    <x v="0"/>
  </r>
  <r>
    <n v="406"/>
    <x v="96"/>
    <d v="2012-12-10T00:00:00"/>
    <n v="6740833908"/>
    <d v="2013-11-16T00:00:00"/>
    <d v="2013-12-16T00:00:00"/>
    <n v="55.94"/>
    <s v="Yes"/>
    <d v="2013-11-29T00:00:00"/>
    <s v="Electronic"/>
    <n v="13"/>
    <n v="0"/>
    <b v="0"/>
    <x v="0"/>
    <n v="54"/>
    <x v="0"/>
  </r>
  <r>
    <n v="406"/>
    <x v="96"/>
    <d v="2012-12-10T00:00:00"/>
    <n v="9866145537"/>
    <d v="2013-11-28T00:00:00"/>
    <d v="2013-12-28T00:00:00"/>
    <n v="50.83"/>
    <s v="Yes"/>
    <d v="2013-12-24T00:00:00"/>
    <s v="Electronic"/>
    <n v="26"/>
    <n v="0"/>
    <b v="0"/>
    <x v="0"/>
    <n v="12"/>
    <x v="0"/>
  </r>
  <r>
    <n v="391"/>
    <x v="97"/>
    <d v="2013-01-03T00:00:00"/>
    <n v="1633220775"/>
    <d v="2012-01-09T00:00:00"/>
    <d v="2012-02-08T00:00:00"/>
    <n v="41.99"/>
    <s v="No"/>
    <d v="2012-02-06T00:00:00"/>
    <s v="Paper"/>
    <n v="28"/>
    <n v="0"/>
    <b v="1"/>
    <x v="0"/>
    <n v="0"/>
    <x v="0"/>
  </r>
  <r>
    <n v="391"/>
    <x v="97"/>
    <d v="2013-01-03T00:00:00"/>
    <n v="4114424286"/>
    <d v="2012-03-16T00:00:00"/>
    <d v="2012-04-15T00:00:00"/>
    <n v="46.25"/>
    <s v="No"/>
    <d v="2012-04-24T00:00:00"/>
    <s v="Paper"/>
    <n v="39"/>
    <n v="9"/>
    <b v="0"/>
    <x v="1"/>
    <n v="67"/>
    <x v="3"/>
  </r>
  <r>
    <n v="391"/>
    <x v="97"/>
    <d v="2013-01-03T00:00:00"/>
    <n v="6288520521"/>
    <d v="2012-03-31T00:00:00"/>
    <d v="2012-04-30T00:00:00"/>
    <n v="44.43"/>
    <s v="No"/>
    <d v="2012-04-24T00:00:00"/>
    <s v="Paper"/>
    <n v="24"/>
    <n v="0"/>
    <b v="0"/>
    <x v="0"/>
    <n v="15"/>
    <x v="0"/>
  </r>
  <r>
    <n v="391"/>
    <x v="97"/>
    <d v="2013-01-03T00:00:00"/>
    <n v="9801799192"/>
    <d v="2012-05-06T00:00:00"/>
    <d v="2012-06-05T00:00:00"/>
    <n v="62.1"/>
    <s v="No"/>
    <d v="2012-06-03T00:00:00"/>
    <s v="Paper"/>
    <n v="28"/>
    <n v="0"/>
    <b v="0"/>
    <x v="0"/>
    <n v="36"/>
    <x v="0"/>
  </r>
  <r>
    <n v="391"/>
    <x v="97"/>
    <d v="2013-01-03T00:00:00"/>
    <n v="9146955602"/>
    <d v="2012-05-17T00:00:00"/>
    <d v="2012-06-16T00:00:00"/>
    <n v="38.840000000000003"/>
    <s v="No"/>
    <d v="2012-06-14T00:00:00"/>
    <s v="Paper"/>
    <n v="28"/>
    <n v="0"/>
    <b v="0"/>
    <x v="0"/>
    <n v="11"/>
    <x v="0"/>
  </r>
  <r>
    <n v="391"/>
    <x v="97"/>
    <d v="2013-01-03T00:00:00"/>
    <n v="7056189326"/>
    <d v="2012-05-20T00:00:00"/>
    <d v="2012-06-19T00:00:00"/>
    <n v="53.81"/>
    <s v="No"/>
    <d v="2012-06-17T00:00:00"/>
    <s v="Paper"/>
    <n v="28"/>
    <n v="0"/>
    <b v="0"/>
    <x v="0"/>
    <n v="3"/>
    <x v="0"/>
  </r>
  <r>
    <n v="391"/>
    <x v="97"/>
    <d v="2013-01-03T00:00:00"/>
    <n v="6816625096"/>
    <d v="2012-06-10T00:00:00"/>
    <d v="2012-07-10T00:00:00"/>
    <n v="47.52"/>
    <s v="No"/>
    <d v="2012-07-08T00:00:00"/>
    <s v="Paper"/>
    <n v="28"/>
    <n v="0"/>
    <b v="0"/>
    <x v="0"/>
    <n v="21"/>
    <x v="0"/>
  </r>
  <r>
    <n v="391"/>
    <x v="97"/>
    <d v="2013-01-03T00:00:00"/>
    <n v="9039192109"/>
    <d v="2012-06-11T00:00:00"/>
    <d v="2012-07-11T00:00:00"/>
    <n v="27.18"/>
    <s v="No"/>
    <d v="2012-07-11T00:00:00"/>
    <s v="Paper"/>
    <n v="30"/>
    <n v="0"/>
    <b v="0"/>
    <x v="0"/>
    <n v="1"/>
    <x v="0"/>
  </r>
  <r>
    <n v="391"/>
    <x v="97"/>
    <d v="2013-01-03T00:00:00"/>
    <n v="4719854881"/>
    <d v="2012-08-30T00:00:00"/>
    <d v="2012-09-29T00:00:00"/>
    <n v="32.24"/>
    <s v="No"/>
    <d v="2012-09-23T00:00:00"/>
    <s v="Paper"/>
    <n v="24"/>
    <n v="0"/>
    <b v="0"/>
    <x v="0"/>
    <n v="80"/>
    <x v="0"/>
  </r>
  <r>
    <n v="391"/>
    <x v="97"/>
    <d v="2013-01-03T00:00:00"/>
    <n v="9983237240"/>
    <d v="2012-09-19T00:00:00"/>
    <d v="2012-10-19T00:00:00"/>
    <n v="38.25"/>
    <s v="No"/>
    <d v="2012-10-13T00:00:00"/>
    <s v="Paper"/>
    <n v="24"/>
    <n v="0"/>
    <b v="0"/>
    <x v="0"/>
    <n v="20"/>
    <x v="0"/>
  </r>
  <r>
    <n v="391"/>
    <x v="97"/>
    <d v="2013-01-03T00:00:00"/>
    <n v="601606458"/>
    <d v="2012-10-25T00:00:00"/>
    <d v="2012-11-24T00:00:00"/>
    <n v="50.97"/>
    <s v="No"/>
    <d v="2012-11-16T00:00:00"/>
    <s v="Paper"/>
    <n v="22"/>
    <n v="0"/>
    <b v="0"/>
    <x v="0"/>
    <n v="36"/>
    <x v="0"/>
  </r>
  <r>
    <n v="391"/>
    <x v="97"/>
    <d v="2013-01-03T00:00:00"/>
    <n v="6505128561"/>
    <d v="2012-11-07T00:00:00"/>
    <d v="2012-12-07T00:00:00"/>
    <n v="17.850000000000001"/>
    <s v="No"/>
    <d v="2012-12-02T00:00:00"/>
    <s v="Paper"/>
    <n v="25"/>
    <n v="0"/>
    <b v="0"/>
    <x v="0"/>
    <n v="13"/>
    <x v="0"/>
  </r>
  <r>
    <n v="391"/>
    <x v="97"/>
    <d v="2013-01-03T00:00:00"/>
    <n v="8088935090"/>
    <d v="2012-12-20T00:00:00"/>
    <d v="2013-01-19T00:00:00"/>
    <n v="50.03"/>
    <s v="No"/>
    <d v="2013-01-23T00:00:00"/>
    <s v="Paper"/>
    <n v="34"/>
    <n v="4"/>
    <b v="0"/>
    <x v="1"/>
    <n v="43"/>
    <x v="2"/>
  </r>
  <r>
    <n v="391"/>
    <x v="97"/>
    <d v="2013-01-03T00:00:00"/>
    <n v="4670071329"/>
    <d v="2013-01-28T00:00:00"/>
    <d v="2013-02-27T00:00:00"/>
    <n v="51.83"/>
    <s v="No"/>
    <d v="2013-02-18T00:00:00"/>
    <s v="Electronic"/>
    <n v="21"/>
    <n v="0"/>
    <b v="0"/>
    <x v="0"/>
    <n v="39"/>
    <x v="0"/>
  </r>
  <r>
    <n v="391"/>
    <x v="97"/>
    <d v="2013-01-03T00:00:00"/>
    <n v="72380981"/>
    <d v="2013-02-16T00:00:00"/>
    <d v="2013-03-18T00:00:00"/>
    <n v="26.44"/>
    <s v="No"/>
    <d v="2013-03-06T00:00:00"/>
    <s v="Electronic"/>
    <n v="18"/>
    <n v="0"/>
    <b v="0"/>
    <x v="0"/>
    <n v="19"/>
    <x v="0"/>
  </r>
  <r>
    <n v="391"/>
    <x v="97"/>
    <d v="2013-01-03T00:00:00"/>
    <n v="7332034292"/>
    <d v="2013-06-12T00:00:00"/>
    <d v="2013-07-12T00:00:00"/>
    <n v="53.53"/>
    <s v="No"/>
    <d v="2013-06-30T00:00:00"/>
    <s v="Electronic"/>
    <n v="18"/>
    <n v="0"/>
    <b v="0"/>
    <x v="0"/>
    <n v="116"/>
    <x v="0"/>
  </r>
  <r>
    <n v="391"/>
    <x v="97"/>
    <d v="2013-01-03T00:00:00"/>
    <n v="3943254945"/>
    <d v="2013-07-06T00:00:00"/>
    <d v="2013-08-05T00:00:00"/>
    <n v="36.33"/>
    <s v="No"/>
    <d v="2013-08-01T00:00:00"/>
    <s v="Electronic"/>
    <n v="26"/>
    <n v="0"/>
    <b v="0"/>
    <x v="0"/>
    <n v="24"/>
    <x v="0"/>
  </r>
  <r>
    <n v="391"/>
    <x v="97"/>
    <d v="2013-01-03T00:00:00"/>
    <n v="6059357698"/>
    <d v="2013-07-27T00:00:00"/>
    <d v="2013-08-26T00:00:00"/>
    <n v="31.12"/>
    <s v="No"/>
    <d v="2013-08-24T00:00:00"/>
    <s v="Electronic"/>
    <n v="28"/>
    <n v="0"/>
    <b v="0"/>
    <x v="0"/>
    <n v="21"/>
    <x v="0"/>
  </r>
  <r>
    <n v="391"/>
    <x v="97"/>
    <d v="2013-01-03T00:00:00"/>
    <n v="2624507671"/>
    <d v="2013-09-19T00:00:00"/>
    <d v="2013-10-19T00:00:00"/>
    <n v="68.58"/>
    <s v="No"/>
    <d v="2013-10-09T00:00:00"/>
    <s v="Electronic"/>
    <n v="20"/>
    <n v="0"/>
    <b v="0"/>
    <x v="0"/>
    <n v="54"/>
    <x v="0"/>
  </r>
  <r>
    <n v="391"/>
    <x v="97"/>
    <d v="2013-01-03T00:00:00"/>
    <n v="1553284771"/>
    <d v="2013-11-04T00:00:00"/>
    <d v="2013-12-04T00:00:00"/>
    <n v="65.959999999999994"/>
    <s v="No"/>
    <d v="2013-11-26T00:00:00"/>
    <s v="Electronic"/>
    <n v="22"/>
    <n v="0"/>
    <b v="0"/>
    <x v="0"/>
    <n v="46"/>
    <x v="0"/>
  </r>
  <r>
    <n v="897"/>
    <x v="98"/>
    <d v="2013-07-08T00:00:00"/>
    <n v="1789438475"/>
    <d v="2012-01-07T00:00:00"/>
    <d v="2012-02-06T00:00:00"/>
    <n v="46.33"/>
    <s v="Yes"/>
    <d v="2012-02-10T00:00:00"/>
    <s v="Paper"/>
    <n v="34"/>
    <n v="4"/>
    <b v="1"/>
    <x v="1"/>
    <n v="0"/>
    <x v="2"/>
  </r>
  <r>
    <n v="897"/>
    <x v="98"/>
    <d v="2013-07-08T00:00:00"/>
    <n v="4205152845"/>
    <d v="2012-03-02T00:00:00"/>
    <d v="2012-04-01T00:00:00"/>
    <n v="26.37"/>
    <s v="No"/>
    <d v="2012-03-30T00:00:00"/>
    <s v="Paper"/>
    <n v="28"/>
    <n v="0"/>
    <b v="0"/>
    <x v="0"/>
    <n v="55"/>
    <x v="0"/>
  </r>
  <r>
    <n v="897"/>
    <x v="98"/>
    <d v="2013-07-08T00:00:00"/>
    <n v="586870094"/>
    <d v="2012-03-29T00:00:00"/>
    <d v="2012-04-28T00:00:00"/>
    <n v="14.94"/>
    <s v="Yes"/>
    <d v="2012-05-13T00:00:00"/>
    <s v="Paper"/>
    <n v="45"/>
    <n v="15"/>
    <b v="0"/>
    <x v="1"/>
    <n v="27"/>
    <x v="1"/>
  </r>
  <r>
    <n v="897"/>
    <x v="98"/>
    <d v="2013-07-08T00:00:00"/>
    <n v="7217104959"/>
    <d v="2012-04-10T00:00:00"/>
    <d v="2012-05-10T00:00:00"/>
    <n v="20.99"/>
    <s v="Yes"/>
    <d v="2012-05-20T00:00:00"/>
    <s v="Paper"/>
    <n v="40"/>
    <n v="10"/>
    <b v="0"/>
    <x v="1"/>
    <n v="12"/>
    <x v="3"/>
  </r>
  <r>
    <n v="897"/>
    <x v="98"/>
    <d v="2013-07-08T00:00:00"/>
    <n v="523612895"/>
    <d v="2012-04-17T00:00:00"/>
    <d v="2012-05-17T00:00:00"/>
    <n v="28.77"/>
    <s v="No"/>
    <d v="2012-05-24T00:00:00"/>
    <s v="Paper"/>
    <n v="37"/>
    <n v="7"/>
    <b v="0"/>
    <x v="1"/>
    <n v="7"/>
    <x v="2"/>
  </r>
  <r>
    <n v="897"/>
    <x v="98"/>
    <d v="2013-07-08T00:00:00"/>
    <n v="874115043"/>
    <d v="2012-05-08T00:00:00"/>
    <d v="2012-06-07T00:00:00"/>
    <n v="41.25"/>
    <s v="Yes"/>
    <d v="2012-06-20T00:00:00"/>
    <s v="Paper"/>
    <n v="43"/>
    <n v="13"/>
    <b v="0"/>
    <x v="1"/>
    <n v="21"/>
    <x v="3"/>
  </r>
  <r>
    <n v="897"/>
    <x v="98"/>
    <d v="2013-07-08T00:00:00"/>
    <n v="1491017498"/>
    <d v="2012-05-09T00:00:00"/>
    <d v="2012-06-08T00:00:00"/>
    <n v="19.23"/>
    <s v="No"/>
    <d v="2012-06-02T00:00:00"/>
    <s v="Paper"/>
    <n v="24"/>
    <n v="0"/>
    <b v="0"/>
    <x v="0"/>
    <n v="1"/>
    <x v="0"/>
  </r>
  <r>
    <n v="897"/>
    <x v="98"/>
    <d v="2013-07-08T00:00:00"/>
    <n v="3193716421"/>
    <d v="2012-05-23T00:00:00"/>
    <d v="2012-06-22T00:00:00"/>
    <n v="19.010000000000002"/>
    <s v="Yes"/>
    <d v="2012-07-05T00:00:00"/>
    <s v="Paper"/>
    <n v="43"/>
    <n v="13"/>
    <b v="0"/>
    <x v="1"/>
    <n v="14"/>
    <x v="3"/>
  </r>
  <r>
    <n v="897"/>
    <x v="98"/>
    <d v="2013-07-08T00:00:00"/>
    <n v="3510258292"/>
    <d v="2012-06-13T00:00:00"/>
    <d v="2012-07-13T00:00:00"/>
    <n v="38.06"/>
    <s v="No"/>
    <d v="2012-07-09T00:00:00"/>
    <s v="Paper"/>
    <n v="26"/>
    <n v="0"/>
    <b v="0"/>
    <x v="0"/>
    <n v="21"/>
    <x v="0"/>
  </r>
  <r>
    <n v="897"/>
    <x v="98"/>
    <d v="2013-07-08T00:00:00"/>
    <n v="8861999698"/>
    <d v="2012-07-28T00:00:00"/>
    <d v="2012-08-27T00:00:00"/>
    <n v="45.24"/>
    <s v="Yes"/>
    <d v="2012-09-12T00:00:00"/>
    <s v="Paper"/>
    <n v="46"/>
    <n v="16"/>
    <b v="0"/>
    <x v="1"/>
    <n v="45"/>
    <x v="1"/>
  </r>
  <r>
    <n v="897"/>
    <x v="98"/>
    <d v="2013-07-08T00:00:00"/>
    <n v="1985925745"/>
    <d v="2012-09-12T00:00:00"/>
    <d v="2012-10-12T00:00:00"/>
    <n v="29.51"/>
    <s v="No"/>
    <d v="2012-10-19T00:00:00"/>
    <s v="Paper"/>
    <n v="37"/>
    <n v="7"/>
    <b v="0"/>
    <x v="1"/>
    <n v="46"/>
    <x v="2"/>
  </r>
  <r>
    <n v="897"/>
    <x v="98"/>
    <d v="2013-07-08T00:00:00"/>
    <n v="1006769217"/>
    <d v="2012-09-14T00:00:00"/>
    <d v="2012-10-14T00:00:00"/>
    <n v="33.86"/>
    <s v="No"/>
    <d v="2012-10-19T00:00:00"/>
    <s v="Paper"/>
    <n v="35"/>
    <n v="5"/>
    <b v="0"/>
    <x v="1"/>
    <n v="2"/>
    <x v="2"/>
  </r>
  <r>
    <n v="897"/>
    <x v="98"/>
    <d v="2013-07-08T00:00:00"/>
    <n v="6195238206"/>
    <d v="2012-09-28T00:00:00"/>
    <d v="2012-10-28T00:00:00"/>
    <n v="14.05"/>
    <s v="No"/>
    <d v="2012-11-01T00:00:00"/>
    <s v="Paper"/>
    <n v="34"/>
    <n v="4"/>
    <b v="0"/>
    <x v="1"/>
    <n v="14"/>
    <x v="2"/>
  </r>
  <r>
    <n v="897"/>
    <x v="98"/>
    <d v="2013-07-08T00:00:00"/>
    <n v="9092385558"/>
    <d v="2012-10-09T00:00:00"/>
    <d v="2012-11-08T00:00:00"/>
    <n v="18.77"/>
    <s v="No"/>
    <d v="2012-11-09T00:00:00"/>
    <s v="Paper"/>
    <n v="31"/>
    <n v="1"/>
    <b v="0"/>
    <x v="1"/>
    <n v="11"/>
    <x v="2"/>
  </r>
  <r>
    <n v="897"/>
    <x v="98"/>
    <d v="2013-07-08T00:00:00"/>
    <n v="7793237120"/>
    <d v="2012-11-08T00:00:00"/>
    <d v="2012-12-08T00:00:00"/>
    <n v="11.44"/>
    <s v="Yes"/>
    <d v="2013-01-01T00:00:00"/>
    <s v="Paper"/>
    <n v="54"/>
    <n v="24"/>
    <b v="0"/>
    <x v="1"/>
    <n v="30"/>
    <x v="5"/>
  </r>
  <r>
    <n v="897"/>
    <x v="98"/>
    <d v="2013-07-08T00:00:00"/>
    <n v="6959534505"/>
    <d v="2012-11-15T00:00:00"/>
    <d v="2012-12-15T00:00:00"/>
    <n v="10.36"/>
    <s v="No"/>
    <d v="2012-12-08T00:00:00"/>
    <s v="Paper"/>
    <n v="23"/>
    <n v="0"/>
    <b v="0"/>
    <x v="0"/>
    <n v="7"/>
    <x v="0"/>
  </r>
  <r>
    <n v="897"/>
    <x v="98"/>
    <d v="2013-07-08T00:00:00"/>
    <n v="1078203507"/>
    <d v="2013-02-03T00:00:00"/>
    <d v="2013-03-05T00:00:00"/>
    <n v="41.96"/>
    <s v="Yes"/>
    <d v="2013-03-17T00:00:00"/>
    <s v="Paper"/>
    <n v="42"/>
    <n v="12"/>
    <b v="0"/>
    <x v="1"/>
    <n v="80"/>
    <x v="3"/>
  </r>
  <r>
    <n v="897"/>
    <x v="98"/>
    <d v="2013-07-08T00:00:00"/>
    <n v="8857063465"/>
    <d v="2013-02-14T00:00:00"/>
    <d v="2013-03-16T00:00:00"/>
    <n v="7.78"/>
    <s v="No"/>
    <d v="2013-03-15T00:00:00"/>
    <s v="Paper"/>
    <n v="29"/>
    <n v="0"/>
    <b v="0"/>
    <x v="0"/>
    <n v="11"/>
    <x v="0"/>
  </r>
  <r>
    <n v="897"/>
    <x v="98"/>
    <d v="2013-07-08T00:00:00"/>
    <n v="9186926292"/>
    <d v="2013-02-26T00:00:00"/>
    <d v="2013-03-28T00:00:00"/>
    <n v="26.37"/>
    <s v="No"/>
    <d v="2013-03-31T00:00:00"/>
    <s v="Paper"/>
    <n v="33"/>
    <n v="3"/>
    <b v="0"/>
    <x v="1"/>
    <n v="12"/>
    <x v="2"/>
  </r>
  <r>
    <n v="897"/>
    <x v="98"/>
    <d v="2013-07-08T00:00:00"/>
    <n v="7005945991"/>
    <d v="2013-04-23T00:00:00"/>
    <d v="2013-05-23T00:00:00"/>
    <n v="32.75"/>
    <s v="No"/>
    <d v="2013-05-26T00:00:00"/>
    <s v="Paper"/>
    <n v="33"/>
    <n v="3"/>
    <b v="0"/>
    <x v="1"/>
    <n v="56"/>
    <x v="2"/>
  </r>
  <r>
    <n v="897"/>
    <x v="98"/>
    <d v="2013-07-08T00:00:00"/>
    <n v="7563163902"/>
    <d v="2013-04-25T00:00:00"/>
    <d v="2013-05-25T00:00:00"/>
    <n v="21.58"/>
    <s v="Yes"/>
    <d v="2013-06-10T00:00:00"/>
    <s v="Paper"/>
    <n v="46"/>
    <n v="16"/>
    <b v="0"/>
    <x v="1"/>
    <n v="2"/>
    <x v="1"/>
  </r>
  <r>
    <n v="897"/>
    <x v="98"/>
    <d v="2013-07-08T00:00:00"/>
    <n v="5408072058"/>
    <d v="2013-04-27T00:00:00"/>
    <d v="2013-05-27T00:00:00"/>
    <n v="42.86"/>
    <s v="Yes"/>
    <d v="2013-06-18T00:00:00"/>
    <s v="Paper"/>
    <n v="52"/>
    <n v="22"/>
    <b v="0"/>
    <x v="1"/>
    <n v="2"/>
    <x v="5"/>
  </r>
  <r>
    <n v="897"/>
    <x v="98"/>
    <d v="2013-07-08T00:00:00"/>
    <n v="4935255726"/>
    <d v="2013-07-15T00:00:00"/>
    <d v="2013-08-14T00:00:00"/>
    <n v="47.13"/>
    <s v="Yes"/>
    <d v="2013-08-23T00:00:00"/>
    <s v="Electronic"/>
    <n v="39"/>
    <n v="9"/>
    <b v="0"/>
    <x v="1"/>
    <n v="79"/>
    <x v="3"/>
  </r>
  <r>
    <n v="897"/>
    <x v="98"/>
    <d v="2013-07-08T00:00:00"/>
    <n v="6552135455"/>
    <d v="2013-07-21T00:00:00"/>
    <d v="2013-08-20T00:00:00"/>
    <n v="56.88"/>
    <s v="Yes"/>
    <d v="2013-08-27T00:00:00"/>
    <s v="Electronic"/>
    <n v="37"/>
    <n v="7"/>
    <b v="0"/>
    <x v="1"/>
    <n v="6"/>
    <x v="2"/>
  </r>
  <r>
    <n v="897"/>
    <x v="98"/>
    <d v="2013-07-08T00:00:00"/>
    <n v="4077139866"/>
    <d v="2013-08-08T00:00:00"/>
    <d v="2013-09-07T00:00:00"/>
    <n v="62.77"/>
    <s v="Yes"/>
    <d v="2013-09-17T00:00:00"/>
    <s v="Electronic"/>
    <n v="40"/>
    <n v="10"/>
    <b v="0"/>
    <x v="1"/>
    <n v="18"/>
    <x v="3"/>
  </r>
  <r>
    <n v="897"/>
    <x v="98"/>
    <d v="2013-07-08T00:00:00"/>
    <n v="3845592498"/>
    <d v="2013-08-17T00:00:00"/>
    <d v="2013-09-16T00:00:00"/>
    <n v="45.18"/>
    <s v="No"/>
    <d v="2013-09-20T00:00:00"/>
    <s v="Electronic"/>
    <n v="34"/>
    <n v="4"/>
    <b v="0"/>
    <x v="1"/>
    <n v="9"/>
    <x v="2"/>
  </r>
  <r>
    <n v="897"/>
    <x v="98"/>
    <d v="2013-07-08T00:00:00"/>
    <n v="3271911081"/>
    <d v="2013-08-26T00:00:00"/>
    <d v="2013-09-25T00:00:00"/>
    <n v="49.68"/>
    <s v="Yes"/>
    <d v="2013-10-15T00:00:00"/>
    <s v="Electronic"/>
    <n v="50"/>
    <n v="20"/>
    <b v="0"/>
    <x v="1"/>
    <n v="9"/>
    <x v="1"/>
  </r>
  <r>
    <n v="897"/>
    <x v="98"/>
    <d v="2013-07-08T00:00:00"/>
    <n v="1120525583"/>
    <d v="2013-09-10T00:00:00"/>
    <d v="2013-10-10T00:00:00"/>
    <n v="46.73"/>
    <s v="No"/>
    <d v="2013-10-10T00:00:00"/>
    <s v="Electronic"/>
    <n v="30"/>
    <n v="0"/>
    <b v="0"/>
    <x v="0"/>
    <n v="15"/>
    <x v="0"/>
  </r>
  <r>
    <n v="897"/>
    <x v="98"/>
    <d v="2013-07-08T00:00:00"/>
    <n v="1761962468"/>
    <d v="2013-09-18T00:00:00"/>
    <d v="2013-10-18T00:00:00"/>
    <n v="75.39"/>
    <s v="Yes"/>
    <d v="2013-10-30T00:00:00"/>
    <s v="Electronic"/>
    <n v="42"/>
    <n v="12"/>
    <b v="0"/>
    <x v="1"/>
    <n v="8"/>
    <x v="3"/>
  </r>
  <r>
    <n v="897"/>
    <x v="98"/>
    <d v="2013-07-08T00:00:00"/>
    <n v="6595838571"/>
    <d v="2013-11-04T00:00:00"/>
    <d v="2013-12-04T00:00:00"/>
    <n v="40.880000000000003"/>
    <s v="No"/>
    <d v="2013-11-27T00:00:00"/>
    <s v="Electronic"/>
    <n v="23"/>
    <n v="0"/>
    <b v="0"/>
    <x v="0"/>
    <n v="47"/>
    <x v="0"/>
  </r>
  <r>
    <n v="897"/>
    <x v="98"/>
    <d v="2013-07-08T00:00:00"/>
    <n v="4958732401"/>
    <d v="2013-11-13T00:00:00"/>
    <d v="2013-12-13T00:00:00"/>
    <n v="32.020000000000003"/>
    <s v="No"/>
    <d v="2013-12-04T00:00:00"/>
    <s v="Electronic"/>
    <n v="21"/>
    <n v="0"/>
    <b v="0"/>
    <x v="0"/>
    <n v="9"/>
    <x v="0"/>
  </r>
  <r>
    <n v="770"/>
    <x v="99"/>
    <d v="2012-03-18T00:00:00"/>
    <n v="4915855065"/>
    <d v="2012-01-07T00:00:00"/>
    <d v="2012-02-06T00:00:00"/>
    <n v="78.92"/>
    <s v="No"/>
    <d v="2012-02-05T00:00:00"/>
    <s v="Paper"/>
    <n v="29"/>
    <n v="0"/>
    <b v="1"/>
    <x v="0"/>
    <n v="0"/>
    <x v="0"/>
  </r>
  <r>
    <n v="770"/>
    <x v="99"/>
    <d v="2012-03-18T00:00:00"/>
    <n v="4152504148"/>
    <d v="2012-03-05T00:00:00"/>
    <d v="2012-04-04T00:00:00"/>
    <n v="66.66"/>
    <s v="No"/>
    <d v="2012-04-06T00:00:00"/>
    <s v="Paper"/>
    <n v="32"/>
    <n v="2"/>
    <b v="0"/>
    <x v="1"/>
    <n v="58"/>
    <x v="2"/>
  </r>
  <r>
    <n v="770"/>
    <x v="99"/>
    <d v="2012-03-18T00:00:00"/>
    <n v="684720070"/>
    <d v="2012-04-03T00:00:00"/>
    <d v="2012-05-03T00:00:00"/>
    <n v="66.25"/>
    <s v="Yes"/>
    <d v="2012-05-15T00:00:00"/>
    <s v="Electronic"/>
    <n v="42"/>
    <n v="12"/>
    <b v="0"/>
    <x v="1"/>
    <n v="29"/>
    <x v="3"/>
  </r>
  <r>
    <n v="770"/>
    <x v="99"/>
    <d v="2012-03-18T00:00:00"/>
    <n v="2843203106"/>
    <d v="2012-06-27T00:00:00"/>
    <d v="2012-07-27T00:00:00"/>
    <n v="45.75"/>
    <s v="No"/>
    <d v="2012-07-31T00:00:00"/>
    <s v="Electronic"/>
    <n v="34"/>
    <n v="4"/>
    <b v="0"/>
    <x v="1"/>
    <n v="85"/>
    <x v="2"/>
  </r>
  <r>
    <n v="770"/>
    <x v="99"/>
    <d v="2012-03-18T00:00:00"/>
    <n v="3898799509"/>
    <d v="2012-07-03T00:00:00"/>
    <d v="2012-08-02T00:00:00"/>
    <n v="45.8"/>
    <s v="No"/>
    <d v="2012-08-07T00:00:00"/>
    <s v="Electronic"/>
    <n v="35"/>
    <n v="5"/>
    <b v="0"/>
    <x v="1"/>
    <n v="6"/>
    <x v="2"/>
  </r>
  <r>
    <n v="770"/>
    <x v="99"/>
    <d v="2012-03-18T00:00:00"/>
    <n v="5029459580"/>
    <d v="2012-07-10T00:00:00"/>
    <d v="2012-08-09T00:00:00"/>
    <n v="34.630000000000003"/>
    <s v="No"/>
    <d v="2012-08-03T00:00:00"/>
    <s v="Electronic"/>
    <n v="24"/>
    <n v="0"/>
    <b v="0"/>
    <x v="0"/>
    <n v="7"/>
    <x v="0"/>
  </r>
  <r>
    <n v="770"/>
    <x v="99"/>
    <d v="2012-03-18T00:00:00"/>
    <n v="7939830476"/>
    <d v="2012-07-18T00:00:00"/>
    <d v="2012-08-17T00:00:00"/>
    <n v="67.790000000000006"/>
    <s v="Yes"/>
    <d v="2012-09-09T00:00:00"/>
    <s v="Electronic"/>
    <n v="53"/>
    <n v="23"/>
    <b v="0"/>
    <x v="1"/>
    <n v="8"/>
    <x v="5"/>
  </r>
  <r>
    <n v="770"/>
    <x v="99"/>
    <d v="2012-03-18T00:00:00"/>
    <n v="4992290949"/>
    <d v="2012-07-25T00:00:00"/>
    <d v="2012-08-24T00:00:00"/>
    <n v="38.61"/>
    <s v="No"/>
    <d v="2012-08-26T00:00:00"/>
    <s v="Electronic"/>
    <n v="32"/>
    <n v="2"/>
    <b v="0"/>
    <x v="1"/>
    <n v="7"/>
    <x v="2"/>
  </r>
  <r>
    <n v="770"/>
    <x v="99"/>
    <d v="2012-03-18T00:00:00"/>
    <n v="3264536681"/>
    <d v="2012-10-15T00:00:00"/>
    <d v="2012-11-14T00:00:00"/>
    <n v="32.770000000000003"/>
    <s v="No"/>
    <d v="2012-11-16T00:00:00"/>
    <s v="Electronic"/>
    <n v="32"/>
    <n v="2"/>
    <b v="0"/>
    <x v="1"/>
    <n v="82"/>
    <x v="2"/>
  </r>
  <r>
    <n v="770"/>
    <x v="99"/>
    <d v="2012-03-18T00:00:00"/>
    <n v="277331044"/>
    <d v="2012-11-02T00:00:00"/>
    <d v="2012-12-02T00:00:00"/>
    <n v="73.25"/>
    <s v="No"/>
    <d v="2012-11-26T00:00:00"/>
    <s v="Electronic"/>
    <n v="24"/>
    <n v="0"/>
    <b v="0"/>
    <x v="0"/>
    <n v="18"/>
    <x v="0"/>
  </r>
  <r>
    <n v="770"/>
    <x v="99"/>
    <d v="2012-03-18T00:00:00"/>
    <n v="2652788570"/>
    <d v="2012-11-02T00:00:00"/>
    <d v="2012-12-02T00:00:00"/>
    <n v="56.53"/>
    <s v="No"/>
    <d v="2012-12-09T00:00:00"/>
    <s v="Electronic"/>
    <n v="37"/>
    <n v="7"/>
    <b v="0"/>
    <x v="1"/>
    <n v="0"/>
    <x v="2"/>
  </r>
  <r>
    <n v="770"/>
    <x v="99"/>
    <d v="2012-03-18T00:00:00"/>
    <n v="7423547921"/>
    <d v="2012-12-15T00:00:00"/>
    <d v="2013-01-14T00:00:00"/>
    <n v="60.47"/>
    <s v="No"/>
    <d v="2013-01-19T00:00:00"/>
    <s v="Electronic"/>
    <n v="35"/>
    <n v="5"/>
    <b v="0"/>
    <x v="1"/>
    <n v="43"/>
    <x v="2"/>
  </r>
  <r>
    <n v="770"/>
    <x v="99"/>
    <d v="2012-03-18T00:00:00"/>
    <n v="2680537112"/>
    <d v="2012-12-31T00:00:00"/>
    <d v="2013-01-30T00:00:00"/>
    <n v="49.68"/>
    <s v="No"/>
    <d v="2013-02-02T00:00:00"/>
    <s v="Electronic"/>
    <n v="33"/>
    <n v="3"/>
    <b v="0"/>
    <x v="1"/>
    <n v="16"/>
    <x v="2"/>
  </r>
  <r>
    <n v="770"/>
    <x v="99"/>
    <d v="2012-03-18T00:00:00"/>
    <n v="2245157627"/>
    <d v="2013-01-12T00:00:00"/>
    <d v="2013-02-11T00:00:00"/>
    <n v="52.07"/>
    <s v="No"/>
    <d v="2013-02-12T00:00:00"/>
    <s v="Electronic"/>
    <n v="31"/>
    <n v="1"/>
    <b v="0"/>
    <x v="1"/>
    <n v="12"/>
    <x v="2"/>
  </r>
  <r>
    <n v="770"/>
    <x v="99"/>
    <d v="2012-03-18T00:00:00"/>
    <n v="4795998561"/>
    <d v="2013-01-29T00:00:00"/>
    <d v="2013-02-28T00:00:00"/>
    <n v="54.42"/>
    <s v="No"/>
    <d v="2013-03-01T00:00:00"/>
    <s v="Electronic"/>
    <n v="31"/>
    <n v="1"/>
    <b v="0"/>
    <x v="1"/>
    <n v="17"/>
    <x v="2"/>
  </r>
  <r>
    <n v="770"/>
    <x v="99"/>
    <d v="2012-03-18T00:00:00"/>
    <n v="606876865"/>
    <d v="2013-03-09T00:00:00"/>
    <d v="2013-04-08T00:00:00"/>
    <n v="46.61"/>
    <s v="No"/>
    <d v="2013-04-16T00:00:00"/>
    <s v="Electronic"/>
    <n v="38"/>
    <n v="8"/>
    <b v="0"/>
    <x v="1"/>
    <n v="39"/>
    <x v="3"/>
  </r>
  <r>
    <n v="770"/>
    <x v="99"/>
    <d v="2012-03-18T00:00:00"/>
    <n v="3053271258"/>
    <d v="2013-04-03T00:00:00"/>
    <d v="2013-05-03T00:00:00"/>
    <n v="83.95"/>
    <s v="No"/>
    <d v="2013-05-09T00:00:00"/>
    <s v="Electronic"/>
    <n v="36"/>
    <n v="6"/>
    <b v="0"/>
    <x v="1"/>
    <n v="25"/>
    <x v="2"/>
  </r>
  <r>
    <n v="770"/>
    <x v="99"/>
    <d v="2012-03-18T00:00:00"/>
    <n v="3480606970"/>
    <d v="2013-05-09T00:00:00"/>
    <d v="2013-06-08T00:00:00"/>
    <n v="58.83"/>
    <s v="No"/>
    <d v="2013-06-11T00:00:00"/>
    <s v="Electronic"/>
    <n v="33"/>
    <n v="3"/>
    <b v="0"/>
    <x v="1"/>
    <n v="36"/>
    <x v="2"/>
  </r>
  <r>
    <n v="770"/>
    <x v="99"/>
    <d v="2012-03-18T00:00:00"/>
    <n v="3761658749"/>
    <d v="2013-05-31T00:00:00"/>
    <d v="2013-06-30T00:00:00"/>
    <n v="66.38"/>
    <s v="No"/>
    <d v="2013-07-08T00:00:00"/>
    <s v="Electronic"/>
    <n v="38"/>
    <n v="8"/>
    <b v="0"/>
    <x v="1"/>
    <n v="22"/>
    <x v="3"/>
  </r>
  <r>
    <n v="770"/>
    <x v="99"/>
    <d v="2012-03-18T00:00:00"/>
    <n v="7642713224"/>
    <d v="2013-08-24T00:00:00"/>
    <d v="2013-09-23T00:00:00"/>
    <n v="53.29"/>
    <s v="No"/>
    <d v="2013-09-18T00:00:00"/>
    <s v="Electronic"/>
    <n v="25"/>
    <n v="0"/>
    <b v="0"/>
    <x v="0"/>
    <n v="85"/>
    <x v="0"/>
  </r>
  <r>
    <n v="770"/>
    <x v="99"/>
    <d v="2012-03-18T00:00:00"/>
    <n v="7074243715"/>
    <d v="2013-09-03T00:00:00"/>
    <d v="2013-10-03T00:00:00"/>
    <n v="69.290000000000006"/>
    <s v="No"/>
    <d v="2013-10-04T00:00:00"/>
    <s v="Electronic"/>
    <n v="31"/>
    <n v="1"/>
    <b v="0"/>
    <x v="1"/>
    <n v="10"/>
    <x v="2"/>
  </r>
  <r>
    <n v="770"/>
    <x v="99"/>
    <d v="2012-03-18T00:00:00"/>
    <n v="3581281649"/>
    <d v="2013-11-29T00:00:00"/>
    <d v="2013-12-29T00:00:00"/>
    <n v="54.16"/>
    <s v="No"/>
    <d v="2013-12-26T00:00:00"/>
    <s v="Electronic"/>
    <n v="27"/>
    <n v="0"/>
    <b v="0"/>
    <x v="0"/>
    <n v="8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3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15"/>
  </r>
  <r>
    <x v="3"/>
    <x v="67"/>
  </r>
  <r>
    <x v="3"/>
    <x v="68"/>
  </r>
  <r>
    <x v="3"/>
    <x v="18"/>
  </r>
  <r>
    <x v="3"/>
    <x v="69"/>
  </r>
  <r>
    <x v="3"/>
    <x v="49"/>
  </r>
  <r>
    <x v="3"/>
    <x v="70"/>
  </r>
  <r>
    <x v="3"/>
    <x v="70"/>
  </r>
  <r>
    <x v="3"/>
    <x v="71"/>
  </r>
  <r>
    <x v="3"/>
    <x v="72"/>
  </r>
  <r>
    <x v="3"/>
    <x v="21"/>
  </r>
  <r>
    <x v="3"/>
    <x v="73"/>
  </r>
  <r>
    <x v="3"/>
    <x v="73"/>
  </r>
  <r>
    <x v="3"/>
    <x v="74"/>
  </r>
  <r>
    <x v="3"/>
    <x v="75"/>
  </r>
  <r>
    <x v="3"/>
    <x v="76"/>
  </r>
  <r>
    <x v="3"/>
    <x v="77"/>
  </r>
  <r>
    <x v="3"/>
    <x v="78"/>
  </r>
  <r>
    <x v="3"/>
    <x v="79"/>
  </r>
  <r>
    <x v="3"/>
    <x v="80"/>
  </r>
  <r>
    <x v="3"/>
    <x v="81"/>
  </r>
  <r>
    <x v="3"/>
    <x v="82"/>
  </r>
  <r>
    <x v="3"/>
    <x v="83"/>
  </r>
  <r>
    <x v="3"/>
    <x v="84"/>
  </r>
  <r>
    <x v="3"/>
    <x v="40"/>
  </r>
  <r>
    <x v="3"/>
    <x v="85"/>
  </r>
  <r>
    <x v="3"/>
    <x v="86"/>
  </r>
  <r>
    <x v="3"/>
    <x v="14"/>
  </r>
  <r>
    <x v="3"/>
    <x v="87"/>
  </r>
  <r>
    <x v="4"/>
    <x v="88"/>
  </r>
  <r>
    <x v="4"/>
    <x v="89"/>
  </r>
  <r>
    <x v="4"/>
    <x v="90"/>
  </r>
  <r>
    <x v="4"/>
    <x v="91"/>
  </r>
  <r>
    <x v="4"/>
    <x v="92"/>
  </r>
  <r>
    <x v="4"/>
    <x v="93"/>
  </r>
  <r>
    <x v="4"/>
    <x v="94"/>
  </r>
  <r>
    <x v="4"/>
    <x v="95"/>
  </r>
  <r>
    <x v="4"/>
    <x v="96"/>
  </r>
  <r>
    <x v="4"/>
    <x v="52"/>
  </r>
  <r>
    <x v="4"/>
    <x v="73"/>
  </r>
  <r>
    <x v="4"/>
    <x v="97"/>
  </r>
  <r>
    <x v="4"/>
    <x v="55"/>
  </r>
  <r>
    <x v="4"/>
    <x v="98"/>
  </r>
  <r>
    <x v="4"/>
    <x v="99"/>
  </r>
  <r>
    <x v="4"/>
    <x v="100"/>
  </r>
  <r>
    <x v="4"/>
    <x v="101"/>
  </r>
  <r>
    <x v="4"/>
    <x v="102"/>
  </r>
  <r>
    <x v="4"/>
    <x v="103"/>
  </r>
  <r>
    <x v="4"/>
    <x v="104"/>
  </r>
  <r>
    <x v="4"/>
    <x v="105"/>
  </r>
  <r>
    <x v="4"/>
    <x v="80"/>
  </r>
  <r>
    <x v="4"/>
    <x v="34"/>
  </r>
  <r>
    <x v="4"/>
    <x v="106"/>
  </r>
  <r>
    <x v="4"/>
    <x v="107"/>
  </r>
  <r>
    <x v="4"/>
    <x v="108"/>
  </r>
  <r>
    <x v="4"/>
    <x v="109"/>
  </r>
  <r>
    <x v="4"/>
    <x v="110"/>
  </r>
  <r>
    <x v="4"/>
    <x v="111"/>
  </r>
  <r>
    <x v="4"/>
    <x v="112"/>
  </r>
  <r>
    <x v="4"/>
    <x v="85"/>
  </r>
  <r>
    <x v="4"/>
    <x v="113"/>
  </r>
  <r>
    <x v="4"/>
    <x v="114"/>
  </r>
  <r>
    <x v="4"/>
    <x v="115"/>
  </r>
  <r>
    <x v="5"/>
    <x v="116"/>
  </r>
  <r>
    <x v="5"/>
    <x v="117"/>
  </r>
  <r>
    <x v="5"/>
    <x v="118"/>
  </r>
  <r>
    <x v="5"/>
    <x v="119"/>
  </r>
  <r>
    <x v="5"/>
    <x v="69"/>
  </r>
  <r>
    <x v="5"/>
    <x v="120"/>
  </r>
  <r>
    <x v="5"/>
    <x v="121"/>
  </r>
  <r>
    <x v="5"/>
    <x v="122"/>
  </r>
  <r>
    <x v="5"/>
    <x v="97"/>
  </r>
  <r>
    <x v="5"/>
    <x v="123"/>
  </r>
  <r>
    <x v="5"/>
    <x v="124"/>
  </r>
  <r>
    <x v="5"/>
    <x v="125"/>
  </r>
  <r>
    <x v="5"/>
    <x v="126"/>
  </r>
  <r>
    <x v="5"/>
    <x v="127"/>
  </r>
  <r>
    <x v="5"/>
    <x v="113"/>
  </r>
  <r>
    <x v="5"/>
    <x v="128"/>
  </r>
  <r>
    <x v="5"/>
    <x v="129"/>
  </r>
  <r>
    <x v="5"/>
    <x v="130"/>
  </r>
  <r>
    <x v="6"/>
    <x v="131"/>
  </r>
  <r>
    <x v="6"/>
    <x v="132"/>
  </r>
  <r>
    <x v="6"/>
    <x v="133"/>
  </r>
  <r>
    <x v="6"/>
    <x v="134"/>
  </r>
  <r>
    <x v="6"/>
    <x v="135"/>
  </r>
  <r>
    <x v="6"/>
    <x v="52"/>
  </r>
  <r>
    <x v="6"/>
    <x v="136"/>
  </r>
  <r>
    <x v="6"/>
    <x v="137"/>
  </r>
  <r>
    <x v="6"/>
    <x v="138"/>
  </r>
  <r>
    <x v="6"/>
    <x v="139"/>
  </r>
  <r>
    <x v="6"/>
    <x v="140"/>
  </r>
  <r>
    <x v="6"/>
    <x v="141"/>
  </r>
  <r>
    <x v="6"/>
    <x v="62"/>
  </r>
  <r>
    <x v="6"/>
    <x v="142"/>
  </r>
  <r>
    <x v="6"/>
    <x v="143"/>
  </r>
  <r>
    <x v="6"/>
    <x v="144"/>
  </r>
  <r>
    <x v="6"/>
    <x v="145"/>
  </r>
  <r>
    <x v="6"/>
    <x v="146"/>
  </r>
  <r>
    <x v="6"/>
    <x v="147"/>
  </r>
  <r>
    <x v="6"/>
    <x v="148"/>
  </r>
  <r>
    <x v="6"/>
    <x v="149"/>
  </r>
  <r>
    <x v="6"/>
    <x v="126"/>
  </r>
  <r>
    <x v="6"/>
    <x v="150"/>
  </r>
  <r>
    <x v="6"/>
    <x v="115"/>
  </r>
  <r>
    <x v="6"/>
    <x v="130"/>
  </r>
  <r>
    <x v="7"/>
    <x v="151"/>
  </r>
  <r>
    <x v="7"/>
    <x v="152"/>
  </r>
  <r>
    <x v="7"/>
    <x v="153"/>
  </r>
  <r>
    <x v="7"/>
    <x v="154"/>
  </r>
  <r>
    <x v="7"/>
    <x v="155"/>
  </r>
  <r>
    <x v="7"/>
    <x v="1"/>
  </r>
  <r>
    <x v="7"/>
    <x v="156"/>
  </r>
  <r>
    <x v="7"/>
    <x v="157"/>
  </r>
  <r>
    <x v="7"/>
    <x v="73"/>
  </r>
  <r>
    <x v="7"/>
    <x v="158"/>
  </r>
  <r>
    <x v="7"/>
    <x v="101"/>
  </r>
  <r>
    <x v="7"/>
    <x v="30"/>
  </r>
  <r>
    <x v="7"/>
    <x v="159"/>
  </r>
  <r>
    <x v="7"/>
    <x v="11"/>
  </r>
  <r>
    <x v="7"/>
    <x v="160"/>
  </r>
  <r>
    <x v="7"/>
    <x v="81"/>
  </r>
  <r>
    <x v="7"/>
    <x v="110"/>
  </r>
  <r>
    <x v="7"/>
    <x v="161"/>
  </r>
  <r>
    <x v="7"/>
    <x v="162"/>
  </r>
  <r>
    <x v="7"/>
    <x v="163"/>
  </r>
  <r>
    <x v="7"/>
    <x v="42"/>
  </r>
  <r>
    <x v="8"/>
    <x v="164"/>
  </r>
  <r>
    <x v="8"/>
    <x v="165"/>
  </r>
  <r>
    <x v="8"/>
    <x v="131"/>
  </r>
  <r>
    <x v="8"/>
    <x v="17"/>
  </r>
  <r>
    <x v="8"/>
    <x v="153"/>
  </r>
  <r>
    <x v="8"/>
    <x v="166"/>
  </r>
  <r>
    <x v="8"/>
    <x v="167"/>
  </r>
  <r>
    <x v="8"/>
    <x v="48"/>
  </r>
  <r>
    <x v="8"/>
    <x v="168"/>
  </r>
  <r>
    <x v="8"/>
    <x v="169"/>
  </r>
  <r>
    <x v="8"/>
    <x v="170"/>
  </r>
  <r>
    <x v="8"/>
    <x v="171"/>
  </r>
  <r>
    <x v="8"/>
    <x v="172"/>
  </r>
  <r>
    <x v="8"/>
    <x v="173"/>
  </r>
  <r>
    <x v="8"/>
    <x v="174"/>
  </r>
  <r>
    <x v="8"/>
    <x v="175"/>
  </r>
  <r>
    <x v="8"/>
    <x v="28"/>
  </r>
  <r>
    <x v="8"/>
    <x v="176"/>
  </r>
  <r>
    <x v="8"/>
    <x v="77"/>
  </r>
  <r>
    <x v="8"/>
    <x v="177"/>
  </r>
  <r>
    <x v="8"/>
    <x v="178"/>
  </r>
  <r>
    <x v="8"/>
    <x v="78"/>
  </r>
  <r>
    <x v="8"/>
    <x v="179"/>
  </r>
  <r>
    <x v="8"/>
    <x v="180"/>
  </r>
  <r>
    <x v="8"/>
    <x v="37"/>
  </r>
  <r>
    <x v="8"/>
    <x v="181"/>
  </r>
  <r>
    <x v="8"/>
    <x v="182"/>
  </r>
  <r>
    <x v="8"/>
    <x v="183"/>
  </r>
  <r>
    <x v="8"/>
    <x v="184"/>
  </r>
  <r>
    <x v="8"/>
    <x v="66"/>
  </r>
  <r>
    <x v="8"/>
    <x v="185"/>
  </r>
  <r>
    <x v="9"/>
    <x v="186"/>
  </r>
  <r>
    <x v="9"/>
    <x v="187"/>
  </r>
  <r>
    <x v="9"/>
    <x v="156"/>
  </r>
  <r>
    <x v="9"/>
    <x v="4"/>
  </r>
  <r>
    <x v="9"/>
    <x v="171"/>
  </r>
  <r>
    <x v="9"/>
    <x v="55"/>
  </r>
  <r>
    <x v="9"/>
    <x v="188"/>
  </r>
  <r>
    <x v="9"/>
    <x v="189"/>
  </r>
  <r>
    <x v="9"/>
    <x v="190"/>
  </r>
  <r>
    <x v="9"/>
    <x v="191"/>
  </r>
  <r>
    <x v="9"/>
    <x v="192"/>
  </r>
  <r>
    <x v="9"/>
    <x v="193"/>
  </r>
  <r>
    <x v="9"/>
    <x v="194"/>
  </r>
  <r>
    <x v="9"/>
    <x v="195"/>
  </r>
  <r>
    <x v="9"/>
    <x v="196"/>
  </r>
  <r>
    <x v="9"/>
    <x v="159"/>
  </r>
  <r>
    <x v="9"/>
    <x v="197"/>
  </r>
  <r>
    <x v="9"/>
    <x v="142"/>
  </r>
  <r>
    <x v="9"/>
    <x v="198"/>
  </r>
  <r>
    <x v="9"/>
    <x v="199"/>
  </r>
  <r>
    <x v="9"/>
    <x v="39"/>
  </r>
  <r>
    <x v="9"/>
    <x v="200"/>
  </r>
  <r>
    <x v="9"/>
    <x v="201"/>
  </r>
  <r>
    <x v="10"/>
    <x v="202"/>
  </r>
  <r>
    <x v="10"/>
    <x v="203"/>
  </r>
  <r>
    <x v="10"/>
    <x v="203"/>
  </r>
  <r>
    <x v="10"/>
    <x v="204"/>
  </r>
  <r>
    <x v="10"/>
    <x v="205"/>
  </r>
  <r>
    <x v="10"/>
    <x v="206"/>
  </r>
  <r>
    <x v="10"/>
    <x v="207"/>
  </r>
  <r>
    <x v="10"/>
    <x v="168"/>
  </r>
  <r>
    <x v="10"/>
    <x v="190"/>
  </r>
  <r>
    <x v="10"/>
    <x v="208"/>
  </r>
  <r>
    <x v="10"/>
    <x v="25"/>
  </r>
  <r>
    <x v="10"/>
    <x v="209"/>
  </r>
  <r>
    <x v="10"/>
    <x v="59"/>
  </r>
  <r>
    <x v="10"/>
    <x v="210"/>
  </r>
  <r>
    <x v="10"/>
    <x v="211"/>
  </r>
  <r>
    <x v="10"/>
    <x v="143"/>
  </r>
  <r>
    <x v="10"/>
    <x v="35"/>
  </r>
  <r>
    <x v="10"/>
    <x v="212"/>
  </r>
  <r>
    <x v="10"/>
    <x v="213"/>
  </r>
  <r>
    <x v="10"/>
    <x v="199"/>
  </r>
  <r>
    <x v="10"/>
    <x v="214"/>
  </r>
  <r>
    <x v="10"/>
    <x v="215"/>
  </r>
  <r>
    <x v="10"/>
    <x v="15"/>
  </r>
  <r>
    <x v="11"/>
    <x v="90"/>
  </r>
  <r>
    <x v="11"/>
    <x v="216"/>
  </r>
  <r>
    <x v="11"/>
    <x v="217"/>
  </r>
  <r>
    <x v="11"/>
    <x v="218"/>
  </r>
  <r>
    <x v="11"/>
    <x v="3"/>
  </r>
  <r>
    <x v="11"/>
    <x v="219"/>
  </r>
  <r>
    <x v="11"/>
    <x v="220"/>
  </r>
  <r>
    <x v="11"/>
    <x v="49"/>
  </r>
  <r>
    <x v="11"/>
    <x v="221"/>
  </r>
  <r>
    <x v="11"/>
    <x v="222"/>
  </r>
  <r>
    <x v="11"/>
    <x v="223"/>
  </r>
  <r>
    <x v="11"/>
    <x v="224"/>
  </r>
  <r>
    <x v="11"/>
    <x v="209"/>
  </r>
  <r>
    <x v="11"/>
    <x v="225"/>
  </r>
  <r>
    <x v="11"/>
    <x v="226"/>
  </r>
  <r>
    <x v="11"/>
    <x v="227"/>
  </r>
  <r>
    <x v="11"/>
    <x v="105"/>
  </r>
  <r>
    <x v="11"/>
    <x v="32"/>
  </r>
  <r>
    <x v="11"/>
    <x v="228"/>
  </r>
  <r>
    <x v="11"/>
    <x v="200"/>
  </r>
  <r>
    <x v="11"/>
    <x v="110"/>
  </r>
  <r>
    <x v="11"/>
    <x v="229"/>
  </r>
  <r>
    <x v="11"/>
    <x v="230"/>
  </r>
  <r>
    <x v="12"/>
    <x v="231"/>
  </r>
  <r>
    <x v="12"/>
    <x v="232"/>
  </r>
  <r>
    <x v="12"/>
    <x v="233"/>
  </r>
  <r>
    <x v="12"/>
    <x v="234"/>
  </r>
  <r>
    <x v="12"/>
    <x v="235"/>
  </r>
  <r>
    <x v="12"/>
    <x v="236"/>
  </r>
  <r>
    <x v="12"/>
    <x v="237"/>
  </r>
  <r>
    <x v="12"/>
    <x v="238"/>
  </r>
  <r>
    <x v="12"/>
    <x v="239"/>
  </r>
  <r>
    <x v="12"/>
    <x v="188"/>
  </r>
  <r>
    <x v="12"/>
    <x v="240"/>
  </r>
  <r>
    <x v="12"/>
    <x v="241"/>
  </r>
  <r>
    <x v="12"/>
    <x v="242"/>
  </r>
  <r>
    <x v="12"/>
    <x v="243"/>
  </r>
  <r>
    <x v="12"/>
    <x v="244"/>
  </r>
  <r>
    <x v="12"/>
    <x v="245"/>
  </r>
  <r>
    <x v="12"/>
    <x v="198"/>
  </r>
  <r>
    <x v="12"/>
    <x v="246"/>
  </r>
  <r>
    <x v="12"/>
    <x v="247"/>
  </r>
  <r>
    <x v="12"/>
    <x v="248"/>
  </r>
  <r>
    <x v="13"/>
    <x v="44"/>
  </r>
  <r>
    <x v="13"/>
    <x v="249"/>
  </r>
  <r>
    <x v="13"/>
    <x v="250"/>
  </r>
  <r>
    <x v="13"/>
    <x v="251"/>
  </r>
  <r>
    <x v="13"/>
    <x v="252"/>
  </r>
  <r>
    <x v="13"/>
    <x v="53"/>
  </r>
  <r>
    <x v="13"/>
    <x v="253"/>
  </r>
  <r>
    <x v="13"/>
    <x v="254"/>
  </r>
  <r>
    <x v="13"/>
    <x v="123"/>
  </r>
  <r>
    <x v="13"/>
    <x v="255"/>
  </r>
  <r>
    <x v="13"/>
    <x v="256"/>
  </r>
  <r>
    <x v="13"/>
    <x v="245"/>
  </r>
  <r>
    <x v="13"/>
    <x v="198"/>
  </r>
  <r>
    <x v="13"/>
    <x v="143"/>
  </r>
  <r>
    <x v="13"/>
    <x v="257"/>
  </r>
  <r>
    <x v="13"/>
    <x v="111"/>
  </r>
  <r>
    <x v="13"/>
    <x v="85"/>
  </r>
  <r>
    <x v="13"/>
    <x v="258"/>
  </r>
  <r>
    <x v="13"/>
    <x v="259"/>
  </r>
  <r>
    <x v="13"/>
    <x v="260"/>
  </r>
  <r>
    <x v="13"/>
    <x v="261"/>
  </r>
  <r>
    <x v="14"/>
    <x v="91"/>
  </r>
  <r>
    <x v="14"/>
    <x v="202"/>
  </r>
  <r>
    <x v="14"/>
    <x v="262"/>
  </r>
  <r>
    <x v="14"/>
    <x v="263"/>
  </r>
  <r>
    <x v="14"/>
    <x v="52"/>
  </r>
  <r>
    <x v="14"/>
    <x v="264"/>
  </r>
  <r>
    <x v="14"/>
    <x v="265"/>
  </r>
  <r>
    <x v="14"/>
    <x v="266"/>
  </r>
  <r>
    <x v="14"/>
    <x v="267"/>
  </r>
  <r>
    <x v="14"/>
    <x v="268"/>
  </r>
  <r>
    <x v="14"/>
    <x v="208"/>
  </r>
  <r>
    <x v="14"/>
    <x v="191"/>
  </r>
  <r>
    <x v="14"/>
    <x v="178"/>
  </r>
  <r>
    <x v="14"/>
    <x v="269"/>
  </r>
  <r>
    <x v="14"/>
    <x v="270"/>
  </r>
  <r>
    <x v="14"/>
    <x v="36"/>
  </r>
  <r>
    <x v="14"/>
    <x v="271"/>
  </r>
  <r>
    <x v="14"/>
    <x v="272"/>
  </r>
  <r>
    <x v="14"/>
    <x v="273"/>
  </r>
  <r>
    <x v="14"/>
    <x v="274"/>
  </r>
  <r>
    <x v="14"/>
    <x v="66"/>
  </r>
  <r>
    <x v="15"/>
    <x v="275"/>
  </r>
  <r>
    <x v="15"/>
    <x v="276"/>
  </r>
  <r>
    <x v="15"/>
    <x v="277"/>
  </r>
  <r>
    <x v="15"/>
    <x v="19"/>
  </r>
  <r>
    <x v="15"/>
    <x v="169"/>
  </r>
  <r>
    <x v="15"/>
    <x v="278"/>
  </r>
  <r>
    <x v="15"/>
    <x v="20"/>
  </r>
  <r>
    <x v="15"/>
    <x v="279"/>
  </r>
  <r>
    <x v="15"/>
    <x v="280"/>
  </r>
  <r>
    <x v="15"/>
    <x v="57"/>
  </r>
  <r>
    <x v="15"/>
    <x v="281"/>
  </r>
  <r>
    <x v="15"/>
    <x v="140"/>
  </r>
  <r>
    <x v="15"/>
    <x v="282"/>
  </r>
  <r>
    <x v="15"/>
    <x v="283"/>
  </r>
  <r>
    <x v="15"/>
    <x v="62"/>
  </r>
  <r>
    <x v="15"/>
    <x v="284"/>
  </r>
  <r>
    <x v="15"/>
    <x v="285"/>
  </r>
  <r>
    <x v="15"/>
    <x v="198"/>
  </r>
  <r>
    <x v="15"/>
    <x v="286"/>
  </r>
  <r>
    <x v="15"/>
    <x v="287"/>
  </r>
  <r>
    <x v="15"/>
    <x v="288"/>
  </r>
  <r>
    <x v="16"/>
    <x v="289"/>
  </r>
  <r>
    <x v="16"/>
    <x v="290"/>
  </r>
  <r>
    <x v="16"/>
    <x v="291"/>
  </r>
  <r>
    <x v="16"/>
    <x v="292"/>
  </r>
  <r>
    <x v="16"/>
    <x v="93"/>
  </r>
  <r>
    <x v="16"/>
    <x v="293"/>
  </r>
  <r>
    <x v="16"/>
    <x v="69"/>
  </r>
  <r>
    <x v="16"/>
    <x v="294"/>
  </r>
  <r>
    <x v="16"/>
    <x v="295"/>
  </r>
  <r>
    <x v="16"/>
    <x v="296"/>
  </r>
  <r>
    <x v="16"/>
    <x v="297"/>
  </r>
  <r>
    <x v="16"/>
    <x v="298"/>
  </r>
  <r>
    <x v="16"/>
    <x v="299"/>
  </r>
  <r>
    <x v="16"/>
    <x v="190"/>
  </r>
  <r>
    <x v="16"/>
    <x v="76"/>
  </r>
  <r>
    <x v="16"/>
    <x v="77"/>
  </r>
  <r>
    <x v="16"/>
    <x v="300"/>
  </r>
  <r>
    <x v="16"/>
    <x v="301"/>
  </r>
  <r>
    <x v="16"/>
    <x v="269"/>
  </r>
  <r>
    <x v="16"/>
    <x v="110"/>
  </r>
  <r>
    <x v="16"/>
    <x v="302"/>
  </r>
  <r>
    <x v="16"/>
    <x v="303"/>
  </r>
  <r>
    <x v="16"/>
    <x v="185"/>
  </r>
  <r>
    <x v="17"/>
    <x v="304"/>
  </r>
  <r>
    <x v="17"/>
    <x v="203"/>
  </r>
  <r>
    <x v="17"/>
    <x v="152"/>
  </r>
  <r>
    <x v="17"/>
    <x v="305"/>
  </r>
  <r>
    <x v="17"/>
    <x v="306"/>
  </r>
  <r>
    <x v="17"/>
    <x v="117"/>
  </r>
  <r>
    <x v="17"/>
    <x v="307"/>
  </r>
  <r>
    <x v="17"/>
    <x v="308"/>
  </r>
  <r>
    <x v="17"/>
    <x v="60"/>
  </r>
  <r>
    <x v="17"/>
    <x v="309"/>
  </r>
  <r>
    <x v="17"/>
    <x v="227"/>
  </r>
  <r>
    <x v="17"/>
    <x v="310"/>
  </r>
  <r>
    <x v="17"/>
    <x v="35"/>
  </r>
  <r>
    <x v="17"/>
    <x v="107"/>
  </r>
  <r>
    <x v="17"/>
    <x v="311"/>
  </r>
  <r>
    <x v="18"/>
    <x v="312"/>
  </r>
  <r>
    <x v="18"/>
    <x v="262"/>
  </r>
  <r>
    <x v="18"/>
    <x v="313"/>
  </r>
  <r>
    <x v="18"/>
    <x v="314"/>
  </r>
  <r>
    <x v="18"/>
    <x v="315"/>
  </r>
  <r>
    <x v="18"/>
    <x v="316"/>
  </r>
  <r>
    <x v="18"/>
    <x v="317"/>
  </r>
  <r>
    <x v="18"/>
    <x v="252"/>
  </r>
  <r>
    <x v="18"/>
    <x v="318"/>
  </r>
  <r>
    <x v="18"/>
    <x v="319"/>
  </r>
  <r>
    <x v="18"/>
    <x v="73"/>
  </r>
  <r>
    <x v="18"/>
    <x v="280"/>
  </r>
  <r>
    <x v="18"/>
    <x v="320"/>
  </r>
  <r>
    <x v="18"/>
    <x v="321"/>
  </r>
  <r>
    <x v="18"/>
    <x v="322"/>
  </r>
  <r>
    <x v="18"/>
    <x v="323"/>
  </r>
  <r>
    <x v="18"/>
    <x v="29"/>
  </r>
  <r>
    <x v="18"/>
    <x v="324"/>
  </r>
  <r>
    <x v="18"/>
    <x v="35"/>
  </r>
  <r>
    <x v="18"/>
    <x v="146"/>
  </r>
  <r>
    <x v="18"/>
    <x v="37"/>
  </r>
  <r>
    <x v="18"/>
    <x v="325"/>
  </r>
  <r>
    <x v="18"/>
    <x v="326"/>
  </r>
  <r>
    <x v="18"/>
    <x v="327"/>
  </r>
  <r>
    <x v="18"/>
    <x v="259"/>
  </r>
  <r>
    <x v="18"/>
    <x v="261"/>
  </r>
  <r>
    <x v="19"/>
    <x v="328"/>
  </r>
  <r>
    <x v="19"/>
    <x v="329"/>
  </r>
  <r>
    <x v="19"/>
    <x v="330"/>
  </r>
  <r>
    <x v="19"/>
    <x v="206"/>
  </r>
  <r>
    <x v="19"/>
    <x v="331"/>
  </r>
  <r>
    <x v="19"/>
    <x v="332"/>
  </r>
  <r>
    <x v="19"/>
    <x v="333"/>
  </r>
  <r>
    <x v="19"/>
    <x v="334"/>
  </r>
  <r>
    <x v="19"/>
    <x v="294"/>
  </r>
  <r>
    <x v="19"/>
    <x v="135"/>
  </r>
  <r>
    <x v="19"/>
    <x v="252"/>
  </r>
  <r>
    <x v="19"/>
    <x v="335"/>
  </r>
  <r>
    <x v="19"/>
    <x v="336"/>
  </r>
  <r>
    <x v="19"/>
    <x v="337"/>
  </r>
  <r>
    <x v="19"/>
    <x v="208"/>
  </r>
  <r>
    <x v="19"/>
    <x v="338"/>
  </r>
  <r>
    <x v="19"/>
    <x v="339"/>
  </r>
  <r>
    <x v="19"/>
    <x v="340"/>
  </r>
  <r>
    <x v="19"/>
    <x v="341"/>
  </r>
  <r>
    <x v="19"/>
    <x v="342"/>
  </r>
  <r>
    <x v="19"/>
    <x v="343"/>
  </r>
  <r>
    <x v="19"/>
    <x v="344"/>
  </r>
  <r>
    <x v="19"/>
    <x v="311"/>
  </r>
  <r>
    <x v="19"/>
    <x v="345"/>
  </r>
  <r>
    <x v="19"/>
    <x v="162"/>
  </r>
  <r>
    <x v="19"/>
    <x v="183"/>
  </r>
  <r>
    <x v="19"/>
    <x v="215"/>
  </r>
  <r>
    <x v="19"/>
    <x v="346"/>
  </r>
  <r>
    <x v="20"/>
    <x v="347"/>
  </r>
  <r>
    <x v="20"/>
    <x v="91"/>
  </r>
  <r>
    <x v="20"/>
    <x v="202"/>
  </r>
  <r>
    <x v="20"/>
    <x v="154"/>
  </r>
  <r>
    <x v="20"/>
    <x v="306"/>
  </r>
  <r>
    <x v="20"/>
    <x v="348"/>
  </r>
  <r>
    <x v="20"/>
    <x v="349"/>
  </r>
  <r>
    <x v="20"/>
    <x v="350"/>
  </r>
  <r>
    <x v="20"/>
    <x v="351"/>
  </r>
  <r>
    <x v="20"/>
    <x v="352"/>
  </r>
  <r>
    <x v="20"/>
    <x v="353"/>
  </r>
  <r>
    <x v="20"/>
    <x v="254"/>
  </r>
  <r>
    <x v="20"/>
    <x v="354"/>
  </r>
  <r>
    <x v="20"/>
    <x v="56"/>
  </r>
  <r>
    <x v="20"/>
    <x v="355"/>
  </r>
  <r>
    <x v="20"/>
    <x v="356"/>
  </r>
  <r>
    <x v="20"/>
    <x v="26"/>
  </r>
  <r>
    <x v="20"/>
    <x v="357"/>
  </r>
  <r>
    <x v="20"/>
    <x v="12"/>
  </r>
  <r>
    <x v="20"/>
    <x v="358"/>
  </r>
  <r>
    <x v="20"/>
    <x v="212"/>
  </r>
  <r>
    <x v="20"/>
    <x v="110"/>
  </r>
  <r>
    <x v="20"/>
    <x v="359"/>
  </r>
  <r>
    <x v="20"/>
    <x v="360"/>
  </r>
  <r>
    <x v="21"/>
    <x v="361"/>
  </r>
  <r>
    <x v="21"/>
    <x v="186"/>
  </r>
  <r>
    <x v="21"/>
    <x v="362"/>
  </r>
  <r>
    <x v="21"/>
    <x v="68"/>
  </r>
  <r>
    <x v="21"/>
    <x v="153"/>
  </r>
  <r>
    <x v="21"/>
    <x v="363"/>
  </r>
  <r>
    <x v="21"/>
    <x v="364"/>
  </r>
  <r>
    <x v="21"/>
    <x v="365"/>
  </r>
  <r>
    <x v="21"/>
    <x v="204"/>
  </r>
  <r>
    <x v="21"/>
    <x v="2"/>
  </r>
  <r>
    <x v="21"/>
    <x v="293"/>
  </r>
  <r>
    <x v="21"/>
    <x v="296"/>
  </r>
  <r>
    <x v="21"/>
    <x v="265"/>
  </r>
  <r>
    <x v="21"/>
    <x v="308"/>
  </r>
  <r>
    <x v="21"/>
    <x v="75"/>
  </r>
  <r>
    <x v="21"/>
    <x v="366"/>
  </r>
  <r>
    <x v="21"/>
    <x v="25"/>
  </r>
  <r>
    <x v="21"/>
    <x v="356"/>
  </r>
  <r>
    <x v="21"/>
    <x v="367"/>
  </r>
  <r>
    <x v="21"/>
    <x v="368"/>
  </r>
  <r>
    <x v="21"/>
    <x v="323"/>
  </r>
  <r>
    <x v="21"/>
    <x v="369"/>
  </r>
  <r>
    <x v="21"/>
    <x v="370"/>
  </r>
  <r>
    <x v="21"/>
    <x v="282"/>
  </r>
  <r>
    <x v="21"/>
    <x v="371"/>
  </r>
  <r>
    <x v="21"/>
    <x v="148"/>
  </r>
  <r>
    <x v="21"/>
    <x v="372"/>
  </r>
  <r>
    <x v="21"/>
    <x v="247"/>
  </r>
  <r>
    <x v="21"/>
    <x v="184"/>
  </r>
  <r>
    <x v="21"/>
    <x v="373"/>
  </r>
  <r>
    <x v="22"/>
    <x v="374"/>
  </r>
  <r>
    <x v="22"/>
    <x v="375"/>
  </r>
  <r>
    <x v="22"/>
    <x v="46"/>
  </r>
  <r>
    <x v="22"/>
    <x v="348"/>
  </r>
  <r>
    <x v="22"/>
    <x v="314"/>
  </r>
  <r>
    <x v="22"/>
    <x v="349"/>
  </r>
  <r>
    <x v="22"/>
    <x v="353"/>
  </r>
  <r>
    <x v="22"/>
    <x v="376"/>
  </r>
  <r>
    <x v="22"/>
    <x v="238"/>
  </r>
  <r>
    <x v="22"/>
    <x v="75"/>
  </r>
  <r>
    <x v="22"/>
    <x v="26"/>
  </r>
  <r>
    <x v="22"/>
    <x v="27"/>
  </r>
  <r>
    <x v="22"/>
    <x v="283"/>
  </r>
  <r>
    <x v="22"/>
    <x v="104"/>
  </r>
  <r>
    <x v="22"/>
    <x v="147"/>
  </r>
  <r>
    <x v="22"/>
    <x v="108"/>
  </r>
  <r>
    <x v="22"/>
    <x v="377"/>
  </r>
  <r>
    <x v="22"/>
    <x v="201"/>
  </r>
  <r>
    <x v="23"/>
    <x v="378"/>
  </r>
  <r>
    <x v="23"/>
    <x v="262"/>
  </r>
  <r>
    <x v="23"/>
    <x v="187"/>
  </r>
  <r>
    <x v="23"/>
    <x v="293"/>
  </r>
  <r>
    <x v="23"/>
    <x v="379"/>
  </r>
  <r>
    <x v="23"/>
    <x v="134"/>
  </r>
  <r>
    <x v="23"/>
    <x v="380"/>
  </r>
  <r>
    <x v="23"/>
    <x v="121"/>
  </r>
  <r>
    <x v="23"/>
    <x v="70"/>
  </r>
  <r>
    <x v="23"/>
    <x v="336"/>
  </r>
  <r>
    <x v="23"/>
    <x v="59"/>
  </r>
  <r>
    <x v="23"/>
    <x v="381"/>
  </r>
  <r>
    <x v="23"/>
    <x v="382"/>
  </r>
  <r>
    <x v="23"/>
    <x v="301"/>
  </r>
  <r>
    <x v="23"/>
    <x v="269"/>
  </r>
  <r>
    <x v="23"/>
    <x v="283"/>
  </r>
  <r>
    <x v="23"/>
    <x v="11"/>
  </r>
  <r>
    <x v="23"/>
    <x v="160"/>
  </r>
  <r>
    <x v="23"/>
    <x v="143"/>
  </r>
  <r>
    <x v="24"/>
    <x v="383"/>
  </r>
  <r>
    <x v="24"/>
    <x v="45"/>
  </r>
  <r>
    <x v="24"/>
    <x v="131"/>
  </r>
  <r>
    <x v="24"/>
    <x v="166"/>
  </r>
  <r>
    <x v="24"/>
    <x v="384"/>
  </r>
  <r>
    <x v="24"/>
    <x v="385"/>
  </r>
  <r>
    <x v="24"/>
    <x v="348"/>
  </r>
  <r>
    <x v="24"/>
    <x v="316"/>
  </r>
  <r>
    <x v="24"/>
    <x v="219"/>
  </r>
  <r>
    <x v="24"/>
    <x v="95"/>
  </r>
  <r>
    <x v="24"/>
    <x v="386"/>
  </r>
  <r>
    <x v="24"/>
    <x v="387"/>
  </r>
  <r>
    <x v="24"/>
    <x v="20"/>
  </r>
  <r>
    <x v="24"/>
    <x v="265"/>
  </r>
  <r>
    <x v="24"/>
    <x v="299"/>
  </r>
  <r>
    <x v="24"/>
    <x v="268"/>
  </r>
  <r>
    <x v="24"/>
    <x v="388"/>
  </r>
  <r>
    <x v="24"/>
    <x v="389"/>
  </r>
  <r>
    <x v="24"/>
    <x v="382"/>
  </r>
  <r>
    <x v="24"/>
    <x v="390"/>
  </r>
  <r>
    <x v="24"/>
    <x v="391"/>
  </r>
  <r>
    <x v="24"/>
    <x v="180"/>
  </r>
  <r>
    <x v="24"/>
    <x v="392"/>
  </r>
  <r>
    <x v="24"/>
    <x v="393"/>
  </r>
  <r>
    <x v="24"/>
    <x v="394"/>
  </r>
  <r>
    <x v="24"/>
    <x v="273"/>
  </r>
  <r>
    <x v="24"/>
    <x v="163"/>
  </r>
  <r>
    <x v="24"/>
    <x v="128"/>
  </r>
  <r>
    <x v="25"/>
    <x v="203"/>
  </r>
  <r>
    <x v="25"/>
    <x v="395"/>
  </r>
  <r>
    <x v="25"/>
    <x v="93"/>
  </r>
  <r>
    <x v="25"/>
    <x v="217"/>
  </r>
  <r>
    <x v="25"/>
    <x v="396"/>
  </r>
  <r>
    <x v="25"/>
    <x v="397"/>
  </r>
  <r>
    <x v="25"/>
    <x v="398"/>
  </r>
  <r>
    <x v="25"/>
    <x v="399"/>
  </r>
  <r>
    <x v="25"/>
    <x v="400"/>
  </r>
  <r>
    <x v="25"/>
    <x v="401"/>
  </r>
  <r>
    <x v="25"/>
    <x v="402"/>
  </r>
  <r>
    <x v="25"/>
    <x v="172"/>
  </r>
  <r>
    <x v="25"/>
    <x v="264"/>
  </r>
  <r>
    <x v="25"/>
    <x v="403"/>
  </r>
  <r>
    <x v="25"/>
    <x v="404"/>
  </r>
  <r>
    <x v="25"/>
    <x v="191"/>
  </r>
  <r>
    <x v="25"/>
    <x v="405"/>
  </r>
  <r>
    <x v="25"/>
    <x v="31"/>
  </r>
  <r>
    <x v="25"/>
    <x v="244"/>
  </r>
  <r>
    <x v="25"/>
    <x v="12"/>
  </r>
  <r>
    <x v="25"/>
    <x v="148"/>
  </r>
  <r>
    <x v="25"/>
    <x v="272"/>
  </r>
  <r>
    <x v="25"/>
    <x v="406"/>
  </r>
  <r>
    <x v="25"/>
    <x v="112"/>
  </r>
  <r>
    <x v="25"/>
    <x v="288"/>
  </r>
  <r>
    <x v="25"/>
    <x v="150"/>
  </r>
  <r>
    <x v="25"/>
    <x v="65"/>
  </r>
  <r>
    <x v="25"/>
    <x v="114"/>
  </r>
  <r>
    <x v="26"/>
    <x v="275"/>
  </r>
  <r>
    <x v="26"/>
    <x v="407"/>
  </r>
  <r>
    <x v="26"/>
    <x v="408"/>
  </r>
  <r>
    <x v="26"/>
    <x v="409"/>
  </r>
  <r>
    <x v="26"/>
    <x v="233"/>
  </r>
  <r>
    <x v="26"/>
    <x v="410"/>
  </r>
  <r>
    <x v="26"/>
    <x v="411"/>
  </r>
  <r>
    <x v="26"/>
    <x v="316"/>
  </r>
  <r>
    <x v="26"/>
    <x v="412"/>
  </r>
  <r>
    <x v="26"/>
    <x v="413"/>
  </r>
  <r>
    <x v="26"/>
    <x v="337"/>
  </r>
  <r>
    <x v="26"/>
    <x v="208"/>
  </r>
  <r>
    <x v="26"/>
    <x v="355"/>
  </r>
  <r>
    <x v="26"/>
    <x v="414"/>
  </r>
  <r>
    <x v="26"/>
    <x v="415"/>
  </r>
  <r>
    <x v="26"/>
    <x v="255"/>
  </r>
  <r>
    <x v="26"/>
    <x v="11"/>
  </r>
  <r>
    <x v="26"/>
    <x v="416"/>
  </r>
  <r>
    <x v="26"/>
    <x v="417"/>
  </r>
  <r>
    <x v="26"/>
    <x v="357"/>
  </r>
  <r>
    <x v="26"/>
    <x v="418"/>
  </r>
  <r>
    <x v="26"/>
    <x v="419"/>
  </r>
  <r>
    <x v="26"/>
    <x v="420"/>
  </r>
  <r>
    <x v="26"/>
    <x v="41"/>
  </r>
  <r>
    <x v="27"/>
    <x v="421"/>
  </r>
  <r>
    <x v="27"/>
    <x v="45"/>
  </r>
  <r>
    <x v="27"/>
    <x v="422"/>
  </r>
  <r>
    <x v="27"/>
    <x v="68"/>
  </r>
  <r>
    <x v="27"/>
    <x v="395"/>
  </r>
  <r>
    <x v="27"/>
    <x v="318"/>
  </r>
  <r>
    <x v="27"/>
    <x v="423"/>
  </r>
  <r>
    <x v="27"/>
    <x v="424"/>
  </r>
  <r>
    <x v="27"/>
    <x v="425"/>
  </r>
  <r>
    <x v="27"/>
    <x v="426"/>
  </r>
  <r>
    <x v="27"/>
    <x v="22"/>
  </r>
  <r>
    <x v="27"/>
    <x v="55"/>
  </r>
  <r>
    <x v="27"/>
    <x v="427"/>
  </r>
  <r>
    <x v="27"/>
    <x v="367"/>
  </r>
  <r>
    <x v="27"/>
    <x v="255"/>
  </r>
  <r>
    <x v="27"/>
    <x v="34"/>
  </r>
  <r>
    <x v="27"/>
    <x v="428"/>
  </r>
  <r>
    <x v="27"/>
    <x v="420"/>
  </r>
  <r>
    <x v="27"/>
    <x v="86"/>
  </r>
  <r>
    <x v="27"/>
    <x v="114"/>
  </r>
  <r>
    <x v="28"/>
    <x v="383"/>
  </r>
  <r>
    <x v="28"/>
    <x v="374"/>
  </r>
  <r>
    <x v="28"/>
    <x v="408"/>
  </r>
  <r>
    <x v="28"/>
    <x v="305"/>
  </r>
  <r>
    <x v="28"/>
    <x v="314"/>
  </r>
  <r>
    <x v="28"/>
    <x v="429"/>
  </r>
  <r>
    <x v="28"/>
    <x v="351"/>
  </r>
  <r>
    <x v="28"/>
    <x v="430"/>
  </r>
  <r>
    <x v="28"/>
    <x v="316"/>
  </r>
  <r>
    <x v="28"/>
    <x v="69"/>
  </r>
  <r>
    <x v="28"/>
    <x v="136"/>
  </r>
  <r>
    <x v="28"/>
    <x v="322"/>
  </r>
  <r>
    <x v="28"/>
    <x v="192"/>
  </r>
  <r>
    <x v="28"/>
    <x v="431"/>
  </r>
  <r>
    <x v="28"/>
    <x v="199"/>
  </r>
  <r>
    <x v="28"/>
    <x v="146"/>
  </r>
  <r>
    <x v="28"/>
    <x v="432"/>
  </r>
  <r>
    <x v="29"/>
    <x v="433"/>
  </r>
  <r>
    <x v="29"/>
    <x v="409"/>
  </r>
  <r>
    <x v="29"/>
    <x v="434"/>
  </r>
  <r>
    <x v="29"/>
    <x v="0"/>
  </r>
  <r>
    <x v="29"/>
    <x v="435"/>
  </r>
  <r>
    <x v="29"/>
    <x v="423"/>
  </r>
  <r>
    <x v="29"/>
    <x v="20"/>
  </r>
  <r>
    <x v="29"/>
    <x v="158"/>
  </r>
  <r>
    <x v="29"/>
    <x v="298"/>
  </r>
  <r>
    <x v="29"/>
    <x v="123"/>
  </r>
  <r>
    <x v="29"/>
    <x v="189"/>
  </r>
  <r>
    <x v="29"/>
    <x v="436"/>
  </r>
  <r>
    <x v="29"/>
    <x v="404"/>
  </r>
  <r>
    <x v="29"/>
    <x v="26"/>
  </r>
  <r>
    <x v="29"/>
    <x v="437"/>
  </r>
  <r>
    <x v="29"/>
    <x v="382"/>
  </r>
  <r>
    <x v="29"/>
    <x v="438"/>
  </r>
  <r>
    <x v="29"/>
    <x v="439"/>
  </r>
  <r>
    <x v="29"/>
    <x v="440"/>
  </r>
  <r>
    <x v="29"/>
    <x v="83"/>
  </r>
  <r>
    <x v="29"/>
    <x v="147"/>
  </r>
  <r>
    <x v="29"/>
    <x v="372"/>
  </r>
  <r>
    <x v="29"/>
    <x v="162"/>
  </r>
  <r>
    <x v="29"/>
    <x v="441"/>
  </r>
  <r>
    <x v="29"/>
    <x v="185"/>
  </r>
  <r>
    <x v="29"/>
    <x v="442"/>
  </r>
  <r>
    <x v="30"/>
    <x v="231"/>
  </r>
  <r>
    <x v="30"/>
    <x v="443"/>
  </r>
  <r>
    <x v="30"/>
    <x v="444"/>
  </r>
  <r>
    <x v="30"/>
    <x v="348"/>
  </r>
  <r>
    <x v="30"/>
    <x v="352"/>
  </r>
  <r>
    <x v="30"/>
    <x v="170"/>
  </r>
  <r>
    <x v="30"/>
    <x v="445"/>
  </r>
  <r>
    <x v="30"/>
    <x v="120"/>
  </r>
  <r>
    <x v="30"/>
    <x v="156"/>
  </r>
  <r>
    <x v="30"/>
    <x v="237"/>
  </r>
  <r>
    <x v="30"/>
    <x v="356"/>
  </r>
  <r>
    <x v="30"/>
    <x v="446"/>
  </r>
  <r>
    <x v="30"/>
    <x v="415"/>
  </r>
  <r>
    <x v="30"/>
    <x v="447"/>
  </r>
  <r>
    <x v="30"/>
    <x v="439"/>
  </r>
  <r>
    <x v="30"/>
    <x v="283"/>
  </r>
  <r>
    <x v="30"/>
    <x v="448"/>
  </r>
  <r>
    <x v="30"/>
    <x v="211"/>
  </r>
  <r>
    <x v="30"/>
    <x v="78"/>
  </r>
  <r>
    <x v="30"/>
    <x v="143"/>
  </r>
  <r>
    <x v="30"/>
    <x v="109"/>
  </r>
  <r>
    <x v="30"/>
    <x v="449"/>
  </r>
  <r>
    <x v="30"/>
    <x v="161"/>
  </r>
  <r>
    <x v="30"/>
    <x v="229"/>
  </r>
  <r>
    <x v="30"/>
    <x v="450"/>
  </r>
  <r>
    <x v="31"/>
    <x v="43"/>
  </r>
  <r>
    <x v="31"/>
    <x v="91"/>
  </r>
  <r>
    <x v="31"/>
    <x v="349"/>
  </r>
  <r>
    <x v="31"/>
    <x v="451"/>
  </r>
  <r>
    <x v="31"/>
    <x v="452"/>
  </r>
  <r>
    <x v="31"/>
    <x v="307"/>
  </r>
  <r>
    <x v="31"/>
    <x v="278"/>
  </r>
  <r>
    <x v="31"/>
    <x v="353"/>
  </r>
  <r>
    <x v="31"/>
    <x v="122"/>
  </r>
  <r>
    <x v="31"/>
    <x v="453"/>
  </r>
  <r>
    <x v="31"/>
    <x v="188"/>
  </r>
  <r>
    <x v="31"/>
    <x v="454"/>
  </r>
  <r>
    <x v="31"/>
    <x v="455"/>
  </r>
  <r>
    <x v="31"/>
    <x v="456"/>
  </r>
  <r>
    <x v="31"/>
    <x v="370"/>
  </r>
  <r>
    <x v="31"/>
    <x v="457"/>
  </r>
  <r>
    <x v="31"/>
    <x v="147"/>
  </r>
  <r>
    <x v="31"/>
    <x v="458"/>
  </r>
  <r>
    <x v="31"/>
    <x v="109"/>
  </r>
  <r>
    <x v="31"/>
    <x v="302"/>
  </r>
  <r>
    <x v="31"/>
    <x v="247"/>
  </r>
  <r>
    <x v="32"/>
    <x v="459"/>
  </r>
  <r>
    <x v="32"/>
    <x v="460"/>
  </r>
  <r>
    <x v="32"/>
    <x v="461"/>
  </r>
  <r>
    <x v="32"/>
    <x v="396"/>
  </r>
  <r>
    <x v="32"/>
    <x v="350"/>
  </r>
  <r>
    <x v="32"/>
    <x v="462"/>
  </r>
  <r>
    <x v="32"/>
    <x v="462"/>
  </r>
  <r>
    <x v="32"/>
    <x v="122"/>
  </r>
  <r>
    <x v="32"/>
    <x v="463"/>
  </r>
  <r>
    <x v="32"/>
    <x v="463"/>
  </r>
  <r>
    <x v="32"/>
    <x v="464"/>
  </r>
  <r>
    <x v="32"/>
    <x v="465"/>
  </r>
  <r>
    <x v="32"/>
    <x v="466"/>
  </r>
  <r>
    <x v="32"/>
    <x v="467"/>
  </r>
  <r>
    <x v="32"/>
    <x v="468"/>
  </r>
  <r>
    <x v="32"/>
    <x v="175"/>
  </r>
  <r>
    <x v="32"/>
    <x v="389"/>
  </r>
  <r>
    <x v="32"/>
    <x v="339"/>
  </r>
  <r>
    <x v="32"/>
    <x v="469"/>
  </r>
  <r>
    <x v="32"/>
    <x v="159"/>
  </r>
  <r>
    <x v="32"/>
    <x v="440"/>
  </r>
  <r>
    <x v="32"/>
    <x v="416"/>
  </r>
  <r>
    <x v="32"/>
    <x v="357"/>
  </r>
  <r>
    <x v="32"/>
    <x v="33"/>
  </r>
  <r>
    <x v="32"/>
    <x v="470"/>
  </r>
  <r>
    <x v="32"/>
    <x v="111"/>
  </r>
  <r>
    <x v="32"/>
    <x v="42"/>
  </r>
  <r>
    <x v="32"/>
    <x v="471"/>
  </r>
  <r>
    <x v="33"/>
    <x v="472"/>
  </r>
  <r>
    <x v="33"/>
    <x v="473"/>
  </r>
  <r>
    <x v="33"/>
    <x v="203"/>
  </r>
  <r>
    <x v="33"/>
    <x v="330"/>
  </r>
  <r>
    <x v="33"/>
    <x v="451"/>
  </r>
  <r>
    <x v="33"/>
    <x v="316"/>
  </r>
  <r>
    <x v="33"/>
    <x v="120"/>
  </r>
  <r>
    <x v="33"/>
    <x v="156"/>
  </r>
  <r>
    <x v="33"/>
    <x v="474"/>
  </r>
  <r>
    <x v="33"/>
    <x v="437"/>
  </r>
  <r>
    <x v="33"/>
    <x v="439"/>
  </r>
  <r>
    <x v="33"/>
    <x v="344"/>
  </r>
  <r>
    <x v="33"/>
    <x v="11"/>
  </r>
  <r>
    <x v="33"/>
    <x v="33"/>
  </r>
  <r>
    <x v="33"/>
    <x v="372"/>
  </r>
  <r>
    <x v="33"/>
    <x v="475"/>
  </r>
  <r>
    <x v="33"/>
    <x v="476"/>
  </r>
  <r>
    <x v="34"/>
    <x v="165"/>
  </r>
  <r>
    <x v="34"/>
    <x v="477"/>
  </r>
  <r>
    <x v="34"/>
    <x v="478"/>
  </r>
  <r>
    <x v="34"/>
    <x v="251"/>
  </r>
  <r>
    <x v="34"/>
    <x v="119"/>
  </r>
  <r>
    <x v="34"/>
    <x v="479"/>
  </r>
  <r>
    <x v="34"/>
    <x v="430"/>
  </r>
  <r>
    <x v="34"/>
    <x v="334"/>
  </r>
  <r>
    <x v="34"/>
    <x v="95"/>
  </r>
  <r>
    <x v="34"/>
    <x v="170"/>
  </r>
  <r>
    <x v="34"/>
    <x v="157"/>
  </r>
  <r>
    <x v="34"/>
    <x v="279"/>
  </r>
  <r>
    <x v="34"/>
    <x v="480"/>
  </r>
  <r>
    <x v="34"/>
    <x v="481"/>
  </r>
  <r>
    <x v="34"/>
    <x v="158"/>
  </r>
  <r>
    <x v="34"/>
    <x v="482"/>
  </r>
  <r>
    <x v="34"/>
    <x v="483"/>
  </r>
  <r>
    <x v="34"/>
    <x v="484"/>
  </r>
  <r>
    <x v="34"/>
    <x v="208"/>
  </r>
  <r>
    <x v="34"/>
    <x v="388"/>
  </r>
  <r>
    <x v="34"/>
    <x v="431"/>
  </r>
  <r>
    <x v="34"/>
    <x v="243"/>
  </r>
  <r>
    <x v="34"/>
    <x v="485"/>
  </r>
  <r>
    <x v="34"/>
    <x v="61"/>
  </r>
  <r>
    <x v="34"/>
    <x v="486"/>
  </r>
  <r>
    <x v="34"/>
    <x v="487"/>
  </r>
  <r>
    <x v="34"/>
    <x v="270"/>
  </r>
  <r>
    <x v="34"/>
    <x v="488"/>
  </r>
  <r>
    <x v="34"/>
    <x v="489"/>
  </r>
  <r>
    <x v="34"/>
    <x v="111"/>
  </r>
  <r>
    <x v="34"/>
    <x v="182"/>
  </r>
  <r>
    <x v="34"/>
    <x v="475"/>
  </r>
  <r>
    <x v="34"/>
    <x v="65"/>
  </r>
  <r>
    <x v="34"/>
    <x v="476"/>
  </r>
  <r>
    <x v="34"/>
    <x v="490"/>
  </r>
  <r>
    <x v="35"/>
    <x v="44"/>
  </r>
  <r>
    <x v="35"/>
    <x v="472"/>
  </r>
  <r>
    <x v="35"/>
    <x v="313"/>
  </r>
  <r>
    <x v="35"/>
    <x v="331"/>
  </r>
  <r>
    <x v="35"/>
    <x v="19"/>
  </r>
  <r>
    <x v="35"/>
    <x v="491"/>
  </r>
  <r>
    <x v="35"/>
    <x v="492"/>
  </r>
  <r>
    <x v="35"/>
    <x v="426"/>
  </r>
  <r>
    <x v="35"/>
    <x v="22"/>
  </r>
  <r>
    <x v="35"/>
    <x v="474"/>
  </r>
  <r>
    <x v="35"/>
    <x v="174"/>
  </r>
  <r>
    <x v="35"/>
    <x v="356"/>
  </r>
  <r>
    <x v="35"/>
    <x v="493"/>
  </r>
  <r>
    <x v="35"/>
    <x v="241"/>
  </r>
  <r>
    <x v="35"/>
    <x v="494"/>
  </r>
  <r>
    <x v="35"/>
    <x v="495"/>
  </r>
  <r>
    <x v="35"/>
    <x v="496"/>
  </r>
  <r>
    <x v="35"/>
    <x v="470"/>
  </r>
  <r>
    <x v="35"/>
    <x v="372"/>
  </r>
  <r>
    <x v="35"/>
    <x v="406"/>
  </r>
  <r>
    <x v="35"/>
    <x v="497"/>
  </r>
  <r>
    <x v="36"/>
    <x v="498"/>
  </r>
  <r>
    <x v="36"/>
    <x v="275"/>
  </r>
  <r>
    <x v="36"/>
    <x v="16"/>
  </r>
  <r>
    <x v="36"/>
    <x v="478"/>
  </r>
  <r>
    <x v="36"/>
    <x v="499"/>
  </r>
  <r>
    <x v="36"/>
    <x v="499"/>
  </r>
  <r>
    <x v="36"/>
    <x v="51"/>
  </r>
  <r>
    <x v="36"/>
    <x v="500"/>
  </r>
  <r>
    <x v="36"/>
    <x v="500"/>
  </r>
  <r>
    <x v="36"/>
    <x v="122"/>
  </r>
  <r>
    <x v="36"/>
    <x v="281"/>
  </r>
  <r>
    <x v="36"/>
    <x v="501"/>
  </r>
  <r>
    <x v="36"/>
    <x v="502"/>
  </r>
  <r>
    <x v="36"/>
    <x v="78"/>
  </r>
  <r>
    <x v="36"/>
    <x v="33"/>
  </r>
  <r>
    <x v="36"/>
    <x v="142"/>
  </r>
  <r>
    <x v="36"/>
    <x v="41"/>
  </r>
  <r>
    <x v="36"/>
    <x v="450"/>
  </r>
  <r>
    <x v="36"/>
    <x v="87"/>
  </r>
  <r>
    <x v="37"/>
    <x v="231"/>
  </r>
  <r>
    <x v="37"/>
    <x v="364"/>
  </r>
  <r>
    <x v="37"/>
    <x v="187"/>
  </r>
  <r>
    <x v="37"/>
    <x v="503"/>
  </r>
  <r>
    <x v="37"/>
    <x v="319"/>
  </r>
  <r>
    <x v="37"/>
    <x v="386"/>
  </r>
  <r>
    <x v="37"/>
    <x v="50"/>
  </r>
  <r>
    <x v="37"/>
    <x v="504"/>
  </r>
  <r>
    <x v="37"/>
    <x v="173"/>
  </r>
  <r>
    <x v="37"/>
    <x v="466"/>
  </r>
  <r>
    <x v="37"/>
    <x v="137"/>
  </r>
  <r>
    <x v="37"/>
    <x v="322"/>
  </r>
  <r>
    <x v="37"/>
    <x v="505"/>
  </r>
  <r>
    <x v="37"/>
    <x v="427"/>
  </r>
  <r>
    <x v="37"/>
    <x v="431"/>
  </r>
  <r>
    <x v="37"/>
    <x v="338"/>
  </r>
  <r>
    <x v="37"/>
    <x v="77"/>
  </r>
  <r>
    <x v="37"/>
    <x v="506"/>
  </r>
  <r>
    <x v="37"/>
    <x v="10"/>
  </r>
  <r>
    <x v="37"/>
    <x v="507"/>
  </r>
  <r>
    <x v="37"/>
    <x v="485"/>
  </r>
  <r>
    <x v="37"/>
    <x v="508"/>
  </r>
  <r>
    <x v="37"/>
    <x v="301"/>
  </r>
  <r>
    <x v="37"/>
    <x v="448"/>
  </r>
  <r>
    <x v="37"/>
    <x v="343"/>
  </r>
  <r>
    <x v="37"/>
    <x v="147"/>
  </r>
  <r>
    <x v="37"/>
    <x v="64"/>
  </r>
  <r>
    <x v="37"/>
    <x v="108"/>
  </r>
  <r>
    <x v="37"/>
    <x v="509"/>
  </r>
  <r>
    <x v="37"/>
    <x v="111"/>
  </r>
  <r>
    <x v="37"/>
    <x v="510"/>
  </r>
  <r>
    <x v="38"/>
    <x v="408"/>
  </r>
  <r>
    <x v="38"/>
    <x v="0"/>
  </r>
  <r>
    <x v="38"/>
    <x v="460"/>
  </r>
  <r>
    <x v="38"/>
    <x v="292"/>
  </r>
  <r>
    <x v="38"/>
    <x v="397"/>
  </r>
  <r>
    <x v="38"/>
    <x v="350"/>
  </r>
  <r>
    <x v="38"/>
    <x v="462"/>
  </r>
  <r>
    <x v="38"/>
    <x v="511"/>
  </r>
  <r>
    <x v="38"/>
    <x v="168"/>
  </r>
  <r>
    <x v="38"/>
    <x v="512"/>
  </r>
  <r>
    <x v="38"/>
    <x v="513"/>
  </r>
  <r>
    <x v="38"/>
    <x v="70"/>
  </r>
  <r>
    <x v="38"/>
    <x v="122"/>
  </r>
  <r>
    <x v="38"/>
    <x v="514"/>
  </r>
  <r>
    <x v="38"/>
    <x v="483"/>
  </r>
  <r>
    <x v="38"/>
    <x v="191"/>
  </r>
  <r>
    <x v="38"/>
    <x v="25"/>
  </r>
  <r>
    <x v="38"/>
    <x v="193"/>
  </r>
  <r>
    <x v="38"/>
    <x v="324"/>
  </r>
  <r>
    <x v="38"/>
    <x v="515"/>
  </r>
  <r>
    <x v="38"/>
    <x v="516"/>
  </r>
  <r>
    <x v="38"/>
    <x v="517"/>
  </r>
  <r>
    <x v="38"/>
    <x v="518"/>
  </r>
  <r>
    <x v="38"/>
    <x v="163"/>
  </r>
  <r>
    <x v="38"/>
    <x v="519"/>
  </r>
  <r>
    <x v="38"/>
    <x v="520"/>
  </r>
  <r>
    <x v="38"/>
    <x v="229"/>
  </r>
  <r>
    <x v="38"/>
    <x v="490"/>
  </r>
  <r>
    <x v="39"/>
    <x v="304"/>
  </r>
  <r>
    <x v="39"/>
    <x v="275"/>
  </r>
  <r>
    <x v="39"/>
    <x v="521"/>
  </r>
  <r>
    <x v="39"/>
    <x v="522"/>
  </r>
  <r>
    <x v="39"/>
    <x v="67"/>
  </r>
  <r>
    <x v="39"/>
    <x v="132"/>
  </r>
  <r>
    <x v="39"/>
    <x v="434"/>
  </r>
  <r>
    <x v="39"/>
    <x v="444"/>
  </r>
  <r>
    <x v="39"/>
    <x v="460"/>
  </r>
  <r>
    <x v="39"/>
    <x v="292"/>
  </r>
  <r>
    <x v="39"/>
    <x v="47"/>
  </r>
  <r>
    <x v="39"/>
    <x v="314"/>
  </r>
  <r>
    <x v="39"/>
    <x v="218"/>
  </r>
  <r>
    <x v="39"/>
    <x v="523"/>
  </r>
  <r>
    <x v="39"/>
    <x v="512"/>
  </r>
  <r>
    <x v="39"/>
    <x v="524"/>
  </r>
  <r>
    <x v="39"/>
    <x v="295"/>
  </r>
  <r>
    <x v="39"/>
    <x v="22"/>
  </r>
  <r>
    <x v="39"/>
    <x v="100"/>
  </r>
  <r>
    <x v="39"/>
    <x v="507"/>
  </r>
  <r>
    <x v="39"/>
    <x v="507"/>
  </r>
  <r>
    <x v="39"/>
    <x v="448"/>
  </r>
  <r>
    <x v="39"/>
    <x v="12"/>
  </r>
  <r>
    <x v="39"/>
    <x v="525"/>
  </r>
  <r>
    <x v="39"/>
    <x v="393"/>
  </r>
  <r>
    <x v="39"/>
    <x v="458"/>
  </r>
  <r>
    <x v="39"/>
    <x v="509"/>
  </r>
  <r>
    <x v="39"/>
    <x v="509"/>
  </r>
  <r>
    <x v="39"/>
    <x v="110"/>
  </r>
  <r>
    <x v="39"/>
    <x v="526"/>
  </r>
  <r>
    <x v="40"/>
    <x v="154"/>
  </r>
  <r>
    <x v="40"/>
    <x v="527"/>
  </r>
  <r>
    <x v="40"/>
    <x v="293"/>
  </r>
  <r>
    <x v="40"/>
    <x v="134"/>
  </r>
  <r>
    <x v="40"/>
    <x v="352"/>
  </r>
  <r>
    <x v="40"/>
    <x v="528"/>
  </r>
  <r>
    <x v="40"/>
    <x v="529"/>
  </r>
  <r>
    <x v="40"/>
    <x v="530"/>
  </r>
  <r>
    <x v="40"/>
    <x v="531"/>
  </r>
  <r>
    <x v="40"/>
    <x v="122"/>
  </r>
  <r>
    <x v="40"/>
    <x v="254"/>
  </r>
  <r>
    <x v="40"/>
    <x v="299"/>
  </r>
  <r>
    <x v="40"/>
    <x v="532"/>
  </r>
  <r>
    <x v="40"/>
    <x v="354"/>
  </r>
  <r>
    <x v="40"/>
    <x v="454"/>
  </r>
  <r>
    <x v="40"/>
    <x v="208"/>
  </r>
  <r>
    <x v="40"/>
    <x v="57"/>
  </r>
  <r>
    <x v="40"/>
    <x v="456"/>
  </r>
  <r>
    <x v="40"/>
    <x v="390"/>
  </r>
  <r>
    <x v="40"/>
    <x v="533"/>
  </r>
  <r>
    <x v="40"/>
    <x v="534"/>
  </r>
  <r>
    <x v="40"/>
    <x v="535"/>
  </r>
  <r>
    <x v="40"/>
    <x v="536"/>
  </r>
  <r>
    <x v="41"/>
    <x v="312"/>
  </r>
  <r>
    <x v="41"/>
    <x v="421"/>
  </r>
  <r>
    <x v="41"/>
    <x v="411"/>
  </r>
  <r>
    <x v="41"/>
    <x v="96"/>
  </r>
  <r>
    <x v="41"/>
    <x v="238"/>
  </r>
  <r>
    <x v="41"/>
    <x v="124"/>
  </r>
  <r>
    <x v="41"/>
    <x v="267"/>
  </r>
  <r>
    <x v="41"/>
    <x v="537"/>
  </r>
  <r>
    <x v="41"/>
    <x v="225"/>
  </r>
  <r>
    <x v="41"/>
    <x v="76"/>
  </r>
  <r>
    <x v="41"/>
    <x v="538"/>
  </r>
  <r>
    <x v="41"/>
    <x v="389"/>
  </r>
  <r>
    <x v="41"/>
    <x v="309"/>
  </r>
  <r>
    <x v="41"/>
    <x v="539"/>
  </r>
  <r>
    <x v="41"/>
    <x v="32"/>
  </r>
  <r>
    <x v="41"/>
    <x v="80"/>
  </r>
  <r>
    <x v="41"/>
    <x v="286"/>
  </r>
  <r>
    <x v="41"/>
    <x v="271"/>
  </r>
  <r>
    <x v="41"/>
    <x v="325"/>
  </r>
  <r>
    <x v="41"/>
    <x v="540"/>
  </r>
  <r>
    <x v="41"/>
    <x v="541"/>
  </r>
  <r>
    <x v="41"/>
    <x v="526"/>
  </r>
  <r>
    <x v="41"/>
    <x v="519"/>
  </r>
  <r>
    <x v="41"/>
    <x v="542"/>
  </r>
  <r>
    <x v="42"/>
    <x v="361"/>
  </r>
  <r>
    <x v="42"/>
    <x v="527"/>
  </r>
  <r>
    <x v="42"/>
    <x v="460"/>
  </r>
  <r>
    <x v="42"/>
    <x v="460"/>
  </r>
  <r>
    <x v="42"/>
    <x v="543"/>
  </r>
  <r>
    <x v="42"/>
    <x v="315"/>
  </r>
  <r>
    <x v="42"/>
    <x v="398"/>
  </r>
  <r>
    <x v="42"/>
    <x v="511"/>
  </r>
  <r>
    <x v="42"/>
    <x v="380"/>
  </r>
  <r>
    <x v="42"/>
    <x v="335"/>
  </r>
  <r>
    <x v="42"/>
    <x v="97"/>
  </r>
  <r>
    <x v="42"/>
    <x v="455"/>
  </r>
  <r>
    <x v="42"/>
    <x v="103"/>
  </r>
  <r>
    <x v="42"/>
    <x v="197"/>
  </r>
  <r>
    <x v="42"/>
    <x v="34"/>
  </r>
  <r>
    <x v="42"/>
    <x v="544"/>
  </r>
  <r>
    <x v="42"/>
    <x v="545"/>
  </r>
  <r>
    <x v="42"/>
    <x v="40"/>
  </r>
  <r>
    <x v="42"/>
    <x v="535"/>
  </r>
  <r>
    <x v="42"/>
    <x v="546"/>
  </r>
  <r>
    <x v="42"/>
    <x v="546"/>
  </r>
  <r>
    <x v="42"/>
    <x v="13"/>
  </r>
  <r>
    <x v="42"/>
    <x v="42"/>
  </r>
  <r>
    <x v="42"/>
    <x v="114"/>
  </r>
  <r>
    <x v="42"/>
    <x v="432"/>
  </r>
  <r>
    <x v="43"/>
    <x v="547"/>
  </r>
  <r>
    <x v="43"/>
    <x v="378"/>
  </r>
  <r>
    <x v="43"/>
    <x v="472"/>
  </r>
  <r>
    <x v="43"/>
    <x v="0"/>
  </r>
  <r>
    <x v="43"/>
    <x v="411"/>
  </r>
  <r>
    <x v="43"/>
    <x v="548"/>
  </r>
  <r>
    <x v="43"/>
    <x v="50"/>
  </r>
  <r>
    <x v="43"/>
    <x v="425"/>
  </r>
  <r>
    <x v="43"/>
    <x v="549"/>
  </r>
  <r>
    <x v="43"/>
    <x v="253"/>
  </r>
  <r>
    <x v="43"/>
    <x v="223"/>
  </r>
  <r>
    <x v="43"/>
    <x v="174"/>
  </r>
  <r>
    <x v="43"/>
    <x v="366"/>
  </r>
  <r>
    <x v="43"/>
    <x v="76"/>
  </r>
  <r>
    <x v="43"/>
    <x v="125"/>
  </r>
  <r>
    <x v="43"/>
    <x v="448"/>
  </r>
  <r>
    <x v="43"/>
    <x v="270"/>
  </r>
  <r>
    <x v="43"/>
    <x v="180"/>
  </r>
  <r>
    <x v="43"/>
    <x v="550"/>
  </r>
  <r>
    <x v="43"/>
    <x v="163"/>
  </r>
  <r>
    <x v="43"/>
    <x v="510"/>
  </r>
  <r>
    <x v="43"/>
    <x v="230"/>
  </r>
  <r>
    <x v="44"/>
    <x v="304"/>
  </r>
  <r>
    <x v="44"/>
    <x v="443"/>
  </r>
  <r>
    <x v="44"/>
    <x v="48"/>
  </r>
  <r>
    <x v="44"/>
    <x v="315"/>
  </r>
  <r>
    <x v="44"/>
    <x v="424"/>
  </r>
  <r>
    <x v="44"/>
    <x v="551"/>
  </r>
  <r>
    <x v="44"/>
    <x v="552"/>
  </r>
  <r>
    <x v="44"/>
    <x v="265"/>
  </r>
  <r>
    <x v="44"/>
    <x v="137"/>
  </r>
  <r>
    <x v="44"/>
    <x v="553"/>
  </r>
  <r>
    <x v="44"/>
    <x v="191"/>
  </r>
  <r>
    <x v="44"/>
    <x v="554"/>
  </r>
  <r>
    <x v="44"/>
    <x v="439"/>
  </r>
  <r>
    <x v="44"/>
    <x v="62"/>
  </r>
  <r>
    <x v="44"/>
    <x v="555"/>
  </r>
  <r>
    <x v="44"/>
    <x v="160"/>
  </r>
  <r>
    <x v="44"/>
    <x v="556"/>
  </r>
  <r>
    <x v="44"/>
    <x v="271"/>
  </r>
  <r>
    <x v="44"/>
    <x v="258"/>
  </r>
  <r>
    <x v="44"/>
    <x v="162"/>
  </r>
  <r>
    <x v="44"/>
    <x v="557"/>
  </r>
  <r>
    <x v="45"/>
    <x v="407"/>
  </r>
  <r>
    <x v="45"/>
    <x v="330"/>
  </r>
  <r>
    <x v="45"/>
    <x v="409"/>
  </r>
  <r>
    <x v="45"/>
    <x v="363"/>
  </r>
  <r>
    <x v="45"/>
    <x v="217"/>
  </r>
  <r>
    <x v="45"/>
    <x v="558"/>
  </r>
  <r>
    <x v="45"/>
    <x v="559"/>
  </r>
  <r>
    <x v="45"/>
    <x v="318"/>
  </r>
  <r>
    <x v="45"/>
    <x v="51"/>
  </r>
  <r>
    <x v="45"/>
    <x v="453"/>
  </r>
  <r>
    <x v="45"/>
    <x v="466"/>
  </r>
  <r>
    <x v="45"/>
    <x v="298"/>
  </r>
  <r>
    <x v="45"/>
    <x v="308"/>
  </r>
  <r>
    <x v="45"/>
    <x v="537"/>
  </r>
  <r>
    <x v="45"/>
    <x v="191"/>
  </r>
  <r>
    <x v="45"/>
    <x v="388"/>
  </r>
  <r>
    <x v="45"/>
    <x v="225"/>
  </r>
  <r>
    <x v="45"/>
    <x v="389"/>
  </r>
  <r>
    <x v="45"/>
    <x v="104"/>
  </r>
  <r>
    <x v="45"/>
    <x v="255"/>
  </r>
  <r>
    <x v="45"/>
    <x v="560"/>
  </r>
  <r>
    <x v="45"/>
    <x v="142"/>
  </r>
  <r>
    <x v="45"/>
    <x v="561"/>
  </r>
  <r>
    <x v="45"/>
    <x v="541"/>
  </r>
  <r>
    <x v="45"/>
    <x v="13"/>
  </r>
  <r>
    <x v="45"/>
    <x v="274"/>
  </r>
  <r>
    <x v="45"/>
    <x v="490"/>
  </r>
  <r>
    <x v="45"/>
    <x v="562"/>
  </r>
  <r>
    <x v="46"/>
    <x v="45"/>
  </r>
  <r>
    <x v="46"/>
    <x v="374"/>
  </r>
  <r>
    <x v="46"/>
    <x v="563"/>
  </r>
  <r>
    <x v="46"/>
    <x v="166"/>
  </r>
  <r>
    <x v="46"/>
    <x v="443"/>
  </r>
  <r>
    <x v="46"/>
    <x v="292"/>
  </r>
  <r>
    <x v="46"/>
    <x v="93"/>
  </r>
  <r>
    <x v="46"/>
    <x v="564"/>
  </r>
  <r>
    <x v="46"/>
    <x v="479"/>
  </r>
  <r>
    <x v="46"/>
    <x v="380"/>
  </r>
  <r>
    <x v="46"/>
    <x v="386"/>
  </r>
  <r>
    <x v="46"/>
    <x v="20"/>
  </r>
  <r>
    <x v="46"/>
    <x v="72"/>
  </r>
  <r>
    <x v="46"/>
    <x v="504"/>
  </r>
  <r>
    <x v="46"/>
    <x v="297"/>
  </r>
  <r>
    <x v="46"/>
    <x v="5"/>
  </r>
  <r>
    <x v="46"/>
    <x v="354"/>
  </r>
  <r>
    <x v="46"/>
    <x v="367"/>
  </r>
  <r>
    <x v="46"/>
    <x v="58"/>
  </r>
  <r>
    <x v="46"/>
    <x v="565"/>
  </r>
  <r>
    <x v="46"/>
    <x v="565"/>
  </r>
  <r>
    <x v="46"/>
    <x v="456"/>
  </r>
  <r>
    <x v="46"/>
    <x v="195"/>
  </r>
  <r>
    <x v="46"/>
    <x v="566"/>
  </r>
  <r>
    <x v="46"/>
    <x v="567"/>
  </r>
  <r>
    <x v="46"/>
    <x v="545"/>
  </r>
  <r>
    <x v="46"/>
    <x v="246"/>
  </r>
  <r>
    <x v="46"/>
    <x v="185"/>
  </r>
  <r>
    <x v="46"/>
    <x v="346"/>
  </r>
  <r>
    <x v="47"/>
    <x v="153"/>
  </r>
  <r>
    <x v="47"/>
    <x v="568"/>
  </r>
  <r>
    <x v="47"/>
    <x v="452"/>
  </r>
  <r>
    <x v="47"/>
    <x v="3"/>
  </r>
  <r>
    <x v="47"/>
    <x v="75"/>
  </r>
  <r>
    <x v="47"/>
    <x v="532"/>
  </r>
  <r>
    <x v="47"/>
    <x v="188"/>
  </r>
  <r>
    <x v="47"/>
    <x v="454"/>
  </r>
  <r>
    <x v="47"/>
    <x v="100"/>
  </r>
  <r>
    <x v="47"/>
    <x v="367"/>
  </r>
  <r>
    <x v="47"/>
    <x v="389"/>
  </r>
  <r>
    <x v="47"/>
    <x v="469"/>
  </r>
  <r>
    <x v="47"/>
    <x v="486"/>
  </r>
  <r>
    <x v="47"/>
    <x v="448"/>
  </r>
  <r>
    <x v="47"/>
    <x v="211"/>
  </r>
  <r>
    <x v="47"/>
    <x v="419"/>
  </r>
  <r>
    <x v="47"/>
    <x v="85"/>
  </r>
  <r>
    <x v="47"/>
    <x v="130"/>
  </r>
  <r>
    <x v="48"/>
    <x v="328"/>
  </r>
  <r>
    <x v="48"/>
    <x v="90"/>
  </r>
  <r>
    <x v="48"/>
    <x v="67"/>
  </r>
  <r>
    <x v="48"/>
    <x v="362"/>
  </r>
  <r>
    <x v="48"/>
    <x v="153"/>
  </r>
  <r>
    <x v="48"/>
    <x v="363"/>
  </r>
  <r>
    <x v="48"/>
    <x v="569"/>
  </r>
  <r>
    <x v="48"/>
    <x v="386"/>
  </r>
  <r>
    <x v="48"/>
    <x v="70"/>
  </r>
  <r>
    <x v="48"/>
    <x v="402"/>
  </r>
  <r>
    <x v="48"/>
    <x v="51"/>
  </r>
  <r>
    <x v="48"/>
    <x v="480"/>
  </r>
  <r>
    <x v="48"/>
    <x v="188"/>
  </r>
  <r>
    <x v="48"/>
    <x v="456"/>
  </r>
  <r>
    <x v="48"/>
    <x v="29"/>
  </r>
  <r>
    <x v="48"/>
    <x v="8"/>
  </r>
  <r>
    <x v="48"/>
    <x v="457"/>
  </r>
  <r>
    <x v="48"/>
    <x v="570"/>
  </r>
  <r>
    <x v="48"/>
    <x v="32"/>
  </r>
  <r>
    <x v="48"/>
    <x v="357"/>
  </r>
  <r>
    <x v="48"/>
    <x v="571"/>
  </r>
  <r>
    <x v="48"/>
    <x v="572"/>
  </r>
  <r>
    <x v="48"/>
    <x v="82"/>
  </r>
  <r>
    <x v="48"/>
    <x v="36"/>
  </r>
  <r>
    <x v="48"/>
    <x v="449"/>
  </r>
  <r>
    <x v="48"/>
    <x v="259"/>
  </r>
  <r>
    <x v="48"/>
    <x v="259"/>
  </r>
  <r>
    <x v="48"/>
    <x v="246"/>
  </r>
  <r>
    <x v="48"/>
    <x v="42"/>
  </r>
  <r>
    <x v="48"/>
    <x v="201"/>
  </r>
  <r>
    <x v="49"/>
    <x v="151"/>
  </r>
  <r>
    <x v="49"/>
    <x v="395"/>
  </r>
  <r>
    <x v="49"/>
    <x v="291"/>
  </r>
  <r>
    <x v="49"/>
    <x v="411"/>
  </r>
  <r>
    <x v="49"/>
    <x v="217"/>
  </r>
  <r>
    <x v="49"/>
    <x v="528"/>
  </r>
  <r>
    <x v="49"/>
    <x v="319"/>
  </r>
  <r>
    <x v="49"/>
    <x v="573"/>
  </r>
  <r>
    <x v="49"/>
    <x v="295"/>
  </r>
  <r>
    <x v="49"/>
    <x v="278"/>
  </r>
  <r>
    <x v="49"/>
    <x v="574"/>
  </r>
  <r>
    <x v="49"/>
    <x v="171"/>
  </r>
  <r>
    <x v="49"/>
    <x v="97"/>
  </r>
  <r>
    <x v="49"/>
    <x v="308"/>
  </r>
  <r>
    <x v="49"/>
    <x v="575"/>
  </r>
  <r>
    <x v="49"/>
    <x v="208"/>
  </r>
  <r>
    <x v="49"/>
    <x v="191"/>
  </r>
  <r>
    <x v="49"/>
    <x v="243"/>
  </r>
  <r>
    <x v="49"/>
    <x v="485"/>
  </r>
  <r>
    <x v="49"/>
    <x v="576"/>
  </r>
  <r>
    <x v="49"/>
    <x v="577"/>
  </r>
  <r>
    <x v="49"/>
    <x v="416"/>
  </r>
  <r>
    <x v="49"/>
    <x v="578"/>
  </r>
  <r>
    <x v="49"/>
    <x v="579"/>
  </r>
  <r>
    <x v="49"/>
    <x v="580"/>
  </r>
  <r>
    <x v="49"/>
    <x v="246"/>
  </r>
  <r>
    <x v="49"/>
    <x v="246"/>
  </r>
  <r>
    <x v="49"/>
    <x v="442"/>
  </r>
  <r>
    <x v="50"/>
    <x v="304"/>
  </r>
  <r>
    <x v="50"/>
    <x v="89"/>
  </r>
  <r>
    <x v="50"/>
    <x v="408"/>
  </r>
  <r>
    <x v="50"/>
    <x v="153"/>
  </r>
  <r>
    <x v="50"/>
    <x v="116"/>
  </r>
  <r>
    <x v="50"/>
    <x v="399"/>
  </r>
  <r>
    <x v="50"/>
    <x v="319"/>
  </r>
  <r>
    <x v="50"/>
    <x v="574"/>
  </r>
  <r>
    <x v="50"/>
    <x v="387"/>
  </r>
  <r>
    <x v="50"/>
    <x v="387"/>
  </r>
  <r>
    <x v="50"/>
    <x v="581"/>
  </r>
  <r>
    <x v="50"/>
    <x v="582"/>
  </r>
  <r>
    <x v="50"/>
    <x v="583"/>
  </r>
  <r>
    <x v="50"/>
    <x v="514"/>
  </r>
  <r>
    <x v="50"/>
    <x v="404"/>
  </r>
  <r>
    <x v="50"/>
    <x v="367"/>
  </r>
  <r>
    <x v="50"/>
    <x v="584"/>
  </r>
  <r>
    <x v="50"/>
    <x v="76"/>
  </r>
  <r>
    <x v="50"/>
    <x v="494"/>
  </r>
  <r>
    <x v="50"/>
    <x v="369"/>
  </r>
  <r>
    <x v="50"/>
    <x v="485"/>
  </r>
  <r>
    <x v="50"/>
    <x v="270"/>
  </r>
  <r>
    <x v="50"/>
    <x v="570"/>
  </r>
  <r>
    <x v="50"/>
    <x v="533"/>
  </r>
  <r>
    <x v="50"/>
    <x v="585"/>
  </r>
  <r>
    <x v="50"/>
    <x v="110"/>
  </r>
  <r>
    <x v="50"/>
    <x v="181"/>
  </r>
  <r>
    <x v="50"/>
    <x v="128"/>
  </r>
  <r>
    <x v="50"/>
    <x v="65"/>
  </r>
  <r>
    <x v="50"/>
    <x v="432"/>
  </r>
  <r>
    <x v="51"/>
    <x v="477"/>
  </r>
  <r>
    <x v="51"/>
    <x v="350"/>
  </r>
  <r>
    <x v="51"/>
    <x v="499"/>
  </r>
  <r>
    <x v="51"/>
    <x v="219"/>
  </r>
  <r>
    <x v="51"/>
    <x v="586"/>
  </r>
  <r>
    <x v="51"/>
    <x v="587"/>
  </r>
  <r>
    <x v="51"/>
    <x v="50"/>
  </r>
  <r>
    <x v="51"/>
    <x v="426"/>
  </r>
  <r>
    <x v="51"/>
    <x v="474"/>
  </r>
  <r>
    <x v="51"/>
    <x v="553"/>
  </r>
  <r>
    <x v="51"/>
    <x v="123"/>
  </r>
  <r>
    <x v="51"/>
    <x v="355"/>
  </r>
  <r>
    <x v="51"/>
    <x v="323"/>
  </r>
  <r>
    <x v="51"/>
    <x v="538"/>
  </r>
  <r>
    <x v="51"/>
    <x v="576"/>
  </r>
  <r>
    <x v="51"/>
    <x v="142"/>
  </r>
  <r>
    <x v="51"/>
    <x v="588"/>
  </r>
  <r>
    <x v="51"/>
    <x v="489"/>
  </r>
  <r>
    <x v="51"/>
    <x v="228"/>
  </r>
  <r>
    <x v="51"/>
    <x v="589"/>
  </r>
  <r>
    <x v="51"/>
    <x v="590"/>
  </r>
  <r>
    <x v="52"/>
    <x v="591"/>
  </r>
  <r>
    <x v="52"/>
    <x v="451"/>
  </r>
  <r>
    <x v="52"/>
    <x v="94"/>
  </r>
  <r>
    <x v="52"/>
    <x v="462"/>
  </r>
  <r>
    <x v="52"/>
    <x v="592"/>
  </r>
  <r>
    <x v="52"/>
    <x v="121"/>
  </r>
  <r>
    <x v="52"/>
    <x v="593"/>
  </r>
  <r>
    <x v="52"/>
    <x v="594"/>
  </r>
  <r>
    <x v="52"/>
    <x v="583"/>
  </r>
  <r>
    <x v="52"/>
    <x v="267"/>
  </r>
  <r>
    <x v="52"/>
    <x v="455"/>
  </r>
  <r>
    <x v="52"/>
    <x v="370"/>
  </r>
  <r>
    <x v="52"/>
    <x v="281"/>
  </r>
  <r>
    <x v="52"/>
    <x v="10"/>
  </r>
  <r>
    <x v="52"/>
    <x v="104"/>
  </r>
  <r>
    <x v="52"/>
    <x v="62"/>
  </r>
  <r>
    <x v="52"/>
    <x v="146"/>
  </r>
  <r>
    <x v="52"/>
    <x v="40"/>
  </r>
  <r>
    <x v="52"/>
    <x v="327"/>
  </r>
  <r>
    <x v="53"/>
    <x v="595"/>
  </r>
  <r>
    <x v="53"/>
    <x v="306"/>
  </r>
  <r>
    <x v="53"/>
    <x v="434"/>
  </r>
  <r>
    <x v="53"/>
    <x v="334"/>
  </r>
  <r>
    <x v="53"/>
    <x v="531"/>
  </r>
  <r>
    <x v="53"/>
    <x v="446"/>
  </r>
  <r>
    <x v="53"/>
    <x v="8"/>
  </r>
  <r>
    <x v="53"/>
    <x v="301"/>
  </r>
  <r>
    <x v="53"/>
    <x v="213"/>
  </r>
  <r>
    <x v="53"/>
    <x v="146"/>
  </r>
  <r>
    <x v="53"/>
    <x v="311"/>
  </r>
  <r>
    <x v="53"/>
    <x v="326"/>
  </r>
  <r>
    <x v="53"/>
    <x v="596"/>
  </r>
  <r>
    <x v="53"/>
    <x v="41"/>
  </r>
  <r>
    <x v="53"/>
    <x v="247"/>
  </r>
  <r>
    <x v="53"/>
    <x v="229"/>
  </r>
  <r>
    <x v="53"/>
    <x v="87"/>
  </r>
  <r>
    <x v="53"/>
    <x v="597"/>
  </r>
  <r>
    <x v="53"/>
    <x v="597"/>
  </r>
  <r>
    <x v="54"/>
    <x v="598"/>
  </r>
  <r>
    <x v="54"/>
    <x v="312"/>
  </r>
  <r>
    <x v="54"/>
    <x v="291"/>
  </r>
  <r>
    <x v="54"/>
    <x v="451"/>
  </r>
  <r>
    <x v="54"/>
    <x v="2"/>
  </r>
  <r>
    <x v="54"/>
    <x v="401"/>
  </r>
  <r>
    <x v="54"/>
    <x v="480"/>
  </r>
  <r>
    <x v="54"/>
    <x v="466"/>
  </r>
  <r>
    <x v="54"/>
    <x v="308"/>
  </r>
  <r>
    <x v="54"/>
    <x v="484"/>
  </r>
  <r>
    <x v="54"/>
    <x v="58"/>
  </r>
  <r>
    <x v="54"/>
    <x v="415"/>
  </r>
  <r>
    <x v="54"/>
    <x v="226"/>
  </r>
  <r>
    <x v="54"/>
    <x v="338"/>
  </r>
  <r>
    <x v="54"/>
    <x v="338"/>
  </r>
  <r>
    <x v="54"/>
    <x v="7"/>
  </r>
  <r>
    <x v="54"/>
    <x v="60"/>
  </r>
  <r>
    <x v="54"/>
    <x v="103"/>
  </r>
  <r>
    <x v="54"/>
    <x v="508"/>
  </r>
  <r>
    <x v="54"/>
    <x v="342"/>
  </r>
  <r>
    <x v="54"/>
    <x v="79"/>
  </r>
  <r>
    <x v="54"/>
    <x v="245"/>
  </r>
  <r>
    <x v="54"/>
    <x v="144"/>
  </r>
  <r>
    <x v="54"/>
    <x v="199"/>
  </r>
  <r>
    <x v="54"/>
    <x v="419"/>
  </r>
  <r>
    <x v="54"/>
    <x v="509"/>
  </r>
  <r>
    <x v="54"/>
    <x v="562"/>
  </r>
  <r>
    <x v="55"/>
    <x v="599"/>
  </r>
  <r>
    <x v="55"/>
    <x v="116"/>
  </r>
  <r>
    <x v="55"/>
    <x v="451"/>
  </r>
  <r>
    <x v="55"/>
    <x v="350"/>
  </r>
  <r>
    <x v="55"/>
    <x v="264"/>
  </r>
  <r>
    <x v="55"/>
    <x v="173"/>
  </r>
  <r>
    <x v="55"/>
    <x v="466"/>
  </r>
  <r>
    <x v="55"/>
    <x v="267"/>
  </r>
  <r>
    <x v="55"/>
    <x v="484"/>
  </r>
  <r>
    <x v="55"/>
    <x v="600"/>
  </r>
  <r>
    <x v="55"/>
    <x v="405"/>
  </r>
  <r>
    <x v="55"/>
    <x v="33"/>
  </r>
  <r>
    <x v="55"/>
    <x v="213"/>
  </r>
  <r>
    <x v="55"/>
    <x v="458"/>
  </r>
  <r>
    <x v="55"/>
    <x v="108"/>
  </r>
  <r>
    <x v="55"/>
    <x v="111"/>
  </r>
  <r>
    <x v="55"/>
    <x v="112"/>
  </r>
  <r>
    <x v="55"/>
    <x v="518"/>
  </r>
  <r>
    <x v="55"/>
    <x v="450"/>
  </r>
  <r>
    <x v="55"/>
    <x v="87"/>
  </r>
  <r>
    <x v="56"/>
    <x v="231"/>
  </r>
  <r>
    <x v="56"/>
    <x v="328"/>
  </r>
  <r>
    <x v="56"/>
    <x v="422"/>
  </r>
  <r>
    <x v="56"/>
    <x v="202"/>
  </r>
  <r>
    <x v="56"/>
    <x v="434"/>
  </r>
  <r>
    <x v="56"/>
    <x v="92"/>
  </r>
  <r>
    <x v="56"/>
    <x v="350"/>
  </r>
  <r>
    <x v="56"/>
    <x v="168"/>
  </r>
  <r>
    <x v="56"/>
    <x v="503"/>
  </r>
  <r>
    <x v="56"/>
    <x v="503"/>
  </r>
  <r>
    <x v="56"/>
    <x v="49"/>
  </r>
  <r>
    <x v="56"/>
    <x v="156"/>
  </r>
  <r>
    <x v="56"/>
    <x v="295"/>
  </r>
  <r>
    <x v="56"/>
    <x v="52"/>
  </r>
  <r>
    <x v="56"/>
    <x v="553"/>
  </r>
  <r>
    <x v="56"/>
    <x v="30"/>
  </r>
  <r>
    <x v="56"/>
    <x v="177"/>
  </r>
  <r>
    <x v="56"/>
    <x v="300"/>
  </r>
  <r>
    <x v="56"/>
    <x v="447"/>
  </r>
  <r>
    <x v="56"/>
    <x v="270"/>
  </r>
  <r>
    <x v="56"/>
    <x v="539"/>
  </r>
  <r>
    <x v="56"/>
    <x v="343"/>
  </r>
  <r>
    <x v="56"/>
    <x v="85"/>
  </r>
  <r>
    <x v="56"/>
    <x v="601"/>
  </r>
  <r>
    <x v="56"/>
    <x v="128"/>
  </r>
  <r>
    <x v="56"/>
    <x v="128"/>
  </r>
  <r>
    <x v="56"/>
    <x v="247"/>
  </r>
  <r>
    <x v="56"/>
    <x v="248"/>
  </r>
  <r>
    <x v="56"/>
    <x v="471"/>
  </r>
  <r>
    <x v="56"/>
    <x v="15"/>
  </r>
  <r>
    <x v="57"/>
    <x v="383"/>
  </r>
  <r>
    <x v="57"/>
    <x v="498"/>
  </r>
  <r>
    <x v="57"/>
    <x v="262"/>
  </r>
  <r>
    <x v="57"/>
    <x v="155"/>
  </r>
  <r>
    <x v="57"/>
    <x v="119"/>
  </r>
  <r>
    <x v="57"/>
    <x v="452"/>
  </r>
  <r>
    <x v="57"/>
    <x v="602"/>
  </r>
  <r>
    <x v="57"/>
    <x v="500"/>
  </r>
  <r>
    <x v="57"/>
    <x v="453"/>
  </r>
  <r>
    <x v="57"/>
    <x v="603"/>
  </r>
  <r>
    <x v="57"/>
    <x v="604"/>
  </r>
  <r>
    <x v="57"/>
    <x v="56"/>
  </r>
  <r>
    <x v="57"/>
    <x v="240"/>
  </r>
  <r>
    <x v="57"/>
    <x v="605"/>
  </r>
  <r>
    <x v="57"/>
    <x v="606"/>
  </r>
  <r>
    <x v="57"/>
    <x v="607"/>
  </r>
  <r>
    <x v="57"/>
    <x v="210"/>
  </r>
  <r>
    <x v="57"/>
    <x v="210"/>
  </r>
  <r>
    <x v="57"/>
    <x v="566"/>
  </r>
  <r>
    <x v="57"/>
    <x v="79"/>
  </r>
  <r>
    <x v="57"/>
    <x v="555"/>
  </r>
  <r>
    <x v="57"/>
    <x v="428"/>
  </r>
  <r>
    <x v="57"/>
    <x v="345"/>
  </r>
  <r>
    <x v="57"/>
    <x v="345"/>
  </r>
  <r>
    <x v="57"/>
    <x v="287"/>
  </r>
  <r>
    <x v="57"/>
    <x v="346"/>
  </r>
  <r>
    <x v="58"/>
    <x v="608"/>
  </r>
  <r>
    <x v="58"/>
    <x v="609"/>
  </r>
  <r>
    <x v="58"/>
    <x v="385"/>
  </r>
  <r>
    <x v="58"/>
    <x v="610"/>
  </r>
  <r>
    <x v="58"/>
    <x v="558"/>
  </r>
  <r>
    <x v="58"/>
    <x v="569"/>
  </r>
  <r>
    <x v="58"/>
    <x v="380"/>
  </r>
  <r>
    <x v="58"/>
    <x v="529"/>
  </r>
  <r>
    <x v="58"/>
    <x v="387"/>
  </r>
  <r>
    <x v="58"/>
    <x v="157"/>
  </r>
  <r>
    <x v="58"/>
    <x v="531"/>
  </r>
  <r>
    <x v="58"/>
    <x v="504"/>
  </r>
  <r>
    <x v="58"/>
    <x v="463"/>
  </r>
  <r>
    <x v="58"/>
    <x v="481"/>
  </r>
  <r>
    <x v="58"/>
    <x v="265"/>
  </r>
  <r>
    <x v="58"/>
    <x v="223"/>
  </r>
  <r>
    <x v="58"/>
    <x v="298"/>
  </r>
  <r>
    <x v="58"/>
    <x v="299"/>
  </r>
  <r>
    <x v="58"/>
    <x v="604"/>
  </r>
  <r>
    <x v="58"/>
    <x v="584"/>
  </r>
  <r>
    <x v="58"/>
    <x v="76"/>
  </r>
  <r>
    <x v="58"/>
    <x v="414"/>
  </r>
  <r>
    <x v="58"/>
    <x v="301"/>
  </r>
  <r>
    <x v="58"/>
    <x v="197"/>
  </r>
  <r>
    <x v="58"/>
    <x v="78"/>
  </r>
  <r>
    <x v="58"/>
    <x v="80"/>
  </r>
  <r>
    <x v="58"/>
    <x v="36"/>
  </r>
  <r>
    <x v="58"/>
    <x v="148"/>
  </r>
  <r>
    <x v="58"/>
    <x v="611"/>
  </r>
  <r>
    <x v="58"/>
    <x v="611"/>
  </r>
  <r>
    <x v="58"/>
    <x v="246"/>
  </r>
  <r>
    <x v="58"/>
    <x v="13"/>
  </r>
  <r>
    <x v="58"/>
    <x v="497"/>
  </r>
  <r>
    <x v="59"/>
    <x v="329"/>
  </r>
  <r>
    <x v="59"/>
    <x v="472"/>
  </r>
  <r>
    <x v="59"/>
    <x v="263"/>
  </r>
  <r>
    <x v="59"/>
    <x v="232"/>
  </r>
  <r>
    <x v="59"/>
    <x v="167"/>
  </r>
  <r>
    <x v="59"/>
    <x v="612"/>
  </r>
  <r>
    <x v="59"/>
    <x v="296"/>
  </r>
  <r>
    <x v="59"/>
    <x v="297"/>
  </r>
  <r>
    <x v="59"/>
    <x v="336"/>
  </r>
  <r>
    <x v="59"/>
    <x v="354"/>
  </r>
  <r>
    <x v="59"/>
    <x v="367"/>
  </r>
  <r>
    <x v="59"/>
    <x v="613"/>
  </r>
  <r>
    <x v="59"/>
    <x v="554"/>
  </r>
  <r>
    <x v="59"/>
    <x v="495"/>
  </r>
  <r>
    <x v="59"/>
    <x v="416"/>
  </r>
  <r>
    <x v="59"/>
    <x v="555"/>
  </r>
  <r>
    <x v="59"/>
    <x v="358"/>
  </r>
  <r>
    <x v="59"/>
    <x v="394"/>
  </r>
  <r>
    <x v="59"/>
    <x v="535"/>
  </r>
  <r>
    <x v="59"/>
    <x v="248"/>
  </r>
  <r>
    <x v="59"/>
    <x v="614"/>
  </r>
  <r>
    <x v="60"/>
    <x v="328"/>
  </r>
  <r>
    <x v="60"/>
    <x v="91"/>
  </r>
  <r>
    <x v="60"/>
    <x v="187"/>
  </r>
  <r>
    <x v="60"/>
    <x v="460"/>
  </r>
  <r>
    <x v="60"/>
    <x v="543"/>
  </r>
  <r>
    <x v="60"/>
    <x v="574"/>
  </r>
  <r>
    <x v="60"/>
    <x v="549"/>
  </r>
  <r>
    <x v="60"/>
    <x v="335"/>
  </r>
  <r>
    <x v="60"/>
    <x v="265"/>
  </r>
  <r>
    <x v="60"/>
    <x v="467"/>
  </r>
  <r>
    <x v="60"/>
    <x v="484"/>
  </r>
  <r>
    <x v="60"/>
    <x v="615"/>
  </r>
  <r>
    <x v="60"/>
    <x v="309"/>
  </r>
  <r>
    <x v="60"/>
    <x v="270"/>
  </r>
  <r>
    <x v="60"/>
    <x v="343"/>
  </r>
  <r>
    <x v="60"/>
    <x v="555"/>
  </r>
  <r>
    <x v="60"/>
    <x v="616"/>
  </r>
  <r>
    <x v="60"/>
    <x v="35"/>
  </r>
  <r>
    <x v="60"/>
    <x v="617"/>
  </r>
  <r>
    <x v="60"/>
    <x v="147"/>
  </r>
  <r>
    <x v="60"/>
    <x v="38"/>
  </r>
  <r>
    <x v="60"/>
    <x v="325"/>
  </r>
  <r>
    <x v="60"/>
    <x v="542"/>
  </r>
  <r>
    <x v="60"/>
    <x v="597"/>
  </r>
  <r>
    <x v="61"/>
    <x v="609"/>
  </r>
  <r>
    <x v="61"/>
    <x v="599"/>
  </r>
  <r>
    <x v="61"/>
    <x v="91"/>
  </r>
  <r>
    <x v="61"/>
    <x v="250"/>
  </r>
  <r>
    <x v="61"/>
    <x v="116"/>
  </r>
  <r>
    <x v="61"/>
    <x v="69"/>
  </r>
  <r>
    <x v="61"/>
    <x v="618"/>
  </r>
  <r>
    <x v="61"/>
    <x v="528"/>
  </r>
  <r>
    <x v="61"/>
    <x v="512"/>
  </r>
  <r>
    <x v="61"/>
    <x v="412"/>
  </r>
  <r>
    <x v="61"/>
    <x v="20"/>
  </r>
  <r>
    <x v="61"/>
    <x v="425"/>
  </r>
  <r>
    <x v="61"/>
    <x v="136"/>
  </r>
  <r>
    <x v="61"/>
    <x v="619"/>
  </r>
  <r>
    <x v="61"/>
    <x v="209"/>
  </r>
  <r>
    <x v="61"/>
    <x v="381"/>
  </r>
  <r>
    <x v="61"/>
    <x v="600"/>
  </r>
  <r>
    <x v="61"/>
    <x v="178"/>
  </r>
  <r>
    <x v="61"/>
    <x v="210"/>
  </r>
  <r>
    <x v="61"/>
    <x v="104"/>
  </r>
  <r>
    <x v="61"/>
    <x v="344"/>
  </r>
  <r>
    <x v="61"/>
    <x v="180"/>
  </r>
  <r>
    <x v="61"/>
    <x v="392"/>
  </r>
  <r>
    <x v="61"/>
    <x v="419"/>
  </r>
  <r>
    <x v="62"/>
    <x v="43"/>
  </r>
  <r>
    <x v="62"/>
    <x v="374"/>
  </r>
  <r>
    <x v="62"/>
    <x v="374"/>
  </r>
  <r>
    <x v="62"/>
    <x v="305"/>
  </r>
  <r>
    <x v="62"/>
    <x v="313"/>
  </r>
  <r>
    <x v="62"/>
    <x v="2"/>
  </r>
  <r>
    <x v="62"/>
    <x v="119"/>
  </r>
  <r>
    <x v="62"/>
    <x v="569"/>
  </r>
  <r>
    <x v="62"/>
    <x v="21"/>
  </r>
  <r>
    <x v="62"/>
    <x v="158"/>
  </r>
  <r>
    <x v="62"/>
    <x v="583"/>
  </r>
  <r>
    <x v="62"/>
    <x v="141"/>
  </r>
  <r>
    <x v="62"/>
    <x v="105"/>
  </r>
  <r>
    <x v="62"/>
    <x v="620"/>
  </r>
  <r>
    <x v="62"/>
    <x v="63"/>
  </r>
  <r>
    <x v="62"/>
    <x v="585"/>
  </r>
  <r>
    <x v="62"/>
    <x v="394"/>
  </r>
  <r>
    <x v="63"/>
    <x v="263"/>
  </r>
  <r>
    <x v="63"/>
    <x v="18"/>
  </r>
  <r>
    <x v="63"/>
    <x v="292"/>
  </r>
  <r>
    <x v="63"/>
    <x v="461"/>
  </r>
  <r>
    <x v="63"/>
    <x v="307"/>
  </r>
  <r>
    <x v="63"/>
    <x v="252"/>
  </r>
  <r>
    <x v="63"/>
    <x v="621"/>
  </r>
  <r>
    <x v="63"/>
    <x v="51"/>
  </r>
  <r>
    <x v="63"/>
    <x v="51"/>
  </r>
  <r>
    <x v="63"/>
    <x v="171"/>
  </r>
  <r>
    <x v="63"/>
    <x v="622"/>
  </r>
  <r>
    <x v="63"/>
    <x v="224"/>
  </r>
  <r>
    <x v="63"/>
    <x v="623"/>
  </r>
  <r>
    <x v="63"/>
    <x v="606"/>
  </r>
  <r>
    <x v="63"/>
    <x v="7"/>
  </r>
  <r>
    <x v="63"/>
    <x v="77"/>
  </r>
  <r>
    <x v="63"/>
    <x v="300"/>
  </r>
  <r>
    <x v="63"/>
    <x v="342"/>
  </r>
  <r>
    <x v="63"/>
    <x v="32"/>
  </r>
  <r>
    <x v="63"/>
    <x v="517"/>
  </r>
  <r>
    <x v="63"/>
    <x v="509"/>
  </r>
  <r>
    <x v="63"/>
    <x v="182"/>
  </r>
  <r>
    <x v="63"/>
    <x v="42"/>
  </r>
  <r>
    <x v="64"/>
    <x v="44"/>
  </r>
  <r>
    <x v="64"/>
    <x v="547"/>
  </r>
  <r>
    <x v="64"/>
    <x v="408"/>
  </r>
  <r>
    <x v="64"/>
    <x v="348"/>
  </r>
  <r>
    <x v="64"/>
    <x v="348"/>
  </r>
  <r>
    <x v="64"/>
    <x v="618"/>
  </r>
  <r>
    <x v="64"/>
    <x v="559"/>
  </r>
  <r>
    <x v="64"/>
    <x v="280"/>
  </r>
  <r>
    <x v="64"/>
    <x v="427"/>
  </r>
  <r>
    <x v="64"/>
    <x v="624"/>
  </r>
  <r>
    <x v="64"/>
    <x v="625"/>
  </r>
  <r>
    <x v="64"/>
    <x v="61"/>
  </r>
  <r>
    <x v="64"/>
    <x v="343"/>
  </r>
  <r>
    <x v="64"/>
    <x v="256"/>
  </r>
  <r>
    <x v="64"/>
    <x v="626"/>
  </r>
  <r>
    <x v="64"/>
    <x v="534"/>
  </r>
  <r>
    <x v="64"/>
    <x v="489"/>
  </r>
  <r>
    <x v="64"/>
    <x v="200"/>
  </r>
  <r>
    <x v="64"/>
    <x v="545"/>
  </r>
  <r>
    <x v="64"/>
    <x v="85"/>
  </r>
  <r>
    <x v="64"/>
    <x v="476"/>
  </r>
  <r>
    <x v="64"/>
    <x v="542"/>
  </r>
  <r>
    <x v="65"/>
    <x v="608"/>
  </r>
  <r>
    <x v="65"/>
    <x v="90"/>
  </r>
  <r>
    <x v="65"/>
    <x v="262"/>
  </r>
  <r>
    <x v="65"/>
    <x v="407"/>
  </r>
  <r>
    <x v="65"/>
    <x v="154"/>
  </r>
  <r>
    <x v="65"/>
    <x v="443"/>
  </r>
  <r>
    <x v="65"/>
    <x v="46"/>
  </r>
  <r>
    <x v="65"/>
    <x v="627"/>
  </r>
  <r>
    <x v="65"/>
    <x v="218"/>
  </r>
  <r>
    <x v="65"/>
    <x v="94"/>
  </r>
  <r>
    <x v="65"/>
    <x v="21"/>
  </r>
  <r>
    <x v="65"/>
    <x v="23"/>
  </r>
  <r>
    <x v="65"/>
    <x v="354"/>
  </r>
  <r>
    <x v="65"/>
    <x v="483"/>
  </r>
  <r>
    <x v="65"/>
    <x v="388"/>
  </r>
  <r>
    <x v="65"/>
    <x v="25"/>
  </r>
  <r>
    <x v="65"/>
    <x v="370"/>
  </r>
  <r>
    <x v="65"/>
    <x v="341"/>
  </r>
  <r>
    <x v="65"/>
    <x v="628"/>
  </r>
  <r>
    <x v="65"/>
    <x v="533"/>
  </r>
  <r>
    <x v="65"/>
    <x v="285"/>
  </r>
  <r>
    <x v="65"/>
    <x v="572"/>
  </r>
  <r>
    <x v="65"/>
    <x v="201"/>
  </r>
  <r>
    <x v="65"/>
    <x v="66"/>
  </r>
  <r>
    <x v="65"/>
    <x v="442"/>
  </r>
  <r>
    <x v="66"/>
    <x v="91"/>
  </r>
  <r>
    <x v="66"/>
    <x v="331"/>
  </r>
  <r>
    <x v="66"/>
    <x v="351"/>
  </r>
  <r>
    <x v="66"/>
    <x v="629"/>
  </r>
  <r>
    <x v="66"/>
    <x v="587"/>
  </r>
  <r>
    <x v="66"/>
    <x v="49"/>
  </r>
  <r>
    <x v="66"/>
    <x v="51"/>
  </r>
  <r>
    <x v="66"/>
    <x v="594"/>
  </r>
  <r>
    <x v="66"/>
    <x v="74"/>
  </r>
  <r>
    <x v="66"/>
    <x v="239"/>
  </r>
  <r>
    <x v="66"/>
    <x v="366"/>
  </r>
  <r>
    <x v="66"/>
    <x v="58"/>
  </r>
  <r>
    <x v="66"/>
    <x v="607"/>
  </r>
  <r>
    <x v="66"/>
    <x v="210"/>
  </r>
  <r>
    <x v="66"/>
    <x v="197"/>
  </r>
  <r>
    <x v="66"/>
    <x v="488"/>
  </r>
  <r>
    <x v="66"/>
    <x v="256"/>
  </r>
  <r>
    <x v="66"/>
    <x v="620"/>
  </r>
  <r>
    <x v="66"/>
    <x v="517"/>
  </r>
  <r>
    <x v="66"/>
    <x v="567"/>
  </r>
  <r>
    <x v="66"/>
    <x v="84"/>
  </r>
  <r>
    <x v="66"/>
    <x v="65"/>
  </r>
  <r>
    <x v="66"/>
    <x v="114"/>
  </r>
  <r>
    <x v="67"/>
    <x v="422"/>
  </r>
  <r>
    <x v="67"/>
    <x v="563"/>
  </r>
  <r>
    <x v="67"/>
    <x v="591"/>
  </r>
  <r>
    <x v="67"/>
    <x v="291"/>
  </r>
  <r>
    <x v="67"/>
    <x v="206"/>
  </r>
  <r>
    <x v="67"/>
    <x v="627"/>
  </r>
  <r>
    <x v="67"/>
    <x v="523"/>
  </r>
  <r>
    <x v="67"/>
    <x v="630"/>
  </r>
  <r>
    <x v="67"/>
    <x v="402"/>
  </r>
  <r>
    <x v="67"/>
    <x v="221"/>
  </r>
  <r>
    <x v="67"/>
    <x v="504"/>
  </r>
  <r>
    <x v="67"/>
    <x v="426"/>
  </r>
  <r>
    <x v="67"/>
    <x v="264"/>
  </r>
  <r>
    <x v="67"/>
    <x v="464"/>
  </r>
  <r>
    <x v="67"/>
    <x v="239"/>
  </r>
  <r>
    <x v="67"/>
    <x v="404"/>
  </r>
  <r>
    <x v="67"/>
    <x v="57"/>
  </r>
  <r>
    <x v="67"/>
    <x v="28"/>
  </r>
  <r>
    <x v="67"/>
    <x v="494"/>
  </r>
  <r>
    <x v="67"/>
    <x v="104"/>
  </r>
  <r>
    <x v="67"/>
    <x v="144"/>
  </r>
  <r>
    <x v="67"/>
    <x v="212"/>
  </r>
  <r>
    <x v="67"/>
    <x v="475"/>
  </r>
  <r>
    <x v="67"/>
    <x v="475"/>
  </r>
  <r>
    <x v="68"/>
    <x v="472"/>
  </r>
  <r>
    <x v="68"/>
    <x v="407"/>
  </r>
  <r>
    <x v="68"/>
    <x v="363"/>
  </r>
  <r>
    <x v="68"/>
    <x v="289"/>
  </r>
  <r>
    <x v="68"/>
    <x v="349"/>
  </r>
  <r>
    <x v="68"/>
    <x v="237"/>
  </r>
  <r>
    <x v="68"/>
    <x v="353"/>
  </r>
  <r>
    <x v="68"/>
    <x v="51"/>
  </r>
  <r>
    <x v="68"/>
    <x v="631"/>
  </r>
  <r>
    <x v="68"/>
    <x v="583"/>
  </r>
  <r>
    <x v="68"/>
    <x v="55"/>
  </r>
  <r>
    <x v="68"/>
    <x v="532"/>
  </r>
  <r>
    <x v="68"/>
    <x v="447"/>
  </r>
  <r>
    <x v="68"/>
    <x v="588"/>
  </r>
  <r>
    <x v="68"/>
    <x v="489"/>
  </r>
  <r>
    <x v="68"/>
    <x v="144"/>
  </r>
  <r>
    <x v="68"/>
    <x v="420"/>
  </r>
  <r>
    <x v="68"/>
    <x v="288"/>
  </r>
  <r>
    <x v="68"/>
    <x v="273"/>
  </r>
  <r>
    <x v="69"/>
    <x v="632"/>
  </r>
  <r>
    <x v="69"/>
    <x v="363"/>
  </r>
  <r>
    <x v="69"/>
    <x v="434"/>
  </r>
  <r>
    <x v="69"/>
    <x v="205"/>
  </r>
  <r>
    <x v="69"/>
    <x v="155"/>
  </r>
  <r>
    <x v="69"/>
    <x v="315"/>
  </r>
  <r>
    <x v="69"/>
    <x v="462"/>
  </r>
  <r>
    <x v="69"/>
    <x v="633"/>
  </r>
  <r>
    <x v="69"/>
    <x v="134"/>
  </r>
  <r>
    <x v="69"/>
    <x v="621"/>
  </r>
  <r>
    <x v="69"/>
    <x v="279"/>
  </r>
  <r>
    <x v="69"/>
    <x v="549"/>
  </r>
  <r>
    <x v="69"/>
    <x v="465"/>
  </r>
  <r>
    <x v="69"/>
    <x v="239"/>
  </r>
  <r>
    <x v="69"/>
    <x v="240"/>
  </r>
  <r>
    <x v="69"/>
    <x v="390"/>
  </r>
  <r>
    <x v="69"/>
    <x v="300"/>
  </r>
  <r>
    <x v="69"/>
    <x v="343"/>
  </r>
  <r>
    <x v="69"/>
    <x v="620"/>
  </r>
  <r>
    <x v="69"/>
    <x v="213"/>
  </r>
  <r>
    <x v="69"/>
    <x v="393"/>
  </r>
  <r>
    <x v="69"/>
    <x v="127"/>
  </r>
  <r>
    <x v="69"/>
    <x v="274"/>
  </r>
  <r>
    <x v="70"/>
    <x v="422"/>
  </r>
  <r>
    <x v="70"/>
    <x v="251"/>
  </r>
  <r>
    <x v="70"/>
    <x v="634"/>
  </r>
  <r>
    <x v="70"/>
    <x v="69"/>
  </r>
  <r>
    <x v="70"/>
    <x v="629"/>
  </r>
  <r>
    <x v="70"/>
    <x v="236"/>
  </r>
  <r>
    <x v="70"/>
    <x v="523"/>
  </r>
  <r>
    <x v="70"/>
    <x v="220"/>
  </r>
  <r>
    <x v="70"/>
    <x v="156"/>
  </r>
  <r>
    <x v="70"/>
    <x v="401"/>
  </r>
  <r>
    <x v="70"/>
    <x v="353"/>
  </r>
  <r>
    <x v="70"/>
    <x v="514"/>
  </r>
  <r>
    <x v="70"/>
    <x v="99"/>
  </r>
  <r>
    <x v="70"/>
    <x v="505"/>
  </r>
  <r>
    <x v="70"/>
    <x v="456"/>
  </r>
  <r>
    <x v="70"/>
    <x v="635"/>
  </r>
  <r>
    <x v="70"/>
    <x v="620"/>
  </r>
  <r>
    <x v="70"/>
    <x v="534"/>
  </r>
  <r>
    <x v="70"/>
    <x v="212"/>
  </r>
  <r>
    <x v="70"/>
    <x v="636"/>
  </r>
  <r>
    <x v="70"/>
    <x v="14"/>
  </r>
  <r>
    <x v="70"/>
    <x v="185"/>
  </r>
  <r>
    <x v="71"/>
    <x v="202"/>
  </r>
  <r>
    <x v="71"/>
    <x v="204"/>
  </r>
  <r>
    <x v="71"/>
    <x v="236"/>
  </r>
  <r>
    <x v="71"/>
    <x v="236"/>
  </r>
  <r>
    <x v="71"/>
    <x v="380"/>
  </r>
  <r>
    <x v="71"/>
    <x v="425"/>
  </r>
  <r>
    <x v="71"/>
    <x v="297"/>
  </r>
  <r>
    <x v="71"/>
    <x v="480"/>
  </r>
  <r>
    <x v="71"/>
    <x v="631"/>
  </r>
  <r>
    <x v="71"/>
    <x v="298"/>
  </r>
  <r>
    <x v="71"/>
    <x v="75"/>
  </r>
  <r>
    <x v="71"/>
    <x v="240"/>
  </r>
  <r>
    <x v="71"/>
    <x v="192"/>
  </r>
  <r>
    <x v="71"/>
    <x v="605"/>
  </r>
  <r>
    <x v="71"/>
    <x v="30"/>
  </r>
  <r>
    <x v="71"/>
    <x v="438"/>
  </r>
  <r>
    <x v="71"/>
    <x v="438"/>
  </r>
  <r>
    <x v="71"/>
    <x v="405"/>
  </r>
  <r>
    <x v="71"/>
    <x v="31"/>
  </r>
  <r>
    <x v="71"/>
    <x v="495"/>
  </r>
  <r>
    <x v="71"/>
    <x v="495"/>
  </r>
  <r>
    <x v="71"/>
    <x v="448"/>
  </r>
  <r>
    <x v="71"/>
    <x v="635"/>
  </r>
  <r>
    <x v="71"/>
    <x v="418"/>
  </r>
  <r>
    <x v="71"/>
    <x v="637"/>
  </r>
  <r>
    <x v="71"/>
    <x v="85"/>
  </r>
  <r>
    <x v="71"/>
    <x v="557"/>
  </r>
  <r>
    <x v="71"/>
    <x v="638"/>
  </r>
  <r>
    <x v="72"/>
    <x v="498"/>
  </r>
  <r>
    <x v="72"/>
    <x v="639"/>
  </r>
  <r>
    <x v="72"/>
    <x v="522"/>
  </r>
  <r>
    <x v="72"/>
    <x v="155"/>
  </r>
  <r>
    <x v="72"/>
    <x v="640"/>
  </r>
  <r>
    <x v="72"/>
    <x v="95"/>
  </r>
  <r>
    <x v="72"/>
    <x v="135"/>
  </r>
  <r>
    <x v="72"/>
    <x v="492"/>
  </r>
  <r>
    <x v="72"/>
    <x v="500"/>
  </r>
  <r>
    <x v="72"/>
    <x v="174"/>
  </r>
  <r>
    <x v="72"/>
    <x v="340"/>
  </r>
  <r>
    <x v="72"/>
    <x v="577"/>
  </r>
  <r>
    <x v="72"/>
    <x v="33"/>
  </r>
  <r>
    <x v="72"/>
    <x v="34"/>
  </r>
  <r>
    <x v="72"/>
    <x v="470"/>
  </r>
  <r>
    <x v="72"/>
    <x v="106"/>
  </r>
  <r>
    <x v="72"/>
    <x v="588"/>
  </r>
  <r>
    <x v="72"/>
    <x v="392"/>
  </r>
  <r>
    <x v="72"/>
    <x v="146"/>
  </r>
  <r>
    <x v="72"/>
    <x v="287"/>
  </r>
  <r>
    <x v="72"/>
    <x v="109"/>
  </r>
  <r>
    <x v="73"/>
    <x v="0"/>
  </r>
  <r>
    <x v="73"/>
    <x v="395"/>
  </r>
  <r>
    <x v="73"/>
    <x v="444"/>
  </r>
  <r>
    <x v="73"/>
    <x v="292"/>
  </r>
  <r>
    <x v="73"/>
    <x v="315"/>
  </r>
  <r>
    <x v="73"/>
    <x v="462"/>
  </r>
  <r>
    <x v="73"/>
    <x v="633"/>
  </r>
  <r>
    <x v="73"/>
    <x v="587"/>
  </r>
  <r>
    <x v="73"/>
    <x v="401"/>
  </r>
  <r>
    <x v="73"/>
    <x v="20"/>
  </r>
  <r>
    <x v="73"/>
    <x v="425"/>
  </r>
  <r>
    <x v="73"/>
    <x v="376"/>
  </r>
  <r>
    <x v="73"/>
    <x v="321"/>
  </r>
  <r>
    <x v="73"/>
    <x v="125"/>
  </r>
  <r>
    <x v="73"/>
    <x v="339"/>
  </r>
  <r>
    <x v="73"/>
    <x v="309"/>
  </r>
  <r>
    <x v="73"/>
    <x v="159"/>
  </r>
  <r>
    <x v="73"/>
    <x v="440"/>
  </r>
  <r>
    <x v="73"/>
    <x v="577"/>
  </r>
  <r>
    <x v="73"/>
    <x v="566"/>
  </r>
  <r>
    <x v="73"/>
    <x v="33"/>
  </r>
  <r>
    <x v="73"/>
    <x v="33"/>
  </r>
  <r>
    <x v="73"/>
    <x v="628"/>
  </r>
  <r>
    <x v="73"/>
    <x v="143"/>
  </r>
  <r>
    <x v="73"/>
    <x v="38"/>
  </r>
  <r>
    <x v="73"/>
    <x v="109"/>
  </r>
  <r>
    <x v="73"/>
    <x v="325"/>
  </r>
  <r>
    <x v="73"/>
    <x v="110"/>
  </r>
  <r>
    <x v="73"/>
    <x v="476"/>
  </r>
  <r>
    <x v="73"/>
    <x v="450"/>
  </r>
  <r>
    <x v="74"/>
    <x v="641"/>
  </r>
  <r>
    <x v="74"/>
    <x v="362"/>
  </r>
  <r>
    <x v="74"/>
    <x v="233"/>
  </r>
  <r>
    <x v="74"/>
    <x v="558"/>
  </r>
  <r>
    <x v="74"/>
    <x v="642"/>
  </r>
  <r>
    <x v="74"/>
    <x v="524"/>
  </r>
  <r>
    <x v="74"/>
    <x v="413"/>
  </r>
  <r>
    <x v="74"/>
    <x v="5"/>
  </r>
  <r>
    <x v="74"/>
    <x v="279"/>
  </r>
  <r>
    <x v="74"/>
    <x v="136"/>
  </r>
  <r>
    <x v="74"/>
    <x v="254"/>
  </r>
  <r>
    <x v="74"/>
    <x v="308"/>
  </r>
  <r>
    <x v="74"/>
    <x v="308"/>
  </r>
  <r>
    <x v="74"/>
    <x v="369"/>
  </r>
  <r>
    <x v="74"/>
    <x v="176"/>
  </r>
  <r>
    <x v="74"/>
    <x v="339"/>
  </r>
  <r>
    <x v="74"/>
    <x v="390"/>
  </r>
  <r>
    <x v="74"/>
    <x v="340"/>
  </r>
  <r>
    <x v="74"/>
    <x v="457"/>
  </r>
  <r>
    <x v="74"/>
    <x v="141"/>
  </r>
  <r>
    <x v="74"/>
    <x v="33"/>
  </r>
  <r>
    <x v="74"/>
    <x v="310"/>
  </r>
  <r>
    <x v="74"/>
    <x v="391"/>
  </r>
  <r>
    <x v="74"/>
    <x v="371"/>
  </r>
  <r>
    <x v="74"/>
    <x v="81"/>
  </r>
  <r>
    <x v="74"/>
    <x v="611"/>
  </r>
  <r>
    <x v="74"/>
    <x v="109"/>
  </r>
  <r>
    <x v="75"/>
    <x v="643"/>
  </r>
  <r>
    <x v="75"/>
    <x v="547"/>
  </r>
  <r>
    <x v="75"/>
    <x v="472"/>
  </r>
  <r>
    <x v="75"/>
    <x v="362"/>
  </r>
  <r>
    <x v="75"/>
    <x v="153"/>
  </r>
  <r>
    <x v="75"/>
    <x v="443"/>
  </r>
  <r>
    <x v="75"/>
    <x v="290"/>
  </r>
  <r>
    <x v="75"/>
    <x v="644"/>
  </r>
  <r>
    <x v="75"/>
    <x v="207"/>
  </r>
  <r>
    <x v="75"/>
    <x v="429"/>
  </r>
  <r>
    <x v="75"/>
    <x v="95"/>
  </r>
  <r>
    <x v="75"/>
    <x v="574"/>
  </r>
  <r>
    <x v="75"/>
    <x v="492"/>
  </r>
  <r>
    <x v="75"/>
    <x v="581"/>
  </r>
  <r>
    <x v="75"/>
    <x v="321"/>
  </r>
  <r>
    <x v="75"/>
    <x v="74"/>
  </r>
  <r>
    <x v="75"/>
    <x v="645"/>
  </r>
  <r>
    <x v="75"/>
    <x v="188"/>
  </r>
  <r>
    <x v="75"/>
    <x v="355"/>
  </r>
  <r>
    <x v="75"/>
    <x v="356"/>
  </r>
  <r>
    <x v="75"/>
    <x v="225"/>
  </r>
  <r>
    <x v="75"/>
    <x v="565"/>
  </r>
  <r>
    <x v="75"/>
    <x v="455"/>
  </r>
  <r>
    <x v="75"/>
    <x v="646"/>
  </r>
  <r>
    <x v="75"/>
    <x v="508"/>
  </r>
  <r>
    <x v="75"/>
    <x v="324"/>
  </r>
  <r>
    <x v="75"/>
    <x v="560"/>
  </r>
  <r>
    <x v="75"/>
    <x v="534"/>
  </r>
  <r>
    <x v="75"/>
    <x v="110"/>
  </r>
  <r>
    <x v="75"/>
    <x v="550"/>
  </r>
  <r>
    <x v="75"/>
    <x v="260"/>
  </r>
  <r>
    <x v="76"/>
    <x v="598"/>
  </r>
  <r>
    <x v="76"/>
    <x v="378"/>
  </r>
  <r>
    <x v="76"/>
    <x v="186"/>
  </r>
  <r>
    <x v="76"/>
    <x v="397"/>
  </r>
  <r>
    <x v="76"/>
    <x v="618"/>
  </r>
  <r>
    <x v="76"/>
    <x v="574"/>
  </r>
  <r>
    <x v="76"/>
    <x v="647"/>
  </r>
  <r>
    <x v="76"/>
    <x v="253"/>
  </r>
  <r>
    <x v="76"/>
    <x v="299"/>
  </r>
  <r>
    <x v="76"/>
    <x v="604"/>
  </r>
  <r>
    <x v="76"/>
    <x v="124"/>
  </r>
  <r>
    <x v="76"/>
    <x v="455"/>
  </r>
  <r>
    <x v="76"/>
    <x v="226"/>
  </r>
  <r>
    <x v="76"/>
    <x v="7"/>
  </r>
  <r>
    <x v="76"/>
    <x v="390"/>
  </r>
  <r>
    <x v="76"/>
    <x v="9"/>
  </r>
  <r>
    <x v="76"/>
    <x v="469"/>
  </r>
  <r>
    <x v="76"/>
    <x v="32"/>
  </r>
  <r>
    <x v="76"/>
    <x v="533"/>
  </r>
  <r>
    <x v="76"/>
    <x v="113"/>
  </r>
  <r>
    <x v="76"/>
    <x v="450"/>
  </r>
  <r>
    <x v="77"/>
    <x v="648"/>
  </r>
  <r>
    <x v="77"/>
    <x v="349"/>
  </r>
  <r>
    <x v="77"/>
    <x v="351"/>
  </r>
  <r>
    <x v="77"/>
    <x v="452"/>
  </r>
  <r>
    <x v="77"/>
    <x v="49"/>
  </r>
  <r>
    <x v="77"/>
    <x v="295"/>
  </r>
  <r>
    <x v="77"/>
    <x v="649"/>
  </r>
  <r>
    <x v="77"/>
    <x v="531"/>
  </r>
  <r>
    <x v="77"/>
    <x v="321"/>
  </r>
  <r>
    <x v="77"/>
    <x v="619"/>
  </r>
  <r>
    <x v="77"/>
    <x v="27"/>
  </r>
  <r>
    <x v="77"/>
    <x v="437"/>
  </r>
  <r>
    <x v="77"/>
    <x v="606"/>
  </r>
  <r>
    <x v="77"/>
    <x v="446"/>
  </r>
  <r>
    <x v="77"/>
    <x v="415"/>
  </r>
  <r>
    <x v="77"/>
    <x v="600"/>
  </r>
  <r>
    <x v="77"/>
    <x v="650"/>
  </r>
  <r>
    <x v="77"/>
    <x v="60"/>
  </r>
  <r>
    <x v="77"/>
    <x v="625"/>
  </r>
  <r>
    <x v="77"/>
    <x v="211"/>
  </r>
  <r>
    <x v="77"/>
    <x v="651"/>
  </r>
  <r>
    <x v="77"/>
    <x v="651"/>
  </r>
  <r>
    <x v="77"/>
    <x v="635"/>
  </r>
  <r>
    <x v="77"/>
    <x v="578"/>
  </r>
  <r>
    <x v="77"/>
    <x v="160"/>
  </r>
  <r>
    <x v="77"/>
    <x v="620"/>
  </r>
  <r>
    <x v="77"/>
    <x v="142"/>
  </r>
  <r>
    <x v="77"/>
    <x v="392"/>
  </r>
  <r>
    <x v="77"/>
    <x v="580"/>
  </r>
  <r>
    <x v="77"/>
    <x v="273"/>
  </r>
  <r>
    <x v="77"/>
    <x v="652"/>
  </r>
  <r>
    <x v="77"/>
    <x v="638"/>
  </r>
  <r>
    <x v="77"/>
    <x v="442"/>
  </r>
  <r>
    <x v="78"/>
    <x v="599"/>
  </r>
  <r>
    <x v="78"/>
    <x v="473"/>
  </r>
  <r>
    <x v="78"/>
    <x v="18"/>
  </r>
  <r>
    <x v="78"/>
    <x v="290"/>
  </r>
  <r>
    <x v="78"/>
    <x v="187"/>
  </r>
  <r>
    <x v="78"/>
    <x v="251"/>
  </r>
  <r>
    <x v="78"/>
    <x v="627"/>
  </r>
  <r>
    <x v="78"/>
    <x v="218"/>
  </r>
  <r>
    <x v="78"/>
    <x v="653"/>
  </r>
  <r>
    <x v="78"/>
    <x v="654"/>
  </r>
  <r>
    <x v="78"/>
    <x v="70"/>
  </r>
  <r>
    <x v="78"/>
    <x v="530"/>
  </r>
  <r>
    <x v="78"/>
    <x v="482"/>
  </r>
  <r>
    <x v="78"/>
    <x v="483"/>
  </r>
  <r>
    <x v="78"/>
    <x v="382"/>
  </r>
  <r>
    <x v="78"/>
    <x v="60"/>
  </r>
  <r>
    <x v="78"/>
    <x v="469"/>
  </r>
  <r>
    <x v="78"/>
    <x v="103"/>
  </r>
  <r>
    <x v="78"/>
    <x v="496"/>
  </r>
  <r>
    <x v="78"/>
    <x v="211"/>
  </r>
  <r>
    <x v="78"/>
    <x v="245"/>
  </r>
  <r>
    <x v="78"/>
    <x v="655"/>
  </r>
  <r>
    <x v="78"/>
    <x v="38"/>
  </r>
  <r>
    <x v="78"/>
    <x v="287"/>
  </r>
  <r>
    <x v="78"/>
    <x v="325"/>
  </r>
  <r>
    <x v="78"/>
    <x v="518"/>
  </r>
  <r>
    <x v="78"/>
    <x v="327"/>
  </r>
  <r>
    <x v="78"/>
    <x v="248"/>
  </r>
  <r>
    <x v="78"/>
    <x v="229"/>
  </r>
  <r>
    <x v="78"/>
    <x v="14"/>
  </r>
  <r>
    <x v="78"/>
    <x v="638"/>
  </r>
  <r>
    <x v="79"/>
    <x v="598"/>
  </r>
  <r>
    <x v="79"/>
    <x v="498"/>
  </r>
  <r>
    <x v="79"/>
    <x v="477"/>
  </r>
  <r>
    <x v="79"/>
    <x v="384"/>
  </r>
  <r>
    <x v="79"/>
    <x v="365"/>
  </r>
  <r>
    <x v="79"/>
    <x v="187"/>
  </r>
  <r>
    <x v="79"/>
    <x v="315"/>
  </r>
  <r>
    <x v="79"/>
    <x v="559"/>
  </r>
  <r>
    <x v="79"/>
    <x v="656"/>
  </r>
  <r>
    <x v="79"/>
    <x v="120"/>
  </r>
  <r>
    <x v="79"/>
    <x v="52"/>
  </r>
  <r>
    <x v="79"/>
    <x v="531"/>
  </r>
  <r>
    <x v="79"/>
    <x v="238"/>
  </r>
  <r>
    <x v="79"/>
    <x v="437"/>
  </r>
  <r>
    <x v="79"/>
    <x v="494"/>
  </r>
  <r>
    <x v="79"/>
    <x v="193"/>
  </r>
  <r>
    <x v="79"/>
    <x v="657"/>
  </r>
  <r>
    <x v="79"/>
    <x v="309"/>
  </r>
  <r>
    <x v="79"/>
    <x v="36"/>
  </r>
  <r>
    <x v="79"/>
    <x v="110"/>
  </r>
  <r>
    <x v="79"/>
    <x v="545"/>
  </r>
  <r>
    <x v="79"/>
    <x v="327"/>
  </r>
  <r>
    <x v="79"/>
    <x v="327"/>
  </r>
  <r>
    <x v="79"/>
    <x v="163"/>
  </r>
  <r>
    <x v="80"/>
    <x v="231"/>
  </r>
  <r>
    <x v="80"/>
    <x v="608"/>
  </r>
  <r>
    <x v="80"/>
    <x v="0"/>
  </r>
  <r>
    <x v="80"/>
    <x v="46"/>
  </r>
  <r>
    <x v="80"/>
    <x v="640"/>
  </r>
  <r>
    <x v="80"/>
    <x v="479"/>
  </r>
  <r>
    <x v="80"/>
    <x v="351"/>
  </r>
  <r>
    <x v="80"/>
    <x v="351"/>
  </r>
  <r>
    <x v="80"/>
    <x v="334"/>
  </r>
  <r>
    <x v="80"/>
    <x v="334"/>
  </r>
  <r>
    <x v="80"/>
    <x v="95"/>
  </r>
  <r>
    <x v="80"/>
    <x v="445"/>
  </r>
  <r>
    <x v="80"/>
    <x v="50"/>
  </r>
  <r>
    <x v="80"/>
    <x v="463"/>
  </r>
  <r>
    <x v="80"/>
    <x v="189"/>
  </r>
  <r>
    <x v="80"/>
    <x v="138"/>
  </r>
  <r>
    <x v="80"/>
    <x v="437"/>
  </r>
  <r>
    <x v="80"/>
    <x v="193"/>
  </r>
  <r>
    <x v="80"/>
    <x v="538"/>
  </r>
  <r>
    <x v="80"/>
    <x v="10"/>
  </r>
  <r>
    <x v="80"/>
    <x v="341"/>
  </r>
  <r>
    <x v="80"/>
    <x v="448"/>
  </r>
  <r>
    <x v="80"/>
    <x v="324"/>
  </r>
  <r>
    <x v="80"/>
    <x v="357"/>
  </r>
  <r>
    <x v="80"/>
    <x v="515"/>
  </r>
  <r>
    <x v="80"/>
    <x v="142"/>
  </r>
  <r>
    <x v="80"/>
    <x v="81"/>
  </r>
  <r>
    <x v="80"/>
    <x v="36"/>
  </r>
  <r>
    <x v="80"/>
    <x v="392"/>
  </r>
  <r>
    <x v="80"/>
    <x v="475"/>
  </r>
  <r>
    <x v="80"/>
    <x v="658"/>
  </r>
  <r>
    <x v="80"/>
    <x v="652"/>
  </r>
  <r>
    <x v="80"/>
    <x v="476"/>
  </r>
  <r>
    <x v="80"/>
    <x v="373"/>
  </r>
  <r>
    <x v="80"/>
    <x v="597"/>
  </r>
  <r>
    <x v="81"/>
    <x v="641"/>
  </r>
  <r>
    <x v="81"/>
    <x v="407"/>
  </r>
  <r>
    <x v="81"/>
    <x v="154"/>
  </r>
  <r>
    <x v="81"/>
    <x v="92"/>
  </r>
  <r>
    <x v="81"/>
    <x v="479"/>
  </r>
  <r>
    <x v="81"/>
    <x v="587"/>
  </r>
  <r>
    <x v="81"/>
    <x v="252"/>
  </r>
  <r>
    <x v="81"/>
    <x v="319"/>
  </r>
  <r>
    <x v="81"/>
    <x v="413"/>
  </r>
  <r>
    <x v="81"/>
    <x v="376"/>
  </r>
  <r>
    <x v="81"/>
    <x v="174"/>
  </r>
  <r>
    <x v="81"/>
    <x v="604"/>
  </r>
  <r>
    <x v="81"/>
    <x v="514"/>
  </r>
  <r>
    <x v="81"/>
    <x v="437"/>
  </r>
  <r>
    <x v="81"/>
    <x v="600"/>
  </r>
  <r>
    <x v="81"/>
    <x v="9"/>
  </r>
  <r>
    <x v="81"/>
    <x v="341"/>
  </r>
  <r>
    <x v="81"/>
    <x v="196"/>
  </r>
  <r>
    <x v="81"/>
    <x v="651"/>
  </r>
  <r>
    <x v="81"/>
    <x v="12"/>
  </r>
  <r>
    <x v="81"/>
    <x v="515"/>
  </r>
  <r>
    <x v="81"/>
    <x v="271"/>
  </r>
  <r>
    <x v="81"/>
    <x v="38"/>
  </r>
  <r>
    <x v="81"/>
    <x v="162"/>
  </r>
  <r>
    <x v="81"/>
    <x v="526"/>
  </r>
  <r>
    <x v="81"/>
    <x v="526"/>
  </r>
  <r>
    <x v="81"/>
    <x v="261"/>
  </r>
  <r>
    <x v="81"/>
    <x v="520"/>
  </r>
  <r>
    <x v="81"/>
    <x v="659"/>
  </r>
  <r>
    <x v="81"/>
    <x v="590"/>
  </r>
  <r>
    <x v="82"/>
    <x v="383"/>
  </r>
  <r>
    <x v="82"/>
    <x v="459"/>
  </r>
  <r>
    <x v="82"/>
    <x v="660"/>
  </r>
  <r>
    <x v="82"/>
    <x v="92"/>
  </r>
  <r>
    <x v="82"/>
    <x v="207"/>
  </r>
  <r>
    <x v="82"/>
    <x v="2"/>
  </r>
  <r>
    <x v="82"/>
    <x v="352"/>
  </r>
  <r>
    <x v="82"/>
    <x v="552"/>
  </r>
  <r>
    <x v="82"/>
    <x v="466"/>
  </r>
  <r>
    <x v="82"/>
    <x v="553"/>
  </r>
  <r>
    <x v="82"/>
    <x v="224"/>
  </r>
  <r>
    <x v="82"/>
    <x v="484"/>
  </r>
  <r>
    <x v="82"/>
    <x v="468"/>
  </r>
  <r>
    <x v="82"/>
    <x v="59"/>
  </r>
  <r>
    <x v="82"/>
    <x v="414"/>
  </r>
  <r>
    <x v="82"/>
    <x v="469"/>
  </r>
  <r>
    <x v="82"/>
    <x v="31"/>
  </r>
  <r>
    <x v="82"/>
    <x v="570"/>
  </r>
  <r>
    <x v="82"/>
    <x v="626"/>
  </r>
  <r>
    <x v="82"/>
    <x v="578"/>
  </r>
  <r>
    <x v="82"/>
    <x v="571"/>
  </r>
  <r>
    <x v="82"/>
    <x v="106"/>
  </r>
  <r>
    <x v="82"/>
    <x v="588"/>
  </r>
  <r>
    <x v="82"/>
    <x v="418"/>
  </r>
  <r>
    <x v="82"/>
    <x v="200"/>
  </r>
  <r>
    <x v="82"/>
    <x v="394"/>
  </r>
  <r>
    <x v="82"/>
    <x v="394"/>
  </r>
  <r>
    <x v="83"/>
    <x v="643"/>
  </r>
  <r>
    <x v="83"/>
    <x v="661"/>
  </r>
  <r>
    <x v="83"/>
    <x v="347"/>
  </r>
  <r>
    <x v="83"/>
    <x v="462"/>
  </r>
  <r>
    <x v="83"/>
    <x v="629"/>
  </r>
  <r>
    <x v="83"/>
    <x v="19"/>
  </r>
  <r>
    <x v="83"/>
    <x v="425"/>
  </r>
  <r>
    <x v="83"/>
    <x v="480"/>
  </r>
  <r>
    <x v="83"/>
    <x v="480"/>
  </r>
  <r>
    <x v="83"/>
    <x v="320"/>
  </r>
  <r>
    <x v="83"/>
    <x v="662"/>
  </r>
  <r>
    <x v="83"/>
    <x v="622"/>
  </r>
  <r>
    <x v="83"/>
    <x v="337"/>
  </r>
  <r>
    <x v="83"/>
    <x v="226"/>
  </r>
  <r>
    <x v="83"/>
    <x v="140"/>
  </r>
  <r>
    <x v="83"/>
    <x v="140"/>
  </r>
  <r>
    <x v="83"/>
    <x v="576"/>
  </r>
  <r>
    <x v="83"/>
    <x v="486"/>
  </r>
  <r>
    <x v="83"/>
    <x v="34"/>
  </r>
  <r>
    <x v="83"/>
    <x v="588"/>
  </r>
  <r>
    <x v="83"/>
    <x v="63"/>
  </r>
  <r>
    <x v="83"/>
    <x v="658"/>
  </r>
  <r>
    <x v="84"/>
    <x v="641"/>
  </r>
  <r>
    <x v="84"/>
    <x v="375"/>
  </r>
  <r>
    <x v="84"/>
    <x v="627"/>
  </r>
  <r>
    <x v="84"/>
    <x v="2"/>
  </r>
  <r>
    <x v="84"/>
    <x v="293"/>
  </r>
  <r>
    <x v="84"/>
    <x v="380"/>
  </r>
  <r>
    <x v="84"/>
    <x v="621"/>
  </r>
  <r>
    <x v="84"/>
    <x v="480"/>
  </r>
  <r>
    <x v="84"/>
    <x v="403"/>
  </r>
  <r>
    <x v="84"/>
    <x v="321"/>
  </r>
  <r>
    <x v="84"/>
    <x v="466"/>
  </r>
  <r>
    <x v="84"/>
    <x v="553"/>
  </r>
  <r>
    <x v="84"/>
    <x v="25"/>
  </r>
  <r>
    <x v="84"/>
    <x v="175"/>
  </r>
  <r>
    <x v="84"/>
    <x v="176"/>
  </r>
  <r>
    <x v="84"/>
    <x v="60"/>
  </r>
  <r>
    <x v="84"/>
    <x v="195"/>
  </r>
  <r>
    <x v="84"/>
    <x v="160"/>
  </r>
  <r>
    <x v="84"/>
    <x v="560"/>
  </r>
  <r>
    <x v="84"/>
    <x v="393"/>
  </r>
  <r>
    <x v="84"/>
    <x v="41"/>
  </r>
  <r>
    <x v="84"/>
    <x v="359"/>
  </r>
  <r>
    <x v="84"/>
    <x v="557"/>
  </r>
  <r>
    <x v="85"/>
    <x v="384"/>
  </r>
  <r>
    <x v="85"/>
    <x v="452"/>
  </r>
  <r>
    <x v="85"/>
    <x v="548"/>
  </r>
  <r>
    <x v="85"/>
    <x v="559"/>
  </r>
  <r>
    <x v="85"/>
    <x v="593"/>
  </r>
  <r>
    <x v="85"/>
    <x v="663"/>
  </r>
  <r>
    <x v="85"/>
    <x v="52"/>
  </r>
  <r>
    <x v="85"/>
    <x v="647"/>
  </r>
  <r>
    <x v="85"/>
    <x v="253"/>
  </r>
  <r>
    <x v="85"/>
    <x v="22"/>
  </r>
  <r>
    <x v="85"/>
    <x v="254"/>
  </r>
  <r>
    <x v="85"/>
    <x v="354"/>
  </r>
  <r>
    <x v="85"/>
    <x v="124"/>
  </r>
  <r>
    <x v="85"/>
    <x v="99"/>
  </r>
  <r>
    <x v="85"/>
    <x v="436"/>
  </r>
  <r>
    <x v="85"/>
    <x v="27"/>
  </r>
  <r>
    <x v="85"/>
    <x v="27"/>
  </r>
  <r>
    <x v="85"/>
    <x v="59"/>
  </r>
  <r>
    <x v="85"/>
    <x v="414"/>
  </r>
  <r>
    <x v="85"/>
    <x v="664"/>
  </r>
  <r>
    <x v="85"/>
    <x v="140"/>
  </r>
  <r>
    <x v="85"/>
    <x v="282"/>
  </r>
  <r>
    <x v="85"/>
    <x v="145"/>
  </r>
  <r>
    <x v="85"/>
    <x v="83"/>
  </r>
  <r>
    <x v="85"/>
    <x v="544"/>
  </r>
  <r>
    <x v="85"/>
    <x v="509"/>
  </r>
  <r>
    <x v="85"/>
    <x v="545"/>
  </r>
  <r>
    <x v="85"/>
    <x v="258"/>
  </r>
  <r>
    <x v="85"/>
    <x v="327"/>
  </r>
  <r>
    <x v="85"/>
    <x v="86"/>
  </r>
  <r>
    <x v="85"/>
    <x v="490"/>
  </r>
  <r>
    <x v="85"/>
    <x v="114"/>
  </r>
  <r>
    <x v="85"/>
    <x v="432"/>
  </r>
  <r>
    <x v="85"/>
    <x v="130"/>
  </r>
  <r>
    <x v="85"/>
    <x v="638"/>
  </r>
  <r>
    <x v="85"/>
    <x v="597"/>
  </r>
  <r>
    <x v="86"/>
    <x v="67"/>
  </r>
  <r>
    <x v="86"/>
    <x v="305"/>
  </r>
  <r>
    <x v="86"/>
    <x v="232"/>
  </r>
  <r>
    <x v="86"/>
    <x v="250"/>
  </r>
  <r>
    <x v="86"/>
    <x v="289"/>
  </r>
  <r>
    <x v="86"/>
    <x v="207"/>
  </r>
  <r>
    <x v="86"/>
    <x v="524"/>
  </r>
  <r>
    <x v="86"/>
    <x v="156"/>
  </r>
  <r>
    <x v="86"/>
    <x v="21"/>
  </r>
  <r>
    <x v="86"/>
    <x v="426"/>
  </r>
  <r>
    <x v="86"/>
    <x v="426"/>
  </r>
  <r>
    <x v="86"/>
    <x v="238"/>
  </r>
  <r>
    <x v="86"/>
    <x v="454"/>
  </r>
  <r>
    <x v="86"/>
    <x v="367"/>
  </r>
  <r>
    <x v="86"/>
    <x v="414"/>
  </r>
  <r>
    <x v="86"/>
    <x v="178"/>
  </r>
  <r>
    <x v="86"/>
    <x v="300"/>
  </r>
  <r>
    <x v="86"/>
    <x v="495"/>
  </r>
  <r>
    <x v="86"/>
    <x v="556"/>
  </r>
  <r>
    <x v="86"/>
    <x v="80"/>
  </r>
  <r>
    <x v="86"/>
    <x v="665"/>
  </r>
  <r>
    <x v="86"/>
    <x v="149"/>
  </r>
  <r>
    <x v="86"/>
    <x v="585"/>
  </r>
  <r>
    <x v="86"/>
    <x v="288"/>
  </r>
  <r>
    <x v="86"/>
    <x v="273"/>
  </r>
  <r>
    <x v="86"/>
    <x v="542"/>
  </r>
  <r>
    <x v="86"/>
    <x v="230"/>
  </r>
  <r>
    <x v="86"/>
    <x v="115"/>
  </r>
  <r>
    <x v="86"/>
    <x v="666"/>
  </r>
  <r>
    <x v="87"/>
    <x v="275"/>
  </r>
  <r>
    <x v="87"/>
    <x v="599"/>
  </r>
  <r>
    <x v="87"/>
    <x v="262"/>
  </r>
  <r>
    <x v="87"/>
    <x v="117"/>
  </r>
  <r>
    <x v="87"/>
    <x v="117"/>
  </r>
  <r>
    <x v="87"/>
    <x v="93"/>
  </r>
  <r>
    <x v="87"/>
    <x v="348"/>
  </r>
  <r>
    <x v="87"/>
    <x v="399"/>
  </r>
  <r>
    <x v="87"/>
    <x v="334"/>
  </r>
  <r>
    <x v="87"/>
    <x v="511"/>
  </r>
  <r>
    <x v="87"/>
    <x v="602"/>
  </r>
  <r>
    <x v="87"/>
    <x v="50"/>
  </r>
  <r>
    <x v="87"/>
    <x v="97"/>
  </r>
  <r>
    <x v="87"/>
    <x v="191"/>
  </r>
  <r>
    <x v="87"/>
    <x v="635"/>
  </r>
  <r>
    <x v="87"/>
    <x v="667"/>
  </r>
  <r>
    <x v="87"/>
    <x v="284"/>
  </r>
  <r>
    <x v="87"/>
    <x v="668"/>
  </r>
  <r>
    <x v="87"/>
    <x v="36"/>
  </r>
  <r>
    <x v="87"/>
    <x v="37"/>
  </r>
  <r>
    <x v="87"/>
    <x v="509"/>
  </r>
  <r>
    <x v="87"/>
    <x v="126"/>
  </r>
  <r>
    <x v="87"/>
    <x v="561"/>
  </r>
  <r>
    <x v="88"/>
    <x v="498"/>
  </r>
  <r>
    <x v="88"/>
    <x v="329"/>
  </r>
  <r>
    <x v="88"/>
    <x v="262"/>
  </r>
  <r>
    <x v="88"/>
    <x v="669"/>
  </r>
  <r>
    <x v="88"/>
    <x v="205"/>
  </r>
  <r>
    <x v="88"/>
    <x v="429"/>
  </r>
  <r>
    <x v="88"/>
    <x v="333"/>
  </r>
  <r>
    <x v="88"/>
    <x v="548"/>
  </r>
  <r>
    <x v="88"/>
    <x v="170"/>
  </r>
  <r>
    <x v="88"/>
    <x v="319"/>
  </r>
  <r>
    <x v="88"/>
    <x v="280"/>
  </r>
  <r>
    <x v="88"/>
    <x v="253"/>
  </r>
  <r>
    <x v="88"/>
    <x v="267"/>
  </r>
  <r>
    <x v="88"/>
    <x v="224"/>
  </r>
  <r>
    <x v="88"/>
    <x v="99"/>
  </r>
  <r>
    <x v="88"/>
    <x v="191"/>
  </r>
  <r>
    <x v="88"/>
    <x v="175"/>
  </r>
  <r>
    <x v="88"/>
    <x v="657"/>
  </r>
  <r>
    <x v="88"/>
    <x v="457"/>
  </r>
  <r>
    <x v="88"/>
    <x v="256"/>
  </r>
  <r>
    <x v="88"/>
    <x v="80"/>
  </r>
  <r>
    <x v="88"/>
    <x v="198"/>
  </r>
  <r>
    <x v="88"/>
    <x v="213"/>
  </r>
  <r>
    <x v="88"/>
    <x v="148"/>
  </r>
  <r>
    <x v="88"/>
    <x v="108"/>
  </r>
  <r>
    <x v="88"/>
    <x v="652"/>
  </r>
  <r>
    <x v="88"/>
    <x v="670"/>
  </r>
  <r>
    <x v="88"/>
    <x v="66"/>
  </r>
  <r>
    <x v="89"/>
    <x v="521"/>
  </r>
  <r>
    <x v="89"/>
    <x v="166"/>
  </r>
  <r>
    <x v="89"/>
    <x v="434"/>
  </r>
  <r>
    <x v="89"/>
    <x v="291"/>
  </r>
  <r>
    <x v="89"/>
    <x v="117"/>
  </r>
  <r>
    <x v="89"/>
    <x v="564"/>
  </r>
  <r>
    <x v="89"/>
    <x v="293"/>
  </r>
  <r>
    <x v="89"/>
    <x v="317"/>
  </r>
  <r>
    <x v="89"/>
    <x v="3"/>
  </r>
  <r>
    <x v="89"/>
    <x v="120"/>
  </r>
  <r>
    <x v="89"/>
    <x v="504"/>
  </r>
  <r>
    <x v="89"/>
    <x v="264"/>
  </r>
  <r>
    <x v="89"/>
    <x v="619"/>
  </r>
  <r>
    <x v="89"/>
    <x v="532"/>
  </r>
  <r>
    <x v="89"/>
    <x v="138"/>
  </r>
  <r>
    <x v="89"/>
    <x v="24"/>
  </r>
  <r>
    <x v="89"/>
    <x v="27"/>
  </r>
  <r>
    <x v="89"/>
    <x v="605"/>
  </r>
  <r>
    <x v="89"/>
    <x v="607"/>
  </r>
  <r>
    <x v="89"/>
    <x v="671"/>
  </r>
  <r>
    <x v="89"/>
    <x v="341"/>
  </r>
  <r>
    <x v="89"/>
    <x v="502"/>
  </r>
  <r>
    <x v="89"/>
    <x v="578"/>
  </r>
  <r>
    <x v="89"/>
    <x v="616"/>
  </r>
  <r>
    <x v="89"/>
    <x v="271"/>
  </r>
  <r>
    <x v="89"/>
    <x v="128"/>
  </r>
  <r>
    <x v="90"/>
    <x v="661"/>
  </r>
  <r>
    <x v="90"/>
    <x v="595"/>
  </r>
  <r>
    <x v="90"/>
    <x v="289"/>
  </r>
  <r>
    <x v="90"/>
    <x v="644"/>
  </r>
  <r>
    <x v="90"/>
    <x v="351"/>
  </r>
  <r>
    <x v="90"/>
    <x v="430"/>
  </r>
  <r>
    <x v="90"/>
    <x v="499"/>
  </r>
  <r>
    <x v="90"/>
    <x v="401"/>
  </r>
  <r>
    <x v="90"/>
    <x v="654"/>
  </r>
  <r>
    <x v="90"/>
    <x v="71"/>
  </r>
  <r>
    <x v="90"/>
    <x v="136"/>
  </r>
  <r>
    <x v="90"/>
    <x v="173"/>
  </r>
  <r>
    <x v="90"/>
    <x v="298"/>
  </r>
  <r>
    <x v="90"/>
    <x v="267"/>
  </r>
  <r>
    <x v="90"/>
    <x v="100"/>
  </r>
  <r>
    <x v="90"/>
    <x v="57"/>
  </r>
  <r>
    <x v="90"/>
    <x v="191"/>
  </r>
  <r>
    <x v="90"/>
    <x v="27"/>
  </r>
  <r>
    <x v="90"/>
    <x v="226"/>
  </r>
  <r>
    <x v="90"/>
    <x v="646"/>
  </r>
  <r>
    <x v="90"/>
    <x v="139"/>
  </r>
  <r>
    <x v="90"/>
    <x v="667"/>
  </r>
  <r>
    <x v="90"/>
    <x v="160"/>
  </r>
  <r>
    <x v="90"/>
    <x v="534"/>
  </r>
  <r>
    <x v="90"/>
    <x v="145"/>
  </r>
  <r>
    <x v="90"/>
    <x v="246"/>
  </r>
  <r>
    <x v="90"/>
    <x v="561"/>
  </r>
  <r>
    <x v="90"/>
    <x v="541"/>
  </r>
  <r>
    <x v="90"/>
    <x v="129"/>
  </r>
  <r>
    <x v="90"/>
    <x v="184"/>
  </r>
  <r>
    <x v="90"/>
    <x v="520"/>
  </r>
  <r>
    <x v="90"/>
    <x v="557"/>
  </r>
  <r>
    <x v="90"/>
    <x v="201"/>
  </r>
  <r>
    <x v="90"/>
    <x v="666"/>
  </r>
  <r>
    <x v="91"/>
    <x v="599"/>
  </r>
  <r>
    <x v="91"/>
    <x v="422"/>
  </r>
  <r>
    <x v="91"/>
    <x v="669"/>
  </r>
  <r>
    <x v="91"/>
    <x v="292"/>
  </r>
  <r>
    <x v="91"/>
    <x v="264"/>
  </r>
  <r>
    <x v="91"/>
    <x v="436"/>
  </r>
  <r>
    <x v="91"/>
    <x v="368"/>
  </r>
  <r>
    <x v="91"/>
    <x v="456"/>
  </r>
  <r>
    <x v="91"/>
    <x v="672"/>
  </r>
  <r>
    <x v="91"/>
    <x v="539"/>
  </r>
  <r>
    <x v="91"/>
    <x v="502"/>
  </r>
  <r>
    <x v="91"/>
    <x v="32"/>
  </r>
  <r>
    <x v="91"/>
    <x v="555"/>
  </r>
  <r>
    <x v="91"/>
    <x v="36"/>
  </r>
  <r>
    <x v="91"/>
    <x v="107"/>
  </r>
  <r>
    <x v="91"/>
    <x v="112"/>
  </r>
  <r>
    <x v="91"/>
    <x v="229"/>
  </r>
  <r>
    <x v="91"/>
    <x v="15"/>
  </r>
  <r>
    <x v="91"/>
    <x v="638"/>
  </r>
  <r>
    <x v="92"/>
    <x v="304"/>
  </r>
  <r>
    <x v="92"/>
    <x v="249"/>
  </r>
  <r>
    <x v="92"/>
    <x v="89"/>
  </r>
  <r>
    <x v="92"/>
    <x v="444"/>
  </r>
  <r>
    <x v="92"/>
    <x v="511"/>
  </r>
  <r>
    <x v="92"/>
    <x v="618"/>
  </r>
  <r>
    <x v="92"/>
    <x v="573"/>
  </r>
  <r>
    <x v="92"/>
    <x v="21"/>
  </r>
  <r>
    <x v="92"/>
    <x v="376"/>
  </r>
  <r>
    <x v="92"/>
    <x v="253"/>
  </r>
  <r>
    <x v="92"/>
    <x v="75"/>
  </r>
  <r>
    <x v="92"/>
    <x v="188"/>
  </r>
  <r>
    <x v="92"/>
    <x v="454"/>
  </r>
  <r>
    <x v="92"/>
    <x v="448"/>
  </r>
  <r>
    <x v="92"/>
    <x v="244"/>
  </r>
  <r>
    <x v="92"/>
    <x v="83"/>
  </r>
  <r>
    <x v="92"/>
    <x v="392"/>
  </r>
  <r>
    <x v="92"/>
    <x v="149"/>
  </r>
  <r>
    <x v="92"/>
    <x v="372"/>
  </r>
  <r>
    <x v="92"/>
    <x v="288"/>
  </r>
  <r>
    <x v="92"/>
    <x v="327"/>
  </r>
  <r>
    <x v="92"/>
    <x v="163"/>
  </r>
  <r>
    <x v="92"/>
    <x v="673"/>
  </r>
  <r>
    <x v="92"/>
    <x v="589"/>
  </r>
  <r>
    <x v="92"/>
    <x v="66"/>
  </r>
  <r>
    <x v="92"/>
    <x v="432"/>
  </r>
  <r>
    <x v="92"/>
    <x v="590"/>
  </r>
  <r>
    <x v="93"/>
    <x v="164"/>
  </r>
  <r>
    <x v="93"/>
    <x v="249"/>
  </r>
  <r>
    <x v="93"/>
    <x v="152"/>
  </r>
  <r>
    <x v="93"/>
    <x v="409"/>
  </r>
  <r>
    <x v="93"/>
    <x v="117"/>
  </r>
  <r>
    <x v="93"/>
    <x v="479"/>
  </r>
  <r>
    <x v="93"/>
    <x v="569"/>
  </r>
  <r>
    <x v="93"/>
    <x v="574"/>
  </r>
  <r>
    <x v="93"/>
    <x v="594"/>
  </r>
  <r>
    <x v="93"/>
    <x v="222"/>
  </r>
  <r>
    <x v="93"/>
    <x v="23"/>
  </r>
  <r>
    <x v="93"/>
    <x v="240"/>
  </r>
  <r>
    <x v="93"/>
    <x v="404"/>
  </r>
  <r>
    <x v="93"/>
    <x v="388"/>
  </r>
  <r>
    <x v="93"/>
    <x v="301"/>
  </r>
  <r>
    <x v="93"/>
    <x v="674"/>
  </r>
  <r>
    <x v="93"/>
    <x v="179"/>
  </r>
  <r>
    <x v="93"/>
    <x v="517"/>
  </r>
  <r>
    <x v="93"/>
    <x v="327"/>
  </r>
  <r>
    <x v="93"/>
    <x v="550"/>
  </r>
  <r>
    <x v="94"/>
    <x v="361"/>
  </r>
  <r>
    <x v="94"/>
    <x v="18"/>
  </r>
  <r>
    <x v="94"/>
    <x v="0"/>
  </r>
  <r>
    <x v="94"/>
    <x v="205"/>
  </r>
  <r>
    <x v="94"/>
    <x v="543"/>
  </r>
  <r>
    <x v="94"/>
    <x v="348"/>
  </r>
  <r>
    <x v="94"/>
    <x v="1"/>
  </r>
  <r>
    <x v="94"/>
    <x v="94"/>
  </r>
  <r>
    <x v="94"/>
    <x v="219"/>
  </r>
  <r>
    <x v="94"/>
    <x v="352"/>
  </r>
  <r>
    <x v="94"/>
    <x v="512"/>
  </r>
  <r>
    <x v="94"/>
    <x v="122"/>
  </r>
  <r>
    <x v="94"/>
    <x v="464"/>
  </r>
  <r>
    <x v="94"/>
    <x v="238"/>
  </r>
  <r>
    <x v="94"/>
    <x v="619"/>
  </r>
  <r>
    <x v="94"/>
    <x v="675"/>
  </r>
  <r>
    <x v="94"/>
    <x v="603"/>
  </r>
  <r>
    <x v="94"/>
    <x v="366"/>
  </r>
  <r>
    <x v="94"/>
    <x v="355"/>
  </r>
  <r>
    <x v="94"/>
    <x v="178"/>
  </r>
  <r>
    <x v="94"/>
    <x v="340"/>
  </r>
  <r>
    <x v="94"/>
    <x v="12"/>
  </r>
  <r>
    <x v="94"/>
    <x v="142"/>
  </r>
  <r>
    <x v="94"/>
    <x v="129"/>
  </r>
  <r>
    <x v="94"/>
    <x v="359"/>
  </r>
  <r>
    <x v="94"/>
    <x v="589"/>
  </r>
  <r>
    <x v="95"/>
    <x v="661"/>
  </r>
  <r>
    <x v="95"/>
    <x v="202"/>
  </r>
  <r>
    <x v="95"/>
    <x v="563"/>
  </r>
  <r>
    <x v="95"/>
    <x v="306"/>
  </r>
  <r>
    <x v="95"/>
    <x v="610"/>
  </r>
  <r>
    <x v="95"/>
    <x v="435"/>
  </r>
  <r>
    <x v="95"/>
    <x v="218"/>
  </r>
  <r>
    <x v="95"/>
    <x v="574"/>
  </r>
  <r>
    <x v="95"/>
    <x v="23"/>
  </r>
  <r>
    <x v="95"/>
    <x v="337"/>
  </r>
  <r>
    <x v="95"/>
    <x v="59"/>
  </r>
  <r>
    <x v="95"/>
    <x v="607"/>
  </r>
  <r>
    <x v="95"/>
    <x v="539"/>
  </r>
  <r>
    <x v="95"/>
    <x v="11"/>
  </r>
  <r>
    <x v="95"/>
    <x v="428"/>
  </r>
  <r>
    <x v="95"/>
    <x v="213"/>
  </r>
  <r>
    <x v="95"/>
    <x v="82"/>
  </r>
  <r>
    <x v="95"/>
    <x v="83"/>
  </r>
  <r>
    <x v="95"/>
    <x v="394"/>
  </r>
  <r>
    <x v="95"/>
    <x v="450"/>
  </r>
  <r>
    <x v="95"/>
    <x v="542"/>
  </r>
  <r>
    <x v="96"/>
    <x v="312"/>
  </r>
  <r>
    <x v="96"/>
    <x v="627"/>
  </r>
  <r>
    <x v="96"/>
    <x v="333"/>
  </r>
  <r>
    <x v="96"/>
    <x v="2"/>
  </r>
  <r>
    <x v="96"/>
    <x v="656"/>
  </r>
  <r>
    <x v="96"/>
    <x v="642"/>
  </r>
  <r>
    <x v="96"/>
    <x v="412"/>
  </r>
  <r>
    <x v="96"/>
    <x v="402"/>
  </r>
  <r>
    <x v="96"/>
    <x v="71"/>
  </r>
  <r>
    <x v="96"/>
    <x v="265"/>
  </r>
  <r>
    <x v="96"/>
    <x v="100"/>
  </r>
  <r>
    <x v="96"/>
    <x v="600"/>
  </r>
  <r>
    <x v="96"/>
    <x v="646"/>
  </r>
  <r>
    <x v="96"/>
    <x v="196"/>
  </r>
  <r>
    <x v="96"/>
    <x v="539"/>
  </r>
  <r>
    <x v="96"/>
    <x v="515"/>
  </r>
  <r>
    <x v="96"/>
    <x v="579"/>
  </r>
  <r>
    <x v="96"/>
    <x v="655"/>
  </r>
  <r>
    <x v="96"/>
    <x v="585"/>
  </r>
  <r>
    <x v="96"/>
    <x v="214"/>
  </r>
  <r>
    <x v="96"/>
    <x v="230"/>
  </r>
  <r>
    <x v="96"/>
    <x v="130"/>
  </r>
  <r>
    <x v="97"/>
    <x v="44"/>
  </r>
  <r>
    <x v="97"/>
    <x v="591"/>
  </r>
  <r>
    <x v="97"/>
    <x v="444"/>
  </r>
  <r>
    <x v="97"/>
    <x v="461"/>
  </r>
  <r>
    <x v="97"/>
    <x v="429"/>
  </r>
  <r>
    <x v="97"/>
    <x v="451"/>
  </r>
  <r>
    <x v="97"/>
    <x v="316"/>
  </r>
  <r>
    <x v="97"/>
    <x v="676"/>
  </r>
  <r>
    <x v="97"/>
    <x v="51"/>
  </r>
  <r>
    <x v="97"/>
    <x v="297"/>
  </r>
  <r>
    <x v="97"/>
    <x v="466"/>
  </r>
  <r>
    <x v="97"/>
    <x v="583"/>
  </r>
  <r>
    <x v="97"/>
    <x v="677"/>
  </r>
  <r>
    <x v="97"/>
    <x v="493"/>
  </r>
  <r>
    <x v="97"/>
    <x v="7"/>
  </r>
  <r>
    <x v="97"/>
    <x v="198"/>
  </r>
  <r>
    <x v="97"/>
    <x v="199"/>
  </r>
  <r>
    <x v="97"/>
    <x v="148"/>
  </r>
  <r>
    <x v="97"/>
    <x v="475"/>
  </r>
  <r>
    <x v="97"/>
    <x v="557"/>
  </r>
  <r>
    <x v="98"/>
    <x v="678"/>
  </r>
  <r>
    <x v="98"/>
    <x v="305"/>
  </r>
  <r>
    <x v="98"/>
    <x v="0"/>
  </r>
  <r>
    <x v="98"/>
    <x v="46"/>
  </r>
  <r>
    <x v="98"/>
    <x v="411"/>
  </r>
  <r>
    <x v="98"/>
    <x v="396"/>
  </r>
  <r>
    <x v="98"/>
    <x v="679"/>
  </r>
  <r>
    <x v="98"/>
    <x v="350"/>
  </r>
  <r>
    <x v="98"/>
    <x v="398"/>
  </r>
  <r>
    <x v="98"/>
    <x v="386"/>
  </r>
  <r>
    <x v="98"/>
    <x v="425"/>
  </r>
  <r>
    <x v="98"/>
    <x v="53"/>
  </r>
  <r>
    <x v="98"/>
    <x v="122"/>
  </r>
  <r>
    <x v="98"/>
    <x v="465"/>
  </r>
  <r>
    <x v="98"/>
    <x v="680"/>
  </r>
  <r>
    <x v="98"/>
    <x v="322"/>
  </r>
  <r>
    <x v="98"/>
    <x v="193"/>
  </r>
  <r>
    <x v="98"/>
    <x v="29"/>
  </r>
  <r>
    <x v="98"/>
    <x v="382"/>
  </r>
  <r>
    <x v="98"/>
    <x v="62"/>
  </r>
  <r>
    <x v="98"/>
    <x v="244"/>
  </r>
  <r>
    <x v="98"/>
    <x v="227"/>
  </r>
  <r>
    <x v="98"/>
    <x v="544"/>
  </r>
  <r>
    <x v="98"/>
    <x v="146"/>
  </r>
  <r>
    <x v="98"/>
    <x v="345"/>
  </r>
  <r>
    <x v="98"/>
    <x v="585"/>
  </r>
  <r>
    <x v="98"/>
    <x v="257"/>
  </r>
  <r>
    <x v="98"/>
    <x v="288"/>
  </r>
  <r>
    <x v="98"/>
    <x v="162"/>
  </r>
  <r>
    <x v="98"/>
    <x v="557"/>
  </r>
  <r>
    <x v="98"/>
    <x v="66"/>
  </r>
  <r>
    <x v="99"/>
    <x v="678"/>
  </r>
  <r>
    <x v="99"/>
    <x v="375"/>
  </r>
  <r>
    <x v="99"/>
    <x v="410"/>
  </r>
  <r>
    <x v="99"/>
    <x v="307"/>
  </r>
  <r>
    <x v="99"/>
    <x v="587"/>
  </r>
  <r>
    <x v="99"/>
    <x v="528"/>
  </r>
  <r>
    <x v="99"/>
    <x v="400"/>
  </r>
  <r>
    <x v="99"/>
    <x v="642"/>
  </r>
  <r>
    <x v="99"/>
    <x v="335"/>
  </r>
  <r>
    <x v="99"/>
    <x v="158"/>
  </r>
  <r>
    <x v="99"/>
    <x v="158"/>
  </r>
  <r>
    <x v="99"/>
    <x v="505"/>
  </r>
  <r>
    <x v="99"/>
    <x v="101"/>
  </r>
  <r>
    <x v="99"/>
    <x v="437"/>
  </r>
  <r>
    <x v="99"/>
    <x v="241"/>
  </r>
  <r>
    <x v="99"/>
    <x v="339"/>
  </r>
  <r>
    <x v="99"/>
    <x v="31"/>
  </r>
  <r>
    <x v="99"/>
    <x v="502"/>
  </r>
  <r>
    <x v="99"/>
    <x v="245"/>
  </r>
  <r>
    <x v="99"/>
    <x v="637"/>
  </r>
  <r>
    <x v="99"/>
    <x v="449"/>
  </r>
  <r>
    <x v="99"/>
    <x v="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3:Q104" firstHeaderRow="1" firstDataRow="2" firstDataCol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Col" showAll="0" defaultSubtotal="0">
      <items count="6">
        <item x="0"/>
        <item x="2"/>
        <item x="3"/>
        <item x="1"/>
        <item x="5"/>
        <item x="4"/>
      </items>
    </pivotField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InvoiceAmount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I86" firstHeaderRow="0" firstDataRow="1" firstDataCol="1" rowPageCount="1" colPageCount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showAll="0" defaultSubtotal="0"/>
    <pivotField showAll="0" defaultSubtotal="0"/>
    <pivotField numFmtId="14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axis="axisPage" subtotalTop="0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"/>
  </rowFields>
  <rowItems count="8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4"/>
    </i>
    <i>
      <x v="25"/>
    </i>
    <i>
      <x v="26"/>
    </i>
    <i>
      <x v="28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4"/>
    </i>
    <i>
      <x v="95"/>
    </i>
    <i>
      <x v="97"/>
    </i>
    <i>
      <x v="98"/>
    </i>
    <i>
      <x v="99"/>
    </i>
  </rowItems>
  <colFields count="1">
    <field x="-2"/>
  </colFields>
  <colItems count="2">
    <i>
      <x/>
    </i>
    <i i="1">
      <x v="1"/>
    </i>
  </colItems>
  <pageFields count="1">
    <pageField fld="13" item="1" hier="-1"/>
  </pageFields>
  <dataFields count="2">
    <dataField name="Average of DaysLate" fld="11" subtotal="average" baseField="1" baseItem="1"/>
    <dataField name="Average of DaysToSettle" fld="10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:E86" firstHeaderRow="1" firstDataRow="1" firstDataCol="1" rowPageCount="1" colPageCount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axis="axisPage" subtotalTop="0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"/>
  </rowFields>
  <rowItems count="8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4"/>
    </i>
    <i>
      <x v="25"/>
    </i>
    <i>
      <x v="26"/>
    </i>
    <i>
      <x v="28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4"/>
    </i>
    <i>
      <x v="95"/>
    </i>
    <i>
      <x v="97"/>
    </i>
    <i>
      <x v="98"/>
    </i>
    <i>
      <x v="99"/>
    </i>
  </rowItems>
  <colItems count="1">
    <i/>
  </colItems>
  <pageFields count="1">
    <pageField fld="13" item="1" hier="-1"/>
  </pageFields>
  <dataFields count="1">
    <dataField name="Average of InvoiceAmoun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03" firstHeaderRow="1" firstDataRow="1" firstDataCol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Items count="1">
    <i/>
  </colItems>
  <dataFields count="1">
    <dataField name="Average of InvoiceAmoun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T3:AZ104" firstHeaderRow="1" firstDataRow="2" firstDataCol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Col" showAll="0" defaultSubtotal="0">
      <items count="6">
        <item x="0"/>
        <item x="2"/>
        <item x="3"/>
        <item x="1"/>
        <item x="5"/>
        <item x="4"/>
      </items>
    </pivotField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InvoiceAmount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Z3:AF104" firstHeaderRow="1" firstDataRow="2" firstDataCol="1"/>
  <pivotFields count="16">
    <pivotField showAll="0" defaultSubtotal="0"/>
    <pivotField axis="axisRow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numFmtId="14" showAll="0" defaultSubtotal="0"/>
    <pivotField showAll="0" defaultSubtotal="0"/>
    <pivotField numFmtId="14" showAll="0" defaultSubtotal="0"/>
    <pivotField numFmtId="14" showAll="0" defaultSubtotal="0"/>
    <pivotField dataField="1"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Col" showAll="0" defaultSubtotal="0">
      <items count="6">
        <item x="0"/>
        <item x="2"/>
        <item x="3"/>
        <item x="1"/>
        <item x="5"/>
        <item x="4"/>
      </items>
    </pivotField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InvoiceAmount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9DE06-E58B-4C66-8543-491AB70B6D99}" name="PivotTable8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Y105" firstHeaderRow="1" firstDataRow="3" firstDataCol="1"/>
  <pivotFields count="4">
    <pivotField axis="axisRow" dataField="1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Col" numFmtId="1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2">
    <field x="3"/>
    <field x="1"/>
  </colFields>
  <col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4"/>
  <sheetViews>
    <sheetView topLeftCell="AM4" workbookViewId="0">
      <selection activeCell="BC5" sqref="BC5"/>
    </sheetView>
  </sheetViews>
  <sheetFormatPr defaultRowHeight="14.5" x14ac:dyDescent="0.35"/>
  <cols>
    <col min="1" max="1" width="12.36328125" bestFit="1" customWidth="1"/>
    <col min="2" max="2" width="23.1796875" bestFit="1" customWidth="1"/>
    <col min="4" max="4" width="12.36328125" bestFit="1" customWidth="1"/>
    <col min="5" max="5" width="23.1796875" bestFit="1" customWidth="1"/>
    <col min="7" max="7" width="12.36328125" bestFit="1" customWidth="1"/>
    <col min="8" max="8" width="28.36328125" bestFit="1" customWidth="1"/>
    <col min="9" max="9" width="21.36328125" bestFit="1" customWidth="1"/>
    <col min="11" max="11" width="20" bestFit="1" customWidth="1"/>
    <col min="12" max="12" width="15.26953125" bestFit="1" customWidth="1"/>
    <col min="13" max="14" width="7.81640625" bestFit="1" customWidth="1"/>
    <col min="15" max="17" width="6.81640625" bestFit="1" customWidth="1"/>
    <col min="26" max="26" width="21.54296875" bestFit="1" customWidth="1"/>
    <col min="27" max="27" width="15.26953125" bestFit="1" customWidth="1"/>
    <col min="28" max="30" width="2.81640625" bestFit="1" customWidth="1"/>
    <col min="31" max="32" width="1.81640625" bestFit="1" customWidth="1"/>
    <col min="46" max="46" width="21.54296875" bestFit="1" customWidth="1"/>
    <col min="47" max="47" width="15.26953125" bestFit="1" customWidth="1"/>
    <col min="48" max="50" width="2.81640625" bestFit="1" customWidth="1"/>
    <col min="51" max="52" width="1.81640625" bestFit="1" customWidth="1"/>
  </cols>
  <sheetData>
    <row r="1" spans="1:55" x14ac:dyDescent="0.35">
      <c r="D1" s="2" t="s">
        <v>120</v>
      </c>
      <c r="E1" t="s">
        <v>124</v>
      </c>
      <c r="G1" s="2" t="s">
        <v>120</v>
      </c>
      <c r="H1" t="s">
        <v>124</v>
      </c>
      <c r="S1" t="s">
        <v>131</v>
      </c>
      <c r="AH1" s="7" t="s">
        <v>139</v>
      </c>
    </row>
    <row r="2" spans="1:55" x14ac:dyDescent="0.35">
      <c r="B2" t="s">
        <v>123</v>
      </c>
      <c r="E2" t="s">
        <v>125</v>
      </c>
      <c r="H2" t="s">
        <v>128</v>
      </c>
      <c r="I2" t="s">
        <v>129</v>
      </c>
    </row>
    <row r="3" spans="1:55" x14ac:dyDescent="0.35">
      <c r="A3" s="2" t="s">
        <v>119</v>
      </c>
      <c r="B3" t="s">
        <v>122</v>
      </c>
      <c r="D3" s="2" t="s">
        <v>119</v>
      </c>
      <c r="E3" t="s">
        <v>122</v>
      </c>
      <c r="G3" s="2" t="s">
        <v>119</v>
      </c>
      <c r="H3" t="s">
        <v>126</v>
      </c>
      <c r="I3" t="s">
        <v>127</v>
      </c>
      <c r="K3" s="2" t="s">
        <v>121</v>
      </c>
      <c r="L3" s="2" t="s">
        <v>130</v>
      </c>
      <c r="S3" t="str">
        <f>"Ratio Of Amount of Paid Invoices Bucket("&amp;S4&amp;") by Total Amount of Paid Invoices"</f>
        <v>Ratio Of Amount of Paid Invoices Bucket(0) by Total Amount of Paid Invoices</v>
      </c>
      <c r="T3" t="str">
        <f t="shared" ref="T3:X3" si="0">"Ratio Of Amount of Paid Invoices Bucket("&amp;T4&amp;") by Total Amount of Paid Invoices"</f>
        <v>Ratio Of Amount of Paid Invoices Bucket(1) by Total Amount of Paid Invoices</v>
      </c>
      <c r="U3" t="str">
        <f t="shared" si="0"/>
        <v>Ratio Of Amount of Paid Invoices Bucket(2) by Total Amount of Paid Invoices</v>
      </c>
      <c r="V3" t="str">
        <f t="shared" si="0"/>
        <v>Ratio Of Amount of Paid Invoices Bucket(3) by Total Amount of Paid Invoices</v>
      </c>
      <c r="W3" t="str">
        <f t="shared" si="0"/>
        <v>Ratio Of Amount of Paid Invoices Bucket(4) by Total Amount of Paid Invoices</v>
      </c>
      <c r="X3" t="str">
        <f t="shared" si="0"/>
        <v>Ratio Of Amount of Paid Invoices Bucket(5) by Total Amount of Paid Invoices</v>
      </c>
      <c r="Z3" s="2" t="s">
        <v>132</v>
      </c>
      <c r="AA3" s="2" t="s">
        <v>130</v>
      </c>
      <c r="AH3" t="str">
        <f>"Ratio Of number of Paid Invoices Bucket("&amp;AH4&amp;") by Total number of Paid Invoices"</f>
        <v>Ratio Of number of Paid Invoices Bucket(0) by Total number of Paid Invoices</v>
      </c>
      <c r="AI3" t="str">
        <f t="shared" ref="AI3:AM3" si="1">"Ratio Of number of Paid Invoices Bucket("&amp;AI4&amp;") by Total number of Paid Invoices"</f>
        <v>Ratio Of number of Paid Invoices Bucket(1) by Total number of Paid Invoices</v>
      </c>
      <c r="AJ3" t="str">
        <f t="shared" si="1"/>
        <v>Ratio Of number of Paid Invoices Bucket(2) by Total number of Paid Invoices</v>
      </c>
      <c r="AK3" t="str">
        <f t="shared" si="1"/>
        <v>Ratio Of number of Paid Invoices Bucket(3) by Total number of Paid Invoices</v>
      </c>
      <c r="AL3" t="str">
        <f t="shared" si="1"/>
        <v>Ratio Of number of Paid Invoices Bucket(4) by Total number of Paid Invoices</v>
      </c>
      <c r="AM3" t="str">
        <f t="shared" si="1"/>
        <v>Ratio Of number of Paid Invoices Bucket(5) by Total number of Paid Invoices</v>
      </c>
      <c r="AT3" s="2" t="s">
        <v>132</v>
      </c>
      <c r="AU3" s="2" t="s">
        <v>130</v>
      </c>
    </row>
    <row r="4" spans="1:55" x14ac:dyDescent="0.35">
      <c r="A4" s="3" t="s">
        <v>115</v>
      </c>
      <c r="B4" s="4">
        <v>67.039374999999993</v>
      </c>
      <c r="D4" s="3" t="s">
        <v>12</v>
      </c>
      <c r="E4" s="4">
        <v>48.65</v>
      </c>
      <c r="G4" s="3" t="s">
        <v>12</v>
      </c>
      <c r="H4" s="4">
        <v>17</v>
      </c>
      <c r="I4" s="4">
        <v>47</v>
      </c>
      <c r="K4" s="2" t="s">
        <v>119</v>
      </c>
      <c r="L4">
        <v>0</v>
      </c>
      <c r="M4">
        <v>1</v>
      </c>
      <c r="N4">
        <v>2</v>
      </c>
      <c r="O4">
        <v>3</v>
      </c>
      <c r="P4">
        <v>4</v>
      </c>
      <c r="Q4">
        <v>5</v>
      </c>
      <c r="S4" s="5">
        <v>0</v>
      </c>
      <c r="T4" s="5">
        <v>1</v>
      </c>
      <c r="U4" s="5">
        <v>2</v>
      </c>
      <c r="V4" s="5">
        <v>3</v>
      </c>
      <c r="W4" s="5">
        <v>4</v>
      </c>
      <c r="X4" s="5">
        <v>5</v>
      </c>
      <c r="Z4" s="2" t="s">
        <v>119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H4" s="5">
        <v>0</v>
      </c>
      <c r="AI4" s="5">
        <v>1</v>
      </c>
      <c r="AJ4" s="5">
        <v>2</v>
      </c>
      <c r="AK4" s="5">
        <v>3</v>
      </c>
      <c r="AL4" s="5">
        <v>4</v>
      </c>
      <c r="AM4" s="5">
        <v>5</v>
      </c>
      <c r="AT4" s="2" t="s">
        <v>119</v>
      </c>
      <c r="AU4">
        <v>0</v>
      </c>
      <c r="AV4">
        <v>1</v>
      </c>
      <c r="AW4">
        <v>2</v>
      </c>
      <c r="AX4">
        <v>3</v>
      </c>
      <c r="AY4">
        <v>4</v>
      </c>
      <c r="AZ4">
        <v>5</v>
      </c>
      <c r="BB4">
        <f>SUM(BB5:BB104)/SUM(BA5:BA104)</f>
        <v>0.70000000000000007</v>
      </c>
      <c r="BC4">
        <f>SUM(BC5:BC104)/SUM(BA5:BA104)</f>
        <v>0.70356853203568537</v>
      </c>
    </row>
    <row r="5" spans="1:55" x14ac:dyDescent="0.35">
      <c r="A5" s="3" t="s">
        <v>12</v>
      </c>
      <c r="B5" s="4">
        <v>58.673333333333353</v>
      </c>
      <c r="D5" s="3" t="s">
        <v>86</v>
      </c>
      <c r="E5" s="4">
        <v>47.885000000000005</v>
      </c>
      <c r="G5" s="3" t="s">
        <v>86</v>
      </c>
      <c r="H5" s="4">
        <v>9.8571428571428577</v>
      </c>
      <c r="I5" s="4">
        <v>39.857142857142854</v>
      </c>
      <c r="K5" s="3" t="s">
        <v>115</v>
      </c>
      <c r="L5" s="4">
        <v>1072.6299999999999</v>
      </c>
      <c r="M5" s="4"/>
      <c r="N5" s="4"/>
      <c r="O5" s="4"/>
      <c r="P5" s="4"/>
      <c r="Q5" s="4"/>
      <c r="S5">
        <f>L5/SUM($L5:$Q5)</f>
        <v>1</v>
      </c>
      <c r="T5">
        <f t="shared" ref="T5:T68" si="2">M5/SUM($L5:$Q5)</f>
        <v>0</v>
      </c>
      <c r="U5">
        <f t="shared" ref="U5:U68" si="3">N5/SUM($L5:$Q5)</f>
        <v>0</v>
      </c>
      <c r="V5">
        <f t="shared" ref="V5:V68" si="4">O5/SUM($L5:$Q5)</f>
        <v>0</v>
      </c>
      <c r="W5">
        <f t="shared" ref="W5:W68" si="5">P5/SUM($L5:$Q5)</f>
        <v>0</v>
      </c>
      <c r="X5">
        <f t="shared" ref="X5:X68" si="6">Q5/SUM($L5:$Q5)</f>
        <v>0</v>
      </c>
      <c r="Z5" s="3" t="s">
        <v>115</v>
      </c>
      <c r="AA5" s="4">
        <v>16</v>
      </c>
      <c r="AB5" s="4"/>
      <c r="AC5" s="4"/>
      <c r="AD5" s="4"/>
      <c r="AE5" s="4"/>
      <c r="AF5" s="4"/>
      <c r="AH5">
        <f>AA5/SUM($AA5:$AF5)</f>
        <v>1</v>
      </c>
      <c r="AI5">
        <f t="shared" ref="AI5:AI68" si="7">AB5/SUM($AA5:$AF5)</f>
        <v>0</v>
      </c>
      <c r="AJ5">
        <f t="shared" ref="AJ5:AJ68" si="8">AC5/SUM($AA5:$AF5)</f>
        <v>0</v>
      </c>
      <c r="AK5">
        <f t="shared" ref="AK5:AK68" si="9">AD5/SUM($AA5:$AF5)</f>
        <v>0</v>
      </c>
      <c r="AL5">
        <f t="shared" ref="AL5:AL68" si="10">AE5/SUM($AA5:$AF5)</f>
        <v>0</v>
      </c>
      <c r="AM5">
        <f t="shared" ref="AM5:AM68" si="11">AF5/SUM($AA5:$AF5)</f>
        <v>0</v>
      </c>
      <c r="AT5" s="3" t="s">
        <v>115</v>
      </c>
      <c r="AU5" s="4">
        <v>16</v>
      </c>
      <c r="AV5" s="4"/>
      <c r="AW5" s="4"/>
      <c r="AX5" s="4"/>
      <c r="AY5" s="4"/>
      <c r="AZ5" s="4"/>
      <c r="BA5">
        <f>SUM(AU5:AZ5)</f>
        <v>16</v>
      </c>
      <c r="BB5">
        <f>BA5*0.7</f>
        <v>11.2</v>
      </c>
      <c r="BC5">
        <f>ROUND(BB5,0)</f>
        <v>11</v>
      </c>
    </row>
    <row r="6" spans="1:55" x14ac:dyDescent="0.35">
      <c r="A6" s="3" t="s">
        <v>86</v>
      </c>
      <c r="B6" s="4">
        <v>52.312307692307677</v>
      </c>
      <c r="D6" s="3" t="s">
        <v>102</v>
      </c>
      <c r="E6" s="4">
        <v>60.387999999999998</v>
      </c>
      <c r="G6" s="3" t="s">
        <v>102</v>
      </c>
      <c r="H6" s="4">
        <v>4</v>
      </c>
      <c r="I6" s="4">
        <v>34</v>
      </c>
      <c r="K6" s="3" t="s">
        <v>12</v>
      </c>
      <c r="L6" s="4">
        <v>1535.5300000000004</v>
      </c>
      <c r="M6" s="4"/>
      <c r="N6" s="4"/>
      <c r="O6" s="4">
        <v>48.65</v>
      </c>
      <c r="P6" s="4"/>
      <c r="Q6" s="4"/>
      <c r="S6">
        <f>L6/SUM($L6:$Q6)</f>
        <v>0.9692901059223068</v>
      </c>
      <c r="T6">
        <f t="shared" si="2"/>
        <v>0</v>
      </c>
      <c r="U6">
        <f t="shared" si="3"/>
        <v>0</v>
      </c>
      <c r="V6">
        <f t="shared" si="4"/>
        <v>3.070989407769318E-2</v>
      </c>
      <c r="W6">
        <f t="shared" si="5"/>
        <v>0</v>
      </c>
      <c r="X6">
        <f t="shared" si="6"/>
        <v>0</v>
      </c>
      <c r="Z6" s="3" t="s">
        <v>12</v>
      </c>
      <c r="AA6" s="4">
        <v>26</v>
      </c>
      <c r="AB6" s="4"/>
      <c r="AC6" s="4"/>
      <c r="AD6" s="4">
        <v>1</v>
      </c>
      <c r="AE6" s="4"/>
      <c r="AF6" s="4"/>
      <c r="AH6">
        <f t="shared" ref="AH6:AH69" si="12">AA6/SUM($AA6:$AF6)</f>
        <v>0.96296296296296291</v>
      </c>
      <c r="AI6">
        <f t="shared" si="7"/>
        <v>0</v>
      </c>
      <c r="AJ6">
        <f t="shared" si="8"/>
        <v>0</v>
      </c>
      <c r="AK6">
        <f t="shared" si="9"/>
        <v>3.7037037037037035E-2</v>
      </c>
      <c r="AL6">
        <f t="shared" si="10"/>
        <v>0</v>
      </c>
      <c r="AM6">
        <f t="shared" si="11"/>
        <v>0</v>
      </c>
      <c r="AT6" s="3" t="s">
        <v>12</v>
      </c>
      <c r="AU6" s="4">
        <v>26</v>
      </c>
      <c r="AV6" s="4"/>
      <c r="AW6" s="4"/>
      <c r="AX6" s="4">
        <v>1</v>
      </c>
      <c r="AY6" s="4"/>
      <c r="AZ6" s="4"/>
      <c r="BA6">
        <f t="shared" ref="BA6:BA69" si="13">SUM(AU6:AZ6)</f>
        <v>27</v>
      </c>
      <c r="BB6">
        <f t="shared" ref="BB6:BB69" si="14">BA6*0.7</f>
        <v>18.899999999999999</v>
      </c>
      <c r="BC6">
        <f t="shared" ref="BC6:BC69" si="15">ROUND(BB6,0)</f>
        <v>19</v>
      </c>
    </row>
    <row r="7" spans="1:55" x14ac:dyDescent="0.35">
      <c r="A7" s="3" t="s">
        <v>102</v>
      </c>
      <c r="B7" s="4">
        <v>58.116428571428578</v>
      </c>
      <c r="D7" s="3" t="s">
        <v>62</v>
      </c>
      <c r="E7" s="4">
        <v>36.90625</v>
      </c>
      <c r="G7" s="3" t="s">
        <v>62</v>
      </c>
      <c r="H7" s="4">
        <v>15.34375</v>
      </c>
      <c r="I7" s="4">
        <v>45.34375</v>
      </c>
      <c r="K7" s="3" t="s">
        <v>86</v>
      </c>
      <c r="L7" s="4">
        <v>689.73000000000013</v>
      </c>
      <c r="M7" s="4">
        <v>380.53000000000003</v>
      </c>
      <c r="N7" s="4">
        <v>74.67</v>
      </c>
      <c r="O7" s="4">
        <v>215.19</v>
      </c>
      <c r="P7" s="4"/>
      <c r="Q7" s="4"/>
      <c r="S7">
        <f t="shared" ref="S7:S69" si="16">L7/SUM($L7:$Q7)</f>
        <v>0.50710966679410641</v>
      </c>
      <c r="T7">
        <f t="shared" si="2"/>
        <v>0.27977678440137632</v>
      </c>
      <c r="U7">
        <f t="shared" si="3"/>
        <v>5.4899567685204237E-2</v>
      </c>
      <c r="V7">
        <f t="shared" si="4"/>
        <v>0.15821398111931295</v>
      </c>
      <c r="W7">
        <f t="shared" si="5"/>
        <v>0</v>
      </c>
      <c r="X7">
        <f t="shared" si="6"/>
        <v>0</v>
      </c>
      <c r="Z7" s="3" t="s">
        <v>86</v>
      </c>
      <c r="AA7" s="4">
        <v>12</v>
      </c>
      <c r="AB7" s="4">
        <v>7</v>
      </c>
      <c r="AC7" s="4">
        <v>2</v>
      </c>
      <c r="AD7" s="4">
        <v>5</v>
      </c>
      <c r="AE7" s="4"/>
      <c r="AF7" s="4"/>
      <c r="AH7">
        <f t="shared" si="12"/>
        <v>0.46153846153846156</v>
      </c>
      <c r="AI7">
        <f t="shared" si="7"/>
        <v>0.26923076923076922</v>
      </c>
      <c r="AJ7">
        <f t="shared" si="8"/>
        <v>7.6923076923076927E-2</v>
      </c>
      <c r="AK7">
        <f t="shared" si="9"/>
        <v>0.19230769230769232</v>
      </c>
      <c r="AL7">
        <f t="shared" si="10"/>
        <v>0</v>
      </c>
      <c r="AM7">
        <f t="shared" si="11"/>
        <v>0</v>
      </c>
      <c r="AT7" s="3" t="s">
        <v>86</v>
      </c>
      <c r="AU7" s="4">
        <v>12</v>
      </c>
      <c r="AV7" s="4">
        <v>7</v>
      </c>
      <c r="AW7" s="4">
        <v>2</v>
      </c>
      <c r="AX7" s="4">
        <v>5</v>
      </c>
      <c r="AY7" s="4"/>
      <c r="AZ7" s="4"/>
      <c r="BA7">
        <f t="shared" si="13"/>
        <v>26</v>
      </c>
      <c r="BB7">
        <f t="shared" si="14"/>
        <v>18.2</v>
      </c>
      <c r="BC7">
        <f t="shared" si="15"/>
        <v>18</v>
      </c>
    </row>
    <row r="8" spans="1:55" x14ac:dyDescent="0.35">
      <c r="A8" s="3" t="s">
        <v>62</v>
      </c>
      <c r="B8" s="4">
        <v>36.219117647058816</v>
      </c>
      <c r="D8" s="3" t="s">
        <v>83</v>
      </c>
      <c r="E8" s="4">
        <v>32.542000000000002</v>
      </c>
      <c r="G8" s="3" t="s">
        <v>83</v>
      </c>
      <c r="H8" s="4">
        <v>6.9</v>
      </c>
      <c r="I8" s="4">
        <v>36.9</v>
      </c>
      <c r="K8" s="3" t="s">
        <v>102</v>
      </c>
      <c r="L8" s="4">
        <v>1325.3200000000002</v>
      </c>
      <c r="M8" s="4">
        <v>237.78</v>
      </c>
      <c r="N8" s="4">
        <v>64.16</v>
      </c>
      <c r="O8" s="4"/>
      <c r="P8" s="4"/>
      <c r="Q8" s="4"/>
      <c r="S8">
        <f t="shared" si="16"/>
        <v>0.81444882809139285</v>
      </c>
      <c r="T8">
        <f t="shared" si="2"/>
        <v>0.14612293057040668</v>
      </c>
      <c r="U8">
        <f t="shared" si="3"/>
        <v>3.9428241338200401E-2</v>
      </c>
      <c r="V8">
        <f t="shared" si="4"/>
        <v>0</v>
      </c>
      <c r="W8">
        <f t="shared" si="5"/>
        <v>0</v>
      </c>
      <c r="X8">
        <f t="shared" si="6"/>
        <v>0</v>
      </c>
      <c r="Z8" s="3" t="s">
        <v>102</v>
      </c>
      <c r="AA8" s="4">
        <v>23</v>
      </c>
      <c r="AB8" s="4">
        <v>4</v>
      </c>
      <c r="AC8" s="4">
        <v>1</v>
      </c>
      <c r="AD8" s="4"/>
      <c r="AE8" s="4"/>
      <c r="AF8" s="4"/>
      <c r="AH8">
        <f t="shared" si="12"/>
        <v>0.8214285714285714</v>
      </c>
      <c r="AI8">
        <f t="shared" si="7"/>
        <v>0.14285714285714285</v>
      </c>
      <c r="AJ8">
        <f t="shared" si="8"/>
        <v>3.5714285714285712E-2</v>
      </c>
      <c r="AK8">
        <f t="shared" si="9"/>
        <v>0</v>
      </c>
      <c r="AL8">
        <f t="shared" si="10"/>
        <v>0</v>
      </c>
      <c r="AM8">
        <f t="shared" si="11"/>
        <v>0</v>
      </c>
      <c r="AT8" s="3" t="s">
        <v>102</v>
      </c>
      <c r="AU8" s="4">
        <v>23</v>
      </c>
      <c r="AV8" s="4">
        <v>4</v>
      </c>
      <c r="AW8" s="4">
        <v>1</v>
      </c>
      <c r="AX8" s="4"/>
      <c r="AY8" s="4"/>
      <c r="AZ8" s="4"/>
      <c r="BA8">
        <f t="shared" si="13"/>
        <v>28</v>
      </c>
      <c r="BB8">
        <f t="shared" si="14"/>
        <v>19.599999999999998</v>
      </c>
      <c r="BC8">
        <f t="shared" si="15"/>
        <v>20</v>
      </c>
    </row>
    <row r="9" spans="1:55" x14ac:dyDescent="0.35">
      <c r="A9" s="3" t="s">
        <v>83</v>
      </c>
      <c r="B9" s="4">
        <v>29.782222222222217</v>
      </c>
      <c r="D9" s="3" t="s">
        <v>93</v>
      </c>
      <c r="E9" s="4">
        <v>49.475454545454546</v>
      </c>
      <c r="G9" s="3" t="s">
        <v>93</v>
      </c>
      <c r="H9" s="4">
        <v>9.2727272727272734</v>
      </c>
      <c r="I9" s="4">
        <v>39.272727272727273</v>
      </c>
      <c r="K9" s="3" t="s">
        <v>62</v>
      </c>
      <c r="L9" s="4">
        <v>50.45</v>
      </c>
      <c r="M9" s="4">
        <v>146.24</v>
      </c>
      <c r="N9" s="4">
        <v>329.45000000000005</v>
      </c>
      <c r="O9" s="4">
        <v>545.11</v>
      </c>
      <c r="P9" s="4">
        <v>43.94</v>
      </c>
      <c r="Q9" s="4">
        <v>116.25999999999999</v>
      </c>
      <c r="S9">
        <f t="shared" si="16"/>
        <v>4.0967964594583621E-2</v>
      </c>
      <c r="T9">
        <f t="shared" si="2"/>
        <v>0.11875431402005766</v>
      </c>
      <c r="U9">
        <f t="shared" si="3"/>
        <v>0.26753014738722647</v>
      </c>
      <c r="V9">
        <f t="shared" si="4"/>
        <v>0.44265703033009868</v>
      </c>
      <c r="W9">
        <f t="shared" si="5"/>
        <v>3.5681513662755286E-2</v>
      </c>
      <c r="X9">
        <f t="shared" si="6"/>
        <v>9.4409030005278324E-2</v>
      </c>
      <c r="Z9" s="3" t="s">
        <v>62</v>
      </c>
      <c r="AA9" s="4">
        <v>2</v>
      </c>
      <c r="AB9" s="4">
        <v>4</v>
      </c>
      <c r="AC9" s="4">
        <v>10</v>
      </c>
      <c r="AD9" s="4">
        <v>13</v>
      </c>
      <c r="AE9" s="4">
        <v>2</v>
      </c>
      <c r="AF9" s="4">
        <v>3</v>
      </c>
      <c r="AH9">
        <f t="shared" si="12"/>
        <v>5.8823529411764705E-2</v>
      </c>
      <c r="AI9">
        <f t="shared" si="7"/>
        <v>0.11764705882352941</v>
      </c>
      <c r="AJ9">
        <f t="shared" si="8"/>
        <v>0.29411764705882354</v>
      </c>
      <c r="AK9">
        <f t="shared" si="9"/>
        <v>0.38235294117647056</v>
      </c>
      <c r="AL9">
        <f t="shared" si="10"/>
        <v>5.8823529411764705E-2</v>
      </c>
      <c r="AM9">
        <f t="shared" si="11"/>
        <v>8.8235294117647065E-2</v>
      </c>
      <c r="AT9" s="3" t="s">
        <v>62</v>
      </c>
      <c r="AU9" s="4">
        <v>2</v>
      </c>
      <c r="AV9" s="4">
        <v>4</v>
      </c>
      <c r="AW9" s="4">
        <v>10</v>
      </c>
      <c r="AX9" s="4">
        <v>13</v>
      </c>
      <c r="AY9" s="4">
        <v>2</v>
      </c>
      <c r="AZ9" s="4">
        <v>3</v>
      </c>
      <c r="BA9">
        <f t="shared" si="13"/>
        <v>34</v>
      </c>
      <c r="BB9">
        <f t="shared" si="14"/>
        <v>23.799999999999997</v>
      </c>
      <c r="BC9">
        <f t="shared" si="15"/>
        <v>24</v>
      </c>
    </row>
    <row r="10" spans="1:55" x14ac:dyDescent="0.35">
      <c r="A10" s="3" t="s">
        <v>93</v>
      </c>
      <c r="B10" s="4">
        <v>50.763199999999991</v>
      </c>
      <c r="D10" s="3" t="s">
        <v>105</v>
      </c>
      <c r="E10" s="4">
        <v>66.716000000000008</v>
      </c>
      <c r="G10" s="3" t="s">
        <v>105</v>
      </c>
      <c r="H10" s="4">
        <v>10.7</v>
      </c>
      <c r="I10" s="4">
        <v>40.700000000000003</v>
      </c>
      <c r="K10" s="3" t="s">
        <v>83</v>
      </c>
      <c r="L10" s="4">
        <v>210.66000000000003</v>
      </c>
      <c r="M10" s="4">
        <v>239.56</v>
      </c>
      <c r="N10" s="4">
        <v>46.24</v>
      </c>
      <c r="O10" s="4">
        <v>39.619999999999997</v>
      </c>
      <c r="P10" s="4"/>
      <c r="Q10" s="4"/>
      <c r="S10">
        <f t="shared" si="16"/>
        <v>0.39296373675570812</v>
      </c>
      <c r="T10">
        <f t="shared" si="2"/>
        <v>0.44687360095508127</v>
      </c>
      <c r="U10">
        <f t="shared" si="3"/>
        <v>8.6255782718997157E-2</v>
      </c>
      <c r="V10">
        <f t="shared" si="4"/>
        <v>7.3906879570213385E-2</v>
      </c>
      <c r="W10">
        <f t="shared" si="5"/>
        <v>0</v>
      </c>
      <c r="X10">
        <f t="shared" si="6"/>
        <v>0</v>
      </c>
      <c r="Z10" s="3" t="s">
        <v>83</v>
      </c>
      <c r="AA10" s="4">
        <v>8</v>
      </c>
      <c r="AB10" s="4">
        <v>7</v>
      </c>
      <c r="AC10" s="4">
        <v>2</v>
      </c>
      <c r="AD10" s="4">
        <v>1</v>
      </c>
      <c r="AE10" s="4"/>
      <c r="AF10" s="4"/>
      <c r="AH10">
        <f t="shared" si="12"/>
        <v>0.44444444444444442</v>
      </c>
      <c r="AI10">
        <f t="shared" si="7"/>
        <v>0.3888888888888889</v>
      </c>
      <c r="AJ10">
        <f t="shared" si="8"/>
        <v>0.1111111111111111</v>
      </c>
      <c r="AK10">
        <f t="shared" si="9"/>
        <v>5.5555555555555552E-2</v>
      </c>
      <c r="AL10">
        <f t="shared" si="10"/>
        <v>0</v>
      </c>
      <c r="AM10">
        <f t="shared" si="11"/>
        <v>0</v>
      </c>
      <c r="AT10" s="3" t="s">
        <v>83</v>
      </c>
      <c r="AU10" s="4">
        <v>8</v>
      </c>
      <c r="AV10" s="4">
        <v>7</v>
      </c>
      <c r="AW10" s="4">
        <v>2</v>
      </c>
      <c r="AX10" s="4">
        <v>1</v>
      </c>
      <c r="AY10" s="4"/>
      <c r="AZ10" s="4"/>
      <c r="BA10">
        <f t="shared" si="13"/>
        <v>18</v>
      </c>
      <c r="BB10">
        <f t="shared" si="14"/>
        <v>12.6</v>
      </c>
      <c r="BC10">
        <f t="shared" si="15"/>
        <v>13</v>
      </c>
    </row>
    <row r="11" spans="1:55" x14ac:dyDescent="0.35">
      <c r="A11" s="3" t="s">
        <v>105</v>
      </c>
      <c r="B11" s="4">
        <v>66.95714285714287</v>
      </c>
      <c r="D11" s="3" t="s">
        <v>44</v>
      </c>
      <c r="E11" s="4">
        <v>89.411111111111097</v>
      </c>
      <c r="G11" s="3" t="s">
        <v>44</v>
      </c>
      <c r="H11" s="4">
        <v>5.7222222222222223</v>
      </c>
      <c r="I11" s="4">
        <v>35.722222222222221</v>
      </c>
      <c r="K11" s="3" t="s">
        <v>93</v>
      </c>
      <c r="L11" s="4">
        <v>724.84999999999991</v>
      </c>
      <c r="M11" s="4">
        <v>303.81</v>
      </c>
      <c r="N11" s="4">
        <v>171.12</v>
      </c>
      <c r="O11" s="4">
        <v>38.409999999999997</v>
      </c>
      <c r="P11" s="4">
        <v>30.89</v>
      </c>
      <c r="Q11" s="4"/>
      <c r="S11">
        <f t="shared" si="16"/>
        <v>0.57116178649100136</v>
      </c>
      <c r="T11">
        <f t="shared" si="2"/>
        <v>0.23939389163803701</v>
      </c>
      <c r="U11">
        <f t="shared" si="3"/>
        <v>0.13483783528225171</v>
      </c>
      <c r="V11">
        <f t="shared" si="4"/>
        <v>3.0266019478677467E-2</v>
      </c>
      <c r="W11">
        <f t="shared" si="5"/>
        <v>2.4340467110032467E-2</v>
      </c>
      <c r="X11">
        <f t="shared" si="6"/>
        <v>0</v>
      </c>
      <c r="Z11" s="3" t="s">
        <v>93</v>
      </c>
      <c r="AA11" s="4">
        <v>14</v>
      </c>
      <c r="AB11" s="4">
        <v>5</v>
      </c>
      <c r="AC11" s="4">
        <v>4</v>
      </c>
      <c r="AD11" s="4">
        <v>1</v>
      </c>
      <c r="AE11" s="4">
        <v>1</v>
      </c>
      <c r="AF11" s="4"/>
      <c r="AH11">
        <f t="shared" si="12"/>
        <v>0.56000000000000005</v>
      </c>
      <c r="AI11">
        <f t="shared" si="7"/>
        <v>0.2</v>
      </c>
      <c r="AJ11">
        <f t="shared" si="8"/>
        <v>0.16</v>
      </c>
      <c r="AK11">
        <f t="shared" si="9"/>
        <v>0.04</v>
      </c>
      <c r="AL11">
        <f t="shared" si="10"/>
        <v>0.04</v>
      </c>
      <c r="AM11">
        <f t="shared" si="11"/>
        <v>0</v>
      </c>
      <c r="AT11" s="3" t="s">
        <v>93</v>
      </c>
      <c r="AU11" s="4">
        <v>14</v>
      </c>
      <c r="AV11" s="4">
        <v>5</v>
      </c>
      <c r="AW11" s="4">
        <v>4</v>
      </c>
      <c r="AX11" s="4">
        <v>1</v>
      </c>
      <c r="AY11" s="4">
        <v>1</v>
      </c>
      <c r="AZ11" s="4"/>
      <c r="BA11">
        <f t="shared" si="13"/>
        <v>25</v>
      </c>
      <c r="BB11">
        <f t="shared" si="14"/>
        <v>17.5</v>
      </c>
      <c r="BC11">
        <f t="shared" si="15"/>
        <v>18</v>
      </c>
    </row>
    <row r="12" spans="1:55" x14ac:dyDescent="0.35">
      <c r="A12" s="3" t="s">
        <v>44</v>
      </c>
      <c r="B12" s="4">
        <v>85.380967741935493</v>
      </c>
      <c r="D12" s="3" t="s">
        <v>107</v>
      </c>
      <c r="E12" s="4">
        <v>67.09</v>
      </c>
      <c r="G12" s="3" t="s">
        <v>107</v>
      </c>
      <c r="H12" s="4">
        <v>13.5</v>
      </c>
      <c r="I12" s="4">
        <v>43.5</v>
      </c>
      <c r="K12" s="3" t="s">
        <v>105</v>
      </c>
      <c r="L12" s="4">
        <v>71.78</v>
      </c>
      <c r="M12" s="4">
        <v>465.71999999999997</v>
      </c>
      <c r="N12" s="4">
        <v>614.13</v>
      </c>
      <c r="O12" s="4">
        <v>181.6</v>
      </c>
      <c r="P12" s="4">
        <v>72.87</v>
      </c>
      <c r="Q12" s="4"/>
      <c r="S12">
        <f t="shared" si="16"/>
        <v>5.1049000782305676E-2</v>
      </c>
      <c r="T12">
        <f t="shared" si="2"/>
        <v>0.33121399615959035</v>
      </c>
      <c r="U12">
        <f t="shared" si="3"/>
        <v>0.43676125453381698</v>
      </c>
      <c r="V12">
        <f t="shared" si="4"/>
        <v>0.12915155394353175</v>
      </c>
      <c r="W12">
        <f t="shared" si="5"/>
        <v>5.1824194580755288E-2</v>
      </c>
      <c r="X12">
        <f t="shared" si="6"/>
        <v>0</v>
      </c>
      <c r="Z12" s="3" t="s">
        <v>105</v>
      </c>
      <c r="AA12" s="4">
        <v>1</v>
      </c>
      <c r="AB12" s="4">
        <v>7</v>
      </c>
      <c r="AC12" s="4">
        <v>9</v>
      </c>
      <c r="AD12" s="4">
        <v>3</v>
      </c>
      <c r="AE12" s="4">
        <v>1</v>
      </c>
      <c r="AF12" s="4"/>
      <c r="AH12">
        <f t="shared" si="12"/>
        <v>4.7619047619047616E-2</v>
      </c>
      <c r="AI12">
        <f t="shared" si="7"/>
        <v>0.33333333333333331</v>
      </c>
      <c r="AJ12">
        <f t="shared" si="8"/>
        <v>0.42857142857142855</v>
      </c>
      <c r="AK12">
        <f t="shared" si="9"/>
        <v>0.14285714285714285</v>
      </c>
      <c r="AL12">
        <f t="shared" si="10"/>
        <v>4.7619047619047616E-2</v>
      </c>
      <c r="AM12">
        <f t="shared" si="11"/>
        <v>0</v>
      </c>
      <c r="AT12" s="3" t="s">
        <v>105</v>
      </c>
      <c r="AU12" s="4">
        <v>1</v>
      </c>
      <c r="AV12" s="4">
        <v>7</v>
      </c>
      <c r="AW12" s="4">
        <v>9</v>
      </c>
      <c r="AX12" s="4">
        <v>3</v>
      </c>
      <c r="AY12" s="4">
        <v>1</v>
      </c>
      <c r="AZ12" s="4"/>
      <c r="BA12">
        <f t="shared" si="13"/>
        <v>21</v>
      </c>
      <c r="BB12">
        <f t="shared" si="14"/>
        <v>14.7</v>
      </c>
      <c r="BC12">
        <f t="shared" si="15"/>
        <v>15</v>
      </c>
    </row>
    <row r="13" spans="1:55" x14ac:dyDescent="0.35">
      <c r="A13" s="3" t="s">
        <v>107</v>
      </c>
      <c r="B13" s="4">
        <v>52.981304347826082</v>
      </c>
      <c r="D13" s="3" t="s">
        <v>69</v>
      </c>
      <c r="E13" s="4">
        <v>46.853124999999999</v>
      </c>
      <c r="G13" s="3" t="s">
        <v>69</v>
      </c>
      <c r="H13" s="4">
        <v>12.125</v>
      </c>
      <c r="I13" s="4">
        <v>42.125</v>
      </c>
      <c r="K13" s="3" t="s">
        <v>44</v>
      </c>
      <c r="L13" s="4">
        <v>1037.4099999999999</v>
      </c>
      <c r="M13" s="4">
        <v>1234.82</v>
      </c>
      <c r="N13" s="4">
        <v>246.3</v>
      </c>
      <c r="O13" s="4">
        <v>128.28</v>
      </c>
      <c r="P13" s="4"/>
      <c r="Q13" s="4"/>
      <c r="S13">
        <f t="shared" si="16"/>
        <v>0.39194728748946839</v>
      </c>
      <c r="T13">
        <f t="shared" si="2"/>
        <v>0.46653140950804928</v>
      </c>
      <c r="U13">
        <f t="shared" si="3"/>
        <v>9.305541387557098E-2</v>
      </c>
      <c r="V13">
        <f t="shared" si="4"/>
        <v>4.8465889126911264E-2</v>
      </c>
      <c r="W13">
        <f t="shared" si="5"/>
        <v>0</v>
      </c>
      <c r="X13">
        <f t="shared" si="6"/>
        <v>0</v>
      </c>
      <c r="Z13" s="3" t="s">
        <v>44</v>
      </c>
      <c r="AA13" s="4">
        <v>13</v>
      </c>
      <c r="AB13" s="4">
        <v>14</v>
      </c>
      <c r="AC13" s="4">
        <v>3</v>
      </c>
      <c r="AD13" s="4">
        <v>1</v>
      </c>
      <c r="AE13" s="4"/>
      <c r="AF13" s="4"/>
      <c r="AH13">
        <f t="shared" si="12"/>
        <v>0.41935483870967744</v>
      </c>
      <c r="AI13">
        <f t="shared" si="7"/>
        <v>0.45161290322580644</v>
      </c>
      <c r="AJ13">
        <f t="shared" si="8"/>
        <v>9.6774193548387094E-2</v>
      </c>
      <c r="AK13">
        <f t="shared" si="9"/>
        <v>3.2258064516129031E-2</v>
      </c>
      <c r="AL13">
        <f t="shared" si="10"/>
        <v>0</v>
      </c>
      <c r="AM13">
        <f t="shared" si="11"/>
        <v>0</v>
      </c>
      <c r="AT13" s="3" t="s">
        <v>44</v>
      </c>
      <c r="AU13" s="4">
        <v>13</v>
      </c>
      <c r="AV13" s="4">
        <v>14</v>
      </c>
      <c r="AW13" s="4">
        <v>3</v>
      </c>
      <c r="AX13" s="4">
        <v>1</v>
      </c>
      <c r="AY13" s="4"/>
      <c r="AZ13" s="4"/>
      <c r="BA13">
        <f t="shared" si="13"/>
        <v>31</v>
      </c>
      <c r="BB13">
        <f t="shared" si="14"/>
        <v>21.7</v>
      </c>
      <c r="BC13">
        <f t="shared" si="15"/>
        <v>22</v>
      </c>
    </row>
    <row r="14" spans="1:55" x14ac:dyDescent="0.35">
      <c r="A14" s="3" t="s">
        <v>69</v>
      </c>
      <c r="B14" s="4">
        <v>46.094782608695652</v>
      </c>
      <c r="D14" s="3" t="s">
        <v>50</v>
      </c>
      <c r="E14" s="4">
        <v>71.317333333333337</v>
      </c>
      <c r="G14" s="3" t="s">
        <v>50</v>
      </c>
      <c r="H14" s="4">
        <v>6.6</v>
      </c>
      <c r="I14" s="4">
        <v>36.6</v>
      </c>
      <c r="K14" s="3" t="s">
        <v>107</v>
      </c>
      <c r="L14" s="4">
        <v>1084.3899999999999</v>
      </c>
      <c r="M14" s="4"/>
      <c r="N14" s="4">
        <v>84.22</v>
      </c>
      <c r="O14" s="4">
        <v>49.96</v>
      </c>
      <c r="P14" s="4"/>
      <c r="Q14" s="4"/>
      <c r="S14">
        <f t="shared" si="16"/>
        <v>0.88988732694880057</v>
      </c>
      <c r="T14">
        <f t="shared" si="2"/>
        <v>0</v>
      </c>
      <c r="U14">
        <f t="shared" si="3"/>
        <v>6.9113797319809281E-2</v>
      </c>
      <c r="V14">
        <f t="shared" si="4"/>
        <v>4.0998875731390078E-2</v>
      </c>
      <c r="W14">
        <f t="shared" si="5"/>
        <v>0</v>
      </c>
      <c r="X14">
        <f t="shared" si="6"/>
        <v>0</v>
      </c>
      <c r="Z14" s="3" t="s">
        <v>107</v>
      </c>
      <c r="AA14" s="4">
        <v>21</v>
      </c>
      <c r="AB14" s="4"/>
      <c r="AC14" s="4">
        <v>1</v>
      </c>
      <c r="AD14" s="4">
        <v>1</v>
      </c>
      <c r="AE14" s="4"/>
      <c r="AF14" s="4"/>
      <c r="AH14">
        <f t="shared" si="12"/>
        <v>0.91304347826086951</v>
      </c>
      <c r="AI14">
        <f t="shared" si="7"/>
        <v>0</v>
      </c>
      <c r="AJ14">
        <f t="shared" si="8"/>
        <v>4.3478260869565216E-2</v>
      </c>
      <c r="AK14">
        <f t="shared" si="9"/>
        <v>4.3478260869565216E-2</v>
      </c>
      <c r="AL14">
        <f t="shared" si="10"/>
        <v>0</v>
      </c>
      <c r="AM14">
        <f t="shared" si="11"/>
        <v>0</v>
      </c>
      <c r="AT14" s="3" t="s">
        <v>107</v>
      </c>
      <c r="AU14" s="4">
        <v>21</v>
      </c>
      <c r="AV14" s="4"/>
      <c r="AW14" s="4">
        <v>1</v>
      </c>
      <c r="AX14" s="4">
        <v>1</v>
      </c>
      <c r="AY14" s="4"/>
      <c r="AZ14" s="4"/>
      <c r="BA14">
        <f t="shared" si="13"/>
        <v>23</v>
      </c>
      <c r="BB14">
        <f t="shared" si="14"/>
        <v>16.099999999999998</v>
      </c>
      <c r="BC14">
        <f t="shared" si="15"/>
        <v>16</v>
      </c>
    </row>
    <row r="15" spans="1:55" x14ac:dyDescent="0.35">
      <c r="A15" s="3" t="s">
        <v>50</v>
      </c>
      <c r="B15" s="4">
        <v>70.540000000000006</v>
      </c>
      <c r="D15" s="3" t="s">
        <v>97</v>
      </c>
      <c r="E15" s="4">
        <v>68.273500000000013</v>
      </c>
      <c r="G15" s="3" t="s">
        <v>97</v>
      </c>
      <c r="H15" s="4">
        <v>13.9</v>
      </c>
      <c r="I15" s="4">
        <v>43.9</v>
      </c>
      <c r="K15" s="3" t="s">
        <v>69</v>
      </c>
      <c r="L15" s="4">
        <v>310.52999999999997</v>
      </c>
      <c r="M15" s="4">
        <v>301.02000000000004</v>
      </c>
      <c r="N15" s="4">
        <v>217.85000000000002</v>
      </c>
      <c r="O15" s="4">
        <v>123.73</v>
      </c>
      <c r="P15" s="4">
        <v>27.05</v>
      </c>
      <c r="Q15" s="4">
        <v>80</v>
      </c>
      <c r="S15">
        <f t="shared" si="16"/>
        <v>0.29290309192778585</v>
      </c>
      <c r="T15">
        <f t="shared" si="2"/>
        <v>0.28393291705182144</v>
      </c>
      <c r="U15">
        <f t="shared" si="3"/>
        <v>0.20548397441943828</v>
      </c>
      <c r="V15">
        <f t="shared" si="4"/>
        <v>0.11670659699296348</v>
      </c>
      <c r="W15">
        <f t="shared" si="5"/>
        <v>2.5514535267596072E-2</v>
      </c>
      <c r="X15">
        <f t="shared" si="6"/>
        <v>7.5458884340395035E-2</v>
      </c>
      <c r="Z15" s="3" t="s">
        <v>69</v>
      </c>
      <c r="AA15" s="4">
        <v>7</v>
      </c>
      <c r="AB15" s="4">
        <v>6</v>
      </c>
      <c r="AC15" s="4">
        <v>5</v>
      </c>
      <c r="AD15" s="4">
        <v>2</v>
      </c>
      <c r="AE15" s="4">
        <v>1</v>
      </c>
      <c r="AF15" s="4">
        <v>2</v>
      </c>
      <c r="AH15">
        <f t="shared" si="12"/>
        <v>0.30434782608695654</v>
      </c>
      <c r="AI15">
        <f t="shared" si="7"/>
        <v>0.2608695652173913</v>
      </c>
      <c r="AJ15">
        <f t="shared" si="8"/>
        <v>0.21739130434782608</v>
      </c>
      <c r="AK15">
        <f t="shared" si="9"/>
        <v>8.6956521739130432E-2</v>
      </c>
      <c r="AL15">
        <f t="shared" si="10"/>
        <v>4.3478260869565216E-2</v>
      </c>
      <c r="AM15">
        <f t="shared" si="11"/>
        <v>8.6956521739130432E-2</v>
      </c>
      <c r="AT15" s="3" t="s">
        <v>69</v>
      </c>
      <c r="AU15" s="4">
        <v>7</v>
      </c>
      <c r="AV15" s="4">
        <v>6</v>
      </c>
      <c r="AW15" s="4">
        <v>5</v>
      </c>
      <c r="AX15" s="4">
        <v>2</v>
      </c>
      <c r="AY15" s="4">
        <v>1</v>
      </c>
      <c r="AZ15" s="4">
        <v>2</v>
      </c>
      <c r="BA15">
        <f t="shared" si="13"/>
        <v>23</v>
      </c>
      <c r="BB15">
        <f t="shared" si="14"/>
        <v>16.099999999999998</v>
      </c>
      <c r="BC15">
        <f t="shared" si="15"/>
        <v>16</v>
      </c>
    </row>
    <row r="16" spans="1:55" x14ac:dyDescent="0.35">
      <c r="A16" s="3" t="s">
        <v>97</v>
      </c>
      <c r="B16" s="4">
        <v>68.273500000000013</v>
      </c>
      <c r="D16" s="3" t="s">
        <v>99</v>
      </c>
      <c r="E16" s="4">
        <v>44.88</v>
      </c>
      <c r="G16" s="3" t="s">
        <v>99</v>
      </c>
      <c r="H16" s="4">
        <v>3</v>
      </c>
      <c r="I16" s="4">
        <v>33</v>
      </c>
      <c r="K16" s="3" t="s">
        <v>50</v>
      </c>
      <c r="L16" s="4">
        <v>552.66</v>
      </c>
      <c r="M16" s="4">
        <v>645.6</v>
      </c>
      <c r="N16" s="4">
        <v>424.15999999999997</v>
      </c>
      <c r="O16" s="4"/>
      <c r="P16" s="4"/>
      <c r="Q16" s="4"/>
      <c r="S16">
        <f t="shared" si="16"/>
        <v>0.34063929192194375</v>
      </c>
      <c r="T16">
        <f t="shared" si="2"/>
        <v>0.39792408870699325</v>
      </c>
      <c r="U16">
        <f t="shared" si="3"/>
        <v>0.26143661937106294</v>
      </c>
      <c r="V16">
        <f t="shared" si="4"/>
        <v>0</v>
      </c>
      <c r="W16">
        <f t="shared" si="5"/>
        <v>0</v>
      </c>
      <c r="X16">
        <f t="shared" si="6"/>
        <v>0</v>
      </c>
      <c r="Z16" s="3" t="s">
        <v>50</v>
      </c>
      <c r="AA16" s="4">
        <v>8</v>
      </c>
      <c r="AB16" s="4">
        <v>9</v>
      </c>
      <c r="AC16" s="4">
        <v>6</v>
      </c>
      <c r="AD16" s="4"/>
      <c r="AE16" s="4"/>
      <c r="AF16" s="4"/>
      <c r="AH16">
        <f t="shared" si="12"/>
        <v>0.34782608695652173</v>
      </c>
      <c r="AI16">
        <f t="shared" si="7"/>
        <v>0.39130434782608697</v>
      </c>
      <c r="AJ16">
        <f t="shared" si="8"/>
        <v>0.2608695652173913</v>
      </c>
      <c r="AK16">
        <f t="shared" si="9"/>
        <v>0</v>
      </c>
      <c r="AL16">
        <f t="shared" si="10"/>
        <v>0</v>
      </c>
      <c r="AM16">
        <f t="shared" si="11"/>
        <v>0</v>
      </c>
      <c r="AT16" s="3" t="s">
        <v>50</v>
      </c>
      <c r="AU16" s="4">
        <v>8</v>
      </c>
      <c r="AV16" s="4">
        <v>9</v>
      </c>
      <c r="AW16" s="4">
        <v>6</v>
      </c>
      <c r="AX16" s="4"/>
      <c r="AY16" s="4"/>
      <c r="AZ16" s="4"/>
      <c r="BA16">
        <f t="shared" si="13"/>
        <v>23</v>
      </c>
      <c r="BB16">
        <f t="shared" si="14"/>
        <v>16.099999999999998</v>
      </c>
      <c r="BC16">
        <f t="shared" si="15"/>
        <v>16</v>
      </c>
    </row>
    <row r="17" spans="1:55" x14ac:dyDescent="0.35">
      <c r="A17" s="3" t="s">
        <v>99</v>
      </c>
      <c r="B17" s="4">
        <v>55.544285714285721</v>
      </c>
      <c r="D17" s="3" t="s">
        <v>56</v>
      </c>
      <c r="E17" s="4">
        <v>52.065624999999997</v>
      </c>
      <c r="G17" s="3" t="s">
        <v>56</v>
      </c>
      <c r="H17" s="4">
        <v>10.1875</v>
      </c>
      <c r="I17" s="4">
        <v>40.1875</v>
      </c>
      <c r="K17" s="3" t="s">
        <v>97</v>
      </c>
      <c r="L17" s="4"/>
      <c r="M17" s="4">
        <v>164.82</v>
      </c>
      <c r="N17" s="4">
        <v>675.94</v>
      </c>
      <c r="O17" s="4">
        <v>372.7</v>
      </c>
      <c r="P17" s="4">
        <v>152.01</v>
      </c>
      <c r="Q17" s="4"/>
      <c r="S17">
        <f t="shared" si="16"/>
        <v>0</v>
      </c>
      <c r="T17">
        <f t="shared" si="2"/>
        <v>0.12070569108072678</v>
      </c>
      <c r="U17">
        <f t="shared" si="3"/>
        <v>0.49502369147619502</v>
      </c>
      <c r="V17">
        <f t="shared" si="4"/>
        <v>0.27294631152643412</v>
      </c>
      <c r="W17">
        <f t="shared" si="5"/>
        <v>0.11132430591664408</v>
      </c>
      <c r="X17">
        <f t="shared" si="6"/>
        <v>0</v>
      </c>
      <c r="Z17" s="3" t="s">
        <v>97</v>
      </c>
      <c r="AA17" s="4"/>
      <c r="AB17" s="4">
        <v>2</v>
      </c>
      <c r="AC17" s="4">
        <v>10</v>
      </c>
      <c r="AD17" s="4">
        <v>6</v>
      </c>
      <c r="AE17" s="4">
        <v>2</v>
      </c>
      <c r="AF17" s="4"/>
      <c r="AH17">
        <f t="shared" si="12"/>
        <v>0</v>
      </c>
      <c r="AI17">
        <f t="shared" si="7"/>
        <v>0.1</v>
      </c>
      <c r="AJ17">
        <f t="shared" si="8"/>
        <v>0.5</v>
      </c>
      <c r="AK17">
        <f t="shared" si="9"/>
        <v>0.3</v>
      </c>
      <c r="AL17">
        <f t="shared" si="10"/>
        <v>0.1</v>
      </c>
      <c r="AM17">
        <f t="shared" si="11"/>
        <v>0</v>
      </c>
      <c r="AT17" s="3" t="s">
        <v>97</v>
      </c>
      <c r="AU17" s="4"/>
      <c r="AV17" s="4">
        <v>2</v>
      </c>
      <c r="AW17" s="4">
        <v>10</v>
      </c>
      <c r="AX17" s="4">
        <v>6</v>
      </c>
      <c r="AY17" s="4">
        <v>2</v>
      </c>
      <c r="AZ17" s="4"/>
      <c r="BA17">
        <f t="shared" si="13"/>
        <v>20</v>
      </c>
      <c r="BB17">
        <f t="shared" si="14"/>
        <v>14</v>
      </c>
      <c r="BC17">
        <f t="shared" si="15"/>
        <v>14</v>
      </c>
    </row>
    <row r="18" spans="1:55" x14ac:dyDescent="0.35">
      <c r="A18" s="3" t="s">
        <v>56</v>
      </c>
      <c r="B18" s="4">
        <v>50.142857142857146</v>
      </c>
      <c r="D18" s="3" t="s">
        <v>109</v>
      </c>
      <c r="E18" s="4">
        <v>58.953999999999994</v>
      </c>
      <c r="G18" s="3" t="s">
        <v>109</v>
      </c>
      <c r="H18" s="4">
        <v>7</v>
      </c>
      <c r="I18" s="4">
        <v>37</v>
      </c>
      <c r="K18" s="3" t="s">
        <v>99</v>
      </c>
      <c r="L18" s="4">
        <v>1121.55</v>
      </c>
      <c r="M18" s="4">
        <v>44.88</v>
      </c>
      <c r="N18" s="4"/>
      <c r="O18" s="4"/>
      <c r="P18" s="4"/>
      <c r="Q18" s="4"/>
      <c r="S18">
        <f t="shared" si="16"/>
        <v>0.96152362336359654</v>
      </c>
      <c r="T18">
        <f t="shared" si="2"/>
        <v>3.8476376636403388E-2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  <c r="Z18" s="3" t="s">
        <v>99</v>
      </c>
      <c r="AA18" s="4">
        <v>20</v>
      </c>
      <c r="AB18" s="4">
        <v>1</v>
      </c>
      <c r="AC18" s="4"/>
      <c r="AD18" s="4"/>
      <c r="AE18" s="4"/>
      <c r="AF18" s="4"/>
      <c r="AH18">
        <f t="shared" si="12"/>
        <v>0.95238095238095233</v>
      </c>
      <c r="AI18">
        <f t="shared" si="7"/>
        <v>4.7619047619047616E-2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T18" s="3" t="s">
        <v>99</v>
      </c>
      <c r="AU18" s="4">
        <v>20</v>
      </c>
      <c r="AV18" s="4">
        <v>1</v>
      </c>
      <c r="AW18" s="4"/>
      <c r="AX18" s="4"/>
      <c r="AY18" s="4"/>
      <c r="AZ18" s="4"/>
      <c r="BA18">
        <f t="shared" si="13"/>
        <v>21</v>
      </c>
      <c r="BB18">
        <f t="shared" si="14"/>
        <v>14.7</v>
      </c>
      <c r="BC18">
        <f t="shared" si="15"/>
        <v>15</v>
      </c>
    </row>
    <row r="19" spans="1:55" x14ac:dyDescent="0.35">
      <c r="A19" s="3" t="s">
        <v>109</v>
      </c>
      <c r="B19" s="4">
        <v>68.498571428571424</v>
      </c>
      <c r="D19" s="3" t="s">
        <v>76</v>
      </c>
      <c r="E19" s="4">
        <v>71.28</v>
      </c>
      <c r="G19" s="3" t="s">
        <v>76</v>
      </c>
      <c r="H19" s="4">
        <v>2.5</v>
      </c>
      <c r="I19" s="4">
        <v>32.5</v>
      </c>
      <c r="K19" s="3" t="s">
        <v>56</v>
      </c>
      <c r="L19" s="4">
        <v>219.95</v>
      </c>
      <c r="M19" s="4">
        <v>262.26</v>
      </c>
      <c r="N19" s="4">
        <v>295.39999999999998</v>
      </c>
      <c r="O19" s="4">
        <v>275.39</v>
      </c>
      <c r="P19" s="4"/>
      <c r="Q19" s="4"/>
      <c r="S19">
        <f t="shared" si="16"/>
        <v>0.20887939221272553</v>
      </c>
      <c r="T19">
        <f t="shared" si="2"/>
        <v>0.24905982905982904</v>
      </c>
      <c r="U19">
        <f t="shared" si="3"/>
        <v>0.28053181386514719</v>
      </c>
      <c r="V19">
        <f t="shared" si="4"/>
        <v>0.26152896486229821</v>
      </c>
      <c r="W19">
        <f t="shared" si="5"/>
        <v>0</v>
      </c>
      <c r="X19">
        <f t="shared" si="6"/>
        <v>0</v>
      </c>
      <c r="Z19" s="3" t="s">
        <v>56</v>
      </c>
      <c r="AA19" s="4">
        <v>5</v>
      </c>
      <c r="AB19" s="4">
        <v>5</v>
      </c>
      <c r="AC19" s="4">
        <v>6</v>
      </c>
      <c r="AD19" s="4">
        <v>5</v>
      </c>
      <c r="AE19" s="4"/>
      <c r="AF19" s="4"/>
      <c r="AH19">
        <f t="shared" si="12"/>
        <v>0.23809523809523808</v>
      </c>
      <c r="AI19">
        <f t="shared" si="7"/>
        <v>0.23809523809523808</v>
      </c>
      <c r="AJ19">
        <f t="shared" si="8"/>
        <v>0.2857142857142857</v>
      </c>
      <c r="AK19">
        <f t="shared" si="9"/>
        <v>0.23809523809523808</v>
      </c>
      <c r="AL19">
        <f t="shared" si="10"/>
        <v>0</v>
      </c>
      <c r="AM19">
        <f t="shared" si="11"/>
        <v>0</v>
      </c>
      <c r="AT19" s="3" t="s">
        <v>56</v>
      </c>
      <c r="AU19" s="4">
        <v>5</v>
      </c>
      <c r="AV19" s="4">
        <v>5</v>
      </c>
      <c r="AW19" s="4">
        <v>6</v>
      </c>
      <c r="AX19" s="4">
        <v>5</v>
      </c>
      <c r="AY19" s="4"/>
      <c r="AZ19" s="4"/>
      <c r="BA19">
        <f t="shared" si="13"/>
        <v>21</v>
      </c>
      <c r="BB19">
        <f t="shared" si="14"/>
        <v>14.7</v>
      </c>
      <c r="BC19">
        <f t="shared" si="15"/>
        <v>15</v>
      </c>
    </row>
    <row r="20" spans="1:55" x14ac:dyDescent="0.35">
      <c r="A20" s="3" t="s">
        <v>76</v>
      </c>
      <c r="B20" s="4">
        <v>51.650434782608698</v>
      </c>
      <c r="D20" s="3" t="s">
        <v>40</v>
      </c>
      <c r="E20" s="4">
        <v>76.660714285714306</v>
      </c>
      <c r="G20" s="3" t="s">
        <v>40</v>
      </c>
      <c r="H20" s="4">
        <v>21</v>
      </c>
      <c r="I20" s="4">
        <v>51</v>
      </c>
      <c r="K20" s="3" t="s">
        <v>109</v>
      </c>
      <c r="L20" s="4">
        <v>1143.7</v>
      </c>
      <c r="M20" s="4">
        <v>122.75</v>
      </c>
      <c r="N20" s="4">
        <v>172.01999999999998</v>
      </c>
      <c r="O20" s="4"/>
      <c r="P20" s="4"/>
      <c r="Q20" s="4"/>
      <c r="S20">
        <f t="shared" si="16"/>
        <v>0.7950808845509465</v>
      </c>
      <c r="T20">
        <f t="shared" si="2"/>
        <v>8.5333722635856146E-2</v>
      </c>
      <c r="U20">
        <f t="shared" si="3"/>
        <v>0.11958539281319734</v>
      </c>
      <c r="V20">
        <f t="shared" si="4"/>
        <v>0</v>
      </c>
      <c r="W20">
        <f t="shared" si="5"/>
        <v>0</v>
      </c>
      <c r="X20">
        <f t="shared" si="6"/>
        <v>0</v>
      </c>
      <c r="Z20" s="3" t="s">
        <v>109</v>
      </c>
      <c r="AA20" s="4">
        <v>16</v>
      </c>
      <c r="AB20" s="4">
        <v>2</v>
      </c>
      <c r="AC20" s="4">
        <v>3</v>
      </c>
      <c r="AD20" s="4"/>
      <c r="AE20" s="4"/>
      <c r="AF20" s="4"/>
      <c r="AH20">
        <f t="shared" si="12"/>
        <v>0.76190476190476186</v>
      </c>
      <c r="AI20">
        <f t="shared" si="7"/>
        <v>9.5238095238095233E-2</v>
      </c>
      <c r="AJ20">
        <f t="shared" si="8"/>
        <v>0.14285714285714285</v>
      </c>
      <c r="AK20">
        <f t="shared" si="9"/>
        <v>0</v>
      </c>
      <c r="AL20">
        <f t="shared" si="10"/>
        <v>0</v>
      </c>
      <c r="AM20">
        <f t="shared" si="11"/>
        <v>0</v>
      </c>
      <c r="AT20" s="3" t="s">
        <v>109</v>
      </c>
      <c r="AU20" s="4">
        <v>16</v>
      </c>
      <c r="AV20" s="4">
        <v>2</v>
      </c>
      <c r="AW20" s="4">
        <v>3</v>
      </c>
      <c r="AX20" s="4"/>
      <c r="AY20" s="4"/>
      <c r="AZ20" s="4"/>
      <c r="BA20">
        <f t="shared" si="13"/>
        <v>21</v>
      </c>
      <c r="BB20">
        <f t="shared" si="14"/>
        <v>14.7</v>
      </c>
      <c r="BC20">
        <f t="shared" si="15"/>
        <v>15</v>
      </c>
    </row>
    <row r="21" spans="1:55" x14ac:dyDescent="0.35">
      <c r="A21" s="3" t="s">
        <v>40</v>
      </c>
      <c r="B21" s="4">
        <v>74.049333333333351</v>
      </c>
      <c r="D21" s="3" t="s">
        <v>84</v>
      </c>
      <c r="E21" s="4">
        <v>60.22</v>
      </c>
      <c r="G21" s="3" t="s">
        <v>84</v>
      </c>
      <c r="H21" s="4">
        <v>7</v>
      </c>
      <c r="I21" s="4">
        <v>37</v>
      </c>
      <c r="K21" s="3" t="s">
        <v>76</v>
      </c>
      <c r="L21" s="4">
        <v>1045.4000000000001</v>
      </c>
      <c r="M21" s="4">
        <v>142.56</v>
      </c>
      <c r="N21" s="4"/>
      <c r="O21" s="4"/>
      <c r="P21" s="4"/>
      <c r="Q21" s="4"/>
      <c r="S21">
        <f t="shared" si="16"/>
        <v>0.87999595945991449</v>
      </c>
      <c r="T21">
        <f t="shared" si="2"/>
        <v>0.12000404054008552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  <c r="Z21" s="3" t="s">
        <v>76</v>
      </c>
      <c r="AA21" s="4">
        <v>21</v>
      </c>
      <c r="AB21" s="4">
        <v>2</v>
      </c>
      <c r="AC21" s="4"/>
      <c r="AD21" s="4"/>
      <c r="AE21" s="4"/>
      <c r="AF21" s="4"/>
      <c r="AH21">
        <f t="shared" si="12"/>
        <v>0.91304347826086951</v>
      </c>
      <c r="AI21">
        <f t="shared" si="7"/>
        <v>8.6956521739130432E-2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T21" s="3" t="s">
        <v>76</v>
      </c>
      <c r="AU21" s="4">
        <v>21</v>
      </c>
      <c r="AV21" s="4">
        <v>2</v>
      </c>
      <c r="AW21" s="4"/>
      <c r="AX21" s="4"/>
      <c r="AY21" s="4"/>
      <c r="AZ21" s="4"/>
      <c r="BA21">
        <f t="shared" si="13"/>
        <v>23</v>
      </c>
      <c r="BB21">
        <f t="shared" si="14"/>
        <v>16.099999999999998</v>
      </c>
      <c r="BC21">
        <f t="shared" si="15"/>
        <v>16</v>
      </c>
    </row>
    <row r="22" spans="1:55" x14ac:dyDescent="0.35">
      <c r="A22" s="3" t="s">
        <v>48</v>
      </c>
      <c r="B22" s="4">
        <v>65.976923076923086</v>
      </c>
      <c r="D22" s="3" t="s">
        <v>111</v>
      </c>
      <c r="E22" s="4">
        <v>66.734999999999999</v>
      </c>
      <c r="G22" s="3" t="s">
        <v>111</v>
      </c>
      <c r="H22" s="4">
        <v>4.5</v>
      </c>
      <c r="I22" s="4">
        <v>34.5</v>
      </c>
      <c r="K22" s="3" t="s">
        <v>40</v>
      </c>
      <c r="L22" s="4">
        <v>37.49</v>
      </c>
      <c r="M22" s="4">
        <v>156.38</v>
      </c>
      <c r="N22" s="4">
        <v>143.86000000000001</v>
      </c>
      <c r="O22" s="4">
        <v>249.76</v>
      </c>
      <c r="P22" s="4">
        <v>286.45000000000005</v>
      </c>
      <c r="Q22" s="4">
        <v>236.8</v>
      </c>
      <c r="S22">
        <f t="shared" si="16"/>
        <v>3.3752273259268599E-2</v>
      </c>
      <c r="T22">
        <f t="shared" si="2"/>
        <v>0.1407890235338603</v>
      </c>
      <c r="U22">
        <f t="shared" si="3"/>
        <v>0.12951725876442732</v>
      </c>
      <c r="V22">
        <f t="shared" si="4"/>
        <v>0.22485910294038208</v>
      </c>
      <c r="W22">
        <f t="shared" si="5"/>
        <v>0.25789113563930355</v>
      </c>
      <c r="X22">
        <f t="shared" si="6"/>
        <v>0.21319120586275817</v>
      </c>
      <c r="Z22" s="3" t="s">
        <v>40</v>
      </c>
      <c r="AA22" s="4">
        <v>1</v>
      </c>
      <c r="AB22" s="4">
        <v>2</v>
      </c>
      <c r="AC22" s="4">
        <v>2</v>
      </c>
      <c r="AD22" s="4">
        <v>3</v>
      </c>
      <c r="AE22" s="4">
        <v>4</v>
      </c>
      <c r="AF22" s="4">
        <v>3</v>
      </c>
      <c r="AH22">
        <f t="shared" si="12"/>
        <v>6.6666666666666666E-2</v>
      </c>
      <c r="AI22">
        <f t="shared" si="7"/>
        <v>0.13333333333333333</v>
      </c>
      <c r="AJ22">
        <f t="shared" si="8"/>
        <v>0.13333333333333333</v>
      </c>
      <c r="AK22">
        <f t="shared" si="9"/>
        <v>0.2</v>
      </c>
      <c r="AL22">
        <f t="shared" si="10"/>
        <v>0.26666666666666666</v>
      </c>
      <c r="AM22">
        <f t="shared" si="11"/>
        <v>0.2</v>
      </c>
      <c r="AT22" s="3" t="s">
        <v>40</v>
      </c>
      <c r="AU22" s="4">
        <v>1</v>
      </c>
      <c r="AV22" s="4">
        <v>2</v>
      </c>
      <c r="AW22" s="4">
        <v>2</v>
      </c>
      <c r="AX22" s="4">
        <v>3</v>
      </c>
      <c r="AY22" s="4">
        <v>4</v>
      </c>
      <c r="AZ22" s="4">
        <v>3</v>
      </c>
      <c r="BA22">
        <f t="shared" si="13"/>
        <v>15</v>
      </c>
      <c r="BB22">
        <f t="shared" si="14"/>
        <v>10.5</v>
      </c>
      <c r="BC22">
        <f t="shared" si="15"/>
        <v>11</v>
      </c>
    </row>
    <row r="23" spans="1:55" x14ac:dyDescent="0.35">
      <c r="A23" s="3" t="s">
        <v>84</v>
      </c>
      <c r="B23" s="4">
        <v>52.668928571428566</v>
      </c>
      <c r="D23" s="3" t="s">
        <v>101</v>
      </c>
      <c r="E23" s="4">
        <v>54.85799999999999</v>
      </c>
      <c r="G23" s="3" t="s">
        <v>101</v>
      </c>
      <c r="H23" s="4">
        <v>9</v>
      </c>
      <c r="I23" s="4">
        <v>39</v>
      </c>
      <c r="K23" s="3" t="s">
        <v>48</v>
      </c>
      <c r="L23" s="4">
        <v>1715.4</v>
      </c>
      <c r="M23" s="4"/>
      <c r="N23" s="4"/>
      <c r="O23" s="4"/>
      <c r="P23" s="4"/>
      <c r="Q23" s="4"/>
      <c r="S23">
        <f t="shared" si="16"/>
        <v>1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  <c r="Z23" s="3" t="s">
        <v>48</v>
      </c>
      <c r="AA23" s="4">
        <v>26</v>
      </c>
      <c r="AB23" s="4"/>
      <c r="AC23" s="4"/>
      <c r="AD23" s="4"/>
      <c r="AE23" s="4"/>
      <c r="AF23" s="4"/>
      <c r="AH23">
        <f t="shared" si="12"/>
        <v>1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T23" s="3" t="s">
        <v>48</v>
      </c>
      <c r="AU23" s="4">
        <v>26</v>
      </c>
      <c r="AV23" s="4"/>
      <c r="AW23" s="4"/>
      <c r="AX23" s="4"/>
      <c r="AY23" s="4"/>
      <c r="AZ23" s="4"/>
      <c r="BA23">
        <f t="shared" si="13"/>
        <v>26</v>
      </c>
      <c r="BB23">
        <f t="shared" si="14"/>
        <v>18.2</v>
      </c>
      <c r="BC23">
        <f t="shared" si="15"/>
        <v>18</v>
      </c>
    </row>
    <row r="24" spans="1:55" x14ac:dyDescent="0.35">
      <c r="A24" s="3" t="s">
        <v>18</v>
      </c>
      <c r="B24" s="4">
        <v>73.826666666666668</v>
      </c>
      <c r="D24" s="3" t="s">
        <v>73</v>
      </c>
      <c r="E24" s="4">
        <v>68.610869565217385</v>
      </c>
      <c r="G24" s="3" t="s">
        <v>73</v>
      </c>
      <c r="H24" s="4">
        <v>9.3913043478260878</v>
      </c>
      <c r="I24" s="4">
        <v>39.391304347826086</v>
      </c>
      <c r="K24" s="3" t="s">
        <v>84</v>
      </c>
      <c r="L24" s="4">
        <v>1414.51</v>
      </c>
      <c r="M24" s="4">
        <v>60.22</v>
      </c>
      <c r="N24" s="4"/>
      <c r="O24" s="4"/>
      <c r="P24" s="4"/>
      <c r="Q24" s="4"/>
      <c r="S24">
        <f t="shared" si="16"/>
        <v>0.9591654065489954</v>
      </c>
      <c r="T24">
        <f t="shared" si="2"/>
        <v>4.083459345100459E-2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  <c r="Z24" s="3" t="s">
        <v>84</v>
      </c>
      <c r="AA24" s="4">
        <v>27</v>
      </c>
      <c r="AB24" s="4">
        <v>1</v>
      </c>
      <c r="AC24" s="4"/>
      <c r="AD24" s="4"/>
      <c r="AE24" s="4"/>
      <c r="AF24" s="4"/>
      <c r="AH24">
        <f t="shared" si="12"/>
        <v>0.9642857142857143</v>
      </c>
      <c r="AI24">
        <f t="shared" si="7"/>
        <v>3.5714285714285712E-2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T24" s="3" t="s">
        <v>84</v>
      </c>
      <c r="AU24" s="4">
        <v>27</v>
      </c>
      <c r="AV24" s="4">
        <v>1</v>
      </c>
      <c r="AW24" s="4"/>
      <c r="AX24" s="4"/>
      <c r="AY24" s="4"/>
      <c r="AZ24" s="4"/>
      <c r="BA24">
        <f t="shared" si="13"/>
        <v>28</v>
      </c>
      <c r="BB24">
        <f t="shared" si="14"/>
        <v>19.599999999999998</v>
      </c>
      <c r="BC24">
        <f t="shared" si="15"/>
        <v>20</v>
      </c>
    </row>
    <row r="25" spans="1:55" x14ac:dyDescent="0.35">
      <c r="A25" s="3" t="s">
        <v>111</v>
      </c>
      <c r="B25" s="4">
        <v>62.087333333333341</v>
      </c>
      <c r="D25" s="3" t="s">
        <v>32</v>
      </c>
      <c r="E25" s="4">
        <v>65.424999999999997</v>
      </c>
      <c r="G25" s="3" t="s">
        <v>32</v>
      </c>
      <c r="H25" s="4">
        <v>4</v>
      </c>
      <c r="I25" s="4">
        <v>34</v>
      </c>
      <c r="K25" s="3" t="s">
        <v>18</v>
      </c>
      <c r="L25" s="4">
        <v>1771.8400000000001</v>
      </c>
      <c r="M25" s="4"/>
      <c r="N25" s="4"/>
      <c r="O25" s="4"/>
      <c r="P25" s="4"/>
      <c r="Q25" s="4"/>
      <c r="S25">
        <f t="shared" si="16"/>
        <v>1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  <c r="Z25" s="3" t="s">
        <v>18</v>
      </c>
      <c r="AA25" s="4">
        <v>24</v>
      </c>
      <c r="AB25" s="4"/>
      <c r="AC25" s="4"/>
      <c r="AD25" s="4"/>
      <c r="AE25" s="4"/>
      <c r="AF25" s="4"/>
      <c r="AH25">
        <f t="shared" si="12"/>
        <v>1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T25" s="3" t="s">
        <v>18</v>
      </c>
      <c r="AU25" s="4">
        <v>24</v>
      </c>
      <c r="AV25" s="4"/>
      <c r="AW25" s="4"/>
      <c r="AX25" s="4"/>
      <c r="AY25" s="4"/>
      <c r="AZ25" s="4"/>
      <c r="BA25">
        <f t="shared" si="13"/>
        <v>24</v>
      </c>
      <c r="BB25">
        <f t="shared" si="14"/>
        <v>16.799999999999997</v>
      </c>
      <c r="BC25">
        <f t="shared" si="15"/>
        <v>17</v>
      </c>
    </row>
    <row r="26" spans="1:55" x14ac:dyDescent="0.35">
      <c r="A26" s="3" t="s">
        <v>75</v>
      </c>
      <c r="B26" s="4">
        <v>49.956666666666663</v>
      </c>
      <c r="D26" s="3" t="s">
        <v>64</v>
      </c>
      <c r="E26" s="4">
        <v>62.276666666666664</v>
      </c>
      <c r="G26" s="3" t="s">
        <v>64</v>
      </c>
      <c r="H26" s="4">
        <v>5</v>
      </c>
      <c r="I26" s="4">
        <v>35</v>
      </c>
      <c r="K26" s="3" t="s">
        <v>111</v>
      </c>
      <c r="L26" s="4">
        <v>1729.1500000000003</v>
      </c>
      <c r="M26" s="4">
        <v>66.59</v>
      </c>
      <c r="N26" s="4">
        <v>66.88</v>
      </c>
      <c r="O26" s="4"/>
      <c r="P26" s="4"/>
      <c r="Q26" s="4"/>
      <c r="S26">
        <f t="shared" si="16"/>
        <v>0.92834287186865816</v>
      </c>
      <c r="T26">
        <f t="shared" si="2"/>
        <v>3.5750716732344756E-2</v>
      </c>
      <c r="U26">
        <f t="shared" si="3"/>
        <v>3.5906411398997105E-2</v>
      </c>
      <c r="V26">
        <f t="shared" si="4"/>
        <v>0</v>
      </c>
      <c r="W26">
        <f t="shared" si="5"/>
        <v>0</v>
      </c>
      <c r="X26">
        <f t="shared" si="6"/>
        <v>0</v>
      </c>
      <c r="Z26" s="3" t="s">
        <v>111</v>
      </c>
      <c r="AA26" s="4">
        <v>28</v>
      </c>
      <c r="AB26" s="4">
        <v>1</v>
      </c>
      <c r="AC26" s="4">
        <v>1</v>
      </c>
      <c r="AD26" s="4"/>
      <c r="AE26" s="4"/>
      <c r="AF26" s="4"/>
      <c r="AH26">
        <f t="shared" si="12"/>
        <v>0.93333333333333335</v>
      </c>
      <c r="AI26">
        <f t="shared" si="7"/>
        <v>3.3333333333333333E-2</v>
      </c>
      <c r="AJ26">
        <f t="shared" si="8"/>
        <v>3.3333333333333333E-2</v>
      </c>
      <c r="AK26">
        <f t="shared" si="9"/>
        <v>0</v>
      </c>
      <c r="AL26">
        <f t="shared" si="10"/>
        <v>0</v>
      </c>
      <c r="AM26">
        <f t="shared" si="11"/>
        <v>0</v>
      </c>
      <c r="AT26" s="3" t="s">
        <v>111</v>
      </c>
      <c r="AU26" s="4">
        <v>28</v>
      </c>
      <c r="AV26" s="4">
        <v>1</v>
      </c>
      <c r="AW26" s="4">
        <v>1</v>
      </c>
      <c r="AX26" s="4"/>
      <c r="AY26" s="4"/>
      <c r="AZ26" s="4"/>
      <c r="BA26">
        <f t="shared" si="13"/>
        <v>30</v>
      </c>
      <c r="BB26">
        <f t="shared" si="14"/>
        <v>21</v>
      </c>
      <c r="BC26">
        <f t="shared" si="15"/>
        <v>21</v>
      </c>
    </row>
    <row r="27" spans="1:55" x14ac:dyDescent="0.35">
      <c r="A27" s="3" t="s">
        <v>101</v>
      </c>
      <c r="B27" s="4">
        <v>43.395263157894739</v>
      </c>
      <c r="D27" s="3" t="s">
        <v>110</v>
      </c>
      <c r="E27" s="4">
        <v>45.207333333333331</v>
      </c>
      <c r="G27" s="3" t="s">
        <v>110</v>
      </c>
      <c r="H27" s="4">
        <v>10.199999999999999</v>
      </c>
      <c r="I27" s="4">
        <v>40.200000000000003</v>
      </c>
      <c r="K27" s="3" t="s">
        <v>75</v>
      </c>
      <c r="L27" s="4">
        <v>899.21999999999991</v>
      </c>
      <c r="M27" s="4"/>
      <c r="N27" s="4"/>
      <c r="O27" s="4"/>
      <c r="P27" s="4"/>
      <c r="Q27" s="4"/>
      <c r="S27">
        <f t="shared" si="16"/>
        <v>1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Z27" s="3" t="s">
        <v>75</v>
      </c>
      <c r="AA27" s="4">
        <v>18</v>
      </c>
      <c r="AB27" s="4"/>
      <c r="AC27" s="4"/>
      <c r="AD27" s="4"/>
      <c r="AE27" s="4"/>
      <c r="AF27" s="4"/>
      <c r="AH27">
        <f t="shared" si="12"/>
        <v>1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  <c r="AT27" s="3" t="s">
        <v>75</v>
      </c>
      <c r="AU27" s="4">
        <v>18</v>
      </c>
      <c r="AV27" s="4"/>
      <c r="AW27" s="4"/>
      <c r="AX27" s="4"/>
      <c r="AY27" s="4"/>
      <c r="AZ27" s="4"/>
      <c r="BA27">
        <f t="shared" si="13"/>
        <v>18</v>
      </c>
      <c r="BB27">
        <f t="shared" si="14"/>
        <v>12.6</v>
      </c>
      <c r="BC27">
        <f t="shared" si="15"/>
        <v>13</v>
      </c>
    </row>
    <row r="28" spans="1:55" x14ac:dyDescent="0.35">
      <c r="A28" s="3" t="s">
        <v>73</v>
      </c>
      <c r="B28" s="4">
        <v>70.553571428571431</v>
      </c>
      <c r="D28" s="3" t="s">
        <v>24</v>
      </c>
      <c r="E28" s="4">
        <v>72.813157894736847</v>
      </c>
      <c r="G28" s="3" t="s">
        <v>24</v>
      </c>
      <c r="H28" s="4">
        <v>8.5789473684210531</v>
      </c>
      <c r="I28" s="4">
        <v>38.578947368421055</v>
      </c>
      <c r="K28" s="3" t="s">
        <v>101</v>
      </c>
      <c r="L28" s="4">
        <v>550.22</v>
      </c>
      <c r="M28" s="4">
        <v>133.62</v>
      </c>
      <c r="N28" s="4">
        <v>63.96</v>
      </c>
      <c r="O28" s="4">
        <v>76.709999999999994</v>
      </c>
      <c r="P28" s="4"/>
      <c r="Q28" s="4"/>
      <c r="S28">
        <f t="shared" si="16"/>
        <v>0.66732968672302329</v>
      </c>
      <c r="T28">
        <f t="shared" si="2"/>
        <v>0.16205989011655406</v>
      </c>
      <c r="U28">
        <f t="shared" si="3"/>
        <v>7.7573346593734452E-2</v>
      </c>
      <c r="V28">
        <f t="shared" si="4"/>
        <v>9.3037076566688068E-2</v>
      </c>
      <c r="W28">
        <f t="shared" si="5"/>
        <v>0</v>
      </c>
      <c r="X28">
        <f t="shared" si="6"/>
        <v>0</v>
      </c>
      <c r="Z28" s="3" t="s">
        <v>101</v>
      </c>
      <c r="AA28" s="4">
        <v>14</v>
      </c>
      <c r="AB28" s="4">
        <v>3</v>
      </c>
      <c r="AC28" s="4">
        <v>1</v>
      </c>
      <c r="AD28" s="4">
        <v>1</v>
      </c>
      <c r="AE28" s="4"/>
      <c r="AF28" s="4"/>
      <c r="AH28">
        <f t="shared" si="12"/>
        <v>0.73684210526315785</v>
      </c>
      <c r="AI28">
        <f t="shared" si="7"/>
        <v>0.15789473684210525</v>
      </c>
      <c r="AJ28">
        <f t="shared" si="8"/>
        <v>5.2631578947368418E-2</v>
      </c>
      <c r="AK28">
        <f t="shared" si="9"/>
        <v>5.2631578947368418E-2</v>
      </c>
      <c r="AL28">
        <f t="shared" si="10"/>
        <v>0</v>
      </c>
      <c r="AM28">
        <f t="shared" si="11"/>
        <v>0</v>
      </c>
      <c r="AT28" s="3" t="s">
        <v>101</v>
      </c>
      <c r="AU28" s="4">
        <v>14</v>
      </c>
      <c r="AV28" s="4">
        <v>3</v>
      </c>
      <c r="AW28" s="4">
        <v>1</v>
      </c>
      <c r="AX28" s="4">
        <v>1</v>
      </c>
      <c r="AY28" s="4"/>
      <c r="AZ28" s="4"/>
      <c r="BA28">
        <f t="shared" si="13"/>
        <v>19</v>
      </c>
      <c r="BB28">
        <f t="shared" si="14"/>
        <v>13.299999999999999</v>
      </c>
      <c r="BC28">
        <f t="shared" si="15"/>
        <v>13</v>
      </c>
    </row>
    <row r="29" spans="1:55" x14ac:dyDescent="0.35">
      <c r="A29" s="3" t="s">
        <v>32</v>
      </c>
      <c r="B29" s="4">
        <v>72.318571428571431</v>
      </c>
      <c r="D29" s="3" t="s">
        <v>23</v>
      </c>
      <c r="E29" s="4">
        <v>69.791200000000003</v>
      </c>
      <c r="G29" s="3" t="s">
        <v>23</v>
      </c>
      <c r="H29" s="4">
        <v>13.76</v>
      </c>
      <c r="I29" s="4">
        <v>43.76</v>
      </c>
      <c r="K29" s="3" t="s">
        <v>73</v>
      </c>
      <c r="L29" s="4">
        <v>397.45</v>
      </c>
      <c r="M29" s="4">
        <v>658.6</v>
      </c>
      <c r="N29" s="4">
        <v>571.84</v>
      </c>
      <c r="O29" s="4">
        <v>291.29999999999995</v>
      </c>
      <c r="P29" s="4"/>
      <c r="Q29" s="4">
        <v>56.31</v>
      </c>
      <c r="S29">
        <f t="shared" si="16"/>
        <v>0.2011895722601873</v>
      </c>
      <c r="T29">
        <f t="shared" si="2"/>
        <v>0.33338395342951155</v>
      </c>
      <c r="U29">
        <f t="shared" si="3"/>
        <v>0.28946595798532021</v>
      </c>
      <c r="V29">
        <f t="shared" si="4"/>
        <v>0.14745634016704631</v>
      </c>
      <c r="W29">
        <f t="shared" si="5"/>
        <v>0</v>
      </c>
      <c r="X29">
        <f t="shared" si="6"/>
        <v>2.8504176157934706E-2</v>
      </c>
      <c r="Z29" s="3" t="s">
        <v>73</v>
      </c>
      <c r="AA29" s="4">
        <v>5</v>
      </c>
      <c r="AB29" s="4">
        <v>10</v>
      </c>
      <c r="AC29" s="4">
        <v>8</v>
      </c>
      <c r="AD29" s="4">
        <v>4</v>
      </c>
      <c r="AE29" s="4"/>
      <c r="AF29" s="4">
        <v>1</v>
      </c>
      <c r="AH29">
        <f t="shared" si="12"/>
        <v>0.17857142857142858</v>
      </c>
      <c r="AI29">
        <f t="shared" si="7"/>
        <v>0.35714285714285715</v>
      </c>
      <c r="AJ29">
        <f t="shared" si="8"/>
        <v>0.2857142857142857</v>
      </c>
      <c r="AK29">
        <f t="shared" si="9"/>
        <v>0.14285714285714285</v>
      </c>
      <c r="AL29">
        <f t="shared" si="10"/>
        <v>0</v>
      </c>
      <c r="AM29">
        <f t="shared" si="11"/>
        <v>3.5714285714285712E-2</v>
      </c>
      <c r="AT29" s="3" t="s">
        <v>73</v>
      </c>
      <c r="AU29" s="4">
        <v>5</v>
      </c>
      <c r="AV29" s="4">
        <v>10</v>
      </c>
      <c r="AW29" s="4">
        <v>8</v>
      </c>
      <c r="AX29" s="4">
        <v>4</v>
      </c>
      <c r="AY29" s="4"/>
      <c r="AZ29" s="4">
        <v>1</v>
      </c>
      <c r="BA29">
        <f t="shared" si="13"/>
        <v>28</v>
      </c>
      <c r="BB29">
        <f t="shared" si="14"/>
        <v>19.599999999999998</v>
      </c>
      <c r="BC29">
        <f t="shared" si="15"/>
        <v>20</v>
      </c>
    </row>
    <row r="30" spans="1:55" x14ac:dyDescent="0.35">
      <c r="A30" s="3" t="s">
        <v>64</v>
      </c>
      <c r="B30" s="4">
        <v>57.86249999999999</v>
      </c>
      <c r="D30" s="3" t="s">
        <v>55</v>
      </c>
      <c r="E30" s="4">
        <v>58.666000000000004</v>
      </c>
      <c r="G30" s="3" t="s">
        <v>55</v>
      </c>
      <c r="H30" s="4">
        <v>10</v>
      </c>
      <c r="I30" s="4">
        <v>40</v>
      </c>
      <c r="K30" s="3" t="s">
        <v>32</v>
      </c>
      <c r="L30" s="4">
        <v>1894.0699999999997</v>
      </c>
      <c r="M30" s="4">
        <v>130.85</v>
      </c>
      <c r="N30" s="4"/>
      <c r="O30" s="4"/>
      <c r="P30" s="4"/>
      <c r="Q30" s="4"/>
      <c r="S30">
        <f t="shared" si="16"/>
        <v>0.93538016316693995</v>
      </c>
      <c r="T30">
        <f t="shared" si="2"/>
        <v>6.4619836833060079E-2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  <c r="Z30" s="3" t="s">
        <v>32</v>
      </c>
      <c r="AA30" s="4">
        <v>26</v>
      </c>
      <c r="AB30" s="4">
        <v>2</v>
      </c>
      <c r="AC30" s="4"/>
      <c r="AD30" s="4"/>
      <c r="AE30" s="4"/>
      <c r="AF30" s="4"/>
      <c r="AH30">
        <f t="shared" si="12"/>
        <v>0.9285714285714286</v>
      </c>
      <c r="AI30">
        <f t="shared" si="7"/>
        <v>7.1428571428571425E-2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T30" s="3" t="s">
        <v>32</v>
      </c>
      <c r="AU30" s="4">
        <v>26</v>
      </c>
      <c r="AV30" s="4">
        <v>2</v>
      </c>
      <c r="AW30" s="4"/>
      <c r="AX30" s="4"/>
      <c r="AY30" s="4"/>
      <c r="AZ30" s="4"/>
      <c r="BA30">
        <f t="shared" si="13"/>
        <v>28</v>
      </c>
      <c r="BB30">
        <f t="shared" si="14"/>
        <v>19.599999999999998</v>
      </c>
      <c r="BC30">
        <f t="shared" si="15"/>
        <v>20</v>
      </c>
    </row>
    <row r="31" spans="1:55" x14ac:dyDescent="0.35">
      <c r="A31" s="3" t="s">
        <v>77</v>
      </c>
      <c r="B31" s="4">
        <v>64.269000000000005</v>
      </c>
      <c r="D31" s="3" t="s">
        <v>61</v>
      </c>
      <c r="E31" s="4">
        <v>77.203076923076921</v>
      </c>
      <c r="G31" s="3" t="s">
        <v>61</v>
      </c>
      <c r="H31" s="4">
        <v>9.4615384615384617</v>
      </c>
      <c r="I31" s="4">
        <v>39.46153846153846</v>
      </c>
      <c r="K31" s="3" t="s">
        <v>64</v>
      </c>
      <c r="L31" s="4">
        <v>1015.04</v>
      </c>
      <c r="M31" s="4">
        <v>313.74</v>
      </c>
      <c r="N31" s="4">
        <v>59.92</v>
      </c>
      <c r="O31" s="4"/>
      <c r="P31" s="4"/>
      <c r="Q31" s="4"/>
      <c r="S31">
        <f t="shared" si="16"/>
        <v>0.73092820623604804</v>
      </c>
      <c r="T31">
        <f t="shared" si="2"/>
        <v>0.22592352559948153</v>
      </c>
      <c r="U31">
        <f t="shared" si="3"/>
        <v>4.3148268164470364E-2</v>
      </c>
      <c r="V31">
        <f t="shared" si="4"/>
        <v>0</v>
      </c>
      <c r="W31">
        <f t="shared" si="5"/>
        <v>0</v>
      </c>
      <c r="X31">
        <f t="shared" si="6"/>
        <v>0</v>
      </c>
      <c r="Z31" s="3" t="s">
        <v>64</v>
      </c>
      <c r="AA31" s="4">
        <v>18</v>
      </c>
      <c r="AB31" s="4">
        <v>5</v>
      </c>
      <c r="AC31" s="4">
        <v>1</v>
      </c>
      <c r="AD31" s="4"/>
      <c r="AE31" s="4"/>
      <c r="AF31" s="4"/>
      <c r="AH31">
        <f t="shared" si="12"/>
        <v>0.75</v>
      </c>
      <c r="AI31">
        <f t="shared" si="7"/>
        <v>0.20833333333333334</v>
      </c>
      <c r="AJ31">
        <f t="shared" si="8"/>
        <v>4.1666666666666664E-2</v>
      </c>
      <c r="AK31">
        <f t="shared" si="9"/>
        <v>0</v>
      </c>
      <c r="AL31">
        <f t="shared" si="10"/>
        <v>0</v>
      </c>
      <c r="AM31">
        <f t="shared" si="11"/>
        <v>0</v>
      </c>
      <c r="AT31" s="3" t="s">
        <v>64</v>
      </c>
      <c r="AU31" s="4">
        <v>18</v>
      </c>
      <c r="AV31" s="4">
        <v>5</v>
      </c>
      <c r="AW31" s="4">
        <v>1</v>
      </c>
      <c r="AX31" s="4"/>
      <c r="AY31" s="4"/>
      <c r="AZ31" s="4"/>
      <c r="BA31">
        <f t="shared" si="13"/>
        <v>24</v>
      </c>
      <c r="BB31">
        <f t="shared" si="14"/>
        <v>16.799999999999997</v>
      </c>
      <c r="BC31">
        <f t="shared" si="15"/>
        <v>17</v>
      </c>
    </row>
    <row r="32" spans="1:55" x14ac:dyDescent="0.35">
      <c r="A32" s="3" t="s">
        <v>110</v>
      </c>
      <c r="B32" s="4">
        <v>41.723529411764702</v>
      </c>
      <c r="D32" s="3" t="s">
        <v>82</v>
      </c>
      <c r="E32" s="4">
        <v>99.100000000000009</v>
      </c>
      <c r="G32" s="3" t="s">
        <v>82</v>
      </c>
      <c r="H32" s="4">
        <v>5</v>
      </c>
      <c r="I32" s="4">
        <v>35</v>
      </c>
      <c r="K32" s="3" t="s">
        <v>77</v>
      </c>
      <c r="L32" s="4">
        <v>1285.3800000000001</v>
      </c>
      <c r="M32" s="4"/>
      <c r="N32" s="4"/>
      <c r="O32" s="4"/>
      <c r="P32" s="4"/>
      <c r="Q32" s="4"/>
      <c r="S32">
        <f t="shared" si="16"/>
        <v>1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  <c r="Z32" s="3" t="s">
        <v>77</v>
      </c>
      <c r="AA32" s="4">
        <v>20</v>
      </c>
      <c r="AB32" s="4"/>
      <c r="AC32" s="4"/>
      <c r="AD32" s="4"/>
      <c r="AE32" s="4"/>
      <c r="AF32" s="4"/>
      <c r="AH32">
        <f t="shared" si="12"/>
        <v>1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T32" s="3" t="s">
        <v>77</v>
      </c>
      <c r="AU32" s="4">
        <v>20</v>
      </c>
      <c r="AV32" s="4"/>
      <c r="AW32" s="4"/>
      <c r="AX32" s="4"/>
      <c r="AY32" s="4"/>
      <c r="AZ32" s="4"/>
      <c r="BA32">
        <f t="shared" si="13"/>
        <v>20</v>
      </c>
      <c r="BB32">
        <f t="shared" si="14"/>
        <v>14</v>
      </c>
      <c r="BC32">
        <f t="shared" si="15"/>
        <v>14</v>
      </c>
    </row>
    <row r="33" spans="1:55" x14ac:dyDescent="0.35">
      <c r="A33" s="3" t="s">
        <v>24</v>
      </c>
      <c r="B33" s="4">
        <v>69.756153846153836</v>
      </c>
      <c r="D33" s="3" t="s">
        <v>21</v>
      </c>
      <c r="E33" s="4">
        <v>76.47230769230768</v>
      </c>
      <c r="G33" s="3" t="s">
        <v>21</v>
      </c>
      <c r="H33" s="4">
        <v>9.7692307692307701</v>
      </c>
      <c r="I33" s="4">
        <v>39.769230769230766</v>
      </c>
      <c r="K33" s="3" t="s">
        <v>110</v>
      </c>
      <c r="L33" s="4">
        <v>31.19</v>
      </c>
      <c r="M33" s="4">
        <v>199.79000000000002</v>
      </c>
      <c r="N33" s="4">
        <v>293.38</v>
      </c>
      <c r="O33" s="4">
        <v>184.94</v>
      </c>
      <c r="P33" s="4"/>
      <c r="Q33" s="4"/>
      <c r="S33">
        <f t="shared" si="16"/>
        <v>4.3972931058790361E-2</v>
      </c>
      <c r="T33">
        <f t="shared" si="2"/>
        <v>0.2816720710559707</v>
      </c>
      <c r="U33">
        <f t="shared" si="3"/>
        <v>0.4136190610461018</v>
      </c>
      <c r="V33">
        <f t="shared" si="4"/>
        <v>0.26073593683913721</v>
      </c>
      <c r="W33">
        <f t="shared" si="5"/>
        <v>0</v>
      </c>
      <c r="X33">
        <f t="shared" si="6"/>
        <v>0</v>
      </c>
      <c r="Z33" s="3" t="s">
        <v>110</v>
      </c>
      <c r="AA33" s="4">
        <v>2</v>
      </c>
      <c r="AB33" s="4">
        <v>5</v>
      </c>
      <c r="AC33" s="4">
        <v>6</v>
      </c>
      <c r="AD33" s="4">
        <v>4</v>
      </c>
      <c r="AE33" s="4"/>
      <c r="AF33" s="4"/>
      <c r="AH33">
        <f t="shared" si="12"/>
        <v>0.11764705882352941</v>
      </c>
      <c r="AI33">
        <f t="shared" si="7"/>
        <v>0.29411764705882354</v>
      </c>
      <c r="AJ33">
        <f t="shared" si="8"/>
        <v>0.35294117647058826</v>
      </c>
      <c r="AK33">
        <f t="shared" si="9"/>
        <v>0.23529411764705882</v>
      </c>
      <c r="AL33">
        <f t="shared" si="10"/>
        <v>0</v>
      </c>
      <c r="AM33">
        <f t="shared" si="11"/>
        <v>0</v>
      </c>
      <c r="AT33" s="3" t="s">
        <v>110</v>
      </c>
      <c r="AU33" s="4">
        <v>2</v>
      </c>
      <c r="AV33" s="4">
        <v>5</v>
      </c>
      <c r="AW33" s="4">
        <v>6</v>
      </c>
      <c r="AX33" s="4">
        <v>4</v>
      </c>
      <c r="AY33" s="4"/>
      <c r="AZ33" s="4"/>
      <c r="BA33">
        <f t="shared" si="13"/>
        <v>17</v>
      </c>
      <c r="BB33">
        <f t="shared" si="14"/>
        <v>11.899999999999999</v>
      </c>
      <c r="BC33">
        <f t="shared" si="15"/>
        <v>12</v>
      </c>
    </row>
    <row r="34" spans="1:55" x14ac:dyDescent="0.35">
      <c r="A34" s="3" t="s">
        <v>26</v>
      </c>
      <c r="B34" s="4">
        <v>62.707999999999991</v>
      </c>
      <c r="D34" s="3" t="s">
        <v>91</v>
      </c>
      <c r="E34" s="4">
        <v>76.373333333333321</v>
      </c>
      <c r="G34" s="3" t="s">
        <v>91</v>
      </c>
      <c r="H34" s="4">
        <v>8.4444444444444446</v>
      </c>
      <c r="I34" s="4">
        <v>38.444444444444443</v>
      </c>
      <c r="K34" s="3" t="s">
        <v>24</v>
      </c>
      <c r="L34" s="4">
        <v>430.21000000000004</v>
      </c>
      <c r="M34" s="4">
        <v>648.29</v>
      </c>
      <c r="N34" s="4">
        <v>463.60999999999996</v>
      </c>
      <c r="O34" s="4">
        <v>271.54999999999995</v>
      </c>
      <c r="P34" s="4"/>
      <c r="Q34" s="4"/>
      <c r="S34">
        <f t="shared" si="16"/>
        <v>0.23720542990417171</v>
      </c>
      <c r="T34">
        <f t="shared" si="2"/>
        <v>0.35744847435572269</v>
      </c>
      <c r="U34">
        <f t="shared" si="3"/>
        <v>0.25562122999900755</v>
      </c>
      <c r="V34">
        <f t="shared" si="4"/>
        <v>0.14972486574109808</v>
      </c>
      <c r="W34">
        <f t="shared" si="5"/>
        <v>0</v>
      </c>
      <c r="X34">
        <f t="shared" si="6"/>
        <v>0</v>
      </c>
      <c r="Z34" s="3" t="s">
        <v>24</v>
      </c>
      <c r="AA34" s="4">
        <v>7</v>
      </c>
      <c r="AB34" s="4">
        <v>9</v>
      </c>
      <c r="AC34" s="4">
        <v>7</v>
      </c>
      <c r="AD34" s="4">
        <v>3</v>
      </c>
      <c r="AE34" s="4"/>
      <c r="AF34" s="4"/>
      <c r="AH34">
        <f t="shared" si="12"/>
        <v>0.26923076923076922</v>
      </c>
      <c r="AI34">
        <f t="shared" si="7"/>
        <v>0.34615384615384615</v>
      </c>
      <c r="AJ34">
        <f t="shared" si="8"/>
        <v>0.26923076923076922</v>
      </c>
      <c r="AK34">
        <f t="shared" si="9"/>
        <v>0.11538461538461539</v>
      </c>
      <c r="AL34">
        <f t="shared" si="10"/>
        <v>0</v>
      </c>
      <c r="AM34">
        <f t="shared" si="11"/>
        <v>0</v>
      </c>
      <c r="AT34" s="3" t="s">
        <v>24</v>
      </c>
      <c r="AU34" s="4">
        <v>7</v>
      </c>
      <c r="AV34" s="4">
        <v>9</v>
      </c>
      <c r="AW34" s="4">
        <v>7</v>
      </c>
      <c r="AX34" s="4">
        <v>3</v>
      </c>
      <c r="AY34" s="4"/>
      <c r="AZ34" s="4"/>
      <c r="BA34">
        <f t="shared" si="13"/>
        <v>26</v>
      </c>
      <c r="BB34">
        <f t="shared" si="14"/>
        <v>18.2</v>
      </c>
      <c r="BC34">
        <f t="shared" si="15"/>
        <v>18</v>
      </c>
    </row>
    <row r="35" spans="1:55" x14ac:dyDescent="0.35">
      <c r="A35" s="3" t="s">
        <v>66</v>
      </c>
      <c r="B35" s="4">
        <v>71.892380952380975</v>
      </c>
      <c r="D35" s="3" t="s">
        <v>72</v>
      </c>
      <c r="E35" s="4">
        <v>56.125999999999998</v>
      </c>
      <c r="G35" s="3" t="s">
        <v>72</v>
      </c>
      <c r="H35" s="4">
        <v>4.8</v>
      </c>
      <c r="I35" s="4">
        <v>34.799999999999997</v>
      </c>
      <c r="K35" s="3" t="s">
        <v>26</v>
      </c>
      <c r="L35" s="4">
        <v>1567.6999999999998</v>
      </c>
      <c r="M35" s="4"/>
      <c r="N35" s="4"/>
      <c r="O35" s="4"/>
      <c r="P35" s="4"/>
      <c r="Q35" s="4"/>
      <c r="S35">
        <f t="shared" si="16"/>
        <v>1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  <c r="Z35" s="3" t="s">
        <v>26</v>
      </c>
      <c r="AA35" s="4">
        <v>25</v>
      </c>
      <c r="AB35" s="4"/>
      <c r="AC35" s="4"/>
      <c r="AD35" s="4"/>
      <c r="AE35" s="4"/>
      <c r="AF35" s="4"/>
      <c r="AH35">
        <f t="shared" si="12"/>
        <v>1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T35" s="3" t="s">
        <v>26</v>
      </c>
      <c r="AU35" s="4">
        <v>25</v>
      </c>
      <c r="AV35" s="4"/>
      <c r="AW35" s="4"/>
      <c r="AX35" s="4"/>
      <c r="AY35" s="4"/>
      <c r="AZ35" s="4"/>
      <c r="BA35">
        <f t="shared" si="13"/>
        <v>25</v>
      </c>
      <c r="BB35">
        <f t="shared" si="14"/>
        <v>17.5</v>
      </c>
      <c r="BC35">
        <f t="shared" si="15"/>
        <v>18</v>
      </c>
    </row>
    <row r="36" spans="1:55" x14ac:dyDescent="0.35">
      <c r="A36" s="3" t="s">
        <v>23</v>
      </c>
      <c r="B36" s="4">
        <v>68.882500000000007</v>
      </c>
      <c r="D36" s="3" t="s">
        <v>27</v>
      </c>
      <c r="E36" s="4">
        <v>58.855000000000004</v>
      </c>
      <c r="G36" s="3" t="s">
        <v>27</v>
      </c>
      <c r="H36" s="4">
        <v>3.5</v>
      </c>
      <c r="I36" s="4">
        <v>33.5</v>
      </c>
      <c r="K36" s="3" t="s">
        <v>66</v>
      </c>
      <c r="L36" s="4">
        <v>1509.7400000000005</v>
      </c>
      <c r="M36" s="4"/>
      <c r="N36" s="4"/>
      <c r="O36" s="4"/>
      <c r="P36" s="4"/>
      <c r="Q36" s="4"/>
      <c r="S36">
        <f t="shared" si="16"/>
        <v>1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  <c r="Z36" s="3" t="s">
        <v>66</v>
      </c>
      <c r="AA36" s="4">
        <v>21</v>
      </c>
      <c r="AB36" s="4"/>
      <c r="AC36" s="4"/>
      <c r="AD36" s="4"/>
      <c r="AE36" s="4"/>
      <c r="AF36" s="4"/>
      <c r="AH36">
        <f t="shared" si="12"/>
        <v>1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T36" s="3" t="s">
        <v>66</v>
      </c>
      <c r="AU36" s="4">
        <v>21</v>
      </c>
      <c r="AV36" s="4"/>
      <c r="AW36" s="4"/>
      <c r="AX36" s="4"/>
      <c r="AY36" s="4"/>
      <c r="AZ36" s="4"/>
      <c r="BA36">
        <f t="shared" si="13"/>
        <v>21</v>
      </c>
      <c r="BB36">
        <f t="shared" si="14"/>
        <v>14.7</v>
      </c>
      <c r="BC36">
        <f t="shared" si="15"/>
        <v>15</v>
      </c>
    </row>
    <row r="37" spans="1:55" x14ac:dyDescent="0.35">
      <c r="A37" s="3" t="s">
        <v>55</v>
      </c>
      <c r="B37" s="4">
        <v>57.497058823529414</v>
      </c>
      <c r="D37" s="3" t="s">
        <v>60</v>
      </c>
      <c r="E37" s="4">
        <v>65.212000000000003</v>
      </c>
      <c r="G37" s="3" t="s">
        <v>60</v>
      </c>
      <c r="H37" s="4">
        <v>6.2666666666666666</v>
      </c>
      <c r="I37" s="4">
        <v>36.266666666666666</v>
      </c>
      <c r="K37" s="3" t="s">
        <v>23</v>
      </c>
      <c r="L37" s="4">
        <v>183.93</v>
      </c>
      <c r="M37" s="4">
        <v>625.39</v>
      </c>
      <c r="N37" s="4">
        <v>304.54000000000002</v>
      </c>
      <c r="O37" s="4">
        <v>331.08</v>
      </c>
      <c r="P37" s="4">
        <v>324.18</v>
      </c>
      <c r="Q37" s="4">
        <v>159.59</v>
      </c>
      <c r="S37">
        <f t="shared" si="16"/>
        <v>9.5364259012500591E-2</v>
      </c>
      <c r="T37">
        <f t="shared" si="2"/>
        <v>0.32425299811791303</v>
      </c>
      <c r="U37">
        <f t="shared" si="3"/>
        <v>0.15789828434549522</v>
      </c>
      <c r="V37">
        <f t="shared" si="4"/>
        <v>0.17165877711008914</v>
      </c>
      <c r="W37">
        <f t="shared" si="5"/>
        <v>0.16808125638380059</v>
      </c>
      <c r="X37">
        <f t="shared" si="6"/>
        <v>8.2744425030201546E-2</v>
      </c>
      <c r="Z37" s="3" t="s">
        <v>23</v>
      </c>
      <c r="AA37" s="4">
        <v>3</v>
      </c>
      <c r="AB37" s="4">
        <v>9</v>
      </c>
      <c r="AC37" s="4">
        <v>5</v>
      </c>
      <c r="AD37" s="4">
        <v>5</v>
      </c>
      <c r="AE37" s="4">
        <v>4</v>
      </c>
      <c r="AF37" s="4">
        <v>2</v>
      </c>
      <c r="AH37">
        <f t="shared" si="12"/>
        <v>0.10714285714285714</v>
      </c>
      <c r="AI37">
        <f t="shared" si="7"/>
        <v>0.32142857142857145</v>
      </c>
      <c r="AJ37">
        <f t="shared" si="8"/>
        <v>0.17857142857142858</v>
      </c>
      <c r="AK37">
        <f t="shared" si="9"/>
        <v>0.17857142857142858</v>
      </c>
      <c r="AL37">
        <f t="shared" si="10"/>
        <v>0.14285714285714285</v>
      </c>
      <c r="AM37">
        <f t="shared" si="11"/>
        <v>7.1428571428571425E-2</v>
      </c>
      <c r="AT37" s="3" t="s">
        <v>23</v>
      </c>
      <c r="AU37" s="4">
        <v>3</v>
      </c>
      <c r="AV37" s="4">
        <v>9</v>
      </c>
      <c r="AW37" s="4">
        <v>5</v>
      </c>
      <c r="AX37" s="4">
        <v>5</v>
      </c>
      <c r="AY37" s="4">
        <v>4</v>
      </c>
      <c r="AZ37" s="4">
        <v>2</v>
      </c>
      <c r="BA37">
        <f t="shared" si="13"/>
        <v>28</v>
      </c>
      <c r="BB37">
        <f t="shared" si="14"/>
        <v>19.599999999999998</v>
      </c>
      <c r="BC37">
        <f t="shared" si="15"/>
        <v>20</v>
      </c>
    </row>
    <row r="38" spans="1:55" x14ac:dyDescent="0.35">
      <c r="A38" s="3" t="s">
        <v>61</v>
      </c>
      <c r="B38" s="4">
        <v>75.298857142857116</v>
      </c>
      <c r="D38" s="3" t="s">
        <v>90</v>
      </c>
      <c r="E38" s="4">
        <v>80.447000000000003</v>
      </c>
      <c r="G38" s="3" t="s">
        <v>90</v>
      </c>
      <c r="H38" s="4">
        <v>9.4499999999999993</v>
      </c>
      <c r="I38" s="4">
        <v>39.450000000000003</v>
      </c>
      <c r="K38" s="3" t="s">
        <v>55</v>
      </c>
      <c r="L38" s="4">
        <v>97.460000000000008</v>
      </c>
      <c r="M38" s="4">
        <v>337.07</v>
      </c>
      <c r="N38" s="4">
        <v>301.90999999999997</v>
      </c>
      <c r="O38" s="4">
        <v>176.97</v>
      </c>
      <c r="P38" s="4">
        <v>64.040000000000006</v>
      </c>
      <c r="Q38" s="4"/>
      <c r="S38">
        <f t="shared" si="16"/>
        <v>9.9708424983375121E-2</v>
      </c>
      <c r="T38">
        <f t="shared" si="2"/>
        <v>0.34484628369737585</v>
      </c>
      <c r="U38">
        <f t="shared" si="3"/>
        <v>0.30887513427796814</v>
      </c>
      <c r="V38">
        <f t="shared" si="4"/>
        <v>0.18105273927055093</v>
      </c>
      <c r="W38">
        <f t="shared" si="5"/>
        <v>6.5517417770729974E-2</v>
      </c>
      <c r="X38">
        <f t="shared" si="6"/>
        <v>0</v>
      </c>
      <c r="Z38" s="3" t="s">
        <v>55</v>
      </c>
      <c r="AA38" s="4">
        <v>2</v>
      </c>
      <c r="AB38" s="4">
        <v>6</v>
      </c>
      <c r="AC38" s="4">
        <v>5</v>
      </c>
      <c r="AD38" s="4">
        <v>3</v>
      </c>
      <c r="AE38" s="4">
        <v>1</v>
      </c>
      <c r="AF38" s="4"/>
      <c r="AH38">
        <f t="shared" si="12"/>
        <v>0.11764705882352941</v>
      </c>
      <c r="AI38">
        <f t="shared" si="7"/>
        <v>0.35294117647058826</v>
      </c>
      <c r="AJ38">
        <f t="shared" si="8"/>
        <v>0.29411764705882354</v>
      </c>
      <c r="AK38">
        <f t="shared" si="9"/>
        <v>0.17647058823529413</v>
      </c>
      <c r="AL38">
        <f t="shared" si="10"/>
        <v>5.8823529411764705E-2</v>
      </c>
      <c r="AM38">
        <f t="shared" si="11"/>
        <v>0</v>
      </c>
      <c r="AT38" s="3" t="s">
        <v>55</v>
      </c>
      <c r="AU38" s="4">
        <v>2</v>
      </c>
      <c r="AV38" s="4">
        <v>6</v>
      </c>
      <c r="AW38" s="4">
        <v>5</v>
      </c>
      <c r="AX38" s="4">
        <v>3</v>
      </c>
      <c r="AY38" s="4">
        <v>1</v>
      </c>
      <c r="AZ38" s="4"/>
      <c r="BA38">
        <f t="shared" si="13"/>
        <v>17</v>
      </c>
      <c r="BB38">
        <f t="shared" si="14"/>
        <v>11.899999999999999</v>
      </c>
      <c r="BC38">
        <f t="shared" si="15"/>
        <v>12</v>
      </c>
    </row>
    <row r="39" spans="1:55" x14ac:dyDescent="0.35">
      <c r="A39" s="3" t="s">
        <v>82</v>
      </c>
      <c r="B39" s="4">
        <v>78.438095238095244</v>
      </c>
      <c r="D39" s="3" t="s">
        <v>57</v>
      </c>
      <c r="E39" s="4">
        <v>43.569230769230771</v>
      </c>
      <c r="G39" s="3" t="s">
        <v>57</v>
      </c>
      <c r="H39" s="4">
        <v>7.9230769230769234</v>
      </c>
      <c r="I39" s="4">
        <v>37.92307692307692</v>
      </c>
      <c r="K39" s="3" t="s">
        <v>61</v>
      </c>
      <c r="L39" s="4">
        <v>1631.82</v>
      </c>
      <c r="M39" s="4">
        <v>299.83000000000004</v>
      </c>
      <c r="N39" s="4">
        <v>506.81000000000006</v>
      </c>
      <c r="O39" s="4">
        <v>197</v>
      </c>
      <c r="P39" s="4"/>
      <c r="Q39" s="4"/>
      <c r="S39">
        <f t="shared" si="16"/>
        <v>0.61917843564311348</v>
      </c>
      <c r="T39">
        <f t="shared" si="2"/>
        <v>0.11376761552063019</v>
      </c>
      <c r="U39">
        <f t="shared" si="3"/>
        <v>0.19230418978091113</v>
      </c>
      <c r="V39">
        <f t="shared" si="4"/>
        <v>7.4749759055345172E-2</v>
      </c>
      <c r="W39">
        <f t="shared" si="5"/>
        <v>0</v>
      </c>
      <c r="X39">
        <f t="shared" si="6"/>
        <v>0</v>
      </c>
      <c r="Z39" s="3" t="s">
        <v>61</v>
      </c>
      <c r="AA39" s="4">
        <v>22</v>
      </c>
      <c r="AB39" s="4">
        <v>4</v>
      </c>
      <c r="AC39" s="4">
        <v>7</v>
      </c>
      <c r="AD39" s="4">
        <v>2</v>
      </c>
      <c r="AE39" s="4"/>
      <c r="AF39" s="4"/>
      <c r="AH39">
        <f t="shared" si="12"/>
        <v>0.62857142857142856</v>
      </c>
      <c r="AI39">
        <f t="shared" si="7"/>
        <v>0.11428571428571428</v>
      </c>
      <c r="AJ39">
        <f t="shared" si="8"/>
        <v>0.2</v>
      </c>
      <c r="AK39">
        <f t="shared" si="9"/>
        <v>5.7142857142857141E-2</v>
      </c>
      <c r="AL39">
        <f t="shared" si="10"/>
        <v>0</v>
      </c>
      <c r="AM39">
        <f t="shared" si="11"/>
        <v>0</v>
      </c>
      <c r="AT39" s="3" t="s">
        <v>61</v>
      </c>
      <c r="AU39" s="4">
        <v>22</v>
      </c>
      <c r="AV39" s="4">
        <v>4</v>
      </c>
      <c r="AW39" s="4">
        <v>7</v>
      </c>
      <c r="AX39" s="4">
        <v>2</v>
      </c>
      <c r="AY39" s="4"/>
      <c r="AZ39" s="4"/>
      <c r="BA39">
        <f t="shared" si="13"/>
        <v>35</v>
      </c>
      <c r="BB39">
        <f t="shared" si="14"/>
        <v>24.5</v>
      </c>
      <c r="BC39">
        <f t="shared" si="15"/>
        <v>25</v>
      </c>
    </row>
    <row r="40" spans="1:55" x14ac:dyDescent="0.35">
      <c r="A40" s="3" t="s">
        <v>21</v>
      </c>
      <c r="B40" s="4">
        <v>78.579473684210541</v>
      </c>
      <c r="D40" s="3" t="s">
        <v>33</v>
      </c>
      <c r="E40" s="4">
        <v>58.393999999999991</v>
      </c>
      <c r="G40" s="3" t="s">
        <v>33</v>
      </c>
      <c r="H40" s="4">
        <v>14.1</v>
      </c>
      <c r="I40" s="4">
        <v>44.1</v>
      </c>
      <c r="K40" s="3" t="s">
        <v>82</v>
      </c>
      <c r="L40" s="4">
        <v>1349.8999999999999</v>
      </c>
      <c r="M40" s="4">
        <v>195.29</v>
      </c>
      <c r="N40" s="4">
        <v>102.01</v>
      </c>
      <c r="O40" s="4"/>
      <c r="P40" s="4"/>
      <c r="Q40" s="4"/>
      <c r="S40">
        <f t="shared" si="16"/>
        <v>0.81951189898008747</v>
      </c>
      <c r="T40">
        <f t="shared" si="2"/>
        <v>0.11855876639145217</v>
      </c>
      <c r="U40">
        <f t="shared" si="3"/>
        <v>6.1929334628460425E-2</v>
      </c>
      <c r="V40">
        <f t="shared" si="4"/>
        <v>0</v>
      </c>
      <c r="W40">
        <f t="shared" si="5"/>
        <v>0</v>
      </c>
      <c r="X40">
        <f t="shared" si="6"/>
        <v>0</v>
      </c>
      <c r="Z40" s="3" t="s">
        <v>82</v>
      </c>
      <c r="AA40" s="4">
        <v>18</v>
      </c>
      <c r="AB40" s="4">
        <v>2</v>
      </c>
      <c r="AC40" s="4">
        <v>1</v>
      </c>
      <c r="AD40" s="4"/>
      <c r="AE40" s="4"/>
      <c r="AF40" s="4"/>
      <c r="AH40">
        <f t="shared" si="12"/>
        <v>0.8571428571428571</v>
      </c>
      <c r="AI40">
        <f t="shared" si="7"/>
        <v>9.5238095238095233E-2</v>
      </c>
      <c r="AJ40">
        <f t="shared" si="8"/>
        <v>4.7619047619047616E-2</v>
      </c>
      <c r="AK40">
        <f t="shared" si="9"/>
        <v>0</v>
      </c>
      <c r="AL40">
        <f t="shared" si="10"/>
        <v>0</v>
      </c>
      <c r="AM40">
        <f t="shared" si="11"/>
        <v>0</v>
      </c>
      <c r="AT40" s="3" t="s">
        <v>82</v>
      </c>
      <c r="AU40" s="4">
        <v>18</v>
      </c>
      <c r="AV40" s="4">
        <v>2</v>
      </c>
      <c r="AW40" s="4">
        <v>1</v>
      </c>
      <c r="AX40" s="4"/>
      <c r="AY40" s="4"/>
      <c r="AZ40" s="4"/>
      <c r="BA40">
        <f t="shared" si="13"/>
        <v>21</v>
      </c>
      <c r="BB40">
        <f t="shared" si="14"/>
        <v>14.7</v>
      </c>
      <c r="BC40">
        <f t="shared" si="15"/>
        <v>15</v>
      </c>
    </row>
    <row r="41" spans="1:55" x14ac:dyDescent="0.35">
      <c r="A41" s="3" t="s">
        <v>91</v>
      </c>
      <c r="B41" s="4">
        <v>70.510967741935488</v>
      </c>
      <c r="D41" s="3" t="s">
        <v>92</v>
      </c>
      <c r="E41" s="4">
        <v>69.465000000000003</v>
      </c>
      <c r="G41" s="3" t="s">
        <v>92</v>
      </c>
      <c r="H41" s="4">
        <v>10.5</v>
      </c>
      <c r="I41" s="4">
        <v>40.5</v>
      </c>
      <c r="K41" s="3" t="s">
        <v>21</v>
      </c>
      <c r="L41" s="4">
        <v>498.87</v>
      </c>
      <c r="M41" s="4">
        <v>466.90000000000003</v>
      </c>
      <c r="N41" s="4">
        <v>315.71000000000004</v>
      </c>
      <c r="O41" s="4">
        <v>132.04</v>
      </c>
      <c r="P41" s="4">
        <v>79.489999999999995</v>
      </c>
      <c r="Q41" s="4"/>
      <c r="S41">
        <f t="shared" si="16"/>
        <v>0.3341370787871481</v>
      </c>
      <c r="T41">
        <f t="shared" si="2"/>
        <v>0.31272396032176614</v>
      </c>
      <c r="U41">
        <f t="shared" si="3"/>
        <v>0.21145873101988602</v>
      </c>
      <c r="V41">
        <f t="shared" si="4"/>
        <v>8.8438791434752612E-2</v>
      </c>
      <c r="W41">
        <f t="shared" si="5"/>
        <v>5.3241438436447172E-2</v>
      </c>
      <c r="X41">
        <f t="shared" si="6"/>
        <v>0</v>
      </c>
      <c r="Z41" s="3" t="s">
        <v>21</v>
      </c>
      <c r="AA41" s="4">
        <v>6</v>
      </c>
      <c r="AB41" s="4">
        <v>6</v>
      </c>
      <c r="AC41" s="4">
        <v>4</v>
      </c>
      <c r="AD41" s="4">
        <v>2</v>
      </c>
      <c r="AE41" s="4">
        <v>1</v>
      </c>
      <c r="AF41" s="4"/>
      <c r="AH41">
        <f t="shared" si="12"/>
        <v>0.31578947368421051</v>
      </c>
      <c r="AI41">
        <f t="shared" si="7"/>
        <v>0.31578947368421051</v>
      </c>
      <c r="AJ41">
        <f t="shared" si="8"/>
        <v>0.21052631578947367</v>
      </c>
      <c r="AK41">
        <f t="shared" si="9"/>
        <v>0.10526315789473684</v>
      </c>
      <c r="AL41">
        <f t="shared" si="10"/>
        <v>5.2631578947368418E-2</v>
      </c>
      <c r="AM41">
        <f t="shared" si="11"/>
        <v>0</v>
      </c>
      <c r="AT41" s="3" t="s">
        <v>21</v>
      </c>
      <c r="AU41" s="4">
        <v>6</v>
      </c>
      <c r="AV41" s="4">
        <v>6</v>
      </c>
      <c r="AW41" s="4">
        <v>4</v>
      </c>
      <c r="AX41" s="4">
        <v>2</v>
      </c>
      <c r="AY41" s="4">
        <v>1</v>
      </c>
      <c r="AZ41" s="4"/>
      <c r="BA41">
        <f t="shared" si="13"/>
        <v>19</v>
      </c>
      <c r="BB41">
        <f t="shared" si="14"/>
        <v>13.299999999999999</v>
      </c>
      <c r="BC41">
        <f t="shared" si="15"/>
        <v>13</v>
      </c>
    </row>
    <row r="42" spans="1:55" x14ac:dyDescent="0.35">
      <c r="A42" s="3" t="s">
        <v>72</v>
      </c>
      <c r="B42" s="4">
        <v>57.517857142857125</v>
      </c>
      <c r="D42" s="3" t="s">
        <v>53</v>
      </c>
      <c r="E42" s="4">
        <v>47.045000000000002</v>
      </c>
      <c r="G42" s="3" t="s">
        <v>53</v>
      </c>
      <c r="H42" s="4">
        <v>3</v>
      </c>
      <c r="I42" s="4">
        <v>33</v>
      </c>
      <c r="K42" s="3" t="s">
        <v>91</v>
      </c>
      <c r="L42" s="4">
        <v>1498.48</v>
      </c>
      <c r="M42" s="4">
        <v>252.84</v>
      </c>
      <c r="N42" s="4">
        <v>347.76</v>
      </c>
      <c r="O42" s="4">
        <v>86.76</v>
      </c>
      <c r="P42" s="4"/>
      <c r="Q42" s="4"/>
      <c r="S42">
        <f t="shared" si="16"/>
        <v>0.68553965523551585</v>
      </c>
      <c r="T42">
        <f t="shared" si="2"/>
        <v>0.11567177835523185</v>
      </c>
      <c r="U42">
        <f t="shared" si="3"/>
        <v>0.1590967316912491</v>
      </c>
      <c r="V42">
        <f t="shared" si="4"/>
        <v>3.9691834718003145E-2</v>
      </c>
      <c r="W42">
        <f t="shared" si="5"/>
        <v>0</v>
      </c>
      <c r="X42">
        <f t="shared" si="6"/>
        <v>0</v>
      </c>
      <c r="Z42" s="3" t="s">
        <v>91</v>
      </c>
      <c r="AA42" s="4">
        <v>22</v>
      </c>
      <c r="AB42" s="4">
        <v>4</v>
      </c>
      <c r="AC42" s="4">
        <v>4</v>
      </c>
      <c r="AD42" s="4">
        <v>1</v>
      </c>
      <c r="AE42" s="4"/>
      <c r="AF42" s="4"/>
      <c r="AH42">
        <f t="shared" si="12"/>
        <v>0.70967741935483875</v>
      </c>
      <c r="AI42">
        <f t="shared" si="7"/>
        <v>0.12903225806451613</v>
      </c>
      <c r="AJ42">
        <f t="shared" si="8"/>
        <v>0.12903225806451613</v>
      </c>
      <c r="AK42">
        <f t="shared" si="9"/>
        <v>3.2258064516129031E-2</v>
      </c>
      <c r="AL42">
        <f t="shared" si="10"/>
        <v>0</v>
      </c>
      <c r="AM42">
        <f t="shared" si="11"/>
        <v>0</v>
      </c>
      <c r="AT42" s="3" t="s">
        <v>91</v>
      </c>
      <c r="AU42" s="4">
        <v>22</v>
      </c>
      <c r="AV42" s="4">
        <v>4</v>
      </c>
      <c r="AW42" s="4">
        <v>4</v>
      </c>
      <c r="AX42" s="4">
        <v>1</v>
      </c>
      <c r="AY42" s="4"/>
      <c r="AZ42" s="4"/>
      <c r="BA42">
        <f t="shared" si="13"/>
        <v>31</v>
      </c>
      <c r="BB42">
        <f t="shared" si="14"/>
        <v>21.7</v>
      </c>
      <c r="BC42">
        <f t="shared" si="15"/>
        <v>22</v>
      </c>
    </row>
    <row r="43" spans="1:55" x14ac:dyDescent="0.35">
      <c r="A43" s="3" t="s">
        <v>27</v>
      </c>
      <c r="B43" s="4">
        <v>69.347666666666683</v>
      </c>
      <c r="D43" s="3" t="s">
        <v>28</v>
      </c>
      <c r="E43" s="4">
        <v>92.458333333333329</v>
      </c>
      <c r="G43" s="3" t="s">
        <v>28</v>
      </c>
      <c r="H43" s="4">
        <v>9.6666666666666661</v>
      </c>
      <c r="I43" s="4">
        <v>39.666666666666664</v>
      </c>
      <c r="K43" s="3" t="s">
        <v>72</v>
      </c>
      <c r="L43" s="4">
        <v>1329.8700000000001</v>
      </c>
      <c r="M43" s="4">
        <v>280.63</v>
      </c>
      <c r="N43" s="4"/>
      <c r="O43" s="4"/>
      <c r="P43" s="4"/>
      <c r="Q43" s="4"/>
      <c r="S43">
        <f t="shared" si="16"/>
        <v>0.82574976715305815</v>
      </c>
      <c r="T43">
        <f t="shared" si="2"/>
        <v>0.17425023284694194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  <c r="Z43" s="3" t="s">
        <v>72</v>
      </c>
      <c r="AA43" s="4">
        <v>23</v>
      </c>
      <c r="AB43" s="4">
        <v>5</v>
      </c>
      <c r="AC43" s="4"/>
      <c r="AD43" s="4"/>
      <c r="AE43" s="4"/>
      <c r="AF43" s="4"/>
      <c r="AH43">
        <f t="shared" si="12"/>
        <v>0.8214285714285714</v>
      </c>
      <c r="AI43">
        <f t="shared" si="7"/>
        <v>0.17857142857142858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T43" s="3" t="s">
        <v>72</v>
      </c>
      <c r="AU43" s="4">
        <v>23</v>
      </c>
      <c r="AV43" s="4">
        <v>5</v>
      </c>
      <c r="AW43" s="4"/>
      <c r="AX43" s="4"/>
      <c r="AY43" s="4"/>
      <c r="AZ43" s="4"/>
      <c r="BA43">
        <f t="shared" si="13"/>
        <v>28</v>
      </c>
      <c r="BB43">
        <f t="shared" si="14"/>
        <v>19.599999999999998</v>
      </c>
      <c r="BC43">
        <f t="shared" si="15"/>
        <v>20</v>
      </c>
    </row>
    <row r="44" spans="1:55" x14ac:dyDescent="0.35">
      <c r="A44" s="3" t="s">
        <v>60</v>
      </c>
      <c r="B44" s="4">
        <v>61.215652173913057</v>
      </c>
      <c r="D44" s="3" t="s">
        <v>68</v>
      </c>
      <c r="E44" s="4">
        <v>75.195000000000007</v>
      </c>
      <c r="G44" s="3" t="s">
        <v>68</v>
      </c>
      <c r="H44" s="4">
        <v>1</v>
      </c>
      <c r="I44" s="4">
        <v>31</v>
      </c>
      <c r="K44" s="3" t="s">
        <v>27</v>
      </c>
      <c r="L44" s="4">
        <v>1962.7200000000003</v>
      </c>
      <c r="M44" s="4">
        <v>117.71000000000001</v>
      </c>
      <c r="N44" s="4"/>
      <c r="O44" s="4"/>
      <c r="P44" s="4"/>
      <c r="Q44" s="4"/>
      <c r="S44">
        <f t="shared" si="16"/>
        <v>0.94342035060059704</v>
      </c>
      <c r="T44">
        <f t="shared" si="2"/>
        <v>5.6579649399403006E-2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  <c r="Z44" s="3" t="s">
        <v>27</v>
      </c>
      <c r="AA44" s="4">
        <v>28</v>
      </c>
      <c r="AB44" s="4">
        <v>2</v>
      </c>
      <c r="AC44" s="4"/>
      <c r="AD44" s="4"/>
      <c r="AE44" s="4"/>
      <c r="AF44" s="4"/>
      <c r="AH44">
        <f t="shared" si="12"/>
        <v>0.93333333333333335</v>
      </c>
      <c r="AI44">
        <f t="shared" si="7"/>
        <v>6.6666666666666666E-2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T44" s="3" t="s">
        <v>27</v>
      </c>
      <c r="AU44" s="4">
        <v>28</v>
      </c>
      <c r="AV44" s="4">
        <v>2</v>
      </c>
      <c r="AW44" s="4"/>
      <c r="AX44" s="4"/>
      <c r="AY44" s="4"/>
      <c r="AZ44" s="4"/>
      <c r="BA44">
        <f t="shared" si="13"/>
        <v>30</v>
      </c>
      <c r="BB44">
        <f t="shared" si="14"/>
        <v>21</v>
      </c>
      <c r="BC44">
        <f t="shared" si="15"/>
        <v>21</v>
      </c>
    </row>
    <row r="45" spans="1:55" x14ac:dyDescent="0.35">
      <c r="A45" s="3" t="s">
        <v>90</v>
      </c>
      <c r="B45" s="4">
        <v>80.119583333333324</v>
      </c>
      <c r="D45" s="3" t="s">
        <v>80</v>
      </c>
      <c r="E45" s="4">
        <v>36.86</v>
      </c>
      <c r="G45" s="3" t="s">
        <v>80</v>
      </c>
      <c r="H45" s="4">
        <v>1</v>
      </c>
      <c r="I45" s="4">
        <v>31</v>
      </c>
      <c r="K45" s="3" t="s">
        <v>60</v>
      </c>
      <c r="L45" s="4">
        <v>429.78</v>
      </c>
      <c r="M45" s="4">
        <v>594.44999999999993</v>
      </c>
      <c r="N45" s="4">
        <v>345.76</v>
      </c>
      <c r="O45" s="4">
        <v>37.97</v>
      </c>
      <c r="P45" s="4"/>
      <c r="Q45" s="4"/>
      <c r="S45">
        <f t="shared" si="16"/>
        <v>0.30525014915196452</v>
      </c>
      <c r="T45">
        <f t="shared" si="2"/>
        <v>0.42220659677831751</v>
      </c>
      <c r="U45">
        <f t="shared" si="3"/>
        <v>0.24557515838518137</v>
      </c>
      <c r="V45">
        <f t="shared" si="4"/>
        <v>2.6968095684536491E-2</v>
      </c>
      <c r="W45">
        <f t="shared" si="5"/>
        <v>0</v>
      </c>
      <c r="X45">
        <f t="shared" si="6"/>
        <v>0</v>
      </c>
      <c r="Z45" s="3" t="s">
        <v>60</v>
      </c>
      <c r="AA45" s="4">
        <v>8</v>
      </c>
      <c r="AB45" s="4">
        <v>9</v>
      </c>
      <c r="AC45" s="4">
        <v>5</v>
      </c>
      <c r="AD45" s="4">
        <v>1</v>
      </c>
      <c r="AE45" s="4"/>
      <c r="AF45" s="4"/>
      <c r="AH45">
        <f t="shared" si="12"/>
        <v>0.34782608695652173</v>
      </c>
      <c r="AI45">
        <f t="shared" si="7"/>
        <v>0.39130434782608697</v>
      </c>
      <c r="AJ45">
        <f t="shared" si="8"/>
        <v>0.21739130434782608</v>
      </c>
      <c r="AK45">
        <f t="shared" si="9"/>
        <v>4.3478260869565216E-2</v>
      </c>
      <c r="AL45">
        <f t="shared" si="10"/>
        <v>0</v>
      </c>
      <c r="AM45">
        <f t="shared" si="11"/>
        <v>0</v>
      </c>
      <c r="AT45" s="3" t="s">
        <v>60</v>
      </c>
      <c r="AU45" s="4">
        <v>8</v>
      </c>
      <c r="AV45" s="4">
        <v>9</v>
      </c>
      <c r="AW45" s="4">
        <v>5</v>
      </c>
      <c r="AX45" s="4">
        <v>1</v>
      </c>
      <c r="AY45" s="4"/>
      <c r="AZ45" s="4"/>
      <c r="BA45">
        <f t="shared" si="13"/>
        <v>23</v>
      </c>
      <c r="BB45">
        <f t="shared" si="14"/>
        <v>16.099999999999998</v>
      </c>
      <c r="BC45">
        <f t="shared" si="15"/>
        <v>16</v>
      </c>
    </row>
    <row r="46" spans="1:55" x14ac:dyDescent="0.35">
      <c r="A46" s="3" t="s">
        <v>57</v>
      </c>
      <c r="B46" s="4">
        <v>41.562399999999997</v>
      </c>
      <c r="D46" s="3" t="s">
        <v>43</v>
      </c>
      <c r="E46" s="4">
        <v>69.849999999999994</v>
      </c>
      <c r="G46" s="3" t="s">
        <v>43</v>
      </c>
      <c r="H46" s="4">
        <v>2</v>
      </c>
      <c r="I46" s="4">
        <v>32</v>
      </c>
      <c r="K46" s="3" t="s">
        <v>90</v>
      </c>
      <c r="L46" s="4">
        <v>313.93</v>
      </c>
      <c r="M46" s="4">
        <v>747.24</v>
      </c>
      <c r="N46" s="4">
        <v>300.67</v>
      </c>
      <c r="O46" s="4">
        <v>561.03</v>
      </c>
      <c r="P46" s="4"/>
      <c r="Q46" s="4"/>
      <c r="S46">
        <f t="shared" si="16"/>
        <v>0.16326116690155859</v>
      </c>
      <c r="T46">
        <f t="shared" si="2"/>
        <v>0.38860661407167407</v>
      </c>
      <c r="U46">
        <f t="shared" si="3"/>
        <v>0.15636522489819904</v>
      </c>
      <c r="V46">
        <f t="shared" si="4"/>
        <v>0.29176699412856821</v>
      </c>
      <c r="W46">
        <f t="shared" si="5"/>
        <v>0</v>
      </c>
      <c r="X46">
        <f t="shared" si="6"/>
        <v>0</v>
      </c>
      <c r="Z46" s="3" t="s">
        <v>90</v>
      </c>
      <c r="AA46" s="4">
        <v>4</v>
      </c>
      <c r="AB46" s="4">
        <v>10</v>
      </c>
      <c r="AC46" s="4">
        <v>4</v>
      </c>
      <c r="AD46" s="4">
        <v>6</v>
      </c>
      <c r="AE46" s="4"/>
      <c r="AF46" s="4"/>
      <c r="AH46">
        <f t="shared" si="12"/>
        <v>0.16666666666666666</v>
      </c>
      <c r="AI46">
        <f t="shared" si="7"/>
        <v>0.41666666666666669</v>
      </c>
      <c r="AJ46">
        <f t="shared" si="8"/>
        <v>0.16666666666666666</v>
      </c>
      <c r="AK46">
        <f t="shared" si="9"/>
        <v>0.25</v>
      </c>
      <c r="AL46">
        <f t="shared" si="10"/>
        <v>0</v>
      </c>
      <c r="AM46">
        <f t="shared" si="11"/>
        <v>0</v>
      </c>
      <c r="AT46" s="3" t="s">
        <v>90</v>
      </c>
      <c r="AU46" s="4">
        <v>4</v>
      </c>
      <c r="AV46" s="4">
        <v>10</v>
      </c>
      <c r="AW46" s="4">
        <v>4</v>
      </c>
      <c r="AX46" s="4">
        <v>6</v>
      </c>
      <c r="AY46" s="4"/>
      <c r="AZ46" s="4"/>
      <c r="BA46">
        <f t="shared" si="13"/>
        <v>24</v>
      </c>
      <c r="BB46">
        <f t="shared" si="14"/>
        <v>16.799999999999997</v>
      </c>
      <c r="BC46">
        <f t="shared" si="15"/>
        <v>17</v>
      </c>
    </row>
    <row r="47" spans="1:55" x14ac:dyDescent="0.35">
      <c r="A47" s="3" t="s">
        <v>33</v>
      </c>
      <c r="B47" s="4">
        <v>59.447727272727256</v>
      </c>
      <c r="D47" s="3" t="s">
        <v>106</v>
      </c>
      <c r="E47" s="4">
        <v>29.97</v>
      </c>
      <c r="G47" s="3" t="s">
        <v>106</v>
      </c>
      <c r="H47" s="4">
        <v>6.5</v>
      </c>
      <c r="I47" s="4">
        <v>36.5</v>
      </c>
      <c r="K47" s="3" t="s">
        <v>57</v>
      </c>
      <c r="L47" s="4">
        <v>472.66</v>
      </c>
      <c r="M47" s="4">
        <v>371.22</v>
      </c>
      <c r="N47" s="4">
        <v>57.14</v>
      </c>
      <c r="O47" s="4">
        <v>138.04</v>
      </c>
      <c r="P47" s="4"/>
      <c r="Q47" s="4"/>
      <c r="S47">
        <f t="shared" si="16"/>
        <v>0.45489192154447283</v>
      </c>
      <c r="T47">
        <f t="shared" si="2"/>
        <v>0.3572652204877485</v>
      </c>
      <c r="U47">
        <f t="shared" si="3"/>
        <v>5.4992012010855955E-2</v>
      </c>
      <c r="V47">
        <f t="shared" si="4"/>
        <v>0.13285084595692256</v>
      </c>
      <c r="W47">
        <f t="shared" si="5"/>
        <v>0</v>
      </c>
      <c r="X47">
        <f t="shared" si="6"/>
        <v>0</v>
      </c>
      <c r="Z47" s="3" t="s">
        <v>57</v>
      </c>
      <c r="AA47" s="4">
        <v>12</v>
      </c>
      <c r="AB47" s="4">
        <v>9</v>
      </c>
      <c r="AC47" s="4">
        <v>1</v>
      </c>
      <c r="AD47" s="4">
        <v>3</v>
      </c>
      <c r="AE47" s="4"/>
      <c r="AF47" s="4"/>
      <c r="AH47">
        <f t="shared" si="12"/>
        <v>0.48</v>
      </c>
      <c r="AI47">
        <f t="shared" si="7"/>
        <v>0.36</v>
      </c>
      <c r="AJ47">
        <f t="shared" si="8"/>
        <v>0.04</v>
      </c>
      <c r="AK47">
        <f t="shared" si="9"/>
        <v>0.12</v>
      </c>
      <c r="AL47">
        <f t="shared" si="10"/>
        <v>0</v>
      </c>
      <c r="AM47">
        <f t="shared" si="11"/>
        <v>0</v>
      </c>
      <c r="AT47" s="3" t="s">
        <v>57</v>
      </c>
      <c r="AU47" s="4">
        <v>12</v>
      </c>
      <c r="AV47" s="4">
        <v>9</v>
      </c>
      <c r="AW47" s="4">
        <v>1</v>
      </c>
      <c r="AX47" s="4">
        <v>3</v>
      </c>
      <c r="AY47" s="4"/>
      <c r="AZ47" s="4"/>
      <c r="BA47">
        <f t="shared" si="13"/>
        <v>25</v>
      </c>
      <c r="BB47">
        <f t="shared" si="14"/>
        <v>17.5</v>
      </c>
      <c r="BC47">
        <f t="shared" si="15"/>
        <v>18</v>
      </c>
    </row>
    <row r="48" spans="1:55" x14ac:dyDescent="0.35">
      <c r="A48" s="3" t="s">
        <v>92</v>
      </c>
      <c r="B48" s="4">
        <v>69.523809523809518</v>
      </c>
      <c r="D48" s="3" t="s">
        <v>20</v>
      </c>
      <c r="E48" s="4">
        <v>65.981111111111119</v>
      </c>
      <c r="G48" s="3" t="s">
        <v>20</v>
      </c>
      <c r="H48" s="4">
        <v>6.5555555555555554</v>
      </c>
      <c r="I48" s="4">
        <v>36.555555555555557</v>
      </c>
      <c r="K48" s="3" t="s">
        <v>33</v>
      </c>
      <c r="L48" s="4">
        <v>139.97</v>
      </c>
      <c r="M48" s="4">
        <v>248.95</v>
      </c>
      <c r="N48" s="4">
        <v>424.57</v>
      </c>
      <c r="O48" s="4">
        <v>222.37</v>
      </c>
      <c r="P48" s="4">
        <v>271.99</v>
      </c>
      <c r="Q48" s="4"/>
      <c r="S48">
        <f t="shared" si="16"/>
        <v>0.10702297664105209</v>
      </c>
      <c r="T48">
        <f t="shared" si="2"/>
        <v>0.19035057537179337</v>
      </c>
      <c r="U48">
        <f t="shared" si="3"/>
        <v>0.32463202966701071</v>
      </c>
      <c r="V48">
        <f t="shared" si="4"/>
        <v>0.1700271437856023</v>
      </c>
      <c r="W48">
        <f t="shared" si="5"/>
        <v>0.20796727453454142</v>
      </c>
      <c r="X48">
        <f t="shared" si="6"/>
        <v>0</v>
      </c>
      <c r="Z48" s="3" t="s">
        <v>33</v>
      </c>
      <c r="AA48" s="4">
        <v>2</v>
      </c>
      <c r="AB48" s="4">
        <v>4</v>
      </c>
      <c r="AC48" s="4">
        <v>7</v>
      </c>
      <c r="AD48" s="4">
        <v>4</v>
      </c>
      <c r="AE48" s="4">
        <v>5</v>
      </c>
      <c r="AF48" s="4"/>
      <c r="AH48">
        <f t="shared" si="12"/>
        <v>9.0909090909090912E-2</v>
      </c>
      <c r="AI48">
        <f t="shared" si="7"/>
        <v>0.18181818181818182</v>
      </c>
      <c r="AJ48">
        <f t="shared" si="8"/>
        <v>0.31818181818181818</v>
      </c>
      <c r="AK48">
        <f t="shared" si="9"/>
        <v>0.18181818181818182</v>
      </c>
      <c r="AL48">
        <f t="shared" si="10"/>
        <v>0.22727272727272727</v>
      </c>
      <c r="AM48">
        <f t="shared" si="11"/>
        <v>0</v>
      </c>
      <c r="AT48" s="3" t="s">
        <v>33</v>
      </c>
      <c r="AU48" s="4">
        <v>2</v>
      </c>
      <c r="AV48" s="4">
        <v>4</v>
      </c>
      <c r="AW48" s="4">
        <v>7</v>
      </c>
      <c r="AX48" s="4">
        <v>4</v>
      </c>
      <c r="AY48" s="4">
        <v>5</v>
      </c>
      <c r="AZ48" s="4"/>
      <c r="BA48">
        <f t="shared" si="13"/>
        <v>22</v>
      </c>
      <c r="BB48">
        <f t="shared" si="14"/>
        <v>15.399999999999999</v>
      </c>
      <c r="BC48">
        <f t="shared" si="15"/>
        <v>15</v>
      </c>
    </row>
    <row r="49" spans="1:55" x14ac:dyDescent="0.35">
      <c r="A49" s="3" t="s">
        <v>53</v>
      </c>
      <c r="B49" s="4">
        <v>56.961071428571429</v>
      </c>
      <c r="D49" s="3" t="s">
        <v>54</v>
      </c>
      <c r="E49" s="4">
        <v>75.242000000000004</v>
      </c>
      <c r="G49" s="3" t="s">
        <v>54</v>
      </c>
      <c r="H49" s="4">
        <v>9.32</v>
      </c>
      <c r="I49" s="4">
        <v>39.32</v>
      </c>
      <c r="K49" s="3" t="s">
        <v>92</v>
      </c>
      <c r="L49" s="4">
        <v>904.28000000000009</v>
      </c>
      <c r="M49" s="4">
        <v>206.22000000000003</v>
      </c>
      <c r="N49" s="4">
        <v>202.23</v>
      </c>
      <c r="O49" s="4">
        <v>66.06</v>
      </c>
      <c r="P49" s="4">
        <v>81.209999999999994</v>
      </c>
      <c r="Q49" s="4"/>
      <c r="S49">
        <f t="shared" si="16"/>
        <v>0.61936986301369867</v>
      </c>
      <c r="T49">
        <f t="shared" si="2"/>
        <v>0.14124657534246576</v>
      </c>
      <c r="U49">
        <f t="shared" si="3"/>
        <v>0.13851369863013699</v>
      </c>
      <c r="V49">
        <f t="shared" si="4"/>
        <v>4.5246575342465754E-2</v>
      </c>
      <c r="W49">
        <f t="shared" si="5"/>
        <v>5.5623287671232875E-2</v>
      </c>
      <c r="X49">
        <f t="shared" si="6"/>
        <v>0</v>
      </c>
      <c r="Z49" s="3" t="s">
        <v>92</v>
      </c>
      <c r="AA49" s="4">
        <v>13</v>
      </c>
      <c r="AB49" s="4">
        <v>3</v>
      </c>
      <c r="AC49" s="4">
        <v>3</v>
      </c>
      <c r="AD49" s="4">
        <v>1</v>
      </c>
      <c r="AE49" s="4">
        <v>1</v>
      </c>
      <c r="AF49" s="4"/>
      <c r="AH49">
        <f t="shared" si="12"/>
        <v>0.61904761904761907</v>
      </c>
      <c r="AI49">
        <f t="shared" si="7"/>
        <v>0.14285714285714285</v>
      </c>
      <c r="AJ49">
        <f t="shared" si="8"/>
        <v>0.14285714285714285</v>
      </c>
      <c r="AK49">
        <f t="shared" si="9"/>
        <v>4.7619047619047616E-2</v>
      </c>
      <c r="AL49">
        <f t="shared" si="10"/>
        <v>4.7619047619047616E-2</v>
      </c>
      <c r="AM49">
        <f t="shared" si="11"/>
        <v>0</v>
      </c>
      <c r="AT49" s="3" t="s">
        <v>92</v>
      </c>
      <c r="AU49" s="4">
        <v>13</v>
      </c>
      <c r="AV49" s="4">
        <v>3</v>
      </c>
      <c r="AW49" s="4">
        <v>3</v>
      </c>
      <c r="AX49" s="4">
        <v>1</v>
      </c>
      <c r="AY49" s="4">
        <v>1</v>
      </c>
      <c r="AZ49" s="4"/>
      <c r="BA49">
        <f t="shared" si="13"/>
        <v>21</v>
      </c>
      <c r="BB49">
        <f t="shared" si="14"/>
        <v>14.7</v>
      </c>
      <c r="BC49">
        <f t="shared" si="15"/>
        <v>15</v>
      </c>
    </row>
    <row r="50" spans="1:55" x14ac:dyDescent="0.35">
      <c r="A50" s="3" t="s">
        <v>28</v>
      </c>
      <c r="B50" s="4">
        <v>80.345172413793094</v>
      </c>
      <c r="D50" s="3" t="s">
        <v>46</v>
      </c>
      <c r="E50" s="4">
        <v>41.738571428571426</v>
      </c>
      <c r="G50" s="3" t="s">
        <v>46</v>
      </c>
      <c r="H50" s="4">
        <v>10.142857142857142</v>
      </c>
      <c r="I50" s="4">
        <v>40.142857142857146</v>
      </c>
      <c r="K50" s="3" t="s">
        <v>53</v>
      </c>
      <c r="L50" s="4">
        <v>1500.82</v>
      </c>
      <c r="M50" s="4">
        <v>94.09</v>
      </c>
      <c r="N50" s="4"/>
      <c r="O50" s="4"/>
      <c r="P50" s="4"/>
      <c r="Q50" s="4"/>
      <c r="S50">
        <f t="shared" si="16"/>
        <v>0.94100607557793237</v>
      </c>
      <c r="T50">
        <f t="shared" si="2"/>
        <v>5.899392442206771E-2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  <c r="Z50" s="3" t="s">
        <v>53</v>
      </c>
      <c r="AA50" s="4">
        <v>26</v>
      </c>
      <c r="AB50" s="4">
        <v>2</v>
      </c>
      <c r="AC50" s="4"/>
      <c r="AD50" s="4"/>
      <c r="AE50" s="4"/>
      <c r="AF50" s="4"/>
      <c r="AH50">
        <f t="shared" si="12"/>
        <v>0.9285714285714286</v>
      </c>
      <c r="AI50">
        <f t="shared" si="7"/>
        <v>7.1428571428571425E-2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T50" s="3" t="s">
        <v>53</v>
      </c>
      <c r="AU50" s="4">
        <v>26</v>
      </c>
      <c r="AV50" s="4">
        <v>2</v>
      </c>
      <c r="AW50" s="4"/>
      <c r="AX50" s="4"/>
      <c r="AY50" s="4"/>
      <c r="AZ50" s="4"/>
      <c r="BA50">
        <f t="shared" si="13"/>
        <v>28</v>
      </c>
      <c r="BB50">
        <f t="shared" si="14"/>
        <v>19.599999999999998</v>
      </c>
      <c r="BC50">
        <f t="shared" si="15"/>
        <v>20</v>
      </c>
    </row>
    <row r="51" spans="1:55" x14ac:dyDescent="0.35">
      <c r="A51" s="3" t="s">
        <v>36</v>
      </c>
      <c r="B51" s="4">
        <v>64.186111111111089</v>
      </c>
      <c r="D51" s="3" t="s">
        <v>34</v>
      </c>
      <c r="E51" s="4">
        <v>74.995000000000005</v>
      </c>
      <c r="G51" s="3" t="s">
        <v>34</v>
      </c>
      <c r="H51" s="4">
        <v>2.5</v>
      </c>
      <c r="I51" s="4">
        <v>32.5</v>
      </c>
      <c r="K51" s="3" t="s">
        <v>28</v>
      </c>
      <c r="L51" s="4">
        <v>1775.26</v>
      </c>
      <c r="M51" s="4">
        <v>183.17000000000002</v>
      </c>
      <c r="N51" s="4">
        <v>299.22000000000003</v>
      </c>
      <c r="O51" s="4">
        <v>72.36</v>
      </c>
      <c r="P51" s="4"/>
      <c r="Q51" s="4"/>
      <c r="S51">
        <f t="shared" si="16"/>
        <v>0.76191089308629567</v>
      </c>
      <c r="T51">
        <f t="shared" si="2"/>
        <v>7.8613396509027864E-2</v>
      </c>
      <c r="U51">
        <f t="shared" si="3"/>
        <v>0.12842004969935752</v>
      </c>
      <c r="V51">
        <f t="shared" si="4"/>
        <v>3.1055660705318858E-2</v>
      </c>
      <c r="W51">
        <f t="shared" si="5"/>
        <v>0</v>
      </c>
      <c r="X51">
        <f t="shared" si="6"/>
        <v>0</v>
      </c>
      <c r="Z51" s="3" t="s">
        <v>28</v>
      </c>
      <c r="AA51" s="4">
        <v>23</v>
      </c>
      <c r="AB51" s="4">
        <v>2</v>
      </c>
      <c r="AC51" s="4">
        <v>3</v>
      </c>
      <c r="AD51" s="4">
        <v>1</v>
      </c>
      <c r="AE51" s="4"/>
      <c r="AF51" s="4"/>
      <c r="AH51">
        <f t="shared" si="12"/>
        <v>0.7931034482758621</v>
      </c>
      <c r="AI51">
        <f t="shared" si="7"/>
        <v>6.8965517241379309E-2</v>
      </c>
      <c r="AJ51">
        <f t="shared" si="8"/>
        <v>0.10344827586206896</v>
      </c>
      <c r="AK51">
        <f t="shared" si="9"/>
        <v>3.4482758620689655E-2</v>
      </c>
      <c r="AL51">
        <f t="shared" si="10"/>
        <v>0</v>
      </c>
      <c r="AM51">
        <f t="shared" si="11"/>
        <v>0</v>
      </c>
      <c r="AT51" s="3" t="s">
        <v>28</v>
      </c>
      <c r="AU51" s="4">
        <v>23</v>
      </c>
      <c r="AV51" s="4">
        <v>2</v>
      </c>
      <c r="AW51" s="4">
        <v>3</v>
      </c>
      <c r="AX51" s="4">
        <v>1</v>
      </c>
      <c r="AY51" s="4"/>
      <c r="AZ51" s="4"/>
      <c r="BA51">
        <f t="shared" si="13"/>
        <v>29</v>
      </c>
      <c r="BB51">
        <f t="shared" si="14"/>
        <v>20.299999999999997</v>
      </c>
      <c r="BC51">
        <f t="shared" si="15"/>
        <v>20</v>
      </c>
    </row>
    <row r="52" spans="1:55" x14ac:dyDescent="0.35">
      <c r="A52" s="3" t="s">
        <v>68</v>
      </c>
      <c r="B52" s="4">
        <v>79.259666666666661</v>
      </c>
      <c r="D52" s="3" t="s">
        <v>65</v>
      </c>
      <c r="E52" s="4">
        <v>71.568000000000012</v>
      </c>
      <c r="G52" s="3" t="s">
        <v>65</v>
      </c>
      <c r="H52" s="4">
        <v>2.2000000000000002</v>
      </c>
      <c r="I52" s="4">
        <v>32.200000000000003</v>
      </c>
      <c r="K52" s="3" t="s">
        <v>36</v>
      </c>
      <c r="L52" s="4">
        <v>1155.3499999999997</v>
      </c>
      <c r="M52" s="4"/>
      <c r="N52" s="4"/>
      <c r="O52" s="4"/>
      <c r="P52" s="4"/>
      <c r="Q52" s="4"/>
      <c r="S52">
        <f t="shared" si="16"/>
        <v>1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Z52" s="3" t="s">
        <v>36</v>
      </c>
      <c r="AA52" s="4">
        <v>18</v>
      </c>
      <c r="AB52" s="4"/>
      <c r="AC52" s="4"/>
      <c r="AD52" s="4"/>
      <c r="AE52" s="4"/>
      <c r="AF52" s="4"/>
      <c r="AH52">
        <f t="shared" si="12"/>
        <v>1</v>
      </c>
      <c r="AI52">
        <f t="shared" si="7"/>
        <v>0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T52" s="3" t="s">
        <v>36</v>
      </c>
      <c r="AU52" s="4">
        <v>18</v>
      </c>
      <c r="AV52" s="4"/>
      <c r="AW52" s="4"/>
      <c r="AX52" s="4"/>
      <c r="AY52" s="4"/>
      <c r="AZ52" s="4"/>
      <c r="BA52">
        <f t="shared" si="13"/>
        <v>18</v>
      </c>
      <c r="BB52">
        <f t="shared" si="14"/>
        <v>12.6</v>
      </c>
      <c r="BC52">
        <f t="shared" si="15"/>
        <v>13</v>
      </c>
    </row>
    <row r="53" spans="1:55" x14ac:dyDescent="0.35">
      <c r="A53" s="3" t="s">
        <v>80</v>
      </c>
      <c r="B53" s="4">
        <v>44.568928571428579</v>
      </c>
      <c r="D53" s="3" t="s">
        <v>104</v>
      </c>
      <c r="E53" s="4">
        <v>62.153571428571418</v>
      </c>
      <c r="G53" s="3" t="s">
        <v>104</v>
      </c>
      <c r="H53" s="4">
        <v>6.5</v>
      </c>
      <c r="I53" s="4">
        <v>36.5</v>
      </c>
      <c r="K53" s="3" t="s">
        <v>68</v>
      </c>
      <c r="L53" s="4">
        <v>2227.4</v>
      </c>
      <c r="M53" s="4">
        <v>150.39000000000001</v>
      </c>
      <c r="N53" s="4"/>
      <c r="O53" s="4"/>
      <c r="P53" s="4"/>
      <c r="Q53" s="4"/>
      <c r="S53">
        <f t="shared" si="16"/>
        <v>0.93675219426442202</v>
      </c>
      <c r="T53">
        <f t="shared" si="2"/>
        <v>6.3247805735578005E-2</v>
      </c>
      <c r="U5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  <c r="Z53" s="3" t="s">
        <v>68</v>
      </c>
      <c r="AA53" s="4">
        <v>28</v>
      </c>
      <c r="AB53" s="4">
        <v>2</v>
      </c>
      <c r="AC53" s="4"/>
      <c r="AD53" s="4"/>
      <c r="AE53" s="4"/>
      <c r="AF53" s="4"/>
      <c r="AH53">
        <f t="shared" si="12"/>
        <v>0.93333333333333335</v>
      </c>
      <c r="AI53">
        <f t="shared" si="7"/>
        <v>6.6666666666666666E-2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0</v>
      </c>
      <c r="AT53" s="3" t="s">
        <v>68</v>
      </c>
      <c r="AU53" s="4">
        <v>28</v>
      </c>
      <c r="AV53" s="4">
        <v>2</v>
      </c>
      <c r="AW53" s="4"/>
      <c r="AX53" s="4"/>
      <c r="AY53" s="4"/>
      <c r="AZ53" s="4"/>
      <c r="BA53">
        <f t="shared" si="13"/>
        <v>30</v>
      </c>
      <c r="BB53">
        <f t="shared" si="14"/>
        <v>21</v>
      </c>
      <c r="BC53">
        <f t="shared" si="15"/>
        <v>21</v>
      </c>
    </row>
    <row r="54" spans="1:55" x14ac:dyDescent="0.35">
      <c r="A54" s="3" t="s">
        <v>43</v>
      </c>
      <c r="B54" s="4">
        <v>71.770666666666685</v>
      </c>
      <c r="D54" s="3" t="s">
        <v>87</v>
      </c>
      <c r="E54" s="4">
        <v>53.421304347826087</v>
      </c>
      <c r="G54" s="3" t="s">
        <v>87</v>
      </c>
      <c r="H54" s="4">
        <v>11.391304347826088</v>
      </c>
      <c r="I54" s="4">
        <v>41.391304347826086</v>
      </c>
      <c r="K54" s="3" t="s">
        <v>80</v>
      </c>
      <c r="L54" s="4">
        <v>1211.0700000000004</v>
      </c>
      <c r="M54" s="4">
        <v>36.86</v>
      </c>
      <c r="N54" s="4"/>
      <c r="O54" s="4"/>
      <c r="P54" s="4"/>
      <c r="Q54" s="4"/>
      <c r="S54">
        <f t="shared" si="16"/>
        <v>0.97046308687185989</v>
      </c>
      <c r="T54">
        <f t="shared" si="2"/>
        <v>2.9536913128140194E-2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  <c r="Z54" s="3" t="s">
        <v>80</v>
      </c>
      <c r="AA54" s="4">
        <v>27</v>
      </c>
      <c r="AB54" s="4">
        <v>1</v>
      </c>
      <c r="AC54" s="4"/>
      <c r="AD54" s="4"/>
      <c r="AE54" s="4"/>
      <c r="AF54" s="4"/>
      <c r="AH54">
        <f t="shared" si="12"/>
        <v>0.9642857142857143</v>
      </c>
      <c r="AI54">
        <f t="shared" si="7"/>
        <v>3.5714285714285712E-2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T54" s="3" t="s">
        <v>80</v>
      </c>
      <c r="AU54" s="4">
        <v>27</v>
      </c>
      <c r="AV54" s="4">
        <v>1</v>
      </c>
      <c r="AW54" s="4"/>
      <c r="AX54" s="4"/>
      <c r="AY54" s="4"/>
      <c r="AZ54" s="4"/>
      <c r="BA54">
        <f t="shared" si="13"/>
        <v>28</v>
      </c>
      <c r="BB54">
        <f t="shared" si="14"/>
        <v>19.599999999999998</v>
      </c>
      <c r="BC54">
        <f t="shared" si="15"/>
        <v>20</v>
      </c>
    </row>
    <row r="55" spans="1:55" x14ac:dyDescent="0.35">
      <c r="A55" s="3" t="s">
        <v>59</v>
      </c>
      <c r="B55" s="4">
        <v>42.88333333333334</v>
      </c>
      <c r="D55" s="3" t="s">
        <v>98</v>
      </c>
      <c r="E55" s="4">
        <v>80.254999999999995</v>
      </c>
      <c r="G55" s="3" t="s">
        <v>98</v>
      </c>
      <c r="H55" s="4">
        <v>6</v>
      </c>
      <c r="I55" s="4">
        <v>36</v>
      </c>
      <c r="K55" s="3" t="s">
        <v>43</v>
      </c>
      <c r="L55" s="4">
        <v>2083.2700000000004</v>
      </c>
      <c r="M55" s="4">
        <v>69.849999999999994</v>
      </c>
      <c r="N55" s="4"/>
      <c r="O55" s="4"/>
      <c r="P55" s="4"/>
      <c r="Q55" s="4"/>
      <c r="S55">
        <f t="shared" si="16"/>
        <v>0.96755870550642797</v>
      </c>
      <c r="T55">
        <f t="shared" si="2"/>
        <v>3.2441294493572109E-2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Z55" s="3" t="s">
        <v>43</v>
      </c>
      <c r="AA55" s="4">
        <v>29</v>
      </c>
      <c r="AB55" s="4">
        <v>1</v>
      </c>
      <c r="AC55" s="4"/>
      <c r="AD55" s="4"/>
      <c r="AE55" s="4"/>
      <c r="AF55" s="4"/>
      <c r="AH55">
        <f t="shared" si="12"/>
        <v>0.96666666666666667</v>
      </c>
      <c r="AI55">
        <f t="shared" si="7"/>
        <v>3.3333333333333333E-2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T55" s="3" t="s">
        <v>43</v>
      </c>
      <c r="AU55" s="4">
        <v>29</v>
      </c>
      <c r="AV55" s="4">
        <v>1</v>
      </c>
      <c r="AW55" s="4"/>
      <c r="AX55" s="4"/>
      <c r="AY55" s="4"/>
      <c r="AZ55" s="4"/>
      <c r="BA55">
        <f t="shared" si="13"/>
        <v>30</v>
      </c>
      <c r="BB55">
        <f t="shared" si="14"/>
        <v>21</v>
      </c>
      <c r="BC55">
        <f t="shared" si="15"/>
        <v>21</v>
      </c>
    </row>
    <row r="56" spans="1:55" x14ac:dyDescent="0.35">
      <c r="A56" s="3" t="s">
        <v>45</v>
      </c>
      <c r="B56" s="4">
        <v>33.310526315789481</v>
      </c>
      <c r="D56" s="3" t="s">
        <v>113</v>
      </c>
      <c r="E56" s="4">
        <v>52.03</v>
      </c>
      <c r="G56" s="3" t="s">
        <v>113</v>
      </c>
      <c r="H56" s="4">
        <v>2.5</v>
      </c>
      <c r="I56" s="4">
        <v>32.5</v>
      </c>
      <c r="K56" s="3" t="s">
        <v>59</v>
      </c>
      <c r="L56" s="4">
        <v>900.55000000000007</v>
      </c>
      <c r="M56" s="4"/>
      <c r="N56" s="4"/>
      <c r="O56" s="4"/>
      <c r="P56" s="4"/>
      <c r="Q56" s="4"/>
      <c r="S56">
        <f t="shared" si="16"/>
        <v>1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Z56" s="3" t="s">
        <v>59</v>
      </c>
      <c r="AA56" s="4">
        <v>21</v>
      </c>
      <c r="AB56" s="4"/>
      <c r="AC56" s="4"/>
      <c r="AD56" s="4"/>
      <c r="AE56" s="4"/>
      <c r="AF56" s="4"/>
      <c r="AH56">
        <f t="shared" si="12"/>
        <v>1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T56" s="3" t="s">
        <v>59</v>
      </c>
      <c r="AU56" s="4">
        <v>21</v>
      </c>
      <c r="AV56" s="4"/>
      <c r="AW56" s="4"/>
      <c r="AX56" s="4"/>
      <c r="AY56" s="4"/>
      <c r="AZ56" s="4"/>
      <c r="BA56">
        <f t="shared" si="13"/>
        <v>21</v>
      </c>
      <c r="BB56">
        <f t="shared" si="14"/>
        <v>14.7</v>
      </c>
      <c r="BC56">
        <f t="shared" si="15"/>
        <v>15</v>
      </c>
    </row>
    <row r="57" spans="1:55" x14ac:dyDescent="0.35">
      <c r="A57" s="3" t="s">
        <v>106</v>
      </c>
      <c r="B57" s="4">
        <v>17.804210526315792</v>
      </c>
      <c r="D57" s="3" t="s">
        <v>108</v>
      </c>
      <c r="E57" s="4">
        <v>41.76</v>
      </c>
      <c r="G57" s="3" t="s">
        <v>108</v>
      </c>
      <c r="H57" s="4">
        <v>3</v>
      </c>
      <c r="I57" s="4">
        <v>33</v>
      </c>
      <c r="K57" s="3" t="s">
        <v>45</v>
      </c>
      <c r="L57" s="4">
        <v>632.90000000000009</v>
      </c>
      <c r="M57" s="4"/>
      <c r="N57" s="4"/>
      <c r="O57" s="4"/>
      <c r="P57" s="4"/>
      <c r="Q57" s="4"/>
      <c r="S57">
        <f t="shared" si="16"/>
        <v>1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  <c r="Z57" s="3" t="s">
        <v>45</v>
      </c>
      <c r="AA57" s="4">
        <v>19</v>
      </c>
      <c r="AB57" s="4"/>
      <c r="AC57" s="4"/>
      <c r="AD57" s="4"/>
      <c r="AE57" s="4"/>
      <c r="AF57" s="4"/>
      <c r="AH57">
        <f t="shared" si="12"/>
        <v>1</v>
      </c>
      <c r="AI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0</v>
      </c>
      <c r="AT57" s="3" t="s">
        <v>45</v>
      </c>
      <c r="AU57" s="4">
        <v>19</v>
      </c>
      <c r="AV57" s="4"/>
      <c r="AW57" s="4"/>
      <c r="AX57" s="4"/>
      <c r="AY57" s="4"/>
      <c r="AZ57" s="4"/>
      <c r="BA57">
        <f t="shared" si="13"/>
        <v>19</v>
      </c>
      <c r="BB57">
        <f t="shared" si="14"/>
        <v>13.299999999999999</v>
      </c>
      <c r="BC57">
        <f t="shared" si="15"/>
        <v>13</v>
      </c>
    </row>
    <row r="58" spans="1:55" x14ac:dyDescent="0.35">
      <c r="A58" s="3" t="s">
        <v>20</v>
      </c>
      <c r="B58" s="4">
        <v>66.057777777777787</v>
      </c>
      <c r="D58" s="3" t="s">
        <v>70</v>
      </c>
      <c r="E58" s="4">
        <v>63.938888888888897</v>
      </c>
      <c r="G58" s="3" t="s">
        <v>70</v>
      </c>
      <c r="H58" s="4">
        <v>6.666666666666667</v>
      </c>
      <c r="I58" s="4">
        <v>36.666666666666664</v>
      </c>
      <c r="K58" s="3" t="s">
        <v>106</v>
      </c>
      <c r="L58" s="4">
        <v>278.33999999999997</v>
      </c>
      <c r="M58" s="4">
        <v>25.72</v>
      </c>
      <c r="N58" s="4">
        <v>34.22</v>
      </c>
      <c r="O58" s="4"/>
      <c r="P58" s="4"/>
      <c r="Q58" s="4"/>
      <c r="S58">
        <f t="shared" si="16"/>
        <v>0.82280950691734656</v>
      </c>
      <c r="T58">
        <f t="shared" si="2"/>
        <v>7.6031689724488594E-2</v>
      </c>
      <c r="U58">
        <f t="shared" si="3"/>
        <v>0.10115880335816484</v>
      </c>
      <c r="V58">
        <f t="shared" si="4"/>
        <v>0</v>
      </c>
      <c r="W58">
        <f t="shared" si="5"/>
        <v>0</v>
      </c>
      <c r="X58">
        <f t="shared" si="6"/>
        <v>0</v>
      </c>
      <c r="Z58" s="3" t="s">
        <v>106</v>
      </c>
      <c r="AA58" s="4">
        <v>17</v>
      </c>
      <c r="AB58" s="4">
        <v>1</v>
      </c>
      <c r="AC58" s="4">
        <v>1</v>
      </c>
      <c r="AD58" s="4"/>
      <c r="AE58" s="4"/>
      <c r="AF58" s="4"/>
      <c r="AH58">
        <f t="shared" si="12"/>
        <v>0.89473684210526316</v>
      </c>
      <c r="AI58">
        <f t="shared" si="7"/>
        <v>5.2631578947368418E-2</v>
      </c>
      <c r="AJ58">
        <f t="shared" si="8"/>
        <v>5.2631578947368418E-2</v>
      </c>
      <c r="AK58">
        <f t="shared" si="9"/>
        <v>0</v>
      </c>
      <c r="AL58">
        <f t="shared" si="10"/>
        <v>0</v>
      </c>
      <c r="AM58">
        <f t="shared" si="11"/>
        <v>0</v>
      </c>
      <c r="AT58" s="3" t="s">
        <v>106</v>
      </c>
      <c r="AU58" s="4">
        <v>17</v>
      </c>
      <c r="AV58" s="4">
        <v>1</v>
      </c>
      <c r="AW58" s="4">
        <v>1</v>
      </c>
      <c r="AX58" s="4"/>
      <c r="AY58" s="4"/>
      <c r="AZ58" s="4"/>
      <c r="BA58">
        <f t="shared" si="13"/>
        <v>19</v>
      </c>
      <c r="BB58">
        <f t="shared" si="14"/>
        <v>13.299999999999999</v>
      </c>
      <c r="BC58">
        <f t="shared" si="15"/>
        <v>13</v>
      </c>
    </row>
    <row r="59" spans="1:55" x14ac:dyDescent="0.35">
      <c r="A59" s="3" t="s">
        <v>89</v>
      </c>
      <c r="B59" s="4">
        <v>78.474500000000006</v>
      </c>
      <c r="D59" s="3" t="s">
        <v>25</v>
      </c>
      <c r="E59" s="4">
        <v>32.793999999999997</v>
      </c>
      <c r="G59" s="3" t="s">
        <v>25</v>
      </c>
      <c r="H59" s="4">
        <v>5.2</v>
      </c>
      <c r="I59" s="4">
        <v>35.200000000000003</v>
      </c>
      <c r="K59" s="3" t="s">
        <v>20</v>
      </c>
      <c r="L59" s="4">
        <v>1189.7299999999998</v>
      </c>
      <c r="M59" s="4">
        <v>445.94</v>
      </c>
      <c r="N59" s="4">
        <v>71.39</v>
      </c>
      <c r="O59" s="4">
        <v>76.5</v>
      </c>
      <c r="P59" s="4"/>
      <c r="Q59" s="4"/>
      <c r="S59">
        <f t="shared" si="16"/>
        <v>0.66705353338267281</v>
      </c>
      <c r="T59">
        <f t="shared" si="2"/>
        <v>0.25002803382000044</v>
      </c>
      <c r="U59">
        <f t="shared" si="3"/>
        <v>4.0026688196640431E-2</v>
      </c>
      <c r="V59">
        <f t="shared" si="4"/>
        <v>4.2891744600686267E-2</v>
      </c>
      <c r="W59">
        <f t="shared" si="5"/>
        <v>0</v>
      </c>
      <c r="X59">
        <f t="shared" si="6"/>
        <v>0</v>
      </c>
      <c r="Z59" s="3" t="s">
        <v>20</v>
      </c>
      <c r="AA59" s="4">
        <v>18</v>
      </c>
      <c r="AB59" s="4">
        <v>7</v>
      </c>
      <c r="AC59" s="4">
        <v>1</v>
      </c>
      <c r="AD59" s="4">
        <v>1</v>
      </c>
      <c r="AE59" s="4"/>
      <c r="AF59" s="4"/>
      <c r="AH59">
        <f t="shared" si="12"/>
        <v>0.66666666666666663</v>
      </c>
      <c r="AI59">
        <f t="shared" si="7"/>
        <v>0.25925925925925924</v>
      </c>
      <c r="AJ59">
        <f t="shared" si="8"/>
        <v>3.7037037037037035E-2</v>
      </c>
      <c r="AK59">
        <f t="shared" si="9"/>
        <v>3.7037037037037035E-2</v>
      </c>
      <c r="AL59">
        <f t="shared" si="10"/>
        <v>0</v>
      </c>
      <c r="AM59">
        <f t="shared" si="11"/>
        <v>0</v>
      </c>
      <c r="AT59" s="3" t="s">
        <v>20</v>
      </c>
      <c r="AU59" s="4">
        <v>18</v>
      </c>
      <c r="AV59" s="4">
        <v>7</v>
      </c>
      <c r="AW59" s="4">
        <v>1</v>
      </c>
      <c r="AX59" s="4">
        <v>1</v>
      </c>
      <c r="AY59" s="4"/>
      <c r="AZ59" s="4"/>
      <c r="BA59">
        <f t="shared" si="13"/>
        <v>27</v>
      </c>
      <c r="BB59">
        <f t="shared" si="14"/>
        <v>18.899999999999999</v>
      </c>
      <c r="BC59">
        <f t="shared" si="15"/>
        <v>19</v>
      </c>
    </row>
    <row r="60" spans="1:55" x14ac:dyDescent="0.35">
      <c r="A60" s="3" t="s">
        <v>54</v>
      </c>
      <c r="B60" s="4">
        <v>75.609333333333325</v>
      </c>
      <c r="D60" s="3" t="s">
        <v>35</v>
      </c>
      <c r="E60" s="4">
        <v>61.583999999999989</v>
      </c>
      <c r="G60" s="3" t="s">
        <v>35</v>
      </c>
      <c r="H60" s="4">
        <v>13.65</v>
      </c>
      <c r="I60" s="4">
        <v>43.65</v>
      </c>
      <c r="K60" s="3" t="s">
        <v>89</v>
      </c>
      <c r="L60" s="4">
        <v>1569.4900000000002</v>
      </c>
      <c r="M60" s="4"/>
      <c r="N60" s="4"/>
      <c r="O60" s="4"/>
      <c r="P60" s="4"/>
      <c r="Q60" s="4"/>
      <c r="S60">
        <f t="shared" si="16"/>
        <v>1</v>
      </c>
      <c r="T60">
        <f t="shared" si="2"/>
        <v>0</v>
      </c>
      <c r="U60">
        <f t="shared" si="3"/>
        <v>0</v>
      </c>
      <c r="V60">
        <f t="shared" si="4"/>
        <v>0</v>
      </c>
      <c r="W60">
        <f t="shared" si="5"/>
        <v>0</v>
      </c>
      <c r="X60">
        <f t="shared" si="6"/>
        <v>0</v>
      </c>
      <c r="Z60" s="3" t="s">
        <v>89</v>
      </c>
      <c r="AA60" s="4">
        <v>20</v>
      </c>
      <c r="AB60" s="4"/>
      <c r="AC60" s="4"/>
      <c r="AD60" s="4"/>
      <c r="AE60" s="4"/>
      <c r="AF60" s="4"/>
      <c r="AH60">
        <f t="shared" si="12"/>
        <v>1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T60" s="3" t="s">
        <v>89</v>
      </c>
      <c r="AU60" s="4">
        <v>20</v>
      </c>
      <c r="AV60" s="4"/>
      <c r="AW60" s="4"/>
      <c r="AX60" s="4"/>
      <c r="AY60" s="4"/>
      <c r="AZ60" s="4"/>
      <c r="BA60">
        <f t="shared" si="13"/>
        <v>20</v>
      </c>
      <c r="BB60">
        <f t="shared" si="14"/>
        <v>14</v>
      </c>
      <c r="BC60">
        <f t="shared" si="15"/>
        <v>14</v>
      </c>
    </row>
    <row r="61" spans="1:55" x14ac:dyDescent="0.35">
      <c r="A61" s="3" t="s">
        <v>46</v>
      </c>
      <c r="B61" s="4">
        <v>45.073846153846148</v>
      </c>
      <c r="D61" s="3" t="s">
        <v>74</v>
      </c>
      <c r="E61" s="4">
        <v>63.957142857142856</v>
      </c>
      <c r="G61" s="3" t="s">
        <v>74</v>
      </c>
      <c r="H61" s="4">
        <v>7.1428571428571432</v>
      </c>
      <c r="I61" s="4">
        <v>37.142857142857146</v>
      </c>
      <c r="K61" s="3" t="s">
        <v>54</v>
      </c>
      <c r="L61" s="4">
        <v>387.23</v>
      </c>
      <c r="M61" s="4">
        <v>571.58999999999992</v>
      </c>
      <c r="N61" s="4">
        <v>1048.8499999999999</v>
      </c>
      <c r="O61" s="4">
        <v>260.61</v>
      </c>
      <c r="P61" s="4"/>
      <c r="Q61" s="4"/>
      <c r="S61">
        <f t="shared" si="16"/>
        <v>0.17071525561218195</v>
      </c>
      <c r="T61">
        <f t="shared" si="2"/>
        <v>0.25199269931401769</v>
      </c>
      <c r="U61">
        <f t="shared" si="3"/>
        <v>0.46239882201491883</v>
      </c>
      <c r="V61">
        <f t="shared" si="4"/>
        <v>0.11489322305888164</v>
      </c>
      <c r="W61">
        <f t="shared" si="5"/>
        <v>0</v>
      </c>
      <c r="X61">
        <f t="shared" si="6"/>
        <v>0</v>
      </c>
      <c r="Z61" s="3" t="s">
        <v>54</v>
      </c>
      <c r="AA61" s="4">
        <v>5</v>
      </c>
      <c r="AB61" s="4">
        <v>8</v>
      </c>
      <c r="AC61" s="4">
        <v>14</v>
      </c>
      <c r="AD61" s="4">
        <v>3</v>
      </c>
      <c r="AE61" s="4"/>
      <c r="AF61" s="4"/>
      <c r="AH61">
        <f t="shared" si="12"/>
        <v>0.16666666666666666</v>
      </c>
      <c r="AI61">
        <f t="shared" si="7"/>
        <v>0.26666666666666666</v>
      </c>
      <c r="AJ61">
        <f t="shared" si="8"/>
        <v>0.46666666666666667</v>
      </c>
      <c r="AK61">
        <f t="shared" si="9"/>
        <v>0.1</v>
      </c>
      <c r="AL61">
        <f t="shared" si="10"/>
        <v>0</v>
      </c>
      <c r="AM61">
        <f t="shared" si="11"/>
        <v>0</v>
      </c>
      <c r="AT61" s="3" t="s">
        <v>54</v>
      </c>
      <c r="AU61" s="4">
        <v>5</v>
      </c>
      <c r="AV61" s="4">
        <v>8</v>
      </c>
      <c r="AW61" s="4">
        <v>14</v>
      </c>
      <c r="AX61" s="4">
        <v>3</v>
      </c>
      <c r="AY61" s="4"/>
      <c r="AZ61" s="4"/>
      <c r="BA61">
        <f t="shared" si="13"/>
        <v>30</v>
      </c>
      <c r="BB61">
        <f t="shared" si="14"/>
        <v>21</v>
      </c>
      <c r="BC61">
        <f t="shared" si="15"/>
        <v>21</v>
      </c>
    </row>
    <row r="62" spans="1:55" x14ac:dyDescent="0.35">
      <c r="A62" s="3" t="s">
        <v>34</v>
      </c>
      <c r="B62" s="4">
        <v>70.829090909090908</v>
      </c>
      <c r="D62" s="3" t="s">
        <v>71</v>
      </c>
      <c r="E62" s="4">
        <v>54.160000000000004</v>
      </c>
      <c r="G62" s="3" t="s">
        <v>71</v>
      </c>
      <c r="H62" s="4">
        <v>6.7142857142857144</v>
      </c>
      <c r="I62" s="4">
        <v>36.714285714285715</v>
      </c>
      <c r="K62" s="3" t="s">
        <v>46</v>
      </c>
      <c r="L62" s="4">
        <v>587.58000000000004</v>
      </c>
      <c r="M62" s="4">
        <v>180.21</v>
      </c>
      <c r="N62" s="4">
        <v>250.28999999999996</v>
      </c>
      <c r="O62" s="4">
        <v>40.18</v>
      </c>
      <c r="P62" s="4">
        <v>42.16</v>
      </c>
      <c r="Q62" s="4">
        <v>71.5</v>
      </c>
      <c r="S62">
        <f t="shared" si="16"/>
        <v>0.50138234691787831</v>
      </c>
      <c r="T62">
        <f t="shared" si="2"/>
        <v>0.15377329510546794</v>
      </c>
      <c r="U62">
        <f t="shared" si="3"/>
        <v>0.21357259881220556</v>
      </c>
      <c r="V62">
        <f t="shared" si="4"/>
        <v>3.4285616765649528E-2</v>
      </c>
      <c r="W62">
        <f t="shared" si="5"/>
        <v>3.5975151887500847E-2</v>
      </c>
      <c r="X62">
        <f t="shared" si="6"/>
        <v>6.1010990511297693E-2</v>
      </c>
      <c r="Z62" s="3" t="s">
        <v>46</v>
      </c>
      <c r="AA62" s="4">
        <v>12</v>
      </c>
      <c r="AB62" s="4">
        <v>5</v>
      </c>
      <c r="AC62" s="4">
        <v>6</v>
      </c>
      <c r="AD62" s="4">
        <v>1</v>
      </c>
      <c r="AE62" s="4">
        <v>1</v>
      </c>
      <c r="AF62" s="4">
        <v>1</v>
      </c>
      <c r="AH62">
        <f t="shared" si="12"/>
        <v>0.46153846153846156</v>
      </c>
      <c r="AI62">
        <f t="shared" si="7"/>
        <v>0.19230769230769232</v>
      </c>
      <c r="AJ62">
        <f t="shared" si="8"/>
        <v>0.23076923076923078</v>
      </c>
      <c r="AK62">
        <f t="shared" si="9"/>
        <v>3.8461538461538464E-2</v>
      </c>
      <c r="AL62">
        <f t="shared" si="10"/>
        <v>3.8461538461538464E-2</v>
      </c>
      <c r="AM62">
        <f t="shared" si="11"/>
        <v>3.8461538461538464E-2</v>
      </c>
      <c r="AT62" s="3" t="s">
        <v>46</v>
      </c>
      <c r="AU62" s="4">
        <v>12</v>
      </c>
      <c r="AV62" s="4">
        <v>5</v>
      </c>
      <c r="AW62" s="4">
        <v>6</v>
      </c>
      <c r="AX62" s="4">
        <v>1</v>
      </c>
      <c r="AY62" s="4">
        <v>1</v>
      </c>
      <c r="AZ62" s="4">
        <v>1</v>
      </c>
      <c r="BA62">
        <f t="shared" si="13"/>
        <v>26</v>
      </c>
      <c r="BB62">
        <f t="shared" si="14"/>
        <v>18.2</v>
      </c>
      <c r="BC62">
        <f t="shared" si="15"/>
        <v>18</v>
      </c>
    </row>
    <row r="63" spans="1:55" x14ac:dyDescent="0.35">
      <c r="A63" s="3" t="s">
        <v>65</v>
      </c>
      <c r="B63" s="4">
        <v>63.705238095238116</v>
      </c>
      <c r="D63" s="3" t="s">
        <v>94</v>
      </c>
      <c r="E63" s="4">
        <v>66.66823529411765</v>
      </c>
      <c r="G63" s="3" t="s">
        <v>94</v>
      </c>
      <c r="H63" s="4">
        <v>9.235294117647058</v>
      </c>
      <c r="I63" s="4">
        <v>39.235294117647058</v>
      </c>
      <c r="K63" s="3" t="s">
        <v>34</v>
      </c>
      <c r="L63" s="4">
        <v>2187.37</v>
      </c>
      <c r="M63" s="4">
        <v>149.99</v>
      </c>
      <c r="N63" s="4"/>
      <c r="O63" s="4"/>
      <c r="P63" s="4"/>
      <c r="Q63" s="4"/>
      <c r="S63">
        <f t="shared" si="16"/>
        <v>0.93582931170209138</v>
      </c>
      <c r="T63">
        <f t="shared" si="2"/>
        <v>6.4170688297908771E-2</v>
      </c>
      <c r="U63">
        <f t="shared" si="3"/>
        <v>0</v>
      </c>
      <c r="V63">
        <f t="shared" si="4"/>
        <v>0</v>
      </c>
      <c r="W63">
        <f t="shared" si="5"/>
        <v>0</v>
      </c>
      <c r="X63">
        <f t="shared" si="6"/>
        <v>0</v>
      </c>
      <c r="Z63" s="3" t="s">
        <v>34</v>
      </c>
      <c r="AA63" s="4">
        <v>31</v>
      </c>
      <c r="AB63" s="4">
        <v>2</v>
      </c>
      <c r="AC63" s="4"/>
      <c r="AD63" s="4"/>
      <c r="AE63" s="4"/>
      <c r="AF63" s="4"/>
      <c r="AH63">
        <f t="shared" si="12"/>
        <v>0.93939393939393945</v>
      </c>
      <c r="AI63">
        <f t="shared" si="7"/>
        <v>6.0606060606060608E-2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T63" s="3" t="s">
        <v>34</v>
      </c>
      <c r="AU63" s="4">
        <v>31</v>
      </c>
      <c r="AV63" s="4">
        <v>2</v>
      </c>
      <c r="AW63" s="4"/>
      <c r="AX63" s="4"/>
      <c r="AY63" s="4"/>
      <c r="AZ63" s="4"/>
      <c r="BA63">
        <f t="shared" si="13"/>
        <v>33</v>
      </c>
      <c r="BB63">
        <f t="shared" si="14"/>
        <v>23.099999999999998</v>
      </c>
      <c r="BC63">
        <f t="shared" si="15"/>
        <v>23</v>
      </c>
    </row>
    <row r="64" spans="1:55" x14ac:dyDescent="0.35">
      <c r="A64" s="3" t="s">
        <v>104</v>
      </c>
      <c r="B64" s="4">
        <v>63.919583333333343</v>
      </c>
      <c r="D64" s="3" t="s">
        <v>39</v>
      </c>
      <c r="E64" s="4">
        <v>53.766666666666673</v>
      </c>
      <c r="G64" s="3" t="s">
        <v>39</v>
      </c>
      <c r="H64" s="4">
        <v>7.166666666666667</v>
      </c>
      <c r="I64" s="4">
        <v>37.166666666666664</v>
      </c>
      <c r="K64" s="3" t="s">
        <v>65</v>
      </c>
      <c r="L64" s="4">
        <v>979.97000000000014</v>
      </c>
      <c r="M64" s="4">
        <v>357.84000000000003</v>
      </c>
      <c r="N64" s="4"/>
      <c r="O64" s="4"/>
      <c r="P64" s="4"/>
      <c r="Q64" s="4"/>
      <c r="S64">
        <f t="shared" si="16"/>
        <v>0.73251807057803431</v>
      </c>
      <c r="T64">
        <f t="shared" si="2"/>
        <v>0.26748192942196575</v>
      </c>
      <c r="U64">
        <f t="shared" si="3"/>
        <v>0</v>
      </c>
      <c r="V64">
        <f t="shared" si="4"/>
        <v>0</v>
      </c>
      <c r="W64">
        <f t="shared" si="5"/>
        <v>0</v>
      </c>
      <c r="X64">
        <f t="shared" si="6"/>
        <v>0</v>
      </c>
      <c r="Z64" s="3" t="s">
        <v>65</v>
      </c>
      <c r="AA64" s="4">
        <v>16</v>
      </c>
      <c r="AB64" s="4">
        <v>5</v>
      </c>
      <c r="AC64" s="4"/>
      <c r="AD64" s="4"/>
      <c r="AE64" s="4"/>
      <c r="AF64" s="4"/>
      <c r="AH64">
        <f t="shared" si="12"/>
        <v>0.76190476190476186</v>
      </c>
      <c r="AI64">
        <f t="shared" si="7"/>
        <v>0.23809523809523808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T64" s="3" t="s">
        <v>65</v>
      </c>
      <c r="AU64" s="4">
        <v>16</v>
      </c>
      <c r="AV64" s="4">
        <v>5</v>
      </c>
      <c r="AW64" s="4"/>
      <c r="AX64" s="4"/>
      <c r="AY64" s="4"/>
      <c r="AZ64" s="4"/>
      <c r="BA64">
        <f t="shared" si="13"/>
        <v>21</v>
      </c>
      <c r="BB64">
        <f t="shared" si="14"/>
        <v>14.7</v>
      </c>
      <c r="BC64">
        <f t="shared" si="15"/>
        <v>15</v>
      </c>
    </row>
    <row r="65" spans="1:55" x14ac:dyDescent="0.35">
      <c r="A65" s="3" t="s">
        <v>87</v>
      </c>
      <c r="B65" s="4">
        <v>53.772916666666681</v>
      </c>
      <c r="D65" s="3" t="s">
        <v>96</v>
      </c>
      <c r="E65" s="4">
        <v>63.086538461538481</v>
      </c>
      <c r="G65" s="3" t="s">
        <v>96</v>
      </c>
      <c r="H65" s="4">
        <v>15.153846153846153</v>
      </c>
      <c r="I65" s="4">
        <v>45.153846153846153</v>
      </c>
      <c r="K65" s="3" t="s">
        <v>104</v>
      </c>
      <c r="L65" s="4">
        <v>663.92000000000007</v>
      </c>
      <c r="M65" s="4">
        <v>640.74</v>
      </c>
      <c r="N65" s="4">
        <v>162.66</v>
      </c>
      <c r="O65" s="4">
        <v>66.75</v>
      </c>
      <c r="P65" s="4"/>
      <c r="Q65" s="4"/>
      <c r="S65">
        <f t="shared" si="16"/>
        <v>0.43278338015866291</v>
      </c>
      <c r="T65">
        <f t="shared" si="2"/>
        <v>0.4176732482872359</v>
      </c>
      <c r="U65">
        <f t="shared" si="3"/>
        <v>0.10603166739457781</v>
      </c>
      <c r="V65">
        <f t="shared" si="4"/>
        <v>4.3511704159523358E-2</v>
      </c>
      <c r="W65">
        <f t="shared" si="5"/>
        <v>0</v>
      </c>
      <c r="X65">
        <f t="shared" si="6"/>
        <v>0</v>
      </c>
      <c r="Z65" s="3" t="s">
        <v>104</v>
      </c>
      <c r="AA65" s="4">
        <v>10</v>
      </c>
      <c r="AB65" s="4">
        <v>10</v>
      </c>
      <c r="AC65" s="4">
        <v>3</v>
      </c>
      <c r="AD65" s="4">
        <v>1</v>
      </c>
      <c r="AE65" s="4"/>
      <c r="AF65" s="4"/>
      <c r="AH65">
        <f t="shared" si="12"/>
        <v>0.41666666666666669</v>
      </c>
      <c r="AI65">
        <f t="shared" si="7"/>
        <v>0.41666666666666669</v>
      </c>
      <c r="AJ65">
        <f t="shared" si="8"/>
        <v>0.125</v>
      </c>
      <c r="AK65">
        <f t="shared" si="9"/>
        <v>4.1666666666666664E-2</v>
      </c>
      <c r="AL65">
        <f t="shared" si="10"/>
        <v>0</v>
      </c>
      <c r="AM65">
        <f t="shared" si="11"/>
        <v>0</v>
      </c>
      <c r="AT65" s="3" t="s">
        <v>104</v>
      </c>
      <c r="AU65" s="4">
        <v>10</v>
      </c>
      <c r="AV65" s="4">
        <v>10</v>
      </c>
      <c r="AW65" s="4">
        <v>3</v>
      </c>
      <c r="AX65" s="4">
        <v>1</v>
      </c>
      <c r="AY65" s="4"/>
      <c r="AZ65" s="4"/>
      <c r="BA65">
        <f t="shared" si="13"/>
        <v>24</v>
      </c>
      <c r="BB65">
        <f t="shared" si="14"/>
        <v>16.799999999999997</v>
      </c>
      <c r="BC65">
        <f t="shared" si="15"/>
        <v>17</v>
      </c>
    </row>
    <row r="66" spans="1:55" x14ac:dyDescent="0.35">
      <c r="A66" s="3" t="s">
        <v>81</v>
      </c>
      <c r="B66" s="4">
        <v>74.67764705882351</v>
      </c>
      <c r="D66" s="3" t="s">
        <v>38</v>
      </c>
      <c r="E66" s="4">
        <v>68.479090909090914</v>
      </c>
      <c r="G66" s="3" t="s">
        <v>38</v>
      </c>
      <c r="H66" s="4">
        <v>6</v>
      </c>
      <c r="I66" s="4">
        <v>36</v>
      </c>
      <c r="K66" s="3" t="s">
        <v>87</v>
      </c>
      <c r="L66" s="4">
        <v>61.86</v>
      </c>
      <c r="M66" s="4">
        <v>260.91000000000003</v>
      </c>
      <c r="N66" s="4">
        <v>594.11</v>
      </c>
      <c r="O66" s="4">
        <v>346.03999999999996</v>
      </c>
      <c r="P66" s="4">
        <v>27.63</v>
      </c>
      <c r="Q66" s="4"/>
      <c r="S66">
        <f t="shared" si="16"/>
        <v>4.7933051799620312E-2</v>
      </c>
      <c r="T66">
        <f t="shared" si="2"/>
        <v>0.20216961760489713</v>
      </c>
      <c r="U66">
        <f t="shared" si="3"/>
        <v>0.46035411258765635</v>
      </c>
      <c r="V66">
        <f t="shared" si="4"/>
        <v>0.26813374142807322</v>
      </c>
      <c r="W66">
        <f t="shared" si="5"/>
        <v>2.1409476579752815E-2</v>
      </c>
      <c r="X66">
        <f t="shared" si="6"/>
        <v>0</v>
      </c>
      <c r="Z66" s="3" t="s">
        <v>87</v>
      </c>
      <c r="AA66" s="4">
        <v>1</v>
      </c>
      <c r="AB66" s="4">
        <v>5</v>
      </c>
      <c r="AC66" s="4">
        <v>12</v>
      </c>
      <c r="AD66" s="4">
        <v>5</v>
      </c>
      <c r="AE66" s="4">
        <v>1</v>
      </c>
      <c r="AF66" s="4"/>
      <c r="AH66">
        <f t="shared" si="12"/>
        <v>4.1666666666666664E-2</v>
      </c>
      <c r="AI66">
        <f t="shared" si="7"/>
        <v>0.20833333333333334</v>
      </c>
      <c r="AJ66">
        <f t="shared" si="8"/>
        <v>0.5</v>
      </c>
      <c r="AK66">
        <f t="shared" si="9"/>
        <v>0.20833333333333334</v>
      </c>
      <c r="AL66">
        <f t="shared" si="10"/>
        <v>4.1666666666666664E-2</v>
      </c>
      <c r="AM66">
        <f t="shared" si="11"/>
        <v>0</v>
      </c>
      <c r="AT66" s="3" t="s">
        <v>87</v>
      </c>
      <c r="AU66" s="4">
        <v>1</v>
      </c>
      <c r="AV66" s="4">
        <v>5</v>
      </c>
      <c r="AW66" s="4">
        <v>12</v>
      </c>
      <c r="AX66" s="4">
        <v>5</v>
      </c>
      <c r="AY66" s="4">
        <v>1</v>
      </c>
      <c r="AZ66" s="4"/>
      <c r="BA66">
        <f t="shared" si="13"/>
        <v>24</v>
      </c>
      <c r="BB66">
        <f t="shared" si="14"/>
        <v>16.799999999999997</v>
      </c>
      <c r="BC66">
        <f t="shared" si="15"/>
        <v>17</v>
      </c>
    </row>
    <row r="67" spans="1:55" x14ac:dyDescent="0.35">
      <c r="A67" s="3" t="s">
        <v>98</v>
      </c>
      <c r="B67" s="4">
        <v>66.786521739130436</v>
      </c>
      <c r="D67" s="3" t="s">
        <v>51</v>
      </c>
      <c r="E67" s="4">
        <v>70.661428571428573</v>
      </c>
      <c r="G67" s="3" t="s">
        <v>51</v>
      </c>
      <c r="H67" s="4">
        <v>8.5714285714285712</v>
      </c>
      <c r="I67" s="4">
        <v>38.571428571428569</v>
      </c>
      <c r="K67" s="3" t="s">
        <v>81</v>
      </c>
      <c r="L67" s="4">
        <v>1269.5199999999998</v>
      </c>
      <c r="M67" s="4"/>
      <c r="N67" s="4"/>
      <c r="O67" s="4"/>
      <c r="P67" s="4"/>
      <c r="Q67" s="4"/>
      <c r="S67">
        <f t="shared" si="16"/>
        <v>1</v>
      </c>
      <c r="T67">
        <f t="shared" si="2"/>
        <v>0</v>
      </c>
      <c r="U67">
        <f t="shared" si="3"/>
        <v>0</v>
      </c>
      <c r="V67">
        <f t="shared" si="4"/>
        <v>0</v>
      </c>
      <c r="W67">
        <f t="shared" si="5"/>
        <v>0</v>
      </c>
      <c r="X67">
        <f t="shared" si="6"/>
        <v>0</v>
      </c>
      <c r="Z67" s="3" t="s">
        <v>81</v>
      </c>
      <c r="AA67" s="4">
        <v>17</v>
      </c>
      <c r="AB67" s="4"/>
      <c r="AC67" s="4"/>
      <c r="AD67" s="4"/>
      <c r="AE67" s="4"/>
      <c r="AF67" s="4"/>
      <c r="AH67">
        <f t="shared" si="12"/>
        <v>1</v>
      </c>
      <c r="AI67">
        <f t="shared" si="7"/>
        <v>0</v>
      </c>
      <c r="AJ67">
        <f t="shared" si="8"/>
        <v>0</v>
      </c>
      <c r="AK67">
        <f t="shared" si="9"/>
        <v>0</v>
      </c>
      <c r="AL67">
        <f t="shared" si="10"/>
        <v>0</v>
      </c>
      <c r="AM67">
        <f t="shared" si="11"/>
        <v>0</v>
      </c>
      <c r="AT67" s="3" t="s">
        <v>81</v>
      </c>
      <c r="AU67" s="4">
        <v>17</v>
      </c>
      <c r="AV67" s="4"/>
      <c r="AW67" s="4"/>
      <c r="AX67" s="4"/>
      <c r="AY67" s="4"/>
      <c r="AZ67" s="4"/>
      <c r="BA67">
        <f t="shared" si="13"/>
        <v>17</v>
      </c>
      <c r="BB67">
        <f t="shared" si="14"/>
        <v>11.899999999999999</v>
      </c>
      <c r="BC67">
        <f t="shared" si="15"/>
        <v>12</v>
      </c>
    </row>
    <row r="68" spans="1:55" x14ac:dyDescent="0.35">
      <c r="A68" s="3" t="s">
        <v>113</v>
      </c>
      <c r="B68" s="4">
        <v>75.944999999999993</v>
      </c>
      <c r="D68" s="3" t="s">
        <v>63</v>
      </c>
      <c r="E68" s="4">
        <v>61.580909090909103</v>
      </c>
      <c r="G68" s="3" t="s">
        <v>63</v>
      </c>
      <c r="H68" s="4">
        <v>9</v>
      </c>
      <c r="I68" s="4">
        <v>39</v>
      </c>
      <c r="K68" s="3" t="s">
        <v>98</v>
      </c>
      <c r="L68" s="4">
        <v>1375.58</v>
      </c>
      <c r="M68" s="4">
        <v>160.51</v>
      </c>
      <c r="N68" s="4"/>
      <c r="O68" s="4"/>
      <c r="P68" s="4"/>
      <c r="Q68" s="4"/>
      <c r="S68">
        <f t="shared" si="16"/>
        <v>0.89550742469516764</v>
      </c>
      <c r="T68">
        <f t="shared" si="2"/>
        <v>0.1044925753048324</v>
      </c>
      <c r="U68">
        <f t="shared" si="3"/>
        <v>0</v>
      </c>
      <c r="V68">
        <f t="shared" si="4"/>
        <v>0</v>
      </c>
      <c r="W68">
        <f t="shared" si="5"/>
        <v>0</v>
      </c>
      <c r="X68">
        <f t="shared" si="6"/>
        <v>0</v>
      </c>
      <c r="Z68" s="3" t="s">
        <v>98</v>
      </c>
      <c r="AA68" s="4">
        <v>21</v>
      </c>
      <c r="AB68" s="4">
        <v>2</v>
      </c>
      <c r="AC68" s="4"/>
      <c r="AD68" s="4"/>
      <c r="AE68" s="4"/>
      <c r="AF68" s="4"/>
      <c r="AH68">
        <f t="shared" si="12"/>
        <v>0.91304347826086951</v>
      </c>
      <c r="AI68">
        <f t="shared" si="7"/>
        <v>8.6956521739130432E-2</v>
      </c>
      <c r="AJ68">
        <f t="shared" si="8"/>
        <v>0</v>
      </c>
      <c r="AK68">
        <f t="shared" si="9"/>
        <v>0</v>
      </c>
      <c r="AL68">
        <f t="shared" si="10"/>
        <v>0</v>
      </c>
      <c r="AM68">
        <f t="shared" si="11"/>
        <v>0</v>
      </c>
      <c r="AT68" s="3" t="s">
        <v>98</v>
      </c>
      <c r="AU68" s="4">
        <v>21</v>
      </c>
      <c r="AV68" s="4">
        <v>2</v>
      </c>
      <c r="AW68" s="4"/>
      <c r="AX68" s="4"/>
      <c r="AY68" s="4"/>
      <c r="AZ68" s="4"/>
      <c r="BA68">
        <f t="shared" si="13"/>
        <v>23</v>
      </c>
      <c r="BB68">
        <f t="shared" si="14"/>
        <v>16.099999999999998</v>
      </c>
      <c r="BC68">
        <f t="shared" si="15"/>
        <v>16</v>
      </c>
    </row>
    <row r="69" spans="1:55" x14ac:dyDescent="0.35">
      <c r="A69" s="3" t="s">
        <v>108</v>
      </c>
      <c r="B69" s="4">
        <v>36.303599999999989</v>
      </c>
      <c r="D69" s="3" t="s">
        <v>22</v>
      </c>
      <c r="E69" s="4">
        <v>60.956153846153825</v>
      </c>
      <c r="G69" s="3" t="s">
        <v>22</v>
      </c>
      <c r="H69" s="4">
        <v>8.8076923076923084</v>
      </c>
      <c r="I69" s="4">
        <v>38.807692307692307</v>
      </c>
      <c r="K69" s="3" t="s">
        <v>113</v>
      </c>
      <c r="L69" s="4">
        <v>1566.7299999999998</v>
      </c>
      <c r="M69" s="4">
        <v>104.06</v>
      </c>
      <c r="N69" s="4"/>
      <c r="O69" s="4"/>
      <c r="P69" s="4"/>
      <c r="Q69" s="4"/>
      <c r="S69">
        <f t="shared" si="16"/>
        <v>0.93771808545658042</v>
      </c>
      <c r="T69">
        <f t="shared" ref="T69:T104" si="17">M69/SUM($L69:$Q69)</f>
        <v>6.2281914543419588E-2</v>
      </c>
      <c r="U69">
        <f t="shared" ref="U69:U104" si="18">N69/SUM($L69:$Q69)</f>
        <v>0</v>
      </c>
      <c r="V69">
        <f t="shared" ref="V69:V104" si="19">O69/SUM($L69:$Q69)</f>
        <v>0</v>
      </c>
      <c r="W69">
        <f t="shared" ref="W69:W104" si="20">P69/SUM($L69:$Q69)</f>
        <v>0</v>
      </c>
      <c r="X69">
        <f t="shared" ref="X69:X104" si="21">Q69/SUM($L69:$Q69)</f>
        <v>0</v>
      </c>
      <c r="Z69" s="3" t="s">
        <v>113</v>
      </c>
      <c r="AA69" s="4">
        <v>20</v>
      </c>
      <c r="AB69" s="4">
        <v>2</v>
      </c>
      <c r="AC69" s="4"/>
      <c r="AD69" s="4"/>
      <c r="AE69" s="4"/>
      <c r="AF69" s="4"/>
      <c r="AH69">
        <f t="shared" si="12"/>
        <v>0.90909090909090906</v>
      </c>
      <c r="AI69">
        <f t="shared" ref="AI69:AI104" si="22">AB69/SUM($AA69:$AF69)</f>
        <v>9.0909090909090912E-2</v>
      </c>
      <c r="AJ69">
        <f t="shared" ref="AJ69:AJ104" si="23">AC69/SUM($AA69:$AF69)</f>
        <v>0</v>
      </c>
      <c r="AK69">
        <f t="shared" ref="AK69:AK104" si="24">AD69/SUM($AA69:$AF69)</f>
        <v>0</v>
      </c>
      <c r="AL69">
        <f t="shared" ref="AL69:AL104" si="25">AE69/SUM($AA69:$AF69)</f>
        <v>0</v>
      </c>
      <c r="AM69">
        <f t="shared" ref="AM69:AM104" si="26">AF69/SUM($AA69:$AF69)</f>
        <v>0</v>
      </c>
      <c r="AT69" s="3" t="s">
        <v>113</v>
      </c>
      <c r="AU69" s="4">
        <v>20</v>
      </c>
      <c r="AV69" s="4">
        <v>2</v>
      </c>
      <c r="AW69" s="4"/>
      <c r="AX69" s="4"/>
      <c r="AY69" s="4"/>
      <c r="AZ69" s="4"/>
      <c r="BA69">
        <f t="shared" si="13"/>
        <v>22</v>
      </c>
      <c r="BB69">
        <f t="shared" si="14"/>
        <v>15.399999999999999</v>
      </c>
      <c r="BC69">
        <f t="shared" si="15"/>
        <v>15</v>
      </c>
    </row>
    <row r="70" spans="1:55" x14ac:dyDescent="0.35">
      <c r="A70" s="3" t="s">
        <v>70</v>
      </c>
      <c r="B70" s="4">
        <v>64.841739130434789</v>
      </c>
      <c r="D70" s="3" t="s">
        <v>41</v>
      </c>
      <c r="E70" s="4">
        <v>36.202727272727273</v>
      </c>
      <c r="G70" s="3" t="s">
        <v>41</v>
      </c>
      <c r="H70" s="4">
        <v>8.0909090909090917</v>
      </c>
      <c r="I70" s="4">
        <v>38.090909090909093</v>
      </c>
      <c r="K70" s="3" t="s">
        <v>108</v>
      </c>
      <c r="L70" s="4">
        <v>865.82999999999981</v>
      </c>
      <c r="M70" s="4">
        <v>41.76</v>
      </c>
      <c r="N70" s="4"/>
      <c r="O70" s="4"/>
      <c r="P70" s="4"/>
      <c r="Q70" s="4"/>
      <c r="S70">
        <f t="shared" ref="S70:S104" si="27">L70/SUM($L70:$Q70)</f>
        <v>0.95398803424453771</v>
      </c>
      <c r="T70">
        <f t="shared" si="17"/>
        <v>4.6011965755462278E-2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Z70" s="3" t="s">
        <v>108</v>
      </c>
      <c r="AA70" s="4">
        <v>24</v>
      </c>
      <c r="AB70" s="4">
        <v>1</v>
      </c>
      <c r="AC70" s="4"/>
      <c r="AD70" s="4"/>
      <c r="AE70" s="4"/>
      <c r="AF70" s="4"/>
      <c r="AH70">
        <f t="shared" ref="AH70:AH104" si="28">AA70/SUM($AA70:$AF70)</f>
        <v>0.96</v>
      </c>
      <c r="AI70">
        <f t="shared" si="22"/>
        <v>0.04</v>
      </c>
      <c r="AJ70">
        <f t="shared" si="23"/>
        <v>0</v>
      </c>
      <c r="AK70">
        <f t="shared" si="24"/>
        <v>0</v>
      </c>
      <c r="AL70">
        <f t="shared" si="25"/>
        <v>0</v>
      </c>
      <c r="AM70">
        <f t="shared" si="26"/>
        <v>0</v>
      </c>
      <c r="AT70" s="3" t="s">
        <v>108</v>
      </c>
      <c r="AU70" s="4">
        <v>24</v>
      </c>
      <c r="AV70" s="4">
        <v>1</v>
      </c>
      <c r="AW70" s="4"/>
      <c r="AX70" s="4"/>
      <c r="AY70" s="4"/>
      <c r="AZ70" s="4"/>
      <c r="BA70">
        <f t="shared" ref="BA70:BA104" si="29">SUM(AU70:AZ70)</f>
        <v>25</v>
      </c>
      <c r="BB70">
        <f t="shared" ref="BB70:BB104" si="30">BA70*0.7</f>
        <v>17.5</v>
      </c>
      <c r="BC70">
        <f t="shared" ref="BC70:BC104" si="31">ROUND(BB70,0)</f>
        <v>18</v>
      </c>
    </row>
    <row r="71" spans="1:55" x14ac:dyDescent="0.35">
      <c r="A71" s="3" t="s">
        <v>25</v>
      </c>
      <c r="B71" s="4">
        <v>31.505833333333332</v>
      </c>
      <c r="D71" s="3" t="s">
        <v>79</v>
      </c>
      <c r="E71" s="4">
        <v>37.130000000000003</v>
      </c>
      <c r="G71" s="3" t="s">
        <v>79</v>
      </c>
      <c r="H71" s="4">
        <v>1</v>
      </c>
      <c r="I71" s="4">
        <v>31</v>
      </c>
      <c r="K71" s="3" t="s">
        <v>70</v>
      </c>
      <c r="L71" s="4">
        <v>915.91000000000008</v>
      </c>
      <c r="M71" s="4">
        <v>379.95</v>
      </c>
      <c r="N71" s="4">
        <v>195.5</v>
      </c>
      <c r="O71" s="4"/>
      <c r="P71" s="4"/>
      <c r="Q71" s="4"/>
      <c r="S71">
        <f t="shared" si="27"/>
        <v>0.61414413689518288</v>
      </c>
      <c r="T71">
        <f t="shared" si="17"/>
        <v>0.2547674605728999</v>
      </c>
      <c r="U71">
        <f t="shared" si="18"/>
        <v>0.13108840253191717</v>
      </c>
      <c r="V71">
        <f t="shared" si="19"/>
        <v>0</v>
      </c>
      <c r="W71">
        <f t="shared" si="20"/>
        <v>0</v>
      </c>
      <c r="X71">
        <f t="shared" si="21"/>
        <v>0</v>
      </c>
      <c r="Z71" s="3" t="s">
        <v>70</v>
      </c>
      <c r="AA71" s="4">
        <v>14</v>
      </c>
      <c r="AB71" s="4">
        <v>6</v>
      </c>
      <c r="AC71" s="4">
        <v>3</v>
      </c>
      <c r="AD71" s="4"/>
      <c r="AE71" s="4"/>
      <c r="AF71" s="4"/>
      <c r="AH71">
        <f t="shared" si="28"/>
        <v>0.60869565217391308</v>
      </c>
      <c r="AI71">
        <f t="shared" si="22"/>
        <v>0.2608695652173913</v>
      </c>
      <c r="AJ71">
        <f t="shared" si="23"/>
        <v>0.13043478260869565</v>
      </c>
      <c r="AK71">
        <f t="shared" si="24"/>
        <v>0</v>
      </c>
      <c r="AL71">
        <f t="shared" si="25"/>
        <v>0</v>
      </c>
      <c r="AM71">
        <f t="shared" si="26"/>
        <v>0</v>
      </c>
      <c r="AT71" s="3" t="s">
        <v>70</v>
      </c>
      <c r="AU71" s="4">
        <v>14</v>
      </c>
      <c r="AV71" s="4">
        <v>6</v>
      </c>
      <c r="AW71" s="4">
        <v>3</v>
      </c>
      <c r="AX71" s="4"/>
      <c r="AY71" s="4"/>
      <c r="AZ71" s="4"/>
      <c r="BA71">
        <f t="shared" si="29"/>
        <v>23</v>
      </c>
      <c r="BB71">
        <f t="shared" si="30"/>
        <v>16.099999999999998</v>
      </c>
      <c r="BC71">
        <f t="shared" si="31"/>
        <v>16</v>
      </c>
    </row>
    <row r="72" spans="1:55" x14ac:dyDescent="0.35">
      <c r="A72" s="3" t="s">
        <v>30</v>
      </c>
      <c r="B72" s="4">
        <v>51.125263157894722</v>
      </c>
      <c r="D72" s="3" t="s">
        <v>15</v>
      </c>
      <c r="E72" s="4">
        <v>73.682000000000002</v>
      </c>
      <c r="G72" s="3" t="s">
        <v>15</v>
      </c>
      <c r="H72" s="4">
        <v>7</v>
      </c>
      <c r="I72" s="4">
        <v>37</v>
      </c>
      <c r="K72" s="3" t="s">
        <v>25</v>
      </c>
      <c r="L72" s="4">
        <v>592.17000000000007</v>
      </c>
      <c r="M72" s="4">
        <v>143.5</v>
      </c>
      <c r="N72" s="4">
        <v>20.47</v>
      </c>
      <c r="O72" s="4"/>
      <c r="P72" s="4"/>
      <c r="Q72" s="4"/>
      <c r="S72">
        <f t="shared" si="27"/>
        <v>0.78314862327082291</v>
      </c>
      <c r="T72">
        <f t="shared" si="17"/>
        <v>0.18977967043140156</v>
      </c>
      <c r="U72">
        <f t="shared" si="18"/>
        <v>2.7071706297775538E-2</v>
      </c>
      <c r="V72">
        <f t="shared" si="19"/>
        <v>0</v>
      </c>
      <c r="W72">
        <f t="shared" si="20"/>
        <v>0</v>
      </c>
      <c r="X72">
        <f t="shared" si="21"/>
        <v>0</v>
      </c>
      <c r="Z72" s="3" t="s">
        <v>25</v>
      </c>
      <c r="AA72" s="4">
        <v>19</v>
      </c>
      <c r="AB72" s="4">
        <v>4</v>
      </c>
      <c r="AC72" s="4">
        <v>1</v>
      </c>
      <c r="AD72" s="4"/>
      <c r="AE72" s="4"/>
      <c r="AF72" s="4"/>
      <c r="AH72">
        <f t="shared" si="28"/>
        <v>0.79166666666666663</v>
      </c>
      <c r="AI72">
        <f t="shared" si="22"/>
        <v>0.16666666666666666</v>
      </c>
      <c r="AJ72">
        <f t="shared" si="23"/>
        <v>4.1666666666666664E-2</v>
      </c>
      <c r="AK72">
        <f t="shared" si="24"/>
        <v>0</v>
      </c>
      <c r="AL72">
        <f t="shared" si="25"/>
        <v>0</v>
      </c>
      <c r="AM72">
        <f t="shared" si="26"/>
        <v>0</v>
      </c>
      <c r="AT72" s="3" t="s">
        <v>25</v>
      </c>
      <c r="AU72" s="4">
        <v>19</v>
      </c>
      <c r="AV72" s="4">
        <v>4</v>
      </c>
      <c r="AW72" s="4">
        <v>1</v>
      </c>
      <c r="AX72" s="4"/>
      <c r="AY72" s="4"/>
      <c r="AZ72" s="4"/>
      <c r="BA72">
        <f t="shared" si="29"/>
        <v>24</v>
      </c>
      <c r="BB72">
        <f t="shared" si="30"/>
        <v>16.799999999999997</v>
      </c>
      <c r="BC72">
        <f t="shared" si="31"/>
        <v>17</v>
      </c>
    </row>
    <row r="73" spans="1:55" x14ac:dyDescent="0.35">
      <c r="A73" s="3" t="s">
        <v>35</v>
      </c>
      <c r="B73" s="4">
        <v>61.307826086956517</v>
      </c>
      <c r="D73" s="3" t="s">
        <v>49</v>
      </c>
      <c r="E73" s="4">
        <v>65.495714285714286</v>
      </c>
      <c r="G73" s="3" t="s">
        <v>49</v>
      </c>
      <c r="H73" s="4">
        <v>8</v>
      </c>
      <c r="I73" s="4">
        <v>38</v>
      </c>
      <c r="K73" s="3" t="s">
        <v>30</v>
      </c>
      <c r="L73" s="4">
        <v>971.37999999999977</v>
      </c>
      <c r="M73" s="4"/>
      <c r="N73" s="4"/>
      <c r="O73" s="4"/>
      <c r="P73" s="4"/>
      <c r="Q73" s="4"/>
      <c r="S73">
        <f t="shared" si="27"/>
        <v>1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Z73" s="3" t="s">
        <v>30</v>
      </c>
      <c r="AA73" s="4">
        <v>19</v>
      </c>
      <c r="AB73" s="4"/>
      <c r="AC73" s="4"/>
      <c r="AD73" s="4"/>
      <c r="AE73" s="4"/>
      <c r="AF73" s="4"/>
      <c r="AH73">
        <f t="shared" si="28"/>
        <v>1</v>
      </c>
      <c r="AI73">
        <f t="shared" si="22"/>
        <v>0</v>
      </c>
      <c r="AJ73">
        <f t="shared" si="23"/>
        <v>0</v>
      </c>
      <c r="AK73">
        <f t="shared" si="24"/>
        <v>0</v>
      </c>
      <c r="AL73">
        <f t="shared" si="25"/>
        <v>0</v>
      </c>
      <c r="AM73">
        <f t="shared" si="26"/>
        <v>0</v>
      </c>
      <c r="AT73" s="3" t="s">
        <v>30</v>
      </c>
      <c r="AU73" s="4">
        <v>19</v>
      </c>
      <c r="AV73" s="4"/>
      <c r="AW73" s="4"/>
      <c r="AX73" s="4"/>
      <c r="AY73" s="4"/>
      <c r="AZ73" s="4"/>
      <c r="BA73">
        <f t="shared" si="29"/>
        <v>19</v>
      </c>
      <c r="BB73">
        <f t="shared" si="30"/>
        <v>13.299999999999999</v>
      </c>
      <c r="BC73">
        <f t="shared" si="31"/>
        <v>13</v>
      </c>
    </row>
    <row r="74" spans="1:55" x14ac:dyDescent="0.35">
      <c r="A74" s="3" t="s">
        <v>74</v>
      </c>
      <c r="B74" s="4">
        <v>69.169090909090897</v>
      </c>
      <c r="D74" s="3" t="s">
        <v>29</v>
      </c>
      <c r="E74" s="4">
        <v>50.832105263157906</v>
      </c>
      <c r="G74" s="3" t="s">
        <v>29</v>
      </c>
      <c r="H74" s="4">
        <v>13.052631578947368</v>
      </c>
      <c r="I74" s="4">
        <v>43.05263157894737</v>
      </c>
      <c r="K74" s="3" t="s">
        <v>35</v>
      </c>
      <c r="L74" s="4">
        <v>178.4</v>
      </c>
      <c r="M74" s="4">
        <v>294.11</v>
      </c>
      <c r="N74" s="4">
        <v>399.11</v>
      </c>
      <c r="O74" s="4">
        <v>193.39000000000001</v>
      </c>
      <c r="P74" s="4">
        <v>345.07000000000005</v>
      </c>
      <c r="Q74" s="4"/>
      <c r="S74">
        <f t="shared" si="27"/>
        <v>0.12651764438897084</v>
      </c>
      <c r="T74">
        <f t="shared" si="17"/>
        <v>0.20857681833654831</v>
      </c>
      <c r="U74">
        <f t="shared" si="18"/>
        <v>0.28304067854306142</v>
      </c>
      <c r="V74">
        <f t="shared" si="19"/>
        <v>0.13714824690797686</v>
      </c>
      <c r="W74">
        <f t="shared" si="20"/>
        <v>0.2447166118234427</v>
      </c>
      <c r="X74">
        <f t="shared" si="21"/>
        <v>0</v>
      </c>
      <c r="Z74" s="3" t="s">
        <v>35</v>
      </c>
      <c r="AA74" s="4">
        <v>3</v>
      </c>
      <c r="AB74" s="4">
        <v>6</v>
      </c>
      <c r="AC74" s="4">
        <v>6</v>
      </c>
      <c r="AD74" s="4">
        <v>3</v>
      </c>
      <c r="AE74" s="4">
        <v>5</v>
      </c>
      <c r="AF74" s="4"/>
      <c r="AH74">
        <f t="shared" si="28"/>
        <v>0.13043478260869565</v>
      </c>
      <c r="AI74">
        <f t="shared" si="22"/>
        <v>0.2608695652173913</v>
      </c>
      <c r="AJ74">
        <f t="shared" si="23"/>
        <v>0.2608695652173913</v>
      </c>
      <c r="AK74">
        <f t="shared" si="24"/>
        <v>0.13043478260869565</v>
      </c>
      <c r="AL74">
        <f t="shared" si="25"/>
        <v>0.21739130434782608</v>
      </c>
      <c r="AM74">
        <f t="shared" si="26"/>
        <v>0</v>
      </c>
      <c r="AT74" s="3" t="s">
        <v>35</v>
      </c>
      <c r="AU74" s="4">
        <v>3</v>
      </c>
      <c r="AV74" s="4">
        <v>6</v>
      </c>
      <c r="AW74" s="4">
        <v>6</v>
      </c>
      <c r="AX74" s="4">
        <v>3</v>
      </c>
      <c r="AY74" s="4">
        <v>5</v>
      </c>
      <c r="AZ74" s="4"/>
      <c r="BA74">
        <f t="shared" si="29"/>
        <v>23</v>
      </c>
      <c r="BB74">
        <f t="shared" si="30"/>
        <v>16.099999999999998</v>
      </c>
      <c r="BC74">
        <f t="shared" si="31"/>
        <v>16</v>
      </c>
    </row>
    <row r="75" spans="1:55" x14ac:dyDescent="0.35">
      <c r="A75" s="3" t="s">
        <v>71</v>
      </c>
      <c r="B75" s="4">
        <v>45.235000000000007</v>
      </c>
      <c r="D75" s="3" t="s">
        <v>95</v>
      </c>
      <c r="E75" s="4">
        <v>46.148000000000003</v>
      </c>
      <c r="G75" s="3" t="s">
        <v>95</v>
      </c>
      <c r="H75" s="4">
        <v>3.8</v>
      </c>
      <c r="I75" s="4">
        <v>33.799999999999997</v>
      </c>
      <c r="K75" s="3" t="s">
        <v>74</v>
      </c>
      <c r="L75" s="4">
        <v>1074.02</v>
      </c>
      <c r="M75" s="4">
        <v>261.87</v>
      </c>
      <c r="N75" s="4">
        <v>185.83</v>
      </c>
      <c r="O75" s="4"/>
      <c r="P75" s="4"/>
      <c r="Q75" s="4"/>
      <c r="S75">
        <f t="shared" si="27"/>
        <v>0.70579344426044222</v>
      </c>
      <c r="T75">
        <f t="shared" si="17"/>
        <v>0.17208816339405411</v>
      </c>
      <c r="U75">
        <f t="shared" si="18"/>
        <v>0.1221183923455038</v>
      </c>
      <c r="V75">
        <f t="shared" si="19"/>
        <v>0</v>
      </c>
      <c r="W75">
        <f t="shared" si="20"/>
        <v>0</v>
      </c>
      <c r="X75">
        <f t="shared" si="21"/>
        <v>0</v>
      </c>
      <c r="Z75" s="3" t="s">
        <v>74</v>
      </c>
      <c r="AA75" s="4">
        <v>15</v>
      </c>
      <c r="AB75" s="4">
        <v>4</v>
      </c>
      <c r="AC75" s="4">
        <v>3</v>
      </c>
      <c r="AD75" s="4"/>
      <c r="AE75" s="4"/>
      <c r="AF75" s="4"/>
      <c r="AH75">
        <f t="shared" si="28"/>
        <v>0.68181818181818177</v>
      </c>
      <c r="AI75">
        <f t="shared" si="22"/>
        <v>0.18181818181818182</v>
      </c>
      <c r="AJ75">
        <f t="shared" si="23"/>
        <v>0.13636363636363635</v>
      </c>
      <c r="AK75">
        <f t="shared" si="24"/>
        <v>0</v>
      </c>
      <c r="AL75">
        <f t="shared" si="25"/>
        <v>0</v>
      </c>
      <c r="AM75">
        <f t="shared" si="26"/>
        <v>0</v>
      </c>
      <c r="AT75" s="3" t="s">
        <v>74</v>
      </c>
      <c r="AU75" s="4">
        <v>15</v>
      </c>
      <c r="AV75" s="4">
        <v>4</v>
      </c>
      <c r="AW75" s="4">
        <v>3</v>
      </c>
      <c r="AX75" s="4"/>
      <c r="AY75" s="4"/>
      <c r="AZ75" s="4"/>
      <c r="BA75">
        <f t="shared" si="29"/>
        <v>22</v>
      </c>
      <c r="BB75">
        <f t="shared" si="30"/>
        <v>15.399999999999999</v>
      </c>
      <c r="BC75">
        <f t="shared" si="31"/>
        <v>15</v>
      </c>
    </row>
    <row r="76" spans="1:55" x14ac:dyDescent="0.35">
      <c r="A76" s="3" t="s">
        <v>94</v>
      </c>
      <c r="B76" s="4">
        <v>68.84666666666665</v>
      </c>
      <c r="D76" s="3" t="s">
        <v>47</v>
      </c>
      <c r="E76" s="4">
        <v>52.37</v>
      </c>
      <c r="G76" s="3" t="s">
        <v>47</v>
      </c>
      <c r="H76" s="4">
        <v>6.125</v>
      </c>
      <c r="I76" s="4">
        <v>36.125</v>
      </c>
      <c r="K76" s="3" t="s">
        <v>71</v>
      </c>
      <c r="L76" s="4">
        <v>887.46</v>
      </c>
      <c r="M76" s="4">
        <v>321.15999999999997</v>
      </c>
      <c r="N76" s="4"/>
      <c r="O76" s="4">
        <v>57.96</v>
      </c>
      <c r="P76" s="4"/>
      <c r="Q76" s="4"/>
      <c r="S76">
        <f t="shared" si="27"/>
        <v>0.70067425665966621</v>
      </c>
      <c r="T76">
        <f t="shared" si="17"/>
        <v>0.25356471758594007</v>
      </c>
      <c r="U76">
        <f t="shared" si="18"/>
        <v>0</v>
      </c>
      <c r="V76">
        <f t="shared" si="19"/>
        <v>4.5761025754393725E-2</v>
      </c>
      <c r="W76">
        <f t="shared" si="20"/>
        <v>0</v>
      </c>
      <c r="X76">
        <f t="shared" si="21"/>
        <v>0</v>
      </c>
      <c r="Z76" s="3" t="s">
        <v>71</v>
      </c>
      <c r="AA76" s="4">
        <v>21</v>
      </c>
      <c r="AB76" s="4">
        <v>6</v>
      </c>
      <c r="AC76" s="4"/>
      <c r="AD76" s="4">
        <v>1</v>
      </c>
      <c r="AE76" s="4"/>
      <c r="AF76" s="4"/>
      <c r="AH76">
        <f t="shared" si="28"/>
        <v>0.75</v>
      </c>
      <c r="AI76">
        <f t="shared" si="22"/>
        <v>0.21428571428571427</v>
      </c>
      <c r="AJ76">
        <f t="shared" si="23"/>
        <v>0</v>
      </c>
      <c r="AK76">
        <f t="shared" si="24"/>
        <v>3.5714285714285712E-2</v>
      </c>
      <c r="AL76">
        <f t="shared" si="25"/>
        <v>0</v>
      </c>
      <c r="AM76">
        <f t="shared" si="26"/>
        <v>0</v>
      </c>
      <c r="AT76" s="3" t="s">
        <v>71</v>
      </c>
      <c r="AU76" s="4">
        <v>21</v>
      </c>
      <c r="AV76" s="4">
        <v>6</v>
      </c>
      <c r="AW76" s="4"/>
      <c r="AX76" s="4">
        <v>1</v>
      </c>
      <c r="AY76" s="4"/>
      <c r="AZ76" s="4"/>
      <c r="BA76">
        <f t="shared" si="29"/>
        <v>28</v>
      </c>
      <c r="BB76">
        <f t="shared" si="30"/>
        <v>19.599999999999998</v>
      </c>
      <c r="BC76">
        <f t="shared" si="31"/>
        <v>20</v>
      </c>
    </row>
    <row r="77" spans="1:55" x14ac:dyDescent="0.35">
      <c r="A77" s="3" t="s">
        <v>39</v>
      </c>
      <c r="B77" s="4">
        <v>52.81166666666666</v>
      </c>
      <c r="D77" s="3" t="s">
        <v>100</v>
      </c>
      <c r="E77" s="4">
        <v>77.385789473684213</v>
      </c>
      <c r="G77" s="3" t="s">
        <v>100</v>
      </c>
      <c r="H77" s="4">
        <v>14.947368421052632</v>
      </c>
      <c r="I77" s="4">
        <v>44.94736842105263</v>
      </c>
      <c r="K77" s="3" t="s">
        <v>94</v>
      </c>
      <c r="L77" s="4">
        <v>312.42</v>
      </c>
      <c r="M77" s="4">
        <v>552.10000000000014</v>
      </c>
      <c r="N77" s="4">
        <v>249.62</v>
      </c>
      <c r="O77" s="4">
        <v>331.64000000000004</v>
      </c>
      <c r="P77" s="4"/>
      <c r="Q77" s="4"/>
      <c r="S77">
        <f t="shared" si="27"/>
        <v>0.21609096819709769</v>
      </c>
      <c r="T77">
        <f t="shared" si="17"/>
        <v>0.38186999405165378</v>
      </c>
      <c r="U77">
        <f t="shared" si="18"/>
        <v>0.17265420741744936</v>
      </c>
      <c r="V77">
        <f t="shared" si="19"/>
        <v>0.22938483033379903</v>
      </c>
      <c r="W77">
        <f t="shared" si="20"/>
        <v>0</v>
      </c>
      <c r="X77">
        <f t="shared" si="21"/>
        <v>0</v>
      </c>
      <c r="Z77" s="3" t="s">
        <v>94</v>
      </c>
      <c r="AA77" s="4">
        <v>4</v>
      </c>
      <c r="AB77" s="4">
        <v>9</v>
      </c>
      <c r="AC77" s="4">
        <v>4</v>
      </c>
      <c r="AD77" s="4">
        <v>4</v>
      </c>
      <c r="AE77" s="4"/>
      <c r="AF77" s="4"/>
      <c r="AH77">
        <f t="shared" si="28"/>
        <v>0.19047619047619047</v>
      </c>
      <c r="AI77">
        <f t="shared" si="22"/>
        <v>0.42857142857142855</v>
      </c>
      <c r="AJ77">
        <f t="shared" si="23"/>
        <v>0.19047619047619047</v>
      </c>
      <c r="AK77">
        <f t="shared" si="24"/>
        <v>0.19047619047619047</v>
      </c>
      <c r="AL77">
        <f t="shared" si="25"/>
        <v>0</v>
      </c>
      <c r="AM77">
        <f t="shared" si="26"/>
        <v>0</v>
      </c>
      <c r="AT77" s="3" t="s">
        <v>94</v>
      </c>
      <c r="AU77" s="4">
        <v>4</v>
      </c>
      <c r="AV77" s="4">
        <v>9</v>
      </c>
      <c r="AW77" s="4">
        <v>4</v>
      </c>
      <c r="AX77" s="4">
        <v>4</v>
      </c>
      <c r="AY77" s="4"/>
      <c r="AZ77" s="4"/>
      <c r="BA77">
        <f t="shared" si="29"/>
        <v>21</v>
      </c>
      <c r="BB77">
        <f t="shared" si="30"/>
        <v>14.7</v>
      </c>
      <c r="BC77">
        <f t="shared" si="31"/>
        <v>15</v>
      </c>
    </row>
    <row r="78" spans="1:55" x14ac:dyDescent="0.35">
      <c r="A78" s="3" t="s">
        <v>96</v>
      </c>
      <c r="B78" s="4">
        <v>62.824444444444424</v>
      </c>
      <c r="D78" s="3" t="s">
        <v>85</v>
      </c>
      <c r="E78" s="4">
        <v>47.21</v>
      </c>
      <c r="G78" s="3" t="s">
        <v>85</v>
      </c>
      <c r="H78" s="4">
        <v>3</v>
      </c>
      <c r="I78" s="4">
        <v>33</v>
      </c>
      <c r="K78" s="3" t="s">
        <v>39</v>
      </c>
      <c r="L78" s="4">
        <v>1261.7500000000002</v>
      </c>
      <c r="M78" s="4">
        <v>259.74</v>
      </c>
      <c r="N78" s="4"/>
      <c r="O78" s="4"/>
      <c r="P78" s="4">
        <v>62.86</v>
      </c>
      <c r="Q78" s="4"/>
      <c r="S78">
        <f t="shared" si="27"/>
        <v>0.79638337488559985</v>
      </c>
      <c r="T78">
        <f t="shared" si="17"/>
        <v>0.16394104837946161</v>
      </c>
      <c r="U78">
        <f t="shared" si="18"/>
        <v>0</v>
      </c>
      <c r="V78">
        <f t="shared" si="19"/>
        <v>0</v>
      </c>
      <c r="W78">
        <f t="shared" si="20"/>
        <v>3.9675576734938614E-2</v>
      </c>
      <c r="X78">
        <f t="shared" si="21"/>
        <v>0</v>
      </c>
      <c r="Z78" s="3" t="s">
        <v>39</v>
      </c>
      <c r="AA78" s="4">
        <v>24</v>
      </c>
      <c r="AB78" s="4">
        <v>5</v>
      </c>
      <c r="AC78" s="4"/>
      <c r="AD78" s="4"/>
      <c r="AE78" s="4">
        <v>1</v>
      </c>
      <c r="AF78" s="4"/>
      <c r="AH78">
        <f t="shared" si="28"/>
        <v>0.8</v>
      </c>
      <c r="AI78">
        <f t="shared" si="22"/>
        <v>0.16666666666666666</v>
      </c>
      <c r="AJ78">
        <f t="shared" si="23"/>
        <v>0</v>
      </c>
      <c r="AK78">
        <f t="shared" si="24"/>
        <v>0</v>
      </c>
      <c r="AL78">
        <f t="shared" si="25"/>
        <v>3.3333333333333333E-2</v>
      </c>
      <c r="AM78">
        <f t="shared" si="26"/>
        <v>0</v>
      </c>
      <c r="AT78" s="3" t="s">
        <v>39</v>
      </c>
      <c r="AU78" s="4">
        <v>24</v>
      </c>
      <c r="AV78" s="4">
        <v>5</v>
      </c>
      <c r="AW78" s="4"/>
      <c r="AX78" s="4"/>
      <c r="AY78" s="4">
        <v>1</v>
      </c>
      <c r="AZ78" s="4"/>
      <c r="BA78">
        <f t="shared" si="29"/>
        <v>30</v>
      </c>
      <c r="BB78">
        <f t="shared" si="30"/>
        <v>21</v>
      </c>
      <c r="BC78">
        <f t="shared" si="31"/>
        <v>21</v>
      </c>
    </row>
    <row r="79" spans="1:55" x14ac:dyDescent="0.35">
      <c r="A79" s="3" t="s">
        <v>38</v>
      </c>
      <c r="B79" s="4">
        <v>66.223548387096756</v>
      </c>
      <c r="D79" s="3" t="s">
        <v>78</v>
      </c>
      <c r="E79" s="4">
        <v>43.966666666666669</v>
      </c>
      <c r="G79" s="3" t="s">
        <v>78</v>
      </c>
      <c r="H79" s="4">
        <v>3.3333333333333335</v>
      </c>
      <c r="I79" s="4">
        <v>33.333333333333336</v>
      </c>
      <c r="K79" s="3" t="s">
        <v>96</v>
      </c>
      <c r="L79" s="4">
        <v>56.01</v>
      </c>
      <c r="M79" s="4">
        <v>210.4</v>
      </c>
      <c r="N79" s="4">
        <v>482.93</v>
      </c>
      <c r="O79" s="4">
        <v>685.52</v>
      </c>
      <c r="P79" s="4">
        <v>261.39999999999998</v>
      </c>
      <c r="Q79" s="4"/>
      <c r="S79">
        <f t="shared" si="27"/>
        <v>3.3019702168299664E-2</v>
      </c>
      <c r="T79">
        <f t="shared" si="17"/>
        <v>0.12403758857722282</v>
      </c>
      <c r="U79">
        <f t="shared" si="18"/>
        <v>0.28470281678516263</v>
      </c>
      <c r="V79">
        <f t="shared" si="19"/>
        <v>0.40413615837194761</v>
      </c>
      <c r="W79">
        <f t="shared" si="20"/>
        <v>0.15410373409736711</v>
      </c>
      <c r="X79">
        <f t="shared" si="21"/>
        <v>0</v>
      </c>
      <c r="Z79" s="3" t="s">
        <v>96</v>
      </c>
      <c r="AA79" s="4">
        <v>1</v>
      </c>
      <c r="AB79" s="4">
        <v>4</v>
      </c>
      <c r="AC79" s="4">
        <v>8</v>
      </c>
      <c r="AD79" s="4">
        <v>10</v>
      </c>
      <c r="AE79" s="4">
        <v>4</v>
      </c>
      <c r="AF79" s="4"/>
      <c r="AH79">
        <f t="shared" si="28"/>
        <v>3.7037037037037035E-2</v>
      </c>
      <c r="AI79">
        <f t="shared" si="22"/>
        <v>0.14814814814814814</v>
      </c>
      <c r="AJ79">
        <f t="shared" si="23"/>
        <v>0.29629629629629628</v>
      </c>
      <c r="AK79">
        <f t="shared" si="24"/>
        <v>0.37037037037037035</v>
      </c>
      <c r="AL79">
        <f t="shared" si="25"/>
        <v>0.14814814814814814</v>
      </c>
      <c r="AM79">
        <f t="shared" si="26"/>
        <v>0</v>
      </c>
      <c r="AT79" s="3" t="s">
        <v>96</v>
      </c>
      <c r="AU79" s="4">
        <v>1</v>
      </c>
      <c r="AV79" s="4">
        <v>4</v>
      </c>
      <c r="AW79" s="4">
        <v>8</v>
      </c>
      <c r="AX79" s="4">
        <v>10</v>
      </c>
      <c r="AY79" s="4">
        <v>4</v>
      </c>
      <c r="AZ79" s="4"/>
      <c r="BA79">
        <f t="shared" si="29"/>
        <v>27</v>
      </c>
      <c r="BB79">
        <f t="shared" si="30"/>
        <v>18.899999999999999</v>
      </c>
      <c r="BC79">
        <f t="shared" si="31"/>
        <v>19</v>
      </c>
    </row>
    <row r="80" spans="1:55" x14ac:dyDescent="0.35">
      <c r="A80" s="3" t="s">
        <v>51</v>
      </c>
      <c r="B80" s="4">
        <v>76.102857142857147</v>
      </c>
      <c r="D80" s="3" t="s">
        <v>19</v>
      </c>
      <c r="E80" s="4">
        <v>89.730000000000018</v>
      </c>
      <c r="G80" s="3" t="s">
        <v>19</v>
      </c>
      <c r="H80" s="4">
        <v>6.8235294117647056</v>
      </c>
      <c r="I80" s="4">
        <v>36.823529411764703</v>
      </c>
      <c r="K80" s="3" t="s">
        <v>38</v>
      </c>
      <c r="L80" s="4">
        <v>1299.6599999999999</v>
      </c>
      <c r="M80" s="4">
        <v>488.75</v>
      </c>
      <c r="N80" s="4">
        <v>264.52000000000004</v>
      </c>
      <c r="O80" s="4"/>
      <c r="P80" s="4"/>
      <c r="Q80" s="4"/>
      <c r="S80">
        <f t="shared" si="27"/>
        <v>0.63307565284739375</v>
      </c>
      <c r="T80">
        <f t="shared" si="17"/>
        <v>0.2380743620094207</v>
      </c>
      <c r="U80">
        <f t="shared" si="18"/>
        <v>0.12884998514318563</v>
      </c>
      <c r="V80">
        <f t="shared" si="19"/>
        <v>0</v>
      </c>
      <c r="W80">
        <f t="shared" si="20"/>
        <v>0</v>
      </c>
      <c r="X80">
        <f t="shared" si="21"/>
        <v>0</v>
      </c>
      <c r="Z80" s="3" t="s">
        <v>38</v>
      </c>
      <c r="AA80" s="4">
        <v>20</v>
      </c>
      <c r="AB80" s="4">
        <v>7</v>
      </c>
      <c r="AC80" s="4">
        <v>4</v>
      </c>
      <c r="AD80" s="4"/>
      <c r="AE80" s="4"/>
      <c r="AF80" s="4"/>
      <c r="AH80">
        <f t="shared" si="28"/>
        <v>0.64516129032258063</v>
      </c>
      <c r="AI80">
        <f t="shared" si="22"/>
        <v>0.22580645161290322</v>
      </c>
      <c r="AJ80">
        <f t="shared" si="23"/>
        <v>0.12903225806451613</v>
      </c>
      <c r="AK80">
        <f t="shared" si="24"/>
        <v>0</v>
      </c>
      <c r="AL80">
        <f t="shared" si="25"/>
        <v>0</v>
      </c>
      <c r="AM80">
        <f t="shared" si="26"/>
        <v>0</v>
      </c>
      <c r="AT80" s="3" t="s">
        <v>38</v>
      </c>
      <c r="AU80" s="4">
        <v>20</v>
      </c>
      <c r="AV80" s="4">
        <v>7</v>
      </c>
      <c r="AW80" s="4">
        <v>4</v>
      </c>
      <c r="AX80" s="4"/>
      <c r="AY80" s="4"/>
      <c r="AZ80" s="4"/>
      <c r="BA80">
        <f t="shared" si="29"/>
        <v>31</v>
      </c>
      <c r="BB80">
        <f t="shared" si="30"/>
        <v>21.7</v>
      </c>
      <c r="BC80">
        <f t="shared" si="31"/>
        <v>22</v>
      </c>
    </row>
    <row r="81" spans="1:55" x14ac:dyDescent="0.35">
      <c r="A81" s="3" t="s">
        <v>63</v>
      </c>
      <c r="B81" s="4">
        <v>63.510303030303035</v>
      </c>
      <c r="D81" s="3" t="s">
        <v>52</v>
      </c>
      <c r="E81" s="4">
        <v>61.026666666666664</v>
      </c>
      <c r="G81" s="3" t="s">
        <v>52</v>
      </c>
      <c r="H81" s="4">
        <v>10.916666666666666</v>
      </c>
      <c r="I81" s="4">
        <v>40.916666666666664</v>
      </c>
      <c r="K81" s="3" t="s">
        <v>51</v>
      </c>
      <c r="L81" s="4">
        <v>1103.53</v>
      </c>
      <c r="M81" s="4">
        <v>360.88000000000005</v>
      </c>
      <c r="N81" s="4">
        <v>78.83</v>
      </c>
      <c r="O81" s="4"/>
      <c r="P81" s="4">
        <v>54.92</v>
      </c>
      <c r="Q81" s="4"/>
      <c r="S81">
        <f t="shared" si="27"/>
        <v>0.69050032537418027</v>
      </c>
      <c r="T81">
        <f t="shared" si="17"/>
        <v>0.22580968113330332</v>
      </c>
      <c r="U81">
        <f t="shared" si="18"/>
        <v>4.932547429543975E-2</v>
      </c>
      <c r="V81">
        <f t="shared" si="19"/>
        <v>0</v>
      </c>
      <c r="W81">
        <f t="shared" si="20"/>
        <v>3.4364519197076636E-2</v>
      </c>
      <c r="X81">
        <f t="shared" si="21"/>
        <v>0</v>
      </c>
      <c r="Z81" s="3" t="s">
        <v>51</v>
      </c>
      <c r="AA81" s="4">
        <v>14</v>
      </c>
      <c r="AB81" s="4">
        <v>5</v>
      </c>
      <c r="AC81" s="4">
        <v>1</v>
      </c>
      <c r="AD81" s="4"/>
      <c r="AE81" s="4">
        <v>1</v>
      </c>
      <c r="AF81" s="4"/>
      <c r="AH81">
        <f t="shared" si="28"/>
        <v>0.66666666666666663</v>
      </c>
      <c r="AI81">
        <f t="shared" si="22"/>
        <v>0.23809523809523808</v>
      </c>
      <c r="AJ81">
        <f t="shared" si="23"/>
        <v>4.7619047619047616E-2</v>
      </c>
      <c r="AK81">
        <f t="shared" si="24"/>
        <v>0</v>
      </c>
      <c r="AL81">
        <f t="shared" si="25"/>
        <v>4.7619047619047616E-2</v>
      </c>
      <c r="AM81">
        <f t="shared" si="26"/>
        <v>0</v>
      </c>
      <c r="AT81" s="3" t="s">
        <v>51</v>
      </c>
      <c r="AU81" s="4">
        <v>14</v>
      </c>
      <c r="AV81" s="4">
        <v>5</v>
      </c>
      <c r="AW81" s="4">
        <v>1</v>
      </c>
      <c r="AX81" s="4"/>
      <c r="AY81" s="4">
        <v>1</v>
      </c>
      <c r="AZ81" s="4"/>
      <c r="BA81">
        <f t="shared" si="29"/>
        <v>21</v>
      </c>
      <c r="BB81">
        <f t="shared" si="30"/>
        <v>14.7</v>
      </c>
      <c r="BC81">
        <f t="shared" si="31"/>
        <v>15</v>
      </c>
    </row>
    <row r="82" spans="1:55" x14ac:dyDescent="0.35">
      <c r="A82" s="3" t="s">
        <v>22</v>
      </c>
      <c r="B82" s="4">
        <v>60.489677419354841</v>
      </c>
      <c r="D82" s="3" t="s">
        <v>58</v>
      </c>
      <c r="E82" s="4">
        <v>79.999230769230749</v>
      </c>
      <c r="G82" s="3" t="s">
        <v>58</v>
      </c>
      <c r="H82" s="4">
        <v>6</v>
      </c>
      <c r="I82" s="4">
        <v>36</v>
      </c>
      <c r="K82" s="3" t="s">
        <v>63</v>
      </c>
      <c r="L82" s="4">
        <v>1418.45</v>
      </c>
      <c r="M82" s="4">
        <v>325.04000000000002</v>
      </c>
      <c r="N82" s="4">
        <v>289.94</v>
      </c>
      <c r="O82" s="4">
        <v>62.41</v>
      </c>
      <c r="P82" s="4"/>
      <c r="Q82" s="4"/>
      <c r="S82">
        <f t="shared" si="27"/>
        <v>0.67679307580731352</v>
      </c>
      <c r="T82">
        <f t="shared" si="17"/>
        <v>0.15508817466982211</v>
      </c>
      <c r="U82">
        <f t="shared" si="18"/>
        <v>0.13834071303152912</v>
      </c>
      <c r="V82">
        <f t="shared" si="19"/>
        <v>2.9778036491335213E-2</v>
      </c>
      <c r="W82">
        <f t="shared" si="20"/>
        <v>0</v>
      </c>
      <c r="X82">
        <f t="shared" si="21"/>
        <v>0</v>
      </c>
      <c r="Z82" s="3" t="s">
        <v>63</v>
      </c>
      <c r="AA82" s="4">
        <v>22</v>
      </c>
      <c r="AB82" s="4">
        <v>5</v>
      </c>
      <c r="AC82" s="4">
        <v>5</v>
      </c>
      <c r="AD82" s="4">
        <v>1</v>
      </c>
      <c r="AE82" s="4"/>
      <c r="AF82" s="4"/>
      <c r="AH82">
        <f t="shared" si="28"/>
        <v>0.66666666666666663</v>
      </c>
      <c r="AI82">
        <f t="shared" si="22"/>
        <v>0.15151515151515152</v>
      </c>
      <c r="AJ82">
        <f t="shared" si="23"/>
        <v>0.15151515151515152</v>
      </c>
      <c r="AK82">
        <f t="shared" si="24"/>
        <v>3.0303030303030304E-2</v>
      </c>
      <c r="AL82">
        <f t="shared" si="25"/>
        <v>0</v>
      </c>
      <c r="AM82">
        <f t="shared" si="26"/>
        <v>0</v>
      </c>
      <c r="AT82" s="3" t="s">
        <v>63</v>
      </c>
      <c r="AU82" s="4">
        <v>22</v>
      </c>
      <c r="AV82" s="4">
        <v>5</v>
      </c>
      <c r="AW82" s="4">
        <v>5</v>
      </c>
      <c r="AX82" s="4">
        <v>1</v>
      </c>
      <c r="AY82" s="4"/>
      <c r="AZ82" s="4"/>
      <c r="BA82">
        <f t="shared" si="29"/>
        <v>33</v>
      </c>
      <c r="BB82">
        <f t="shared" si="30"/>
        <v>23.099999999999998</v>
      </c>
      <c r="BC82">
        <f t="shared" si="31"/>
        <v>23</v>
      </c>
    </row>
    <row r="83" spans="1:55" x14ac:dyDescent="0.35">
      <c r="A83" s="3" t="s">
        <v>31</v>
      </c>
      <c r="B83" s="4">
        <v>74.567916666666676</v>
      </c>
      <c r="D83" s="3" t="s">
        <v>103</v>
      </c>
      <c r="E83" s="4">
        <v>73.180000000000007</v>
      </c>
      <c r="G83" s="3" t="s">
        <v>103</v>
      </c>
      <c r="H83" s="4">
        <v>7</v>
      </c>
      <c r="I83" s="4">
        <v>37</v>
      </c>
      <c r="K83" s="3" t="s">
        <v>22</v>
      </c>
      <c r="L83" s="4">
        <v>290.32</v>
      </c>
      <c r="M83" s="4">
        <v>1012.1199999999999</v>
      </c>
      <c r="N83" s="4">
        <v>372.47</v>
      </c>
      <c r="O83" s="4">
        <v>71.040000000000006</v>
      </c>
      <c r="P83" s="4">
        <v>129.23000000000002</v>
      </c>
      <c r="Q83" s="4"/>
      <c r="S83">
        <f t="shared" si="27"/>
        <v>0.15482247037617722</v>
      </c>
      <c r="T83">
        <f t="shared" si="17"/>
        <v>0.539745517763628</v>
      </c>
      <c r="U83">
        <f t="shared" si="18"/>
        <v>0.1986315980332555</v>
      </c>
      <c r="V83">
        <f t="shared" si="19"/>
        <v>3.78843631011423E-2</v>
      </c>
      <c r="W83">
        <f t="shared" si="20"/>
        <v>6.8916050725797012E-2</v>
      </c>
      <c r="X83">
        <f t="shared" si="21"/>
        <v>0</v>
      </c>
      <c r="Z83" s="3" t="s">
        <v>22</v>
      </c>
      <c r="AA83" s="4">
        <v>5</v>
      </c>
      <c r="AB83" s="4">
        <v>17</v>
      </c>
      <c r="AC83" s="4">
        <v>6</v>
      </c>
      <c r="AD83" s="4">
        <v>1</v>
      </c>
      <c r="AE83" s="4">
        <v>2</v>
      </c>
      <c r="AF83" s="4"/>
      <c r="AH83">
        <f t="shared" si="28"/>
        <v>0.16129032258064516</v>
      </c>
      <c r="AI83">
        <f t="shared" si="22"/>
        <v>0.54838709677419351</v>
      </c>
      <c r="AJ83">
        <f t="shared" si="23"/>
        <v>0.19354838709677419</v>
      </c>
      <c r="AK83">
        <f t="shared" si="24"/>
        <v>3.2258064516129031E-2</v>
      </c>
      <c r="AL83">
        <f t="shared" si="25"/>
        <v>6.4516129032258063E-2</v>
      </c>
      <c r="AM83">
        <f t="shared" si="26"/>
        <v>0</v>
      </c>
      <c r="AT83" s="3" t="s">
        <v>22</v>
      </c>
      <c r="AU83" s="4">
        <v>5</v>
      </c>
      <c r="AV83" s="4">
        <v>17</v>
      </c>
      <c r="AW83" s="4">
        <v>6</v>
      </c>
      <c r="AX83" s="4">
        <v>1</v>
      </c>
      <c r="AY83" s="4">
        <v>2</v>
      </c>
      <c r="AZ83" s="4"/>
      <c r="BA83">
        <f t="shared" si="29"/>
        <v>31</v>
      </c>
      <c r="BB83">
        <f t="shared" si="30"/>
        <v>21.7</v>
      </c>
      <c r="BC83">
        <f t="shared" si="31"/>
        <v>22</v>
      </c>
    </row>
    <row r="84" spans="1:55" x14ac:dyDescent="0.35">
      <c r="A84" s="3" t="s">
        <v>41</v>
      </c>
      <c r="B84" s="4">
        <v>34.265428571428579</v>
      </c>
      <c r="D84" s="3" t="s">
        <v>37</v>
      </c>
      <c r="E84" s="4">
        <v>48.14</v>
      </c>
      <c r="G84" s="3" t="s">
        <v>37</v>
      </c>
      <c r="H84" s="4">
        <v>6.5</v>
      </c>
      <c r="I84" s="4">
        <v>36.5</v>
      </c>
      <c r="K84" s="3" t="s">
        <v>31</v>
      </c>
      <c r="L84" s="4">
        <v>1789.63</v>
      </c>
      <c r="M84" s="4"/>
      <c r="N84" s="4"/>
      <c r="O84" s="4"/>
      <c r="P84" s="4"/>
      <c r="Q84" s="4"/>
      <c r="S84">
        <f t="shared" si="27"/>
        <v>1</v>
      </c>
      <c r="T84">
        <f t="shared" si="17"/>
        <v>0</v>
      </c>
      <c r="U84">
        <f t="shared" si="18"/>
        <v>0</v>
      </c>
      <c r="V84">
        <f t="shared" si="19"/>
        <v>0</v>
      </c>
      <c r="W84">
        <f t="shared" si="20"/>
        <v>0</v>
      </c>
      <c r="X84">
        <f t="shared" si="21"/>
        <v>0</v>
      </c>
      <c r="Z84" s="3" t="s">
        <v>31</v>
      </c>
      <c r="AA84" s="4">
        <v>24</v>
      </c>
      <c r="AB84" s="4"/>
      <c r="AC84" s="4"/>
      <c r="AD84" s="4"/>
      <c r="AE84" s="4"/>
      <c r="AF84" s="4"/>
      <c r="AH84">
        <f t="shared" si="28"/>
        <v>1</v>
      </c>
      <c r="AI84">
        <f t="shared" si="22"/>
        <v>0</v>
      </c>
      <c r="AJ84">
        <f t="shared" si="23"/>
        <v>0</v>
      </c>
      <c r="AK84">
        <f t="shared" si="24"/>
        <v>0</v>
      </c>
      <c r="AL84">
        <f t="shared" si="25"/>
        <v>0</v>
      </c>
      <c r="AM84">
        <f t="shared" si="26"/>
        <v>0</v>
      </c>
      <c r="AT84" s="3" t="s">
        <v>31</v>
      </c>
      <c r="AU84" s="4">
        <v>24</v>
      </c>
      <c r="AV84" s="4"/>
      <c r="AW84" s="4"/>
      <c r="AX84" s="4"/>
      <c r="AY84" s="4"/>
      <c r="AZ84" s="4"/>
      <c r="BA84">
        <f t="shared" si="29"/>
        <v>24</v>
      </c>
      <c r="BB84">
        <f t="shared" si="30"/>
        <v>16.799999999999997</v>
      </c>
      <c r="BC84">
        <f t="shared" si="31"/>
        <v>17</v>
      </c>
    </row>
    <row r="85" spans="1:55" x14ac:dyDescent="0.35">
      <c r="A85" s="3" t="s">
        <v>79</v>
      </c>
      <c r="B85" s="4">
        <v>23.028666666666666</v>
      </c>
      <c r="D85" s="3" t="s">
        <v>88</v>
      </c>
      <c r="E85" s="4">
        <v>35.943913043478261</v>
      </c>
      <c r="G85" s="3" t="s">
        <v>88</v>
      </c>
      <c r="H85" s="4">
        <v>10.304347826086957</v>
      </c>
      <c r="I85" s="4">
        <v>40.304347826086953</v>
      </c>
      <c r="K85" s="3" t="s">
        <v>41</v>
      </c>
      <c r="L85" s="4">
        <v>402.82999999999993</v>
      </c>
      <c r="M85" s="4">
        <v>449.59999999999991</v>
      </c>
      <c r="N85" s="4">
        <v>229.67000000000002</v>
      </c>
      <c r="O85" s="4"/>
      <c r="P85" s="4">
        <v>117.19</v>
      </c>
      <c r="Q85" s="4"/>
      <c r="S85">
        <f t="shared" si="27"/>
        <v>0.33589040182107743</v>
      </c>
      <c r="T85">
        <f t="shared" si="17"/>
        <v>0.37488847568144479</v>
      </c>
      <c r="U85">
        <f t="shared" si="18"/>
        <v>0.19150497377615092</v>
      </c>
      <c r="V85">
        <f t="shared" si="19"/>
        <v>0</v>
      </c>
      <c r="W85">
        <f t="shared" si="20"/>
        <v>9.7716148721326793E-2</v>
      </c>
      <c r="X85">
        <f t="shared" si="21"/>
        <v>0</v>
      </c>
      <c r="Z85" s="3" t="s">
        <v>41</v>
      </c>
      <c r="AA85" s="4">
        <v>13</v>
      </c>
      <c r="AB85" s="4">
        <v>12</v>
      </c>
      <c r="AC85" s="4">
        <v>8</v>
      </c>
      <c r="AD85" s="4"/>
      <c r="AE85" s="4">
        <v>2</v>
      </c>
      <c r="AF85" s="4"/>
      <c r="AH85">
        <f t="shared" si="28"/>
        <v>0.37142857142857144</v>
      </c>
      <c r="AI85">
        <f t="shared" si="22"/>
        <v>0.34285714285714286</v>
      </c>
      <c r="AJ85">
        <f t="shared" si="23"/>
        <v>0.22857142857142856</v>
      </c>
      <c r="AK85">
        <f t="shared" si="24"/>
        <v>0</v>
      </c>
      <c r="AL85">
        <f t="shared" si="25"/>
        <v>5.7142857142857141E-2</v>
      </c>
      <c r="AM85">
        <f t="shared" si="26"/>
        <v>0</v>
      </c>
      <c r="AT85" s="3" t="s">
        <v>41</v>
      </c>
      <c r="AU85" s="4">
        <v>13</v>
      </c>
      <c r="AV85" s="4">
        <v>12</v>
      </c>
      <c r="AW85" s="4">
        <v>8</v>
      </c>
      <c r="AX85" s="4"/>
      <c r="AY85" s="4">
        <v>2</v>
      </c>
      <c r="AZ85" s="4"/>
      <c r="BA85">
        <f t="shared" si="29"/>
        <v>35</v>
      </c>
      <c r="BB85">
        <f t="shared" si="30"/>
        <v>24.5</v>
      </c>
      <c r="BC85">
        <f t="shared" si="31"/>
        <v>25</v>
      </c>
    </row>
    <row r="86" spans="1:55" x14ac:dyDescent="0.35">
      <c r="A86" s="3" t="s">
        <v>15</v>
      </c>
      <c r="B86" s="4">
        <v>69.763703703703698</v>
      </c>
      <c r="D86" s="3" t="s">
        <v>67</v>
      </c>
      <c r="E86" s="4">
        <v>56.579999999999991</v>
      </c>
      <c r="G86" s="3" t="s">
        <v>67</v>
      </c>
      <c r="H86" s="4">
        <v>5.4705882352941178</v>
      </c>
      <c r="I86" s="4">
        <v>35.470588235294116</v>
      </c>
      <c r="K86" s="3" t="s">
        <v>79</v>
      </c>
      <c r="L86" s="4">
        <v>653.73</v>
      </c>
      <c r="M86" s="4">
        <v>37.130000000000003</v>
      </c>
      <c r="N86" s="4"/>
      <c r="O86" s="4"/>
      <c r="P86" s="4"/>
      <c r="Q86" s="4"/>
      <c r="S86">
        <f t="shared" si="27"/>
        <v>0.94625539183047214</v>
      </c>
      <c r="T86">
        <f t="shared" si="17"/>
        <v>5.3744608169527835E-2</v>
      </c>
      <c r="U86">
        <f t="shared" si="18"/>
        <v>0</v>
      </c>
      <c r="V86">
        <f t="shared" si="19"/>
        <v>0</v>
      </c>
      <c r="W86">
        <f t="shared" si="20"/>
        <v>0</v>
      </c>
      <c r="X86">
        <f t="shared" si="21"/>
        <v>0</v>
      </c>
      <c r="Z86" s="3" t="s">
        <v>79</v>
      </c>
      <c r="AA86" s="4">
        <v>29</v>
      </c>
      <c r="AB86" s="4">
        <v>1</v>
      </c>
      <c r="AC86" s="4"/>
      <c r="AD86" s="4"/>
      <c r="AE86" s="4"/>
      <c r="AF86" s="4"/>
      <c r="AH86">
        <f t="shared" si="28"/>
        <v>0.96666666666666667</v>
      </c>
      <c r="AI86">
        <f t="shared" si="22"/>
        <v>3.3333333333333333E-2</v>
      </c>
      <c r="AJ86">
        <f t="shared" si="23"/>
        <v>0</v>
      </c>
      <c r="AK86">
        <f t="shared" si="24"/>
        <v>0</v>
      </c>
      <c r="AL86">
        <f t="shared" si="25"/>
        <v>0</v>
      </c>
      <c r="AM86">
        <f t="shared" si="26"/>
        <v>0</v>
      </c>
      <c r="AT86" s="3" t="s">
        <v>79</v>
      </c>
      <c r="AU86" s="4">
        <v>29</v>
      </c>
      <c r="AV86" s="4">
        <v>1</v>
      </c>
      <c r="AW86" s="4"/>
      <c r="AX86" s="4"/>
      <c r="AY86" s="4"/>
      <c r="AZ86" s="4"/>
      <c r="BA86">
        <f t="shared" si="29"/>
        <v>30</v>
      </c>
      <c r="BB86">
        <f t="shared" si="30"/>
        <v>21</v>
      </c>
      <c r="BC86">
        <f t="shared" si="31"/>
        <v>21</v>
      </c>
    </row>
    <row r="87" spans="1:55" x14ac:dyDescent="0.35">
      <c r="A87" s="3" t="s">
        <v>49</v>
      </c>
      <c r="B87" s="4">
        <v>63.664545454545468</v>
      </c>
      <c r="K87" s="3" t="s">
        <v>15</v>
      </c>
      <c r="L87" s="4">
        <v>1515.2099999999998</v>
      </c>
      <c r="M87" s="4">
        <v>190.27999999999997</v>
      </c>
      <c r="N87" s="4">
        <v>87.79</v>
      </c>
      <c r="O87" s="4">
        <v>90.34</v>
      </c>
      <c r="P87" s="4"/>
      <c r="Q87" s="4"/>
      <c r="S87">
        <f t="shared" si="27"/>
        <v>0.80441384143298544</v>
      </c>
      <c r="T87">
        <f t="shared" si="17"/>
        <v>0.10101825208906255</v>
      </c>
      <c r="U87">
        <f t="shared" si="18"/>
        <v>4.6607065119291587E-2</v>
      </c>
      <c r="V87">
        <f t="shared" si="19"/>
        <v>4.796084135866046E-2</v>
      </c>
      <c r="W87">
        <f t="shared" si="20"/>
        <v>0</v>
      </c>
      <c r="X87">
        <f t="shared" si="21"/>
        <v>0</v>
      </c>
      <c r="Z87" s="3" t="s">
        <v>15</v>
      </c>
      <c r="AA87" s="4">
        <v>22</v>
      </c>
      <c r="AB87" s="4">
        <v>3</v>
      </c>
      <c r="AC87" s="4">
        <v>1</v>
      </c>
      <c r="AD87" s="4">
        <v>1</v>
      </c>
      <c r="AE87" s="4"/>
      <c r="AF87" s="4"/>
      <c r="AH87">
        <f t="shared" si="28"/>
        <v>0.81481481481481477</v>
      </c>
      <c r="AI87">
        <f t="shared" si="22"/>
        <v>0.1111111111111111</v>
      </c>
      <c r="AJ87">
        <f t="shared" si="23"/>
        <v>3.7037037037037035E-2</v>
      </c>
      <c r="AK87">
        <f t="shared" si="24"/>
        <v>3.7037037037037035E-2</v>
      </c>
      <c r="AL87">
        <f t="shared" si="25"/>
        <v>0</v>
      </c>
      <c r="AM87">
        <f t="shared" si="26"/>
        <v>0</v>
      </c>
      <c r="AT87" s="3" t="s">
        <v>15</v>
      </c>
      <c r="AU87" s="4">
        <v>22</v>
      </c>
      <c r="AV87" s="4">
        <v>3</v>
      </c>
      <c r="AW87" s="4">
        <v>1</v>
      </c>
      <c r="AX87" s="4">
        <v>1</v>
      </c>
      <c r="AY87" s="4"/>
      <c r="AZ87" s="4"/>
      <c r="BA87">
        <f t="shared" si="29"/>
        <v>27</v>
      </c>
      <c r="BB87">
        <f t="shared" si="30"/>
        <v>18.899999999999999</v>
      </c>
      <c r="BC87">
        <f t="shared" si="31"/>
        <v>19</v>
      </c>
    </row>
    <row r="88" spans="1:55" x14ac:dyDescent="0.35">
      <c r="A88" s="3" t="s">
        <v>29</v>
      </c>
      <c r="B88" s="4">
        <v>51.401304347826091</v>
      </c>
      <c r="K88" s="3" t="s">
        <v>49</v>
      </c>
      <c r="L88" s="4">
        <v>942.15</v>
      </c>
      <c r="M88" s="4">
        <v>218.8</v>
      </c>
      <c r="N88" s="4">
        <v>173.83999999999997</v>
      </c>
      <c r="O88" s="4">
        <v>65.83</v>
      </c>
      <c r="P88" s="4"/>
      <c r="Q88" s="4"/>
      <c r="S88">
        <f t="shared" si="27"/>
        <v>0.67266639059844935</v>
      </c>
      <c r="T88">
        <f t="shared" si="17"/>
        <v>0.15621653267838531</v>
      </c>
      <c r="U88">
        <f t="shared" si="18"/>
        <v>0.12411646270937156</v>
      </c>
      <c r="V88">
        <f t="shared" si="19"/>
        <v>4.7000614013793893E-2</v>
      </c>
      <c r="W88">
        <f t="shared" si="20"/>
        <v>0</v>
      </c>
      <c r="X88">
        <f t="shared" si="21"/>
        <v>0</v>
      </c>
      <c r="Z88" s="3" t="s">
        <v>49</v>
      </c>
      <c r="AA88" s="4">
        <v>15</v>
      </c>
      <c r="AB88" s="4">
        <v>3</v>
      </c>
      <c r="AC88" s="4">
        <v>3</v>
      </c>
      <c r="AD88" s="4">
        <v>1</v>
      </c>
      <c r="AE88" s="4"/>
      <c r="AF88" s="4"/>
      <c r="AH88">
        <f t="shared" si="28"/>
        <v>0.68181818181818177</v>
      </c>
      <c r="AI88">
        <f t="shared" si="22"/>
        <v>0.13636363636363635</v>
      </c>
      <c r="AJ88">
        <f t="shared" si="23"/>
        <v>0.13636363636363635</v>
      </c>
      <c r="AK88">
        <f t="shared" si="24"/>
        <v>4.5454545454545456E-2</v>
      </c>
      <c r="AL88">
        <f t="shared" si="25"/>
        <v>0</v>
      </c>
      <c r="AM88">
        <f t="shared" si="26"/>
        <v>0</v>
      </c>
      <c r="AT88" s="3" t="s">
        <v>49</v>
      </c>
      <c r="AU88" s="4">
        <v>15</v>
      </c>
      <c r="AV88" s="4">
        <v>3</v>
      </c>
      <c r="AW88" s="4">
        <v>3</v>
      </c>
      <c r="AX88" s="4">
        <v>1</v>
      </c>
      <c r="AY88" s="4"/>
      <c r="AZ88" s="4"/>
      <c r="BA88">
        <f t="shared" si="29"/>
        <v>22</v>
      </c>
      <c r="BB88">
        <f t="shared" si="30"/>
        <v>15.399999999999999</v>
      </c>
      <c r="BC88">
        <f t="shared" si="31"/>
        <v>15</v>
      </c>
    </row>
    <row r="89" spans="1:55" x14ac:dyDescent="0.35">
      <c r="A89" s="3" t="s">
        <v>95</v>
      </c>
      <c r="B89" s="4">
        <v>47.06388888888889</v>
      </c>
      <c r="K89" s="3" t="s">
        <v>29</v>
      </c>
      <c r="L89" s="4">
        <v>216.42000000000002</v>
      </c>
      <c r="M89" s="4">
        <v>398.87</v>
      </c>
      <c r="N89" s="4">
        <v>188.1</v>
      </c>
      <c r="O89" s="4">
        <v>161.97999999999999</v>
      </c>
      <c r="P89" s="4">
        <v>88.22</v>
      </c>
      <c r="Q89" s="4">
        <v>128.63999999999999</v>
      </c>
      <c r="S89">
        <f t="shared" si="27"/>
        <v>0.18306082572765031</v>
      </c>
      <c r="T89">
        <f t="shared" si="17"/>
        <v>0.337387817937288</v>
      </c>
      <c r="U89">
        <f t="shared" si="18"/>
        <v>0.15910609610651058</v>
      </c>
      <c r="V89">
        <f t="shared" si="19"/>
        <v>0.1370122564983125</v>
      </c>
      <c r="W89">
        <f t="shared" si="20"/>
        <v>7.4621689518959936E-2</v>
      </c>
      <c r="X89">
        <f t="shared" si="21"/>
        <v>0.10881131421127867</v>
      </c>
      <c r="Z89" s="3" t="s">
        <v>29</v>
      </c>
      <c r="AA89" s="4">
        <v>4</v>
      </c>
      <c r="AB89" s="4">
        <v>8</v>
      </c>
      <c r="AC89" s="4">
        <v>4</v>
      </c>
      <c r="AD89" s="4">
        <v>3</v>
      </c>
      <c r="AE89" s="4">
        <v>2</v>
      </c>
      <c r="AF89" s="4">
        <v>2</v>
      </c>
      <c r="AH89">
        <f t="shared" si="28"/>
        <v>0.17391304347826086</v>
      </c>
      <c r="AI89">
        <f t="shared" si="22"/>
        <v>0.34782608695652173</v>
      </c>
      <c r="AJ89">
        <f t="shared" si="23"/>
        <v>0.17391304347826086</v>
      </c>
      <c r="AK89">
        <f t="shared" si="24"/>
        <v>0.13043478260869565</v>
      </c>
      <c r="AL89">
        <f t="shared" si="25"/>
        <v>8.6956521739130432E-2</v>
      </c>
      <c r="AM89">
        <f t="shared" si="26"/>
        <v>8.6956521739130432E-2</v>
      </c>
      <c r="AT89" s="3" t="s">
        <v>29</v>
      </c>
      <c r="AU89" s="4">
        <v>4</v>
      </c>
      <c r="AV89" s="4">
        <v>8</v>
      </c>
      <c r="AW89" s="4">
        <v>4</v>
      </c>
      <c r="AX89" s="4">
        <v>3</v>
      </c>
      <c r="AY89" s="4">
        <v>2</v>
      </c>
      <c r="AZ89" s="4">
        <v>2</v>
      </c>
      <c r="BA89">
        <f t="shared" si="29"/>
        <v>23</v>
      </c>
      <c r="BB89">
        <f t="shared" si="30"/>
        <v>16.099999999999998</v>
      </c>
      <c r="BC89">
        <f t="shared" si="31"/>
        <v>16</v>
      </c>
    </row>
    <row r="90" spans="1:55" x14ac:dyDescent="0.35">
      <c r="A90" s="3" t="s">
        <v>47</v>
      </c>
      <c r="B90" s="4">
        <v>61.694137931034469</v>
      </c>
      <c r="K90" s="3" t="s">
        <v>95</v>
      </c>
      <c r="L90" s="4">
        <v>1463.5600000000002</v>
      </c>
      <c r="M90" s="4">
        <v>166.68</v>
      </c>
      <c r="N90" s="4">
        <v>64.06</v>
      </c>
      <c r="O90" s="4"/>
      <c r="P90" s="4"/>
      <c r="Q90" s="4"/>
      <c r="S90">
        <f t="shared" si="27"/>
        <v>0.8638139644691023</v>
      </c>
      <c r="T90">
        <f t="shared" si="17"/>
        <v>9.837691081862715E-2</v>
      </c>
      <c r="U90">
        <f t="shared" si="18"/>
        <v>3.7809124712270555E-2</v>
      </c>
      <c r="V90">
        <f t="shared" si="19"/>
        <v>0</v>
      </c>
      <c r="W90">
        <f t="shared" si="20"/>
        <v>0</v>
      </c>
      <c r="X90">
        <f t="shared" si="21"/>
        <v>0</v>
      </c>
      <c r="Z90" s="3" t="s">
        <v>95</v>
      </c>
      <c r="AA90" s="4">
        <v>31</v>
      </c>
      <c r="AB90" s="4">
        <v>4</v>
      </c>
      <c r="AC90" s="4">
        <v>1</v>
      </c>
      <c r="AD90" s="4"/>
      <c r="AE90" s="4"/>
      <c r="AF90" s="4"/>
      <c r="AH90">
        <f t="shared" si="28"/>
        <v>0.86111111111111116</v>
      </c>
      <c r="AI90">
        <f t="shared" si="22"/>
        <v>0.1111111111111111</v>
      </c>
      <c r="AJ90">
        <f t="shared" si="23"/>
        <v>2.7777777777777776E-2</v>
      </c>
      <c r="AK90">
        <f t="shared" si="24"/>
        <v>0</v>
      </c>
      <c r="AL90">
        <f t="shared" si="25"/>
        <v>0</v>
      </c>
      <c r="AM90">
        <f t="shared" si="26"/>
        <v>0</v>
      </c>
      <c r="AT90" s="3" t="s">
        <v>95</v>
      </c>
      <c r="AU90" s="4">
        <v>31</v>
      </c>
      <c r="AV90" s="4">
        <v>4</v>
      </c>
      <c r="AW90" s="4">
        <v>1</v>
      </c>
      <c r="AX90" s="4"/>
      <c r="AY90" s="4"/>
      <c r="AZ90" s="4"/>
      <c r="BA90">
        <f t="shared" si="29"/>
        <v>36</v>
      </c>
      <c r="BB90">
        <f t="shared" si="30"/>
        <v>25.2</v>
      </c>
      <c r="BC90">
        <f t="shared" si="31"/>
        <v>25</v>
      </c>
    </row>
    <row r="91" spans="1:55" x14ac:dyDescent="0.35">
      <c r="A91" s="3" t="s">
        <v>100</v>
      </c>
      <c r="B91" s="4">
        <v>76.983043478260868</v>
      </c>
      <c r="K91" s="3" t="s">
        <v>47</v>
      </c>
      <c r="L91" s="4">
        <v>1370.1699999999994</v>
      </c>
      <c r="M91" s="4">
        <v>297.07</v>
      </c>
      <c r="N91" s="4">
        <v>53.08</v>
      </c>
      <c r="O91" s="4"/>
      <c r="P91" s="4">
        <v>68.81</v>
      </c>
      <c r="Q91" s="4"/>
      <c r="S91">
        <f t="shared" si="27"/>
        <v>0.76583031976435478</v>
      </c>
      <c r="T91">
        <f t="shared" si="17"/>
        <v>0.16604159563586779</v>
      </c>
      <c r="U91">
        <f t="shared" si="18"/>
        <v>2.9668050952138762E-2</v>
      </c>
      <c r="V91">
        <f t="shared" si="19"/>
        <v>0</v>
      </c>
      <c r="W91">
        <f t="shared" si="20"/>
        <v>3.8460033647638815E-2</v>
      </c>
      <c r="X91">
        <f t="shared" si="21"/>
        <v>0</v>
      </c>
      <c r="Z91" s="3" t="s">
        <v>47</v>
      </c>
      <c r="AA91" s="4">
        <v>21</v>
      </c>
      <c r="AB91" s="4">
        <v>6</v>
      </c>
      <c r="AC91" s="4">
        <v>1</v>
      </c>
      <c r="AD91" s="4"/>
      <c r="AE91" s="4">
        <v>1</v>
      </c>
      <c r="AF91" s="4"/>
      <c r="AH91">
        <f t="shared" si="28"/>
        <v>0.72413793103448276</v>
      </c>
      <c r="AI91">
        <f t="shared" si="22"/>
        <v>0.20689655172413793</v>
      </c>
      <c r="AJ91">
        <f t="shared" si="23"/>
        <v>3.4482758620689655E-2</v>
      </c>
      <c r="AK91">
        <f t="shared" si="24"/>
        <v>0</v>
      </c>
      <c r="AL91">
        <f t="shared" si="25"/>
        <v>3.4482758620689655E-2</v>
      </c>
      <c r="AM91">
        <f t="shared" si="26"/>
        <v>0</v>
      </c>
      <c r="AT91" s="3" t="s">
        <v>47</v>
      </c>
      <c r="AU91" s="4">
        <v>21</v>
      </c>
      <c r="AV91" s="4">
        <v>6</v>
      </c>
      <c r="AW91" s="4">
        <v>1</v>
      </c>
      <c r="AX91" s="4"/>
      <c r="AY91" s="4">
        <v>1</v>
      </c>
      <c r="AZ91" s="4"/>
      <c r="BA91">
        <f t="shared" si="29"/>
        <v>29</v>
      </c>
      <c r="BB91">
        <f t="shared" si="30"/>
        <v>20.299999999999997</v>
      </c>
      <c r="BC91">
        <f t="shared" si="31"/>
        <v>20</v>
      </c>
    </row>
    <row r="92" spans="1:55" x14ac:dyDescent="0.35">
      <c r="A92" s="3" t="s">
        <v>85</v>
      </c>
      <c r="B92" s="4">
        <v>56.252499999999998</v>
      </c>
      <c r="K92" s="3" t="s">
        <v>100</v>
      </c>
      <c r="L92" s="4">
        <v>300.27999999999997</v>
      </c>
      <c r="M92" s="4">
        <v>284.12</v>
      </c>
      <c r="N92" s="4">
        <v>543.43999999999994</v>
      </c>
      <c r="O92" s="4">
        <v>200.05</v>
      </c>
      <c r="P92" s="4">
        <v>266.88</v>
      </c>
      <c r="Q92" s="4">
        <v>175.84</v>
      </c>
      <c r="S92">
        <f t="shared" si="27"/>
        <v>0.16959127080497682</v>
      </c>
      <c r="T92">
        <f t="shared" si="17"/>
        <v>0.1604644726958506</v>
      </c>
      <c r="U92">
        <f t="shared" si="18"/>
        <v>0.30692247304601239</v>
      </c>
      <c r="V92">
        <f t="shared" si="19"/>
        <v>0.11298366099818707</v>
      </c>
      <c r="W92">
        <f t="shared" si="20"/>
        <v>0.15072771530715404</v>
      </c>
      <c r="X92">
        <f t="shared" si="21"/>
        <v>9.9310407147819121E-2</v>
      </c>
      <c r="Z92" s="3" t="s">
        <v>100</v>
      </c>
      <c r="AA92" s="4">
        <v>4</v>
      </c>
      <c r="AB92" s="4">
        <v>4</v>
      </c>
      <c r="AC92" s="4">
        <v>7</v>
      </c>
      <c r="AD92" s="4">
        <v>3</v>
      </c>
      <c r="AE92" s="4">
        <v>3</v>
      </c>
      <c r="AF92" s="4">
        <v>2</v>
      </c>
      <c r="AH92">
        <f t="shared" si="28"/>
        <v>0.17391304347826086</v>
      </c>
      <c r="AI92">
        <f t="shared" si="22"/>
        <v>0.17391304347826086</v>
      </c>
      <c r="AJ92">
        <f t="shared" si="23"/>
        <v>0.30434782608695654</v>
      </c>
      <c r="AK92">
        <f t="shared" si="24"/>
        <v>0.13043478260869565</v>
      </c>
      <c r="AL92">
        <f t="shared" si="25"/>
        <v>0.13043478260869565</v>
      </c>
      <c r="AM92">
        <f t="shared" si="26"/>
        <v>8.6956521739130432E-2</v>
      </c>
      <c r="AT92" s="3" t="s">
        <v>100</v>
      </c>
      <c r="AU92" s="4">
        <v>4</v>
      </c>
      <c r="AV92" s="4">
        <v>4</v>
      </c>
      <c r="AW92" s="4">
        <v>7</v>
      </c>
      <c r="AX92" s="4">
        <v>3</v>
      </c>
      <c r="AY92" s="4">
        <v>3</v>
      </c>
      <c r="AZ92" s="4">
        <v>2</v>
      </c>
      <c r="BA92">
        <f t="shared" si="29"/>
        <v>23</v>
      </c>
      <c r="BB92">
        <f t="shared" si="30"/>
        <v>16.099999999999998</v>
      </c>
      <c r="BC92">
        <f t="shared" si="31"/>
        <v>16</v>
      </c>
    </row>
    <row r="93" spans="1:55" x14ac:dyDescent="0.35">
      <c r="A93" s="3" t="s">
        <v>78</v>
      </c>
      <c r="B93" s="4">
        <v>50.784230769230753</v>
      </c>
      <c r="K93" s="3" t="s">
        <v>85</v>
      </c>
      <c r="L93" s="4">
        <v>1527.86</v>
      </c>
      <c r="M93" s="4">
        <v>47.21</v>
      </c>
      <c r="N93" s="4"/>
      <c r="O93" s="4"/>
      <c r="P93" s="4"/>
      <c r="Q93" s="4"/>
      <c r="S93">
        <f t="shared" si="27"/>
        <v>0.97002672897077591</v>
      </c>
      <c r="T93">
        <f t="shared" si="17"/>
        <v>2.9973271029224098E-2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1"/>
        <v>0</v>
      </c>
      <c r="Z93" s="3" t="s">
        <v>85</v>
      </c>
      <c r="AA93" s="4">
        <v>27</v>
      </c>
      <c r="AB93" s="4">
        <v>1</v>
      </c>
      <c r="AC93" s="4"/>
      <c r="AD93" s="4"/>
      <c r="AE93" s="4"/>
      <c r="AF93" s="4"/>
      <c r="AH93">
        <f t="shared" si="28"/>
        <v>0.9642857142857143</v>
      </c>
      <c r="AI93">
        <f t="shared" si="22"/>
        <v>3.5714285714285712E-2</v>
      </c>
      <c r="AJ93">
        <f t="shared" si="23"/>
        <v>0</v>
      </c>
      <c r="AK93">
        <f t="shared" si="24"/>
        <v>0</v>
      </c>
      <c r="AL93">
        <f t="shared" si="25"/>
        <v>0</v>
      </c>
      <c r="AM93">
        <f t="shared" si="26"/>
        <v>0</v>
      </c>
      <c r="AT93" s="3" t="s">
        <v>85</v>
      </c>
      <c r="AU93" s="4">
        <v>27</v>
      </c>
      <c r="AV93" s="4">
        <v>1</v>
      </c>
      <c r="AW93" s="4"/>
      <c r="AX93" s="4"/>
      <c r="AY93" s="4"/>
      <c r="AZ93" s="4"/>
      <c r="BA93">
        <f t="shared" si="29"/>
        <v>28</v>
      </c>
      <c r="BB93">
        <f t="shared" si="30"/>
        <v>19.599999999999998</v>
      </c>
      <c r="BC93">
        <f t="shared" si="31"/>
        <v>20</v>
      </c>
    </row>
    <row r="94" spans="1:55" x14ac:dyDescent="0.35">
      <c r="A94" s="3" t="s">
        <v>42</v>
      </c>
      <c r="B94" s="4">
        <v>55.179117647058831</v>
      </c>
      <c r="K94" s="3" t="s">
        <v>78</v>
      </c>
      <c r="L94" s="4">
        <v>1188.4899999999998</v>
      </c>
      <c r="M94" s="4">
        <v>131.9</v>
      </c>
      <c r="N94" s="4"/>
      <c r="O94" s="4"/>
      <c r="P94" s="4"/>
      <c r="Q94" s="4"/>
      <c r="S94">
        <f t="shared" si="27"/>
        <v>0.90010527192723355</v>
      </c>
      <c r="T94">
        <f t="shared" si="17"/>
        <v>9.9894728072766392E-2</v>
      </c>
      <c r="U94">
        <f t="shared" si="18"/>
        <v>0</v>
      </c>
      <c r="V94">
        <f t="shared" si="19"/>
        <v>0</v>
      </c>
      <c r="W94">
        <f t="shared" si="20"/>
        <v>0</v>
      </c>
      <c r="X94">
        <f t="shared" si="21"/>
        <v>0</v>
      </c>
      <c r="Z94" s="3" t="s">
        <v>78</v>
      </c>
      <c r="AA94" s="4">
        <v>23</v>
      </c>
      <c r="AB94" s="4">
        <v>3</v>
      </c>
      <c r="AC94" s="4"/>
      <c r="AD94" s="4"/>
      <c r="AE94" s="4"/>
      <c r="AF94" s="4"/>
      <c r="AH94">
        <f t="shared" si="28"/>
        <v>0.88461538461538458</v>
      </c>
      <c r="AI94">
        <f t="shared" si="22"/>
        <v>0.11538461538461539</v>
      </c>
      <c r="AJ94">
        <f t="shared" si="23"/>
        <v>0</v>
      </c>
      <c r="AK94">
        <f t="shared" si="24"/>
        <v>0</v>
      </c>
      <c r="AL94">
        <f t="shared" si="25"/>
        <v>0</v>
      </c>
      <c r="AM94">
        <f t="shared" si="26"/>
        <v>0</v>
      </c>
      <c r="AT94" s="3" t="s">
        <v>78</v>
      </c>
      <c r="AU94" s="4">
        <v>23</v>
      </c>
      <c r="AV94" s="4">
        <v>3</v>
      </c>
      <c r="AW94" s="4"/>
      <c r="AX94" s="4"/>
      <c r="AY94" s="4"/>
      <c r="AZ94" s="4"/>
      <c r="BA94">
        <f t="shared" si="29"/>
        <v>26</v>
      </c>
      <c r="BB94">
        <f t="shared" si="30"/>
        <v>18.2</v>
      </c>
      <c r="BC94">
        <f t="shared" si="31"/>
        <v>18</v>
      </c>
    </row>
    <row r="95" spans="1:55" x14ac:dyDescent="0.35">
      <c r="A95" s="3" t="s">
        <v>19</v>
      </c>
      <c r="B95" s="4">
        <v>87.959473684210522</v>
      </c>
      <c r="K95" s="3" t="s">
        <v>42</v>
      </c>
      <c r="L95" s="4">
        <v>1876.0900000000001</v>
      </c>
      <c r="M95" s="4"/>
      <c r="N95" s="4"/>
      <c r="O95" s="4"/>
      <c r="P95" s="4"/>
      <c r="Q95" s="4"/>
      <c r="S95">
        <f t="shared" si="27"/>
        <v>1</v>
      </c>
      <c r="T95">
        <f t="shared" si="17"/>
        <v>0</v>
      </c>
      <c r="U95">
        <f t="shared" si="18"/>
        <v>0</v>
      </c>
      <c r="V95">
        <f t="shared" si="19"/>
        <v>0</v>
      </c>
      <c r="W95">
        <f t="shared" si="20"/>
        <v>0</v>
      </c>
      <c r="X95">
        <f t="shared" si="21"/>
        <v>0</v>
      </c>
      <c r="Z95" s="3" t="s">
        <v>42</v>
      </c>
      <c r="AA95" s="4">
        <v>34</v>
      </c>
      <c r="AB95" s="4"/>
      <c r="AC95" s="4"/>
      <c r="AD95" s="4"/>
      <c r="AE95" s="4"/>
      <c r="AF95" s="4"/>
      <c r="AH95">
        <f t="shared" si="28"/>
        <v>1</v>
      </c>
      <c r="AI95">
        <f t="shared" si="22"/>
        <v>0</v>
      </c>
      <c r="AJ95">
        <f t="shared" si="23"/>
        <v>0</v>
      </c>
      <c r="AK95">
        <f t="shared" si="24"/>
        <v>0</v>
      </c>
      <c r="AL95">
        <f t="shared" si="25"/>
        <v>0</v>
      </c>
      <c r="AM95">
        <f t="shared" si="26"/>
        <v>0</v>
      </c>
      <c r="AT95" s="3" t="s">
        <v>42</v>
      </c>
      <c r="AU95" s="4">
        <v>34</v>
      </c>
      <c r="AV95" s="4"/>
      <c r="AW95" s="4"/>
      <c r="AX95" s="4"/>
      <c r="AY95" s="4"/>
      <c r="AZ95" s="4"/>
      <c r="BA95">
        <f t="shared" si="29"/>
        <v>34</v>
      </c>
      <c r="BB95">
        <f t="shared" si="30"/>
        <v>23.799999999999997</v>
      </c>
      <c r="BC95">
        <f t="shared" si="31"/>
        <v>24</v>
      </c>
    </row>
    <row r="96" spans="1:55" x14ac:dyDescent="0.35">
      <c r="A96" s="3" t="s">
        <v>52</v>
      </c>
      <c r="B96" s="4">
        <v>54.358888888888892</v>
      </c>
      <c r="K96" s="3" t="s">
        <v>19</v>
      </c>
      <c r="L96" s="4">
        <v>145.82</v>
      </c>
      <c r="M96" s="4">
        <v>1076.69</v>
      </c>
      <c r="N96" s="4">
        <v>352.7</v>
      </c>
      <c r="O96" s="4">
        <v>96.02</v>
      </c>
      <c r="P96" s="4"/>
      <c r="Q96" s="4"/>
      <c r="S96">
        <f t="shared" si="27"/>
        <v>8.725310100943616E-2</v>
      </c>
      <c r="T96">
        <f t="shared" si="17"/>
        <v>0.64425004338122227</v>
      </c>
      <c r="U96">
        <f t="shared" si="18"/>
        <v>0.2110421665479916</v>
      </c>
      <c r="V96">
        <f t="shared" si="19"/>
        <v>5.7454689061350019E-2</v>
      </c>
      <c r="W96">
        <f t="shared" si="20"/>
        <v>0</v>
      </c>
      <c r="X96">
        <f t="shared" si="21"/>
        <v>0</v>
      </c>
      <c r="Z96" s="3" t="s">
        <v>19</v>
      </c>
      <c r="AA96" s="4">
        <v>2</v>
      </c>
      <c r="AB96" s="4">
        <v>12</v>
      </c>
      <c r="AC96" s="4">
        <v>4</v>
      </c>
      <c r="AD96" s="4">
        <v>1</v>
      </c>
      <c r="AE96" s="4"/>
      <c r="AF96" s="4"/>
      <c r="AH96">
        <f t="shared" si="28"/>
        <v>0.10526315789473684</v>
      </c>
      <c r="AI96">
        <f t="shared" si="22"/>
        <v>0.63157894736842102</v>
      </c>
      <c r="AJ96">
        <f t="shared" si="23"/>
        <v>0.21052631578947367</v>
      </c>
      <c r="AK96">
        <f t="shared" si="24"/>
        <v>5.2631578947368418E-2</v>
      </c>
      <c r="AL96">
        <f t="shared" si="25"/>
        <v>0</v>
      </c>
      <c r="AM96">
        <f t="shared" si="26"/>
        <v>0</v>
      </c>
      <c r="AT96" s="3" t="s">
        <v>19</v>
      </c>
      <c r="AU96" s="4">
        <v>2</v>
      </c>
      <c r="AV96" s="4">
        <v>12</v>
      </c>
      <c r="AW96" s="4">
        <v>4</v>
      </c>
      <c r="AX96" s="4">
        <v>1</v>
      </c>
      <c r="AY96" s="4"/>
      <c r="AZ96" s="4"/>
      <c r="BA96">
        <f t="shared" si="29"/>
        <v>19</v>
      </c>
      <c r="BB96">
        <f t="shared" si="30"/>
        <v>13.299999999999999</v>
      </c>
      <c r="BC96">
        <f t="shared" si="31"/>
        <v>13</v>
      </c>
    </row>
    <row r="97" spans="1:55" x14ac:dyDescent="0.35">
      <c r="A97" s="3" t="s">
        <v>112</v>
      </c>
      <c r="B97" s="4">
        <v>47.917500000000004</v>
      </c>
      <c r="K97" s="3" t="s">
        <v>52</v>
      </c>
      <c r="L97" s="4">
        <v>735.37000000000012</v>
      </c>
      <c r="M97" s="4">
        <v>359.75</v>
      </c>
      <c r="N97" s="4">
        <v>162.87</v>
      </c>
      <c r="O97" s="4">
        <v>101.13999999999999</v>
      </c>
      <c r="P97" s="4">
        <v>108.56</v>
      </c>
      <c r="Q97" s="4"/>
      <c r="S97">
        <f t="shared" si="27"/>
        <v>0.50103904775531627</v>
      </c>
      <c r="T97">
        <f t="shared" si="17"/>
        <v>0.2451130688360621</v>
      </c>
      <c r="U97">
        <f t="shared" si="18"/>
        <v>0.11097030026776772</v>
      </c>
      <c r="V97">
        <f t="shared" si="19"/>
        <v>6.8911009818149599E-2</v>
      </c>
      <c r="W97">
        <f t="shared" si="20"/>
        <v>7.3966573322704385E-2</v>
      </c>
      <c r="X97">
        <f t="shared" si="21"/>
        <v>0</v>
      </c>
      <c r="Z97" s="3" t="s">
        <v>52</v>
      </c>
      <c r="AA97" s="4">
        <v>15</v>
      </c>
      <c r="AB97" s="4">
        <v>6</v>
      </c>
      <c r="AC97" s="4">
        <v>2</v>
      </c>
      <c r="AD97" s="4">
        <v>2</v>
      </c>
      <c r="AE97" s="4">
        <v>2</v>
      </c>
      <c r="AF97" s="4"/>
      <c r="AH97">
        <f t="shared" si="28"/>
        <v>0.55555555555555558</v>
      </c>
      <c r="AI97">
        <f t="shared" si="22"/>
        <v>0.22222222222222221</v>
      </c>
      <c r="AJ97">
        <f t="shared" si="23"/>
        <v>7.407407407407407E-2</v>
      </c>
      <c r="AK97">
        <f t="shared" si="24"/>
        <v>7.407407407407407E-2</v>
      </c>
      <c r="AL97">
        <f t="shared" si="25"/>
        <v>7.407407407407407E-2</v>
      </c>
      <c r="AM97">
        <f t="shared" si="26"/>
        <v>0</v>
      </c>
      <c r="AT97" s="3" t="s">
        <v>52</v>
      </c>
      <c r="AU97" s="4">
        <v>15</v>
      </c>
      <c r="AV97" s="4">
        <v>6</v>
      </c>
      <c r="AW97" s="4">
        <v>2</v>
      </c>
      <c r="AX97" s="4">
        <v>2</v>
      </c>
      <c r="AY97" s="4">
        <v>2</v>
      </c>
      <c r="AZ97" s="4"/>
      <c r="BA97">
        <f t="shared" si="29"/>
        <v>27</v>
      </c>
      <c r="BB97">
        <f t="shared" si="30"/>
        <v>18.899999999999999</v>
      </c>
      <c r="BC97">
        <f t="shared" si="31"/>
        <v>19</v>
      </c>
    </row>
    <row r="98" spans="1:55" x14ac:dyDescent="0.35">
      <c r="A98" s="3" t="s">
        <v>58</v>
      </c>
      <c r="B98" s="4">
        <v>82.542307692307702</v>
      </c>
      <c r="K98" s="3" t="s">
        <v>112</v>
      </c>
      <c r="L98" s="4">
        <v>958.35</v>
      </c>
      <c r="M98" s="4"/>
      <c r="N98" s="4"/>
      <c r="O98" s="4"/>
      <c r="P98" s="4"/>
      <c r="Q98" s="4"/>
      <c r="S98">
        <f t="shared" si="27"/>
        <v>1</v>
      </c>
      <c r="T98">
        <f t="shared" si="17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1"/>
        <v>0</v>
      </c>
      <c r="Z98" s="3" t="s">
        <v>112</v>
      </c>
      <c r="AA98" s="4">
        <v>20</v>
      </c>
      <c r="AB98" s="4"/>
      <c r="AC98" s="4"/>
      <c r="AD98" s="4"/>
      <c r="AE98" s="4"/>
      <c r="AF98" s="4"/>
      <c r="AH98">
        <f t="shared" si="28"/>
        <v>1</v>
      </c>
      <c r="AI98">
        <f t="shared" si="22"/>
        <v>0</v>
      </c>
      <c r="AJ98">
        <f t="shared" si="23"/>
        <v>0</v>
      </c>
      <c r="AK98">
        <f t="shared" si="24"/>
        <v>0</v>
      </c>
      <c r="AL98">
        <f t="shared" si="25"/>
        <v>0</v>
      </c>
      <c r="AM98">
        <f t="shared" si="26"/>
        <v>0</v>
      </c>
      <c r="AT98" s="3" t="s">
        <v>112</v>
      </c>
      <c r="AU98" s="4">
        <v>20</v>
      </c>
      <c r="AV98" s="4"/>
      <c r="AW98" s="4"/>
      <c r="AX98" s="4"/>
      <c r="AY98" s="4"/>
      <c r="AZ98" s="4"/>
      <c r="BA98">
        <f t="shared" si="29"/>
        <v>20</v>
      </c>
      <c r="BB98">
        <f t="shared" si="30"/>
        <v>14</v>
      </c>
      <c r="BC98">
        <f t="shared" si="31"/>
        <v>14</v>
      </c>
    </row>
    <row r="99" spans="1:55" x14ac:dyDescent="0.35">
      <c r="A99" s="3" t="s">
        <v>103</v>
      </c>
      <c r="B99" s="4">
        <v>61.684761904761913</v>
      </c>
      <c r="K99" s="3" t="s">
        <v>58</v>
      </c>
      <c r="L99" s="4">
        <v>1106.1099999999997</v>
      </c>
      <c r="M99" s="4">
        <v>785.73000000000013</v>
      </c>
      <c r="N99" s="4">
        <v>254.26</v>
      </c>
      <c r="O99" s="4"/>
      <c r="P99" s="4"/>
      <c r="Q99" s="4"/>
      <c r="S99">
        <f t="shared" si="27"/>
        <v>0.51540468757280644</v>
      </c>
      <c r="T99">
        <f t="shared" si="17"/>
        <v>0.36611993849308061</v>
      </c>
      <c r="U99">
        <f t="shared" si="18"/>
        <v>0.11847537393411307</v>
      </c>
      <c r="V99">
        <f t="shared" si="19"/>
        <v>0</v>
      </c>
      <c r="W99">
        <f t="shared" si="20"/>
        <v>0</v>
      </c>
      <c r="X99">
        <f t="shared" si="21"/>
        <v>0</v>
      </c>
      <c r="Z99" s="3" t="s">
        <v>58</v>
      </c>
      <c r="AA99" s="4">
        <v>13</v>
      </c>
      <c r="AB99" s="4">
        <v>10</v>
      </c>
      <c r="AC99" s="4">
        <v>3</v>
      </c>
      <c r="AD99" s="4"/>
      <c r="AE99" s="4"/>
      <c r="AF99" s="4"/>
      <c r="AH99">
        <f t="shared" si="28"/>
        <v>0.5</v>
      </c>
      <c r="AI99">
        <f t="shared" si="22"/>
        <v>0.38461538461538464</v>
      </c>
      <c r="AJ99">
        <f t="shared" si="23"/>
        <v>0.11538461538461539</v>
      </c>
      <c r="AK99">
        <f t="shared" si="24"/>
        <v>0</v>
      </c>
      <c r="AL99">
        <f t="shared" si="25"/>
        <v>0</v>
      </c>
      <c r="AM99">
        <f t="shared" si="26"/>
        <v>0</v>
      </c>
      <c r="AT99" s="3" t="s">
        <v>58</v>
      </c>
      <c r="AU99" s="4">
        <v>13</v>
      </c>
      <c r="AV99" s="4">
        <v>10</v>
      </c>
      <c r="AW99" s="4">
        <v>3</v>
      </c>
      <c r="AX99" s="4"/>
      <c r="AY99" s="4"/>
      <c r="AZ99" s="4"/>
      <c r="BA99">
        <f t="shared" si="29"/>
        <v>26</v>
      </c>
      <c r="BB99">
        <f t="shared" si="30"/>
        <v>18.2</v>
      </c>
      <c r="BC99">
        <f t="shared" si="31"/>
        <v>18</v>
      </c>
    </row>
    <row r="100" spans="1:55" x14ac:dyDescent="0.35">
      <c r="A100" s="3" t="s">
        <v>114</v>
      </c>
      <c r="B100" s="4">
        <v>52.406818181818196</v>
      </c>
      <c r="K100" s="3" t="s">
        <v>103</v>
      </c>
      <c r="L100" s="4">
        <v>1002.66</v>
      </c>
      <c r="M100" s="4">
        <v>175.28</v>
      </c>
      <c r="N100" s="4">
        <v>117.44</v>
      </c>
      <c r="O100" s="4"/>
      <c r="P100" s="4"/>
      <c r="Q100" s="4"/>
      <c r="S100">
        <f t="shared" si="27"/>
        <v>0.77402769843598007</v>
      </c>
      <c r="T100">
        <f t="shared" si="17"/>
        <v>0.1353116460034893</v>
      </c>
      <c r="U100">
        <f t="shared" si="18"/>
        <v>9.066065556053049E-2</v>
      </c>
      <c r="V100">
        <f t="shared" si="19"/>
        <v>0</v>
      </c>
      <c r="W100">
        <f t="shared" si="20"/>
        <v>0</v>
      </c>
      <c r="X100">
        <f t="shared" si="21"/>
        <v>0</v>
      </c>
      <c r="Z100" s="3" t="s">
        <v>103</v>
      </c>
      <c r="AA100" s="4">
        <v>17</v>
      </c>
      <c r="AB100" s="4">
        <v>2</v>
      </c>
      <c r="AC100" s="4">
        <v>2</v>
      </c>
      <c r="AD100" s="4"/>
      <c r="AE100" s="4"/>
      <c r="AF100" s="4"/>
      <c r="AH100">
        <f t="shared" si="28"/>
        <v>0.80952380952380953</v>
      </c>
      <c r="AI100">
        <f t="shared" si="22"/>
        <v>9.5238095238095233E-2</v>
      </c>
      <c r="AJ100">
        <f t="shared" si="23"/>
        <v>9.5238095238095233E-2</v>
      </c>
      <c r="AK100">
        <f t="shared" si="24"/>
        <v>0</v>
      </c>
      <c r="AL100">
        <f t="shared" si="25"/>
        <v>0</v>
      </c>
      <c r="AM100">
        <f t="shared" si="26"/>
        <v>0</v>
      </c>
      <c r="AT100" s="3" t="s">
        <v>103</v>
      </c>
      <c r="AU100" s="4">
        <v>17</v>
      </c>
      <c r="AV100" s="4">
        <v>2</v>
      </c>
      <c r="AW100" s="4">
        <v>2</v>
      </c>
      <c r="AX100" s="4"/>
      <c r="AY100" s="4"/>
      <c r="AZ100" s="4"/>
      <c r="BA100">
        <f t="shared" si="29"/>
        <v>21</v>
      </c>
      <c r="BB100">
        <f t="shared" si="30"/>
        <v>14.7</v>
      </c>
      <c r="BC100">
        <f t="shared" si="31"/>
        <v>15</v>
      </c>
    </row>
    <row r="101" spans="1:55" x14ac:dyDescent="0.35">
      <c r="A101" s="3" t="s">
        <v>37</v>
      </c>
      <c r="B101" s="4">
        <v>44.26250000000001</v>
      </c>
      <c r="K101" s="3" t="s">
        <v>114</v>
      </c>
      <c r="L101" s="4">
        <v>1152.9500000000003</v>
      </c>
      <c r="M101" s="4"/>
      <c r="N101" s="4"/>
      <c r="O101" s="4"/>
      <c r="P101" s="4"/>
      <c r="Q101" s="4"/>
      <c r="S101">
        <f t="shared" si="27"/>
        <v>1</v>
      </c>
      <c r="T101">
        <f t="shared" si="17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1"/>
        <v>0</v>
      </c>
      <c r="Z101" s="3" t="s">
        <v>114</v>
      </c>
      <c r="AA101" s="4">
        <v>22</v>
      </c>
      <c r="AB101" s="4"/>
      <c r="AC101" s="4"/>
      <c r="AD101" s="4"/>
      <c r="AE101" s="4"/>
      <c r="AF101" s="4"/>
      <c r="AH101">
        <f t="shared" si="28"/>
        <v>1</v>
      </c>
      <c r="AI101">
        <f t="shared" si="22"/>
        <v>0</v>
      </c>
      <c r="AJ101">
        <f t="shared" si="23"/>
        <v>0</v>
      </c>
      <c r="AK101">
        <f t="shared" si="24"/>
        <v>0</v>
      </c>
      <c r="AL101">
        <f t="shared" si="25"/>
        <v>0</v>
      </c>
      <c r="AM101">
        <f t="shared" si="26"/>
        <v>0</v>
      </c>
      <c r="AT101" s="3" t="s">
        <v>114</v>
      </c>
      <c r="AU101" s="4">
        <v>22</v>
      </c>
      <c r="AV101" s="4"/>
      <c r="AW101" s="4"/>
      <c r="AX101" s="4"/>
      <c r="AY101" s="4"/>
      <c r="AZ101" s="4"/>
      <c r="BA101">
        <f t="shared" si="29"/>
        <v>22</v>
      </c>
      <c r="BB101">
        <f t="shared" si="30"/>
        <v>15.399999999999999</v>
      </c>
      <c r="BC101">
        <f t="shared" si="31"/>
        <v>15</v>
      </c>
    </row>
    <row r="102" spans="1:55" x14ac:dyDescent="0.35">
      <c r="A102" s="3" t="s">
        <v>88</v>
      </c>
      <c r="B102" s="4">
        <v>33.810967741935478</v>
      </c>
      <c r="K102" s="3" t="s">
        <v>37</v>
      </c>
      <c r="L102" s="4">
        <v>788.97000000000014</v>
      </c>
      <c r="M102" s="4">
        <v>50.03</v>
      </c>
      <c r="N102" s="4">
        <v>46.25</v>
      </c>
      <c r="O102" s="4"/>
      <c r="P102" s="4"/>
      <c r="Q102" s="4"/>
      <c r="S102">
        <f t="shared" si="27"/>
        <v>0.89123976277887607</v>
      </c>
      <c r="T102">
        <f t="shared" si="17"/>
        <v>5.6515108726348483E-2</v>
      </c>
      <c r="U102">
        <f t="shared" si="18"/>
        <v>5.2245128494775479E-2</v>
      </c>
      <c r="V102">
        <f t="shared" si="19"/>
        <v>0</v>
      </c>
      <c r="W102">
        <f t="shared" si="20"/>
        <v>0</v>
      </c>
      <c r="X102">
        <f t="shared" si="21"/>
        <v>0</v>
      </c>
      <c r="Z102" s="3" t="s">
        <v>37</v>
      </c>
      <c r="AA102" s="4">
        <v>18</v>
      </c>
      <c r="AB102" s="4">
        <v>1</v>
      </c>
      <c r="AC102" s="4">
        <v>1</v>
      </c>
      <c r="AD102" s="4"/>
      <c r="AE102" s="4"/>
      <c r="AF102" s="4"/>
      <c r="AH102">
        <f t="shared" si="28"/>
        <v>0.9</v>
      </c>
      <c r="AI102">
        <f t="shared" si="22"/>
        <v>0.05</v>
      </c>
      <c r="AJ102">
        <f t="shared" si="23"/>
        <v>0.05</v>
      </c>
      <c r="AK102">
        <f t="shared" si="24"/>
        <v>0</v>
      </c>
      <c r="AL102">
        <f t="shared" si="25"/>
        <v>0</v>
      </c>
      <c r="AM102">
        <f t="shared" si="26"/>
        <v>0</v>
      </c>
      <c r="AT102" s="3" t="s">
        <v>37</v>
      </c>
      <c r="AU102" s="4">
        <v>18</v>
      </c>
      <c r="AV102" s="4">
        <v>1</v>
      </c>
      <c r="AW102" s="4">
        <v>1</v>
      </c>
      <c r="AX102" s="4"/>
      <c r="AY102" s="4"/>
      <c r="AZ102" s="4"/>
      <c r="BA102">
        <f t="shared" si="29"/>
        <v>20</v>
      </c>
      <c r="BB102">
        <f t="shared" si="30"/>
        <v>14</v>
      </c>
      <c r="BC102">
        <f t="shared" si="31"/>
        <v>14</v>
      </c>
    </row>
    <row r="103" spans="1:55" x14ac:dyDescent="0.35">
      <c r="A103" s="3" t="s">
        <v>67</v>
      </c>
      <c r="B103" s="4">
        <v>57.095909090909096</v>
      </c>
      <c r="K103" s="3" t="s">
        <v>88</v>
      </c>
      <c r="L103" s="4">
        <v>221.43</v>
      </c>
      <c r="M103" s="4">
        <v>332.47</v>
      </c>
      <c r="N103" s="4">
        <v>308.5</v>
      </c>
      <c r="O103" s="4">
        <v>131.44</v>
      </c>
      <c r="P103" s="4">
        <v>54.3</v>
      </c>
      <c r="Q103" s="4"/>
      <c r="S103">
        <f t="shared" si="27"/>
        <v>0.2112599461903944</v>
      </c>
      <c r="T103">
        <f t="shared" si="17"/>
        <v>0.31719999236743185</v>
      </c>
      <c r="U103">
        <f t="shared" si="18"/>
        <v>0.29433090999293987</v>
      </c>
      <c r="V103">
        <f t="shared" si="19"/>
        <v>0.12540309500639227</v>
      </c>
      <c r="W103">
        <f t="shared" si="20"/>
        <v>5.18060564428416E-2</v>
      </c>
      <c r="X103">
        <f t="shared" si="21"/>
        <v>0</v>
      </c>
      <c r="Z103" s="3" t="s">
        <v>88</v>
      </c>
      <c r="AA103" s="4">
        <v>8</v>
      </c>
      <c r="AB103" s="4">
        <v>10</v>
      </c>
      <c r="AC103" s="4">
        <v>7</v>
      </c>
      <c r="AD103" s="4">
        <v>4</v>
      </c>
      <c r="AE103" s="4">
        <v>2</v>
      </c>
      <c r="AF103" s="4"/>
      <c r="AH103">
        <f t="shared" si="28"/>
        <v>0.25806451612903225</v>
      </c>
      <c r="AI103">
        <f t="shared" si="22"/>
        <v>0.32258064516129031</v>
      </c>
      <c r="AJ103">
        <f t="shared" si="23"/>
        <v>0.22580645161290322</v>
      </c>
      <c r="AK103">
        <f t="shared" si="24"/>
        <v>0.12903225806451613</v>
      </c>
      <c r="AL103">
        <f t="shared" si="25"/>
        <v>6.4516129032258063E-2</v>
      </c>
      <c r="AM103">
        <f t="shared" si="26"/>
        <v>0</v>
      </c>
      <c r="AT103" s="3" t="s">
        <v>88</v>
      </c>
      <c r="AU103" s="4">
        <v>8</v>
      </c>
      <c r="AV103" s="4">
        <v>10</v>
      </c>
      <c r="AW103" s="4">
        <v>7</v>
      </c>
      <c r="AX103" s="4">
        <v>4</v>
      </c>
      <c r="AY103" s="4">
        <v>2</v>
      </c>
      <c r="AZ103" s="4"/>
      <c r="BA103">
        <f t="shared" si="29"/>
        <v>31</v>
      </c>
      <c r="BB103">
        <f t="shared" si="30"/>
        <v>21.7</v>
      </c>
      <c r="BC103">
        <f t="shared" si="31"/>
        <v>22</v>
      </c>
    </row>
    <row r="104" spans="1:55" x14ac:dyDescent="0.35">
      <c r="K104" s="3" t="s">
        <v>67</v>
      </c>
      <c r="L104" s="4">
        <v>294.25</v>
      </c>
      <c r="M104" s="4">
        <v>714.83</v>
      </c>
      <c r="N104" s="4">
        <v>179.24</v>
      </c>
      <c r="O104" s="4"/>
      <c r="P104" s="4">
        <v>67.790000000000006</v>
      </c>
      <c r="Q104" s="4"/>
      <c r="S104">
        <f t="shared" si="27"/>
        <v>0.23425496174698074</v>
      </c>
      <c r="T104">
        <f t="shared" si="17"/>
        <v>0.56908232559250382</v>
      </c>
      <c r="U104">
        <f t="shared" si="18"/>
        <v>0.14269450923884053</v>
      </c>
      <c r="V104">
        <f t="shared" si="19"/>
        <v>0</v>
      </c>
      <c r="W104">
        <f t="shared" si="20"/>
        <v>5.3968203421674854E-2</v>
      </c>
      <c r="X104">
        <f t="shared" si="21"/>
        <v>0</v>
      </c>
      <c r="Z104" s="3" t="s">
        <v>67</v>
      </c>
      <c r="AA104" s="4">
        <v>5</v>
      </c>
      <c r="AB104" s="4">
        <v>13</v>
      </c>
      <c r="AC104" s="4">
        <v>3</v>
      </c>
      <c r="AD104" s="4"/>
      <c r="AE104" s="4">
        <v>1</v>
      </c>
      <c r="AF104" s="4"/>
      <c r="AH104">
        <f t="shared" si="28"/>
        <v>0.22727272727272727</v>
      </c>
      <c r="AI104">
        <f t="shared" si="22"/>
        <v>0.59090909090909094</v>
      </c>
      <c r="AJ104">
        <f t="shared" si="23"/>
        <v>0.13636363636363635</v>
      </c>
      <c r="AK104">
        <f t="shared" si="24"/>
        <v>0</v>
      </c>
      <c r="AL104">
        <f t="shared" si="25"/>
        <v>4.5454545454545456E-2</v>
      </c>
      <c r="AM104">
        <f t="shared" si="26"/>
        <v>0</v>
      </c>
      <c r="AT104" s="3" t="s">
        <v>67</v>
      </c>
      <c r="AU104" s="4">
        <v>5</v>
      </c>
      <c r="AV104" s="4">
        <v>13</v>
      </c>
      <c r="AW104" s="4">
        <v>3</v>
      </c>
      <c r="AX104" s="4"/>
      <c r="AY104" s="4">
        <v>1</v>
      </c>
      <c r="AZ104" s="4"/>
      <c r="BA104">
        <f t="shared" si="29"/>
        <v>22</v>
      </c>
      <c r="BB104">
        <f t="shared" si="30"/>
        <v>15.399999999999999</v>
      </c>
      <c r="BC104">
        <f t="shared" si="31"/>
        <v>15</v>
      </c>
    </row>
  </sheetData>
  <autoFilter ref="AT4:BA10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AA20-109B-42E7-B274-95DF42D2BAE3}">
  <dimension ref="A2:AC105"/>
  <sheetViews>
    <sheetView zoomScale="85" zoomScaleNormal="85" workbookViewId="0">
      <selection activeCell="W2" sqref="W2:Y2"/>
    </sheetView>
  </sheetViews>
  <sheetFormatPr defaultRowHeight="14.5" x14ac:dyDescent="0.35"/>
  <cols>
    <col min="1" max="1" width="18.6328125" bestFit="1" customWidth="1"/>
    <col min="2" max="2" width="15.81640625" bestFit="1" customWidth="1"/>
    <col min="3" max="3" width="4.08984375" bestFit="1" customWidth="1"/>
    <col min="4" max="4" width="4.453125" bestFit="1" customWidth="1"/>
    <col min="5" max="5" width="4.08984375" bestFit="1" customWidth="1"/>
    <col min="6" max="6" width="4.7265625" bestFit="1" customWidth="1"/>
    <col min="7" max="7" width="3.7265625" bestFit="1" customWidth="1"/>
    <col min="8" max="8" width="4.1796875" bestFit="1" customWidth="1"/>
    <col min="9" max="9" width="4.26953125" bestFit="1" customWidth="1"/>
    <col min="10" max="11" width="4.1796875" bestFit="1" customWidth="1"/>
    <col min="12" max="12" width="4.36328125" bestFit="1" customWidth="1"/>
    <col min="13" max="13" width="4.1796875" bestFit="1" customWidth="1"/>
    <col min="14" max="14" width="6.81640625" bestFit="1" customWidth="1"/>
    <col min="15" max="15" width="4.1796875" bestFit="1" customWidth="1"/>
    <col min="16" max="16" width="4.453125" bestFit="1" customWidth="1"/>
    <col min="17" max="17" width="4.1796875" bestFit="1" customWidth="1"/>
    <col min="18" max="18" width="4.7265625" bestFit="1" customWidth="1"/>
    <col min="19" max="19" width="3.7265625" bestFit="1" customWidth="1"/>
    <col min="20" max="20" width="4.1796875" bestFit="1" customWidth="1"/>
    <col min="21" max="21" width="4.26953125" bestFit="1" customWidth="1"/>
    <col min="22" max="22" width="4.1796875" bestFit="1" customWidth="1"/>
    <col min="23" max="23" width="3.90625" bestFit="1" customWidth="1"/>
    <col min="24" max="24" width="4.36328125" bestFit="1" customWidth="1"/>
    <col min="25" max="25" width="4.1796875" bestFit="1" customWidth="1"/>
    <col min="26" max="26" width="5.1796875" bestFit="1" customWidth="1"/>
    <col min="27" max="28" width="4.54296875" bestFit="1" customWidth="1"/>
    <col min="29" max="29" width="2" bestFit="1" customWidth="1"/>
    <col min="30" max="32" width="6.453125" bestFit="1" customWidth="1"/>
    <col min="33" max="33" width="9.36328125" bestFit="1" customWidth="1"/>
    <col min="34" max="34" width="9.54296875" bestFit="1" customWidth="1"/>
    <col min="35" max="35" width="10.7265625" bestFit="1" customWidth="1"/>
    <col min="36" max="681" width="15.26953125" bestFit="1" customWidth="1"/>
    <col min="682" max="682" width="10.7265625" bestFit="1" customWidth="1"/>
  </cols>
  <sheetData>
    <row r="2" spans="1:29" x14ac:dyDescent="0.35">
      <c r="B2">
        <f>SUM(B6:B105)</f>
        <v>90</v>
      </c>
      <c r="C2">
        <f t="shared" ref="C2:Y2" si="0">SUM(C6:C105)</f>
        <v>97</v>
      </c>
      <c r="D2">
        <f t="shared" si="0"/>
        <v>117</v>
      </c>
      <c r="E2">
        <f t="shared" si="0"/>
        <v>97</v>
      </c>
      <c r="F2">
        <f t="shared" si="0"/>
        <v>112</v>
      </c>
      <c r="G2">
        <f t="shared" si="0"/>
        <v>98</v>
      </c>
      <c r="H2">
        <f t="shared" si="0"/>
        <v>109</v>
      </c>
      <c r="I2">
        <f t="shared" si="0"/>
        <v>102</v>
      </c>
      <c r="J2">
        <f t="shared" si="0"/>
        <v>122</v>
      </c>
      <c r="K2">
        <f t="shared" si="0"/>
        <v>108</v>
      </c>
      <c r="L2">
        <f t="shared" si="0"/>
        <v>112</v>
      </c>
      <c r="M2">
        <f t="shared" si="0"/>
        <v>113</v>
      </c>
      <c r="N2">
        <f t="shared" si="0"/>
        <v>111</v>
      </c>
      <c r="O2">
        <f t="shared" si="0"/>
        <v>100</v>
      </c>
      <c r="P2">
        <f t="shared" si="0"/>
        <v>106</v>
      </c>
      <c r="Q2">
        <f t="shared" si="0"/>
        <v>112</v>
      </c>
      <c r="R2">
        <f t="shared" si="0"/>
        <v>125</v>
      </c>
      <c r="S2">
        <f t="shared" si="0"/>
        <v>99</v>
      </c>
      <c r="T2">
        <f t="shared" si="0"/>
        <v>107</v>
      </c>
      <c r="U2">
        <f t="shared" si="0"/>
        <v>103</v>
      </c>
      <c r="V2">
        <f t="shared" si="0"/>
        <v>118</v>
      </c>
      <c r="W2">
        <f t="shared" si="0"/>
        <v>94</v>
      </c>
      <c r="X2">
        <f t="shared" si="0"/>
        <v>105</v>
      </c>
      <c r="Y2">
        <f t="shared" si="0"/>
        <v>9</v>
      </c>
    </row>
    <row r="3" spans="1:29" x14ac:dyDescent="0.35">
      <c r="A3" s="2" t="s">
        <v>165</v>
      </c>
      <c r="B3" s="2" t="s">
        <v>130</v>
      </c>
      <c r="Z3" s="13">
        <f>Z5/$Z$4</f>
        <v>8.4347120843471207E-2</v>
      </c>
      <c r="AA3" s="13">
        <f>AA5/$Z$4</f>
        <v>0.1321978913219789</v>
      </c>
      <c r="AB3" s="13">
        <f>AB5/$Z$4</f>
        <v>0.17396593673965938</v>
      </c>
    </row>
    <row r="4" spans="1:29" x14ac:dyDescent="0.35">
      <c r="B4" t="s">
        <v>151</v>
      </c>
      <c r="N4" t="s">
        <v>152</v>
      </c>
      <c r="Z4">
        <f>SUM(B6:Y105)</f>
        <v>2466</v>
      </c>
    </row>
    <row r="5" spans="1:29" x14ac:dyDescent="0.35">
      <c r="A5" s="2" t="s">
        <v>119</v>
      </c>
      <c r="B5" s="12" t="s">
        <v>153</v>
      </c>
      <c r="C5" s="12" t="s">
        <v>154</v>
      </c>
      <c r="D5" s="12" t="s">
        <v>155</v>
      </c>
      <c r="E5" s="12" t="s">
        <v>156</v>
      </c>
      <c r="F5" s="12" t="s">
        <v>157</v>
      </c>
      <c r="G5" s="12" t="s">
        <v>158</v>
      </c>
      <c r="H5" s="12" t="s">
        <v>159</v>
      </c>
      <c r="I5" s="12" t="s">
        <v>160</v>
      </c>
      <c r="J5" s="12" t="s">
        <v>161</v>
      </c>
      <c r="K5" s="12" t="s">
        <v>162</v>
      </c>
      <c r="L5" s="12" t="s">
        <v>163</v>
      </c>
      <c r="M5" s="12" t="s">
        <v>164</v>
      </c>
      <c r="N5" s="12" t="s">
        <v>153</v>
      </c>
      <c r="O5" s="12" t="s">
        <v>154</v>
      </c>
      <c r="P5" s="12" t="s">
        <v>155</v>
      </c>
      <c r="Q5" s="12" t="s">
        <v>156</v>
      </c>
      <c r="R5" s="12" t="s">
        <v>157</v>
      </c>
      <c r="S5" s="12" t="s">
        <v>158</v>
      </c>
      <c r="T5" s="12" t="s">
        <v>159</v>
      </c>
      <c r="U5" s="12" t="s">
        <v>160</v>
      </c>
      <c r="V5" s="12" t="s">
        <v>161</v>
      </c>
      <c r="W5" s="12" t="s">
        <v>162</v>
      </c>
      <c r="X5" s="12" t="s">
        <v>163</v>
      </c>
      <c r="Y5" s="12" t="s">
        <v>164</v>
      </c>
      <c r="Z5">
        <f>SUM(Z6:Z105)</f>
        <v>208</v>
      </c>
      <c r="AA5">
        <f>SUM(AA6:AA105)</f>
        <v>326</v>
      </c>
      <c r="AB5">
        <f>SUM(AB6:AB105)</f>
        <v>429</v>
      </c>
    </row>
    <row r="6" spans="1:29" x14ac:dyDescent="0.35">
      <c r="A6" s="3" t="s">
        <v>115</v>
      </c>
      <c r="B6" s="4"/>
      <c r="C6" s="4"/>
      <c r="D6" s="4">
        <v>1</v>
      </c>
      <c r="E6" s="4"/>
      <c r="F6" s="4">
        <v>2</v>
      </c>
      <c r="G6" s="4">
        <v>1</v>
      </c>
      <c r="H6" s="4"/>
      <c r="I6" s="4"/>
      <c r="J6" s="4">
        <v>2</v>
      </c>
      <c r="K6" s="4"/>
      <c r="L6" s="4"/>
      <c r="M6" s="4">
        <v>1</v>
      </c>
      <c r="N6" s="4"/>
      <c r="O6" s="4">
        <v>1</v>
      </c>
      <c r="P6" s="4">
        <v>3</v>
      </c>
      <c r="Q6" s="4"/>
      <c r="R6" s="4">
        <v>2</v>
      </c>
      <c r="S6" s="4"/>
      <c r="T6" s="4"/>
      <c r="U6" s="4"/>
      <c r="V6" s="4"/>
      <c r="W6" s="4">
        <v>1</v>
      </c>
      <c r="X6" s="4">
        <v>2</v>
      </c>
      <c r="Y6" s="4"/>
      <c r="Z6">
        <f>SUM(W6:Y6)</f>
        <v>3</v>
      </c>
      <c r="AA6">
        <f>SUM(V6:Y6)</f>
        <v>3</v>
      </c>
      <c r="AB6">
        <f>SUM(U6:Y6)</f>
        <v>3</v>
      </c>
      <c r="AC6">
        <f>SUM(S6:Y6)</f>
        <v>3</v>
      </c>
    </row>
    <row r="7" spans="1:29" x14ac:dyDescent="0.35">
      <c r="A7" s="3" t="s">
        <v>12</v>
      </c>
      <c r="B7" s="4"/>
      <c r="C7" s="4">
        <v>1</v>
      </c>
      <c r="D7" s="4">
        <v>2</v>
      </c>
      <c r="E7" s="4"/>
      <c r="F7" s="4"/>
      <c r="G7" s="4"/>
      <c r="H7" s="4">
        <v>1</v>
      </c>
      <c r="I7" s="4"/>
      <c r="J7" s="4">
        <v>2</v>
      </c>
      <c r="K7" s="4">
        <v>2</v>
      </c>
      <c r="L7" s="4"/>
      <c r="M7" s="4">
        <v>1</v>
      </c>
      <c r="N7" s="4">
        <v>4</v>
      </c>
      <c r="O7" s="4">
        <v>2</v>
      </c>
      <c r="P7" s="4"/>
      <c r="Q7" s="4">
        <v>1</v>
      </c>
      <c r="R7" s="4">
        <v>2</v>
      </c>
      <c r="S7" s="4">
        <v>2</v>
      </c>
      <c r="T7" s="4">
        <v>1</v>
      </c>
      <c r="U7" s="4">
        <v>3</v>
      </c>
      <c r="V7" s="4">
        <v>1</v>
      </c>
      <c r="W7" s="4">
        <v>1</v>
      </c>
      <c r="X7" s="4">
        <v>1</v>
      </c>
      <c r="Y7" s="4"/>
      <c r="Z7">
        <f t="shared" ref="Z7:Z70" si="1">SUM(W7:Y7)</f>
        <v>2</v>
      </c>
      <c r="AA7">
        <f t="shared" ref="AA7:AA70" si="2">SUM(V7:Y7)</f>
        <v>3</v>
      </c>
      <c r="AB7">
        <f t="shared" ref="AB7:AB70" si="3">SUM(U7:Y7)</f>
        <v>6</v>
      </c>
    </row>
    <row r="8" spans="1:29" x14ac:dyDescent="0.35">
      <c r="A8" s="3" t="s">
        <v>86</v>
      </c>
      <c r="B8" s="4">
        <v>3</v>
      </c>
      <c r="C8" s="4"/>
      <c r="D8" s="4"/>
      <c r="E8" s="4">
        <v>2</v>
      </c>
      <c r="F8" s="4">
        <v>1</v>
      </c>
      <c r="G8" s="4">
        <v>1</v>
      </c>
      <c r="H8" s="4"/>
      <c r="I8" s="4">
        <v>3</v>
      </c>
      <c r="J8" s="4">
        <v>2</v>
      </c>
      <c r="K8" s="4">
        <v>1</v>
      </c>
      <c r="L8" s="4">
        <v>1</v>
      </c>
      <c r="M8" s="4">
        <v>2</v>
      </c>
      <c r="N8" s="4">
        <v>2</v>
      </c>
      <c r="O8" s="4"/>
      <c r="P8" s="4">
        <v>1</v>
      </c>
      <c r="Q8" s="4">
        <v>2</v>
      </c>
      <c r="R8" s="4"/>
      <c r="S8" s="4"/>
      <c r="T8" s="4">
        <v>2</v>
      </c>
      <c r="U8" s="4"/>
      <c r="V8" s="4"/>
      <c r="W8" s="4">
        <v>1</v>
      </c>
      <c r="X8" s="4">
        <v>2</v>
      </c>
      <c r="Y8" s="4"/>
      <c r="Z8">
        <f t="shared" si="1"/>
        <v>3</v>
      </c>
      <c r="AA8">
        <f t="shared" si="2"/>
        <v>3</v>
      </c>
      <c r="AB8">
        <f t="shared" si="3"/>
        <v>3</v>
      </c>
    </row>
    <row r="9" spans="1:29" x14ac:dyDescent="0.35">
      <c r="A9" s="3" t="s">
        <v>102</v>
      </c>
      <c r="B9" s="4"/>
      <c r="C9" s="4">
        <v>1</v>
      </c>
      <c r="D9" s="4">
        <v>2</v>
      </c>
      <c r="E9" s="4"/>
      <c r="F9" s="4"/>
      <c r="G9" s="4">
        <v>1</v>
      </c>
      <c r="H9" s="4"/>
      <c r="I9" s="4">
        <v>4</v>
      </c>
      <c r="J9" s="4">
        <v>4</v>
      </c>
      <c r="K9" s="4">
        <v>1</v>
      </c>
      <c r="L9" s="4">
        <v>1</v>
      </c>
      <c r="M9" s="4"/>
      <c r="N9" s="4">
        <v>1</v>
      </c>
      <c r="O9" s="4">
        <v>1</v>
      </c>
      <c r="P9" s="4"/>
      <c r="Q9" s="4"/>
      <c r="R9" s="4">
        <v>2</v>
      </c>
      <c r="S9" s="4">
        <v>1</v>
      </c>
      <c r="T9" s="4">
        <v>3</v>
      </c>
      <c r="U9" s="4">
        <v>1</v>
      </c>
      <c r="V9" s="4">
        <v>2</v>
      </c>
      <c r="W9" s="4"/>
      <c r="X9" s="4">
        <v>3</v>
      </c>
      <c r="Y9" s="4"/>
      <c r="Z9">
        <f t="shared" si="1"/>
        <v>3</v>
      </c>
      <c r="AA9">
        <f t="shared" si="2"/>
        <v>5</v>
      </c>
      <c r="AB9">
        <f t="shared" si="3"/>
        <v>6</v>
      </c>
    </row>
    <row r="10" spans="1:29" x14ac:dyDescent="0.35">
      <c r="A10" s="3" t="s">
        <v>62</v>
      </c>
      <c r="B10" s="4">
        <v>2</v>
      </c>
      <c r="C10" s="4">
        <v>2</v>
      </c>
      <c r="D10" s="4"/>
      <c r="E10" s="4">
        <v>2</v>
      </c>
      <c r="F10" s="4"/>
      <c r="G10" s="4">
        <v>1</v>
      </c>
      <c r="H10" s="4">
        <v>2</v>
      </c>
      <c r="I10" s="4"/>
      <c r="J10" s="4">
        <v>2</v>
      </c>
      <c r="K10" s="4"/>
      <c r="L10" s="4">
        <v>2</v>
      </c>
      <c r="M10" s="4">
        <v>4</v>
      </c>
      <c r="N10" s="4"/>
      <c r="O10" s="4">
        <v>1</v>
      </c>
      <c r="P10" s="4">
        <v>1</v>
      </c>
      <c r="Q10" s="4">
        <v>1</v>
      </c>
      <c r="R10" s="4">
        <v>1</v>
      </c>
      <c r="S10" s="4">
        <v>3</v>
      </c>
      <c r="T10" s="4">
        <v>1</v>
      </c>
      <c r="U10" s="4">
        <v>3</v>
      </c>
      <c r="V10" s="4">
        <v>4</v>
      </c>
      <c r="W10" s="4"/>
      <c r="X10" s="4">
        <v>2</v>
      </c>
      <c r="Y10" s="4"/>
      <c r="Z10">
        <f t="shared" si="1"/>
        <v>2</v>
      </c>
      <c r="AA10">
        <f t="shared" si="2"/>
        <v>6</v>
      </c>
      <c r="AB10">
        <f t="shared" si="3"/>
        <v>9</v>
      </c>
    </row>
    <row r="11" spans="1:29" x14ac:dyDescent="0.35">
      <c r="A11" s="3" t="s">
        <v>83</v>
      </c>
      <c r="B11" s="4"/>
      <c r="C11" s="4"/>
      <c r="D11" s="4">
        <v>1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/>
      <c r="L11" s="4">
        <v>2</v>
      </c>
      <c r="M11" s="4">
        <v>1</v>
      </c>
      <c r="N11" s="4"/>
      <c r="O11" s="4">
        <v>1</v>
      </c>
      <c r="P11" s="4"/>
      <c r="Q11" s="4"/>
      <c r="R11" s="4"/>
      <c r="S11" s="4"/>
      <c r="T11" s="4"/>
      <c r="U11" s="4">
        <v>1</v>
      </c>
      <c r="V11" s="4">
        <v>2</v>
      </c>
      <c r="W11" s="4">
        <v>2</v>
      </c>
      <c r="X11" s="4">
        <v>1</v>
      </c>
      <c r="Y11" s="4"/>
      <c r="Z11">
        <f t="shared" si="1"/>
        <v>3</v>
      </c>
      <c r="AA11">
        <f t="shared" si="2"/>
        <v>5</v>
      </c>
      <c r="AB11">
        <f t="shared" si="3"/>
        <v>6</v>
      </c>
    </row>
    <row r="12" spans="1:29" x14ac:dyDescent="0.35">
      <c r="A12" s="3" t="s">
        <v>93</v>
      </c>
      <c r="B12" s="4"/>
      <c r="C12" s="4">
        <v>2</v>
      </c>
      <c r="D12" s="4">
        <v>1</v>
      </c>
      <c r="E12" s="4"/>
      <c r="F12" s="4"/>
      <c r="G12" s="4"/>
      <c r="H12" s="4">
        <v>2</v>
      </c>
      <c r="I12" s="4"/>
      <c r="J12" s="4">
        <v>2</v>
      </c>
      <c r="K12" s="4">
        <v>1</v>
      </c>
      <c r="L12" s="4"/>
      <c r="M12" s="4">
        <v>1</v>
      </c>
      <c r="N12" s="4"/>
      <c r="O12" s="4"/>
      <c r="P12" s="4">
        <v>2</v>
      </c>
      <c r="Q12" s="4">
        <v>2</v>
      </c>
      <c r="R12" s="4"/>
      <c r="S12" s="4">
        <v>2</v>
      </c>
      <c r="T12" s="4">
        <v>5</v>
      </c>
      <c r="U12" s="4">
        <v>2</v>
      </c>
      <c r="V12" s="4"/>
      <c r="W12" s="4">
        <v>1</v>
      </c>
      <c r="X12" s="4">
        <v>2</v>
      </c>
      <c r="Y12" s="4"/>
      <c r="Z12">
        <f t="shared" si="1"/>
        <v>3</v>
      </c>
      <c r="AA12">
        <f t="shared" si="2"/>
        <v>3</v>
      </c>
      <c r="AB12">
        <f t="shared" si="3"/>
        <v>5</v>
      </c>
    </row>
    <row r="13" spans="1:29" x14ac:dyDescent="0.35">
      <c r="A13" s="3" t="s">
        <v>105</v>
      </c>
      <c r="B13" s="4">
        <v>1</v>
      </c>
      <c r="C13" s="4">
        <v>1</v>
      </c>
      <c r="D13" s="4">
        <v>2</v>
      </c>
      <c r="E13" s="4">
        <v>1</v>
      </c>
      <c r="F13" s="4">
        <v>1</v>
      </c>
      <c r="G13" s="4"/>
      <c r="H13" s="4"/>
      <c r="I13" s="4">
        <v>1</v>
      </c>
      <c r="J13" s="4">
        <v>2</v>
      </c>
      <c r="K13" s="4"/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4">
        <v>2</v>
      </c>
      <c r="S13" s="4"/>
      <c r="T13" s="4">
        <v>1</v>
      </c>
      <c r="U13" s="4">
        <v>1</v>
      </c>
      <c r="V13" s="4">
        <v>3</v>
      </c>
      <c r="W13" s="4"/>
      <c r="X13" s="4">
        <v>1</v>
      </c>
      <c r="Y13" s="4"/>
      <c r="Z13">
        <f t="shared" si="1"/>
        <v>1</v>
      </c>
      <c r="AA13">
        <f t="shared" si="2"/>
        <v>4</v>
      </c>
      <c r="AB13">
        <f t="shared" si="3"/>
        <v>5</v>
      </c>
    </row>
    <row r="14" spans="1:29" x14ac:dyDescent="0.35">
      <c r="A14" s="3" t="s">
        <v>44</v>
      </c>
      <c r="B14" s="4">
        <v>2</v>
      </c>
      <c r="C14" s="4">
        <v>1</v>
      </c>
      <c r="D14" s="4">
        <v>3</v>
      </c>
      <c r="E14" s="4">
        <v>1</v>
      </c>
      <c r="F14" s="4">
        <v>1</v>
      </c>
      <c r="G14" s="4"/>
      <c r="H14" s="4">
        <v>3</v>
      </c>
      <c r="I14" s="4"/>
      <c r="J14" s="4">
        <v>2</v>
      </c>
      <c r="K14" s="4">
        <v>1</v>
      </c>
      <c r="L14" s="4">
        <v>1</v>
      </c>
      <c r="M14" s="4"/>
      <c r="N14" s="4">
        <v>2</v>
      </c>
      <c r="O14" s="4">
        <v>3</v>
      </c>
      <c r="P14" s="4">
        <v>1</v>
      </c>
      <c r="Q14" s="4"/>
      <c r="R14" s="4">
        <v>1</v>
      </c>
      <c r="S14" s="4">
        <v>1</v>
      </c>
      <c r="T14" s="4">
        <v>1</v>
      </c>
      <c r="U14" s="4">
        <v>2</v>
      </c>
      <c r="V14" s="4">
        <v>1</v>
      </c>
      <c r="W14" s="4">
        <v>2</v>
      </c>
      <c r="X14" s="4">
        <v>2</v>
      </c>
      <c r="Y14" s="4"/>
      <c r="Z14">
        <f t="shared" si="1"/>
        <v>4</v>
      </c>
      <c r="AA14">
        <f t="shared" si="2"/>
        <v>5</v>
      </c>
      <c r="AB14">
        <f t="shared" si="3"/>
        <v>7</v>
      </c>
    </row>
    <row r="15" spans="1:29" x14ac:dyDescent="0.35">
      <c r="A15" s="3" t="s">
        <v>107</v>
      </c>
      <c r="B15" s="4"/>
      <c r="C15" s="4">
        <v>1</v>
      </c>
      <c r="D15" s="4"/>
      <c r="E15" s="4">
        <v>1</v>
      </c>
      <c r="F15" s="4"/>
      <c r="G15" s="4"/>
      <c r="H15" s="4"/>
      <c r="I15" s="4">
        <v>1</v>
      </c>
      <c r="J15" s="4">
        <v>2</v>
      </c>
      <c r="K15" s="4"/>
      <c r="L15" s="4">
        <v>3</v>
      </c>
      <c r="M15" s="4">
        <v>2</v>
      </c>
      <c r="N15" s="4">
        <v>1</v>
      </c>
      <c r="O15" s="4">
        <v>1</v>
      </c>
      <c r="P15" s="4"/>
      <c r="Q15" s="4">
        <v>4</v>
      </c>
      <c r="R15" s="4">
        <v>1</v>
      </c>
      <c r="S15" s="4">
        <v>2</v>
      </c>
      <c r="T15" s="4">
        <v>1</v>
      </c>
      <c r="U15" s="4">
        <v>2</v>
      </c>
      <c r="V15" s="4"/>
      <c r="W15" s="4"/>
      <c r="X15" s="4">
        <v>1</v>
      </c>
      <c r="Y15" s="4"/>
      <c r="Z15">
        <f t="shared" si="1"/>
        <v>1</v>
      </c>
      <c r="AA15">
        <f t="shared" si="2"/>
        <v>1</v>
      </c>
      <c r="AB15">
        <f t="shared" si="3"/>
        <v>3</v>
      </c>
    </row>
    <row r="16" spans="1:29" x14ac:dyDescent="0.35">
      <c r="A16" s="3" t="s">
        <v>69</v>
      </c>
      <c r="B16" s="4"/>
      <c r="C16" s="4">
        <v>3</v>
      </c>
      <c r="D16" s="4"/>
      <c r="E16" s="4">
        <v>3</v>
      </c>
      <c r="F16" s="4">
        <v>1</v>
      </c>
      <c r="G16" s="4"/>
      <c r="H16" s="4">
        <v>1</v>
      </c>
      <c r="I16" s="4"/>
      <c r="J16" s="4"/>
      <c r="K16" s="4"/>
      <c r="L16" s="4"/>
      <c r="M16" s="4">
        <v>2</v>
      </c>
      <c r="N16" s="4">
        <v>3</v>
      </c>
      <c r="O16" s="4"/>
      <c r="P16" s="4"/>
      <c r="Q16" s="4">
        <v>2</v>
      </c>
      <c r="R16" s="4"/>
      <c r="S16" s="4">
        <v>2</v>
      </c>
      <c r="T16" s="4">
        <v>3</v>
      </c>
      <c r="U16" s="4"/>
      <c r="V16" s="4">
        <v>1</v>
      </c>
      <c r="W16" s="4">
        <v>1</v>
      </c>
      <c r="X16" s="4">
        <v>1</v>
      </c>
      <c r="Y16" s="4"/>
      <c r="Z16">
        <f t="shared" si="1"/>
        <v>2</v>
      </c>
      <c r="AA16">
        <f t="shared" si="2"/>
        <v>3</v>
      </c>
      <c r="AB16">
        <f t="shared" si="3"/>
        <v>3</v>
      </c>
    </row>
    <row r="17" spans="1:28" x14ac:dyDescent="0.35">
      <c r="A17" s="3" t="s">
        <v>50</v>
      </c>
      <c r="B17" s="4"/>
      <c r="C17" s="4">
        <v>1</v>
      </c>
      <c r="D17" s="4"/>
      <c r="E17" s="4">
        <v>1</v>
      </c>
      <c r="F17" s="4">
        <v>2</v>
      </c>
      <c r="G17" s="4">
        <v>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2</v>
      </c>
      <c r="O17" s="4">
        <v>1</v>
      </c>
      <c r="P17" s="4"/>
      <c r="Q17" s="4">
        <v>1</v>
      </c>
      <c r="R17" s="4">
        <v>2</v>
      </c>
      <c r="S17" s="4"/>
      <c r="T17" s="4">
        <v>1</v>
      </c>
      <c r="U17" s="4">
        <v>2</v>
      </c>
      <c r="V17" s="4"/>
      <c r="W17" s="4">
        <v>1</v>
      </c>
      <c r="X17" s="4">
        <v>1</v>
      </c>
      <c r="Y17" s="4"/>
      <c r="Z17">
        <f t="shared" si="1"/>
        <v>2</v>
      </c>
      <c r="AA17">
        <f t="shared" si="2"/>
        <v>2</v>
      </c>
      <c r="AB17">
        <f t="shared" si="3"/>
        <v>4</v>
      </c>
    </row>
    <row r="18" spans="1:28" x14ac:dyDescent="0.35">
      <c r="A18" s="3" t="s">
        <v>97</v>
      </c>
      <c r="B18" s="4">
        <v>1</v>
      </c>
      <c r="C18" s="4"/>
      <c r="D18" s="4">
        <v>2</v>
      </c>
      <c r="E18" s="4"/>
      <c r="F18" s="4"/>
      <c r="G18" s="4">
        <v>2</v>
      </c>
      <c r="H18" s="4">
        <v>1</v>
      </c>
      <c r="I18" s="4">
        <v>1</v>
      </c>
      <c r="J18" s="4"/>
      <c r="K18" s="4">
        <v>1</v>
      </c>
      <c r="L18" s="4">
        <v>2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/>
      <c r="U18" s="4"/>
      <c r="V18" s="4">
        <v>1</v>
      </c>
      <c r="W18" s="4">
        <v>2</v>
      </c>
      <c r="X18" s="4"/>
      <c r="Y18" s="4"/>
      <c r="Z18">
        <f t="shared" si="1"/>
        <v>2</v>
      </c>
      <c r="AA18">
        <f t="shared" si="2"/>
        <v>3</v>
      </c>
      <c r="AB18">
        <f t="shared" si="3"/>
        <v>3</v>
      </c>
    </row>
    <row r="19" spans="1:28" x14ac:dyDescent="0.35">
      <c r="A19" s="3" t="s">
        <v>99</v>
      </c>
      <c r="B19" s="4">
        <v>2</v>
      </c>
      <c r="C19" s="4"/>
      <c r="D19" s="4">
        <v>1</v>
      </c>
      <c r="E19" s="4">
        <v>1</v>
      </c>
      <c r="F19" s="4"/>
      <c r="G19" s="4"/>
      <c r="H19" s="4">
        <v>1</v>
      </c>
      <c r="I19" s="4"/>
      <c r="J19" s="4">
        <v>1</v>
      </c>
      <c r="K19" s="4">
        <v>2</v>
      </c>
      <c r="L19" s="4">
        <v>1</v>
      </c>
      <c r="M19" s="4"/>
      <c r="N19" s="4"/>
      <c r="O19" s="4"/>
      <c r="P19" s="4"/>
      <c r="Q19" s="4">
        <v>1</v>
      </c>
      <c r="R19" s="4">
        <v>2</v>
      </c>
      <c r="S19" s="4">
        <v>2</v>
      </c>
      <c r="T19" s="4"/>
      <c r="U19" s="4">
        <v>1</v>
      </c>
      <c r="V19" s="4">
        <v>4</v>
      </c>
      <c r="W19" s="4">
        <v>2</v>
      </c>
      <c r="X19" s="4"/>
      <c r="Y19" s="4"/>
      <c r="Z19">
        <f t="shared" si="1"/>
        <v>2</v>
      </c>
      <c r="AA19">
        <f t="shared" si="2"/>
        <v>6</v>
      </c>
      <c r="AB19">
        <f t="shared" si="3"/>
        <v>7</v>
      </c>
    </row>
    <row r="20" spans="1:28" x14ac:dyDescent="0.35">
      <c r="A20" s="3" t="s">
        <v>56</v>
      </c>
      <c r="B20" s="4"/>
      <c r="C20" s="4">
        <v>3</v>
      </c>
      <c r="D20" s="4">
        <v>1</v>
      </c>
      <c r="E20" s="4"/>
      <c r="F20" s="4"/>
      <c r="G20" s="4"/>
      <c r="H20" s="4"/>
      <c r="I20" s="4"/>
      <c r="J20" s="4">
        <v>1</v>
      </c>
      <c r="K20" s="4">
        <v>2</v>
      </c>
      <c r="L20" s="4">
        <v>1</v>
      </c>
      <c r="M20" s="4">
        <v>4</v>
      </c>
      <c r="N20" s="4"/>
      <c r="O20" s="4"/>
      <c r="P20" s="4">
        <v>1</v>
      </c>
      <c r="Q20" s="4">
        <v>2</v>
      </c>
      <c r="R20" s="4"/>
      <c r="S20" s="4"/>
      <c r="T20" s="4">
        <v>2</v>
      </c>
      <c r="U20" s="4">
        <v>1</v>
      </c>
      <c r="V20" s="4">
        <v>1</v>
      </c>
      <c r="W20" s="4">
        <v>1</v>
      </c>
      <c r="X20" s="4">
        <v>1</v>
      </c>
      <c r="Y20" s="4"/>
      <c r="Z20">
        <f t="shared" si="1"/>
        <v>2</v>
      </c>
      <c r="AA20">
        <f t="shared" si="2"/>
        <v>3</v>
      </c>
      <c r="AB20">
        <f t="shared" si="3"/>
        <v>4</v>
      </c>
    </row>
    <row r="21" spans="1:28" x14ac:dyDescent="0.35">
      <c r="A21" s="3" t="s">
        <v>109</v>
      </c>
      <c r="B21" s="4">
        <v>1</v>
      </c>
      <c r="C21" s="4">
        <v>1</v>
      </c>
      <c r="D21" s="4"/>
      <c r="E21" s="4"/>
      <c r="F21" s="4"/>
      <c r="G21" s="4">
        <v>1</v>
      </c>
      <c r="H21" s="4">
        <v>2</v>
      </c>
      <c r="I21" s="4">
        <v>1</v>
      </c>
      <c r="J21" s="4">
        <v>2</v>
      </c>
      <c r="K21" s="4">
        <v>1</v>
      </c>
      <c r="L21" s="4"/>
      <c r="M21" s="4">
        <v>1</v>
      </c>
      <c r="N21" s="4"/>
      <c r="O21" s="4"/>
      <c r="P21" s="4">
        <v>2</v>
      </c>
      <c r="Q21" s="4">
        <v>3</v>
      </c>
      <c r="R21" s="4"/>
      <c r="S21" s="4">
        <v>4</v>
      </c>
      <c r="T21" s="4"/>
      <c r="U21" s="4">
        <v>1</v>
      </c>
      <c r="V21" s="4">
        <v>1</v>
      </c>
      <c r="W21" s="4"/>
      <c r="X21" s="4"/>
      <c r="Y21" s="4"/>
      <c r="Z21">
        <f t="shared" si="1"/>
        <v>0</v>
      </c>
      <c r="AA21">
        <f t="shared" si="2"/>
        <v>1</v>
      </c>
      <c r="AB21">
        <f t="shared" si="3"/>
        <v>2</v>
      </c>
    </row>
    <row r="22" spans="1:28" x14ac:dyDescent="0.35">
      <c r="A22" s="3" t="s">
        <v>76</v>
      </c>
      <c r="B22" s="4"/>
      <c r="C22" s="4"/>
      <c r="D22" s="4">
        <v>2</v>
      </c>
      <c r="E22" s="4">
        <v>3</v>
      </c>
      <c r="F22" s="4">
        <v>1</v>
      </c>
      <c r="G22" s="4">
        <v>2</v>
      </c>
      <c r="H22" s="4"/>
      <c r="I22" s="4">
        <v>1</v>
      </c>
      <c r="J22" s="4">
        <v>2</v>
      </c>
      <c r="K22" s="4"/>
      <c r="L22" s="4">
        <v>2</v>
      </c>
      <c r="M22" s="4">
        <v>1</v>
      </c>
      <c r="N22" s="4">
        <v>1</v>
      </c>
      <c r="O22" s="4">
        <v>1</v>
      </c>
      <c r="P22" s="4">
        <v>2</v>
      </c>
      <c r="Q22" s="4">
        <v>1</v>
      </c>
      <c r="R22" s="4"/>
      <c r="S22" s="4"/>
      <c r="T22" s="4"/>
      <c r="U22" s="4">
        <v>2</v>
      </c>
      <c r="V22" s="4"/>
      <c r="W22" s="4">
        <v>1</v>
      </c>
      <c r="X22" s="4">
        <v>1</v>
      </c>
      <c r="Y22" s="4"/>
      <c r="Z22">
        <f t="shared" si="1"/>
        <v>2</v>
      </c>
      <c r="AA22">
        <f t="shared" si="2"/>
        <v>2</v>
      </c>
      <c r="AB22">
        <f t="shared" si="3"/>
        <v>4</v>
      </c>
    </row>
    <row r="23" spans="1:28" x14ac:dyDescent="0.35">
      <c r="A23" s="3" t="s">
        <v>40</v>
      </c>
      <c r="B23" s="4">
        <v>1</v>
      </c>
      <c r="C23" s="4">
        <v>2</v>
      </c>
      <c r="D23" s="4">
        <v>2</v>
      </c>
      <c r="E23" s="4">
        <v>1</v>
      </c>
      <c r="F23" s="4"/>
      <c r="G23" s="4">
        <v>1</v>
      </c>
      <c r="H23" s="4"/>
      <c r="I23" s="4"/>
      <c r="J23" s="4"/>
      <c r="K23" s="4"/>
      <c r="L23" s="4">
        <v>1</v>
      </c>
      <c r="M23" s="4"/>
      <c r="N23" s="4"/>
      <c r="O23" s="4"/>
      <c r="P23" s="4">
        <v>2</v>
      </c>
      <c r="Q23" s="4">
        <v>1</v>
      </c>
      <c r="R23" s="4"/>
      <c r="S23" s="4">
        <v>2</v>
      </c>
      <c r="T23" s="4">
        <v>2</v>
      </c>
      <c r="U23" s="4"/>
      <c r="V23" s="4"/>
      <c r="W23" s="4"/>
      <c r="X23" s="4"/>
      <c r="Y23" s="4"/>
      <c r="Z23">
        <f t="shared" si="1"/>
        <v>0</v>
      </c>
      <c r="AA23">
        <f t="shared" si="2"/>
        <v>0</v>
      </c>
      <c r="AB23">
        <f t="shared" si="3"/>
        <v>0</v>
      </c>
    </row>
    <row r="24" spans="1:28" x14ac:dyDescent="0.35">
      <c r="A24" s="3" t="s">
        <v>48</v>
      </c>
      <c r="B24" s="4">
        <v>1</v>
      </c>
      <c r="C24" s="4">
        <v>1</v>
      </c>
      <c r="D24" s="4"/>
      <c r="E24" s="4">
        <v>1</v>
      </c>
      <c r="F24" s="4">
        <v>2</v>
      </c>
      <c r="G24" s="4">
        <v>2</v>
      </c>
      <c r="H24" s="4">
        <v>3</v>
      </c>
      <c r="I24" s="4"/>
      <c r="J24" s="4">
        <v>1</v>
      </c>
      <c r="K24" s="4">
        <v>3</v>
      </c>
      <c r="L24" s="4">
        <v>1</v>
      </c>
      <c r="M24" s="4"/>
      <c r="N24" s="4"/>
      <c r="O24" s="4">
        <v>2</v>
      </c>
      <c r="P24" s="4"/>
      <c r="Q24" s="4"/>
      <c r="R24" s="4">
        <v>1</v>
      </c>
      <c r="S24" s="4">
        <v>1</v>
      </c>
      <c r="T24" s="4">
        <v>1</v>
      </c>
      <c r="U24" s="4">
        <v>2</v>
      </c>
      <c r="V24" s="4">
        <v>3</v>
      </c>
      <c r="W24" s="4">
        <v>1</v>
      </c>
      <c r="X24" s="4"/>
      <c r="Y24" s="4"/>
      <c r="Z24">
        <f t="shared" si="1"/>
        <v>1</v>
      </c>
      <c r="AA24">
        <f t="shared" si="2"/>
        <v>4</v>
      </c>
      <c r="AB24">
        <f t="shared" si="3"/>
        <v>6</v>
      </c>
    </row>
    <row r="25" spans="1:28" x14ac:dyDescent="0.35">
      <c r="A25" s="3" t="s">
        <v>84</v>
      </c>
      <c r="B25" s="4">
        <v>2</v>
      </c>
      <c r="C25" s="4">
        <v>1</v>
      </c>
      <c r="D25" s="4"/>
      <c r="E25" s="4">
        <v>2</v>
      </c>
      <c r="F25" s="4">
        <v>2</v>
      </c>
      <c r="G25" s="4">
        <v>2</v>
      </c>
      <c r="H25" s="4">
        <v>2</v>
      </c>
      <c r="I25" s="4"/>
      <c r="J25" s="4"/>
      <c r="K25" s="4">
        <v>2</v>
      </c>
      <c r="L25" s="4"/>
      <c r="M25" s="4">
        <v>2</v>
      </c>
      <c r="N25" s="4"/>
      <c r="O25" s="4">
        <v>1</v>
      </c>
      <c r="P25" s="4">
        <v>2</v>
      </c>
      <c r="Q25" s="4">
        <v>2</v>
      </c>
      <c r="R25" s="4">
        <v>2</v>
      </c>
      <c r="S25" s="4"/>
      <c r="T25" s="4">
        <v>1</v>
      </c>
      <c r="U25" s="4">
        <v>1</v>
      </c>
      <c r="V25" s="4">
        <v>1</v>
      </c>
      <c r="W25" s="4">
        <v>2</v>
      </c>
      <c r="X25" s="4">
        <v>1</v>
      </c>
      <c r="Y25" s="4"/>
      <c r="Z25">
        <f t="shared" si="1"/>
        <v>3</v>
      </c>
      <c r="AA25">
        <f t="shared" si="2"/>
        <v>4</v>
      </c>
      <c r="AB25">
        <f t="shared" si="3"/>
        <v>5</v>
      </c>
    </row>
    <row r="26" spans="1:28" x14ac:dyDescent="0.35">
      <c r="A26" s="3" t="s">
        <v>18</v>
      </c>
      <c r="B26" s="4"/>
      <c r="C26" s="4">
        <v>3</v>
      </c>
      <c r="D26" s="4">
        <v>2</v>
      </c>
      <c r="E26" s="4"/>
      <c r="F26" s="4">
        <v>3</v>
      </c>
      <c r="G26" s="4">
        <v>1</v>
      </c>
      <c r="H26" s="4">
        <v>1</v>
      </c>
      <c r="I26" s="4">
        <v>1</v>
      </c>
      <c r="J26" s="4"/>
      <c r="K26" s="4">
        <v>1</v>
      </c>
      <c r="L26" s="4">
        <v>1</v>
      </c>
      <c r="M26" s="4">
        <v>2</v>
      </c>
      <c r="N26" s="4">
        <v>2</v>
      </c>
      <c r="O26" s="4"/>
      <c r="P26" s="4"/>
      <c r="Q26" s="4"/>
      <c r="R26" s="4">
        <v>2</v>
      </c>
      <c r="S26" s="4">
        <v>1</v>
      </c>
      <c r="T26" s="4">
        <v>1</v>
      </c>
      <c r="U26" s="4">
        <v>1</v>
      </c>
      <c r="V26" s="4"/>
      <c r="W26" s="4">
        <v>1</v>
      </c>
      <c r="X26" s="4">
        <v>1</v>
      </c>
      <c r="Y26" s="4"/>
      <c r="Z26">
        <f t="shared" si="1"/>
        <v>2</v>
      </c>
      <c r="AA26">
        <f t="shared" si="2"/>
        <v>2</v>
      </c>
      <c r="AB26">
        <f t="shared" si="3"/>
        <v>3</v>
      </c>
    </row>
    <row r="27" spans="1:28" x14ac:dyDescent="0.35">
      <c r="A27" s="3" t="s">
        <v>111</v>
      </c>
      <c r="B27" s="4"/>
      <c r="C27" s="4">
        <v>2</v>
      </c>
      <c r="D27" s="4">
        <v>5</v>
      </c>
      <c r="E27" s="4">
        <v>2</v>
      </c>
      <c r="F27" s="4">
        <v>2</v>
      </c>
      <c r="G27" s="4"/>
      <c r="H27" s="4"/>
      <c r="I27" s="4"/>
      <c r="J27" s="4">
        <v>1</v>
      </c>
      <c r="K27" s="4">
        <v>1</v>
      </c>
      <c r="L27" s="4">
        <v>3</v>
      </c>
      <c r="M27" s="4"/>
      <c r="N27" s="4">
        <v>4</v>
      </c>
      <c r="O27" s="4">
        <v>3</v>
      </c>
      <c r="P27" s="4"/>
      <c r="Q27" s="4">
        <v>1</v>
      </c>
      <c r="R27" s="4"/>
      <c r="S27" s="4">
        <v>1</v>
      </c>
      <c r="T27" s="4">
        <v>1</v>
      </c>
      <c r="U27" s="4"/>
      <c r="V27" s="4">
        <v>1</v>
      </c>
      <c r="W27" s="4">
        <v>2</v>
      </c>
      <c r="X27" s="4">
        <v>1</v>
      </c>
      <c r="Y27" s="4"/>
      <c r="Z27">
        <f t="shared" si="1"/>
        <v>3</v>
      </c>
      <c r="AA27">
        <f t="shared" si="2"/>
        <v>4</v>
      </c>
      <c r="AB27">
        <f t="shared" si="3"/>
        <v>4</v>
      </c>
    </row>
    <row r="28" spans="1:28" x14ac:dyDescent="0.35">
      <c r="A28" s="3" t="s">
        <v>75</v>
      </c>
      <c r="B28" s="4"/>
      <c r="C28" s="4">
        <v>1</v>
      </c>
      <c r="D28" s="4">
        <v>1</v>
      </c>
      <c r="E28" s="4">
        <v>1</v>
      </c>
      <c r="F28" s="4">
        <v>3</v>
      </c>
      <c r="G28" s="4"/>
      <c r="H28" s="4"/>
      <c r="I28" s="4">
        <v>1</v>
      </c>
      <c r="J28" s="4">
        <v>1</v>
      </c>
      <c r="K28" s="4">
        <v>1</v>
      </c>
      <c r="L28" s="4">
        <v>1</v>
      </c>
      <c r="M28" s="4"/>
      <c r="N28" s="4">
        <v>2</v>
      </c>
      <c r="O28" s="4"/>
      <c r="P28" s="4"/>
      <c r="Q28" s="4">
        <v>2</v>
      </c>
      <c r="R28" s="4"/>
      <c r="S28" s="4"/>
      <c r="T28" s="4">
        <v>1</v>
      </c>
      <c r="U28" s="4">
        <v>2</v>
      </c>
      <c r="V28" s="4"/>
      <c r="W28" s="4"/>
      <c r="X28" s="4">
        <v>1</v>
      </c>
      <c r="Y28" s="4"/>
      <c r="Z28">
        <f t="shared" si="1"/>
        <v>1</v>
      </c>
      <c r="AA28">
        <f t="shared" si="2"/>
        <v>1</v>
      </c>
      <c r="AB28">
        <f t="shared" si="3"/>
        <v>3</v>
      </c>
    </row>
    <row r="29" spans="1:28" x14ac:dyDescent="0.35">
      <c r="A29" s="3" t="s">
        <v>101</v>
      </c>
      <c r="B29" s="4"/>
      <c r="C29" s="4">
        <v>2</v>
      </c>
      <c r="D29" s="4"/>
      <c r="E29" s="4">
        <v>1</v>
      </c>
      <c r="F29" s="4">
        <v>1</v>
      </c>
      <c r="G29" s="4">
        <v>1</v>
      </c>
      <c r="H29" s="4">
        <v>2</v>
      </c>
      <c r="I29" s="4">
        <v>2</v>
      </c>
      <c r="J29" s="4"/>
      <c r="K29" s="4">
        <v>1</v>
      </c>
      <c r="L29" s="4"/>
      <c r="M29" s="4"/>
      <c r="N29" s="4">
        <v>2</v>
      </c>
      <c r="O29" s="4">
        <v>1</v>
      </c>
      <c r="P29" s="4">
        <v>1</v>
      </c>
      <c r="Q29" s="4">
        <v>2</v>
      </c>
      <c r="R29" s="4">
        <v>2</v>
      </c>
      <c r="S29" s="4">
        <v>1</v>
      </c>
      <c r="T29" s="4"/>
      <c r="U29" s="4"/>
      <c r="V29" s="4"/>
      <c r="W29" s="4"/>
      <c r="X29" s="4"/>
      <c r="Y29" s="4"/>
      <c r="Z29">
        <f t="shared" si="1"/>
        <v>0</v>
      </c>
      <c r="AA29">
        <f t="shared" si="2"/>
        <v>0</v>
      </c>
      <c r="AB29">
        <f t="shared" si="3"/>
        <v>0</v>
      </c>
    </row>
    <row r="30" spans="1:28" x14ac:dyDescent="0.35">
      <c r="A30" s="3" t="s">
        <v>73</v>
      </c>
      <c r="B30" s="4">
        <v>2</v>
      </c>
      <c r="C30" s="4">
        <v>1</v>
      </c>
      <c r="D30" s="4">
        <v>1</v>
      </c>
      <c r="E30" s="4">
        <v>2</v>
      </c>
      <c r="F30" s="4">
        <v>1</v>
      </c>
      <c r="G30" s="4">
        <v>2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2</v>
      </c>
      <c r="P30" s="4">
        <v>1</v>
      </c>
      <c r="Q30" s="4"/>
      <c r="R30" s="4"/>
      <c r="S30" s="4">
        <v>1</v>
      </c>
      <c r="T30" s="4">
        <v>3</v>
      </c>
      <c r="U30" s="4"/>
      <c r="V30" s="4">
        <v>3</v>
      </c>
      <c r="W30" s="4">
        <v>1</v>
      </c>
      <c r="X30" s="4"/>
      <c r="Y30" s="4"/>
      <c r="Z30">
        <f t="shared" si="1"/>
        <v>1</v>
      </c>
      <c r="AA30">
        <f t="shared" si="2"/>
        <v>4</v>
      </c>
      <c r="AB30">
        <f t="shared" si="3"/>
        <v>4</v>
      </c>
    </row>
    <row r="31" spans="1:28" x14ac:dyDescent="0.35">
      <c r="A31" s="3" t="s">
        <v>32</v>
      </c>
      <c r="B31" s="4"/>
      <c r="C31" s="4">
        <v>1</v>
      </c>
      <c r="D31" s="4">
        <v>1</v>
      </c>
      <c r="E31" s="4">
        <v>1</v>
      </c>
      <c r="F31" s="4">
        <v>3</v>
      </c>
      <c r="G31" s="4">
        <v>2</v>
      </c>
      <c r="H31" s="4">
        <v>1</v>
      </c>
      <c r="I31" s="4">
        <v>2</v>
      </c>
      <c r="J31" s="4">
        <v>1</v>
      </c>
      <c r="K31" s="4">
        <v>2</v>
      </c>
      <c r="L31" s="4"/>
      <c r="M31" s="4">
        <v>2</v>
      </c>
      <c r="N31" s="4"/>
      <c r="O31" s="4"/>
      <c r="P31" s="4">
        <v>1</v>
      </c>
      <c r="Q31" s="4">
        <v>2</v>
      </c>
      <c r="R31" s="4">
        <v>1</v>
      </c>
      <c r="S31" s="4"/>
      <c r="T31" s="4">
        <v>1</v>
      </c>
      <c r="U31" s="4">
        <v>1</v>
      </c>
      <c r="V31" s="4">
        <v>3</v>
      </c>
      <c r="W31" s="4">
        <v>2</v>
      </c>
      <c r="X31" s="4">
        <v>1</v>
      </c>
      <c r="Y31" s="4"/>
      <c r="Z31">
        <f t="shared" si="1"/>
        <v>3</v>
      </c>
      <c r="AA31">
        <f t="shared" si="2"/>
        <v>6</v>
      </c>
      <c r="AB31">
        <f t="shared" si="3"/>
        <v>7</v>
      </c>
    </row>
    <row r="32" spans="1:28" x14ac:dyDescent="0.35">
      <c r="A32" s="3" t="s">
        <v>64</v>
      </c>
      <c r="B32" s="4">
        <v>1</v>
      </c>
      <c r="C32" s="4">
        <v>2</v>
      </c>
      <c r="D32" s="4">
        <v>2</v>
      </c>
      <c r="E32" s="4">
        <v>2</v>
      </c>
      <c r="F32" s="4"/>
      <c r="G32" s="4">
        <v>1</v>
      </c>
      <c r="H32" s="4"/>
      <c r="I32" s="4">
        <v>2</v>
      </c>
      <c r="J32" s="4"/>
      <c r="K32" s="4"/>
      <c r="L32" s="4"/>
      <c r="M32" s="4">
        <v>3</v>
      </c>
      <c r="N32" s="4">
        <v>1</v>
      </c>
      <c r="O32" s="4">
        <v>1</v>
      </c>
      <c r="P32" s="4"/>
      <c r="Q32" s="4">
        <v>1</v>
      </c>
      <c r="R32" s="4">
        <v>4</v>
      </c>
      <c r="S32" s="4">
        <v>1</v>
      </c>
      <c r="T32" s="4"/>
      <c r="U32" s="4">
        <v>2</v>
      </c>
      <c r="V32" s="4"/>
      <c r="W32" s="4">
        <v>1</v>
      </c>
      <c r="X32" s="4"/>
      <c r="Y32" s="4"/>
      <c r="Z32">
        <f t="shared" si="1"/>
        <v>1</v>
      </c>
      <c r="AA32">
        <f t="shared" si="2"/>
        <v>1</v>
      </c>
      <c r="AB32">
        <f t="shared" si="3"/>
        <v>3</v>
      </c>
    </row>
    <row r="33" spans="1:28" x14ac:dyDescent="0.35">
      <c r="A33" s="3" t="s">
        <v>77</v>
      </c>
      <c r="B33" s="4">
        <v>2</v>
      </c>
      <c r="C33" s="4">
        <v>1</v>
      </c>
      <c r="D33" s="4">
        <v>2</v>
      </c>
      <c r="E33" s="4"/>
      <c r="F33" s="4"/>
      <c r="G33" s="4"/>
      <c r="H33" s="4">
        <v>1</v>
      </c>
      <c r="I33" s="4">
        <v>2</v>
      </c>
      <c r="J33" s="4">
        <v>2</v>
      </c>
      <c r="K33" s="4">
        <v>1</v>
      </c>
      <c r="L33" s="4">
        <v>1</v>
      </c>
      <c r="M33" s="4"/>
      <c r="N33" s="4">
        <v>2</v>
      </c>
      <c r="O33" s="4"/>
      <c r="P33" s="4"/>
      <c r="Q33" s="4">
        <v>1</v>
      </c>
      <c r="R33" s="4"/>
      <c r="S33" s="4">
        <v>2</v>
      </c>
      <c r="T33" s="4"/>
      <c r="U33" s="4">
        <v>1</v>
      </c>
      <c r="V33" s="4"/>
      <c r="W33" s="4"/>
      <c r="X33" s="4">
        <v>2</v>
      </c>
      <c r="Y33" s="4"/>
      <c r="Z33">
        <f t="shared" si="1"/>
        <v>2</v>
      </c>
      <c r="AA33">
        <f t="shared" si="2"/>
        <v>2</v>
      </c>
      <c r="AB33">
        <f t="shared" si="3"/>
        <v>3</v>
      </c>
    </row>
    <row r="34" spans="1:28" x14ac:dyDescent="0.35">
      <c r="A34" s="3" t="s">
        <v>110</v>
      </c>
      <c r="B34" s="4">
        <v>1</v>
      </c>
      <c r="C34" s="4">
        <v>2</v>
      </c>
      <c r="D34" s="4">
        <v>1</v>
      </c>
      <c r="E34" s="4"/>
      <c r="F34" s="4">
        <v>2</v>
      </c>
      <c r="G34" s="4">
        <v>4</v>
      </c>
      <c r="H34" s="4"/>
      <c r="I34" s="4"/>
      <c r="J34" s="4">
        <v>1</v>
      </c>
      <c r="K34" s="4"/>
      <c r="L34" s="4">
        <v>1</v>
      </c>
      <c r="M34" s="4"/>
      <c r="N34" s="4">
        <v>2</v>
      </c>
      <c r="O34" s="4"/>
      <c r="P34" s="4"/>
      <c r="Q34" s="4"/>
      <c r="R34" s="4"/>
      <c r="S34" s="4"/>
      <c r="T34" s="4">
        <v>2</v>
      </c>
      <c r="U34" s="4"/>
      <c r="V34" s="4"/>
      <c r="W34" s="4"/>
      <c r="X34" s="4">
        <v>1</v>
      </c>
      <c r="Y34" s="4"/>
      <c r="Z34">
        <f t="shared" si="1"/>
        <v>1</v>
      </c>
      <c r="AA34">
        <f t="shared" si="2"/>
        <v>1</v>
      </c>
      <c r="AB34">
        <f t="shared" si="3"/>
        <v>1</v>
      </c>
    </row>
    <row r="35" spans="1:28" x14ac:dyDescent="0.35">
      <c r="A35" s="3" t="s">
        <v>24</v>
      </c>
      <c r="B35" s="4"/>
      <c r="C35" s="4">
        <v>1</v>
      </c>
      <c r="D35" s="4">
        <v>3</v>
      </c>
      <c r="E35" s="4"/>
      <c r="F35" s="4">
        <v>1</v>
      </c>
      <c r="G35" s="4"/>
      <c r="H35" s="4"/>
      <c r="I35" s="4">
        <v>1</v>
      </c>
      <c r="J35" s="4">
        <v>1</v>
      </c>
      <c r="K35" s="4"/>
      <c r="L35" s="4">
        <v>4</v>
      </c>
      <c r="M35" s="4">
        <v>2</v>
      </c>
      <c r="N35" s="4">
        <v>2</v>
      </c>
      <c r="O35" s="4">
        <v>1</v>
      </c>
      <c r="P35" s="4">
        <v>2</v>
      </c>
      <c r="Q35" s="4">
        <v>1</v>
      </c>
      <c r="R35" s="4"/>
      <c r="S35" s="4"/>
      <c r="T35" s="4">
        <v>2</v>
      </c>
      <c r="U35" s="4"/>
      <c r="V35" s="4">
        <v>3</v>
      </c>
      <c r="W35" s="4"/>
      <c r="X35" s="4">
        <v>1</v>
      </c>
      <c r="Y35" s="4">
        <v>1</v>
      </c>
      <c r="Z35">
        <f t="shared" si="1"/>
        <v>2</v>
      </c>
      <c r="AA35">
        <f t="shared" si="2"/>
        <v>5</v>
      </c>
      <c r="AB35">
        <f t="shared" si="3"/>
        <v>5</v>
      </c>
    </row>
    <row r="36" spans="1:28" x14ac:dyDescent="0.35">
      <c r="A36" s="3" t="s">
        <v>26</v>
      </c>
      <c r="B36" s="4">
        <v>1</v>
      </c>
      <c r="C36" s="4"/>
      <c r="D36" s="4">
        <v>2</v>
      </c>
      <c r="E36" s="4"/>
      <c r="F36" s="4">
        <v>1</v>
      </c>
      <c r="G36" s="4"/>
      <c r="H36" s="4">
        <v>4</v>
      </c>
      <c r="I36" s="4">
        <v>2</v>
      </c>
      <c r="J36" s="4"/>
      <c r="K36" s="4"/>
      <c r="L36" s="4"/>
      <c r="M36" s="4"/>
      <c r="N36" s="4">
        <v>2</v>
      </c>
      <c r="O36" s="4">
        <v>1</v>
      </c>
      <c r="P36" s="4">
        <v>2</v>
      </c>
      <c r="Q36" s="4">
        <v>3</v>
      </c>
      <c r="R36" s="4">
        <v>1</v>
      </c>
      <c r="S36" s="4">
        <v>1</v>
      </c>
      <c r="T36" s="4"/>
      <c r="U36" s="4">
        <v>1</v>
      </c>
      <c r="V36" s="4">
        <v>2</v>
      </c>
      <c r="W36" s="4">
        <v>2</v>
      </c>
      <c r="X36" s="4"/>
      <c r="Y36" s="4"/>
      <c r="Z36">
        <f t="shared" si="1"/>
        <v>2</v>
      </c>
      <c r="AA36">
        <f t="shared" si="2"/>
        <v>4</v>
      </c>
      <c r="AB36">
        <f t="shared" si="3"/>
        <v>5</v>
      </c>
    </row>
    <row r="37" spans="1:28" x14ac:dyDescent="0.35">
      <c r="A37" s="3" t="s">
        <v>66</v>
      </c>
      <c r="B37" s="4">
        <v>1</v>
      </c>
      <c r="C37" s="4">
        <v>1</v>
      </c>
      <c r="D37" s="4"/>
      <c r="E37" s="4"/>
      <c r="F37" s="4">
        <v>2</v>
      </c>
      <c r="G37" s="4">
        <v>2</v>
      </c>
      <c r="H37" s="4"/>
      <c r="I37" s="4">
        <v>2</v>
      </c>
      <c r="J37" s="4">
        <v>1</v>
      </c>
      <c r="K37" s="4">
        <v>1</v>
      </c>
      <c r="L37" s="4">
        <v>1</v>
      </c>
      <c r="M37" s="4">
        <v>1</v>
      </c>
      <c r="N37" s="4"/>
      <c r="O37" s="4">
        <v>3</v>
      </c>
      <c r="P37" s="4"/>
      <c r="Q37" s="4">
        <v>1</v>
      </c>
      <c r="R37" s="4"/>
      <c r="S37" s="4"/>
      <c r="T37" s="4">
        <v>1</v>
      </c>
      <c r="U37" s="4">
        <v>3</v>
      </c>
      <c r="V37" s="4"/>
      <c r="W37" s="4">
        <v>1</v>
      </c>
      <c r="X37" s="4"/>
      <c r="Y37" s="4"/>
      <c r="Z37">
        <f t="shared" si="1"/>
        <v>1</v>
      </c>
      <c r="AA37">
        <f t="shared" si="2"/>
        <v>1</v>
      </c>
      <c r="AB37">
        <f t="shared" si="3"/>
        <v>4</v>
      </c>
    </row>
    <row r="38" spans="1:28" x14ac:dyDescent="0.35">
      <c r="A38" s="3" t="s">
        <v>23</v>
      </c>
      <c r="B38" s="4"/>
      <c r="C38" s="4"/>
      <c r="D38" s="4">
        <v>1</v>
      </c>
      <c r="E38" s="4">
        <v>1</v>
      </c>
      <c r="F38" s="4">
        <v>3</v>
      </c>
      <c r="G38" s="4">
        <v>2</v>
      </c>
      <c r="H38" s="4"/>
      <c r="I38" s="4"/>
      <c r="J38" s="4">
        <v>1</v>
      </c>
      <c r="K38" s="4">
        <v>5</v>
      </c>
      <c r="L38" s="4"/>
      <c r="M38" s="4">
        <v>2</v>
      </c>
      <c r="N38" s="4">
        <v>1</v>
      </c>
      <c r="O38" s="4">
        <v>1</v>
      </c>
      <c r="P38" s="4">
        <v>2</v>
      </c>
      <c r="Q38" s="4">
        <v>2</v>
      </c>
      <c r="R38" s="4">
        <v>3</v>
      </c>
      <c r="S38" s="4">
        <v>1</v>
      </c>
      <c r="T38" s="4"/>
      <c r="U38" s="4"/>
      <c r="V38" s="4">
        <v>1</v>
      </c>
      <c r="W38" s="4"/>
      <c r="X38" s="4">
        <v>2</v>
      </c>
      <c r="Y38" s="4"/>
      <c r="Z38">
        <f t="shared" si="1"/>
        <v>2</v>
      </c>
      <c r="AA38">
        <f t="shared" si="2"/>
        <v>3</v>
      </c>
      <c r="AB38">
        <f t="shared" si="3"/>
        <v>3</v>
      </c>
    </row>
    <row r="39" spans="1:28" x14ac:dyDescent="0.35">
      <c r="A39" s="3" t="s">
        <v>55</v>
      </c>
      <c r="B39" s="4"/>
      <c r="C39" s="4">
        <v>4</v>
      </c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/>
      <c r="K39" s="4"/>
      <c r="L39" s="4">
        <v>1</v>
      </c>
      <c r="M39" s="4"/>
      <c r="N39" s="4">
        <v>1</v>
      </c>
      <c r="O39" s="4"/>
      <c r="P39" s="4">
        <v>1</v>
      </c>
      <c r="Q39" s="4"/>
      <c r="R39" s="4">
        <v>3</v>
      </c>
      <c r="S39" s="4"/>
      <c r="T39" s="4"/>
      <c r="U39" s="4"/>
      <c r="V39" s="4">
        <v>2</v>
      </c>
      <c r="W39" s="4">
        <v>1</v>
      </c>
      <c r="X39" s="4"/>
      <c r="Y39" s="4"/>
      <c r="Z39">
        <f t="shared" si="1"/>
        <v>1</v>
      </c>
      <c r="AA39">
        <f t="shared" si="2"/>
        <v>3</v>
      </c>
      <c r="AB39">
        <f t="shared" si="3"/>
        <v>3</v>
      </c>
    </row>
    <row r="40" spans="1:28" x14ac:dyDescent="0.35">
      <c r="A40" s="3" t="s">
        <v>61</v>
      </c>
      <c r="B40" s="4">
        <v>1</v>
      </c>
      <c r="C40" s="4">
        <v>1</v>
      </c>
      <c r="D40" s="4"/>
      <c r="E40" s="4">
        <v>2</v>
      </c>
      <c r="F40" s="4">
        <v>2</v>
      </c>
      <c r="G40" s="4">
        <v>2</v>
      </c>
      <c r="H40" s="4">
        <v>2</v>
      </c>
      <c r="I40" s="4"/>
      <c r="J40" s="4">
        <v>3</v>
      </c>
      <c r="K40" s="4">
        <v>1</v>
      </c>
      <c r="L40" s="4">
        <v>2</v>
      </c>
      <c r="M40" s="4">
        <v>3</v>
      </c>
      <c r="N40" s="4">
        <v>2</v>
      </c>
      <c r="O40" s="4"/>
      <c r="P40" s="4">
        <v>2</v>
      </c>
      <c r="Q40" s="4">
        <v>4</v>
      </c>
      <c r="R40" s="4">
        <v>1</v>
      </c>
      <c r="S40" s="4">
        <v>1</v>
      </c>
      <c r="T40" s="4"/>
      <c r="U40" s="4"/>
      <c r="V40" s="4">
        <v>3</v>
      </c>
      <c r="W40" s="4">
        <v>2</v>
      </c>
      <c r="X40" s="4">
        <v>1</v>
      </c>
      <c r="Y40" s="4"/>
      <c r="Z40">
        <f t="shared" si="1"/>
        <v>3</v>
      </c>
      <c r="AA40">
        <f t="shared" si="2"/>
        <v>6</v>
      </c>
      <c r="AB40">
        <f t="shared" si="3"/>
        <v>6</v>
      </c>
    </row>
    <row r="41" spans="1:28" x14ac:dyDescent="0.35">
      <c r="A41" s="3" t="s">
        <v>82</v>
      </c>
      <c r="B41" s="4">
        <v>1</v>
      </c>
      <c r="C41" s="4">
        <v>1</v>
      </c>
      <c r="D41" s="4"/>
      <c r="E41" s="4">
        <v>2</v>
      </c>
      <c r="F41" s="4"/>
      <c r="G41" s="4"/>
      <c r="H41" s="4">
        <v>2</v>
      </c>
      <c r="I41" s="4"/>
      <c r="J41" s="4">
        <v>2</v>
      </c>
      <c r="K41" s="4">
        <v>1</v>
      </c>
      <c r="L41" s="4">
        <v>2</v>
      </c>
      <c r="M41" s="4"/>
      <c r="N41" s="4">
        <v>3</v>
      </c>
      <c r="O41" s="4">
        <v>1</v>
      </c>
      <c r="P41" s="4"/>
      <c r="Q41" s="4">
        <v>2</v>
      </c>
      <c r="R41" s="4"/>
      <c r="S41" s="4">
        <v>1</v>
      </c>
      <c r="T41" s="4"/>
      <c r="U41" s="4"/>
      <c r="V41" s="4">
        <v>2</v>
      </c>
      <c r="W41" s="4">
        <v>1</v>
      </c>
      <c r="X41" s="4"/>
      <c r="Y41" s="4"/>
      <c r="Z41">
        <f t="shared" si="1"/>
        <v>1</v>
      </c>
      <c r="AA41">
        <f t="shared" si="2"/>
        <v>3</v>
      </c>
      <c r="AB41">
        <f t="shared" si="3"/>
        <v>3</v>
      </c>
    </row>
    <row r="42" spans="1:28" x14ac:dyDescent="0.35">
      <c r="A42" s="3" t="s">
        <v>21</v>
      </c>
      <c r="B42" s="4">
        <v>2</v>
      </c>
      <c r="C42" s="4">
        <v>1</v>
      </c>
      <c r="D42" s="4"/>
      <c r="E42" s="4">
        <v>1</v>
      </c>
      <c r="F42" s="4"/>
      <c r="G42" s="4">
        <v>2</v>
      </c>
      <c r="H42" s="4"/>
      <c r="I42" s="4">
        <v>1</v>
      </c>
      <c r="J42" s="4">
        <v>3</v>
      </c>
      <c r="K42" s="4"/>
      <c r="L42" s="4"/>
      <c r="M42" s="4"/>
      <c r="N42" s="4"/>
      <c r="O42" s="4"/>
      <c r="P42" s="4">
        <v>1</v>
      </c>
      <c r="Q42" s="4">
        <v>1</v>
      </c>
      <c r="R42" s="4">
        <v>3</v>
      </c>
      <c r="S42" s="4">
        <v>1</v>
      </c>
      <c r="T42" s="4"/>
      <c r="U42" s="4"/>
      <c r="V42" s="4"/>
      <c r="W42" s="4">
        <v>2</v>
      </c>
      <c r="X42" s="4">
        <v>1</v>
      </c>
      <c r="Y42" s="4"/>
      <c r="Z42">
        <f t="shared" si="1"/>
        <v>3</v>
      </c>
      <c r="AA42">
        <f t="shared" si="2"/>
        <v>3</v>
      </c>
      <c r="AB42">
        <f t="shared" si="3"/>
        <v>3</v>
      </c>
    </row>
    <row r="43" spans="1:28" x14ac:dyDescent="0.35">
      <c r="A43" s="3" t="s">
        <v>91</v>
      </c>
      <c r="B43" s="4">
        <v>1</v>
      </c>
      <c r="C43" s="4"/>
      <c r="D43" s="4">
        <v>1</v>
      </c>
      <c r="E43" s="4">
        <v>1</v>
      </c>
      <c r="F43" s="4"/>
      <c r="G43" s="4"/>
      <c r="H43" s="4">
        <v>3</v>
      </c>
      <c r="I43" s="4">
        <v>1</v>
      </c>
      <c r="J43" s="4">
        <v>1</v>
      </c>
      <c r="K43" s="4">
        <v>3</v>
      </c>
      <c r="L43" s="4">
        <v>1</v>
      </c>
      <c r="M43" s="4">
        <v>1</v>
      </c>
      <c r="N43" s="4">
        <v>2</v>
      </c>
      <c r="O43" s="4">
        <v>2</v>
      </c>
      <c r="P43" s="4">
        <v>6</v>
      </c>
      <c r="Q43" s="4">
        <v>1</v>
      </c>
      <c r="R43" s="4">
        <v>1</v>
      </c>
      <c r="S43" s="4"/>
      <c r="T43" s="4">
        <v>2</v>
      </c>
      <c r="U43" s="4">
        <v>2</v>
      </c>
      <c r="V43" s="4">
        <v>1</v>
      </c>
      <c r="W43" s="4"/>
      <c r="X43" s="4">
        <v>1</v>
      </c>
      <c r="Y43" s="4"/>
      <c r="Z43">
        <f t="shared" si="1"/>
        <v>1</v>
      </c>
      <c r="AA43">
        <f t="shared" si="2"/>
        <v>2</v>
      </c>
      <c r="AB43">
        <f t="shared" si="3"/>
        <v>4</v>
      </c>
    </row>
    <row r="44" spans="1:28" x14ac:dyDescent="0.35">
      <c r="A44" s="3" t="s">
        <v>72</v>
      </c>
      <c r="B44" s="4"/>
      <c r="C44" s="4">
        <v>1</v>
      </c>
      <c r="D44" s="4">
        <v>1</v>
      </c>
      <c r="E44" s="4">
        <v>2</v>
      </c>
      <c r="F44" s="4">
        <v>2</v>
      </c>
      <c r="G44" s="4">
        <v>2</v>
      </c>
      <c r="H44" s="4">
        <v>2</v>
      </c>
      <c r="I44" s="4">
        <v>2</v>
      </c>
      <c r="J44" s="4">
        <v>1</v>
      </c>
      <c r="K44" s="4"/>
      <c r="L44" s="4"/>
      <c r="M44" s="4">
        <v>3</v>
      </c>
      <c r="N44" s="4">
        <v>1</v>
      </c>
      <c r="O44" s="4">
        <v>1</v>
      </c>
      <c r="P44" s="4"/>
      <c r="Q44" s="4"/>
      <c r="R44" s="4">
        <v>2</v>
      </c>
      <c r="S44" s="4"/>
      <c r="T44" s="4">
        <v>2</v>
      </c>
      <c r="U44" s="4"/>
      <c r="V44" s="4">
        <v>2</v>
      </c>
      <c r="W44" s="4">
        <v>3</v>
      </c>
      <c r="X44" s="4">
        <v>1</v>
      </c>
      <c r="Y44" s="4"/>
      <c r="Z44">
        <f t="shared" si="1"/>
        <v>4</v>
      </c>
      <c r="AA44">
        <f t="shared" si="2"/>
        <v>6</v>
      </c>
      <c r="AB44">
        <f t="shared" si="3"/>
        <v>6</v>
      </c>
    </row>
    <row r="45" spans="1:28" x14ac:dyDescent="0.35">
      <c r="A45" s="3" t="s">
        <v>27</v>
      </c>
      <c r="B45" s="4">
        <v>2</v>
      </c>
      <c r="C45" s="4">
        <v>4</v>
      </c>
      <c r="D45" s="4">
        <v>2</v>
      </c>
      <c r="E45" s="4">
        <v>3</v>
      </c>
      <c r="F45" s="4">
        <v>2</v>
      </c>
      <c r="G45" s="4"/>
      <c r="H45" s="4">
        <v>3</v>
      </c>
      <c r="I45" s="4">
        <v>1</v>
      </c>
      <c r="J45" s="4"/>
      <c r="K45" s="4">
        <v>1</v>
      </c>
      <c r="L45" s="4"/>
      <c r="M45" s="4">
        <v>1</v>
      </c>
      <c r="N45" s="4"/>
      <c r="O45" s="4"/>
      <c r="P45" s="4">
        <v>2</v>
      </c>
      <c r="Q45" s="4">
        <v>1</v>
      </c>
      <c r="R45" s="4">
        <v>1</v>
      </c>
      <c r="S45" s="4"/>
      <c r="T45" s="4">
        <v>2</v>
      </c>
      <c r="U45" s="4">
        <v>4</v>
      </c>
      <c r="V45" s="4"/>
      <c r="W45" s="4">
        <v>1</v>
      </c>
      <c r="X45" s="4"/>
      <c r="Y45" s="4"/>
      <c r="Z45">
        <f t="shared" si="1"/>
        <v>1</v>
      </c>
      <c r="AA45">
        <f t="shared" si="2"/>
        <v>1</v>
      </c>
      <c r="AB45">
        <f t="shared" si="3"/>
        <v>5</v>
      </c>
    </row>
    <row r="46" spans="1:28" x14ac:dyDescent="0.35">
      <c r="A46" s="3" t="s">
        <v>60</v>
      </c>
      <c r="B46" s="4"/>
      <c r="C46" s="4"/>
      <c r="D46" s="4">
        <v>1</v>
      </c>
      <c r="E46" s="4">
        <v>1</v>
      </c>
      <c r="F46" s="4">
        <v>1</v>
      </c>
      <c r="G46" s="4"/>
      <c r="H46" s="4">
        <v>3</v>
      </c>
      <c r="I46" s="4">
        <v>1</v>
      </c>
      <c r="J46" s="4">
        <v>3</v>
      </c>
      <c r="K46" s="4">
        <v>1</v>
      </c>
      <c r="L46" s="4">
        <v>3</v>
      </c>
      <c r="M46" s="4">
        <v>3</v>
      </c>
      <c r="N46" s="4"/>
      <c r="O46" s="4">
        <v>1</v>
      </c>
      <c r="P46" s="4">
        <v>1</v>
      </c>
      <c r="Q46" s="4"/>
      <c r="R46" s="4"/>
      <c r="S46" s="4">
        <v>2</v>
      </c>
      <c r="T46" s="4"/>
      <c r="U46" s="4"/>
      <c r="V46" s="4">
        <v>1</v>
      </c>
      <c r="W46" s="4">
        <v>1</v>
      </c>
      <c r="X46" s="4"/>
      <c r="Y46" s="4"/>
      <c r="Z46">
        <f t="shared" si="1"/>
        <v>1</v>
      </c>
      <c r="AA46">
        <f t="shared" si="2"/>
        <v>2</v>
      </c>
      <c r="AB46">
        <f t="shared" si="3"/>
        <v>2</v>
      </c>
    </row>
    <row r="47" spans="1:28" x14ac:dyDescent="0.35">
      <c r="A47" s="3" t="s">
        <v>90</v>
      </c>
      <c r="B47" s="4">
        <v>2</v>
      </c>
      <c r="C47" s="4"/>
      <c r="D47" s="4"/>
      <c r="E47" s="4">
        <v>1</v>
      </c>
      <c r="F47" s="4"/>
      <c r="G47" s="4"/>
      <c r="H47" s="4">
        <v>1</v>
      </c>
      <c r="I47" s="4"/>
      <c r="J47" s="4"/>
      <c r="K47" s="4">
        <v>1</v>
      </c>
      <c r="L47" s="4"/>
      <c r="M47" s="4">
        <v>3</v>
      </c>
      <c r="N47" s="4">
        <v>2</v>
      </c>
      <c r="O47" s="4">
        <v>2</v>
      </c>
      <c r="P47" s="4">
        <v>1</v>
      </c>
      <c r="Q47" s="4">
        <v>1</v>
      </c>
      <c r="R47" s="4">
        <v>1</v>
      </c>
      <c r="S47" s="4">
        <v>2</v>
      </c>
      <c r="T47" s="4">
        <v>1</v>
      </c>
      <c r="U47" s="4">
        <v>2</v>
      </c>
      <c r="V47" s="4"/>
      <c r="W47" s="4">
        <v>3</v>
      </c>
      <c r="X47" s="4">
        <v>1</v>
      </c>
      <c r="Y47" s="4"/>
      <c r="Z47">
        <f t="shared" si="1"/>
        <v>4</v>
      </c>
      <c r="AA47">
        <f t="shared" si="2"/>
        <v>4</v>
      </c>
      <c r="AB47">
        <f t="shared" si="3"/>
        <v>6</v>
      </c>
    </row>
    <row r="48" spans="1:28" x14ac:dyDescent="0.35">
      <c r="A48" s="3" t="s">
        <v>57</v>
      </c>
      <c r="B48" s="4"/>
      <c r="C48" s="4">
        <v>1</v>
      </c>
      <c r="D48" s="4"/>
      <c r="E48" s="4">
        <v>4</v>
      </c>
      <c r="F48" s="4">
        <v>1</v>
      </c>
      <c r="G48" s="4">
        <v>2</v>
      </c>
      <c r="H48" s="4">
        <v>1</v>
      </c>
      <c r="I48" s="4"/>
      <c r="J48" s="4"/>
      <c r="K48" s="4">
        <v>1</v>
      </c>
      <c r="L48" s="4">
        <v>1</v>
      </c>
      <c r="M48" s="4"/>
      <c r="N48" s="4"/>
      <c r="O48" s="4">
        <v>1</v>
      </c>
      <c r="P48" s="4">
        <v>1</v>
      </c>
      <c r="Q48" s="4"/>
      <c r="R48" s="4">
        <v>1</v>
      </c>
      <c r="S48" s="4">
        <v>1</v>
      </c>
      <c r="T48" s="4">
        <v>1</v>
      </c>
      <c r="U48" s="4">
        <v>1</v>
      </c>
      <c r="V48" s="4">
        <v>2</v>
      </c>
      <c r="W48" s="4">
        <v>3</v>
      </c>
      <c r="X48" s="4">
        <v>3</v>
      </c>
      <c r="Y48" s="4"/>
      <c r="Z48">
        <f t="shared" si="1"/>
        <v>6</v>
      </c>
      <c r="AA48">
        <f t="shared" si="2"/>
        <v>8</v>
      </c>
      <c r="AB48">
        <f t="shared" si="3"/>
        <v>9</v>
      </c>
    </row>
    <row r="49" spans="1:28" x14ac:dyDescent="0.35">
      <c r="A49" s="3" t="s">
        <v>33</v>
      </c>
      <c r="B49" s="4">
        <v>1</v>
      </c>
      <c r="C49" s="4">
        <v>2</v>
      </c>
      <c r="D49" s="4">
        <v>1</v>
      </c>
      <c r="E49" s="4">
        <v>1</v>
      </c>
      <c r="F49" s="4"/>
      <c r="G49" s="4">
        <v>1</v>
      </c>
      <c r="H49" s="4"/>
      <c r="I49" s="4">
        <v>1</v>
      </c>
      <c r="J49" s="4">
        <v>1</v>
      </c>
      <c r="K49" s="4">
        <v>2</v>
      </c>
      <c r="L49" s="4">
        <v>3</v>
      </c>
      <c r="M49" s="4"/>
      <c r="N49" s="4">
        <v>1</v>
      </c>
      <c r="O49" s="4">
        <v>1</v>
      </c>
      <c r="P49" s="4"/>
      <c r="Q49" s="4">
        <v>2</v>
      </c>
      <c r="R49" s="4"/>
      <c r="S49" s="4"/>
      <c r="T49" s="4">
        <v>1</v>
      </c>
      <c r="U49" s="4"/>
      <c r="V49" s="4">
        <v>2</v>
      </c>
      <c r="W49" s="4"/>
      <c r="X49" s="4">
        <v>2</v>
      </c>
      <c r="Y49" s="4"/>
      <c r="Z49">
        <f t="shared" si="1"/>
        <v>2</v>
      </c>
      <c r="AA49">
        <f t="shared" si="2"/>
        <v>4</v>
      </c>
      <c r="AB49">
        <f t="shared" si="3"/>
        <v>4</v>
      </c>
    </row>
    <row r="50" spans="1:28" x14ac:dyDescent="0.35">
      <c r="A50" s="3" t="s">
        <v>92</v>
      </c>
      <c r="B50" s="4">
        <v>1</v>
      </c>
      <c r="C50" s="4"/>
      <c r="D50" s="4">
        <v>1</v>
      </c>
      <c r="E50" s="4"/>
      <c r="F50" s="4">
        <v>2</v>
      </c>
      <c r="G50" s="4"/>
      <c r="H50" s="4"/>
      <c r="I50" s="4">
        <v>1</v>
      </c>
      <c r="J50" s="4">
        <v>2</v>
      </c>
      <c r="K50" s="4">
        <v>2</v>
      </c>
      <c r="L50" s="4">
        <v>1</v>
      </c>
      <c r="M50" s="4">
        <v>1</v>
      </c>
      <c r="N50" s="4"/>
      <c r="O50" s="4"/>
      <c r="P50" s="4">
        <v>2</v>
      </c>
      <c r="Q50" s="4">
        <v>1</v>
      </c>
      <c r="R50" s="4">
        <v>3</v>
      </c>
      <c r="S50" s="4"/>
      <c r="T50" s="4">
        <v>1</v>
      </c>
      <c r="U50" s="4"/>
      <c r="V50" s="4">
        <v>2</v>
      </c>
      <c r="W50" s="4"/>
      <c r="X50" s="4">
        <v>1</v>
      </c>
      <c r="Y50" s="4"/>
      <c r="Z50">
        <f t="shared" si="1"/>
        <v>1</v>
      </c>
      <c r="AA50">
        <f t="shared" si="2"/>
        <v>3</v>
      </c>
      <c r="AB50">
        <f t="shared" si="3"/>
        <v>3</v>
      </c>
    </row>
    <row r="51" spans="1:28" x14ac:dyDescent="0.35">
      <c r="A51" s="3" t="s">
        <v>53</v>
      </c>
      <c r="B51" s="4"/>
      <c r="C51" s="4">
        <v>2</v>
      </c>
      <c r="D51" s="4">
        <v>2</v>
      </c>
      <c r="E51" s="4"/>
      <c r="F51" s="4">
        <v>2</v>
      </c>
      <c r="G51" s="4"/>
      <c r="H51" s="4">
        <v>2</v>
      </c>
      <c r="I51" s="4">
        <v>1</v>
      </c>
      <c r="J51" s="4"/>
      <c r="K51" s="4">
        <v>2</v>
      </c>
      <c r="L51" s="4">
        <v>2</v>
      </c>
      <c r="M51" s="4">
        <v>2</v>
      </c>
      <c r="N51" s="4">
        <v>2</v>
      </c>
      <c r="O51" s="4">
        <v>1</v>
      </c>
      <c r="P51" s="4"/>
      <c r="Q51" s="4">
        <v>2</v>
      </c>
      <c r="R51" s="4">
        <v>1</v>
      </c>
      <c r="S51" s="4">
        <v>1</v>
      </c>
      <c r="T51" s="4"/>
      <c r="U51" s="4"/>
      <c r="V51" s="4">
        <v>1</v>
      </c>
      <c r="W51" s="4">
        <v>3</v>
      </c>
      <c r="X51" s="4">
        <v>2</v>
      </c>
      <c r="Y51" s="4"/>
      <c r="Z51">
        <f t="shared" si="1"/>
        <v>5</v>
      </c>
      <c r="AA51">
        <f t="shared" si="2"/>
        <v>6</v>
      </c>
      <c r="AB51">
        <f t="shared" si="3"/>
        <v>6</v>
      </c>
    </row>
    <row r="52" spans="1:28" x14ac:dyDescent="0.35">
      <c r="A52" s="3" t="s">
        <v>28</v>
      </c>
      <c r="B52" s="4">
        <v>1</v>
      </c>
      <c r="C52" s="4">
        <v>1</v>
      </c>
      <c r="D52" s="4">
        <v>3</v>
      </c>
      <c r="E52" s="4">
        <v>2</v>
      </c>
      <c r="F52" s="4">
        <v>2</v>
      </c>
      <c r="G52" s="4"/>
      <c r="H52" s="4">
        <v>2</v>
      </c>
      <c r="I52" s="4"/>
      <c r="J52" s="4">
        <v>5</v>
      </c>
      <c r="K52" s="4"/>
      <c r="L52" s="4">
        <v>1</v>
      </c>
      <c r="M52" s="4"/>
      <c r="N52" s="4">
        <v>4</v>
      </c>
      <c r="O52" s="4">
        <v>1</v>
      </c>
      <c r="P52" s="4"/>
      <c r="Q52" s="4">
        <v>1</v>
      </c>
      <c r="R52" s="4">
        <v>1</v>
      </c>
      <c r="S52" s="4"/>
      <c r="T52" s="4"/>
      <c r="U52" s="4">
        <v>2</v>
      </c>
      <c r="V52" s="4">
        <v>1</v>
      </c>
      <c r="W52" s="4"/>
      <c r="X52" s="4">
        <v>2</v>
      </c>
      <c r="Y52" s="4"/>
      <c r="Z52">
        <f t="shared" si="1"/>
        <v>2</v>
      </c>
      <c r="AA52">
        <f t="shared" si="2"/>
        <v>3</v>
      </c>
      <c r="AB52">
        <f t="shared" si="3"/>
        <v>5</v>
      </c>
    </row>
    <row r="53" spans="1:28" x14ac:dyDescent="0.35">
      <c r="A53" s="3" t="s">
        <v>36</v>
      </c>
      <c r="B53" s="4"/>
      <c r="C53" s="4"/>
      <c r="D53" s="4">
        <v>1</v>
      </c>
      <c r="E53" s="4"/>
      <c r="F53" s="4">
        <v>1</v>
      </c>
      <c r="G53" s="4">
        <v>2</v>
      </c>
      <c r="H53" s="4"/>
      <c r="I53" s="4"/>
      <c r="J53" s="4"/>
      <c r="K53" s="4"/>
      <c r="L53" s="4">
        <v>3</v>
      </c>
      <c r="M53" s="4">
        <v>2</v>
      </c>
      <c r="N53" s="4">
        <v>1</v>
      </c>
      <c r="O53" s="4">
        <v>1</v>
      </c>
      <c r="P53" s="4">
        <v>1</v>
      </c>
      <c r="Q53" s="4">
        <v>3</v>
      </c>
      <c r="R53" s="4"/>
      <c r="S53" s="4"/>
      <c r="T53" s="4"/>
      <c r="U53" s="4">
        <v>1</v>
      </c>
      <c r="V53" s="4">
        <v>1</v>
      </c>
      <c r="W53" s="4"/>
      <c r="X53" s="4">
        <v>1</v>
      </c>
      <c r="Y53" s="4"/>
      <c r="Z53">
        <f t="shared" si="1"/>
        <v>1</v>
      </c>
      <c r="AA53">
        <f t="shared" si="2"/>
        <v>2</v>
      </c>
      <c r="AB53">
        <f t="shared" si="3"/>
        <v>3</v>
      </c>
    </row>
    <row r="54" spans="1:28" x14ac:dyDescent="0.35">
      <c r="A54" s="3" t="s">
        <v>68</v>
      </c>
      <c r="B54" s="4">
        <v>1</v>
      </c>
      <c r="C54" s="4">
        <v>2</v>
      </c>
      <c r="D54" s="4">
        <v>3</v>
      </c>
      <c r="E54" s="4"/>
      <c r="F54" s="4"/>
      <c r="G54" s="4">
        <v>1</v>
      </c>
      <c r="H54" s="4">
        <v>1</v>
      </c>
      <c r="I54" s="4">
        <v>3</v>
      </c>
      <c r="J54" s="4">
        <v>1</v>
      </c>
      <c r="K54" s="4"/>
      <c r="L54" s="4">
        <v>1</v>
      </c>
      <c r="M54" s="4"/>
      <c r="N54" s="4"/>
      <c r="O54" s="4">
        <v>2</v>
      </c>
      <c r="P54" s="4">
        <v>1</v>
      </c>
      <c r="Q54" s="4">
        <v>1</v>
      </c>
      <c r="R54" s="4">
        <v>3</v>
      </c>
      <c r="S54" s="4">
        <v>2</v>
      </c>
      <c r="T54" s="4">
        <v>2</v>
      </c>
      <c r="U54" s="4"/>
      <c r="V54" s="4">
        <v>4</v>
      </c>
      <c r="W54" s="4"/>
      <c r="X54" s="4">
        <v>2</v>
      </c>
      <c r="Y54" s="4"/>
      <c r="Z54">
        <f t="shared" si="1"/>
        <v>2</v>
      </c>
      <c r="AA54">
        <f t="shared" si="2"/>
        <v>6</v>
      </c>
      <c r="AB54">
        <f t="shared" si="3"/>
        <v>6</v>
      </c>
    </row>
    <row r="55" spans="1:28" x14ac:dyDescent="0.35">
      <c r="A55" s="3" t="s">
        <v>80</v>
      </c>
      <c r="B55" s="4">
        <v>1</v>
      </c>
      <c r="C55" s="4"/>
      <c r="D55" s="4">
        <v>1</v>
      </c>
      <c r="E55" s="4">
        <v>2</v>
      </c>
      <c r="F55" s="4">
        <v>1</v>
      </c>
      <c r="G55" s="4"/>
      <c r="H55" s="4">
        <v>3</v>
      </c>
      <c r="I55" s="4">
        <v>3</v>
      </c>
      <c r="J55" s="4">
        <v>1</v>
      </c>
      <c r="K55" s="4"/>
      <c r="L55" s="4">
        <v>3</v>
      </c>
      <c r="M55" s="4">
        <v>2</v>
      </c>
      <c r="N55" s="4"/>
      <c r="O55" s="4"/>
      <c r="P55" s="4">
        <v>3</v>
      </c>
      <c r="Q55" s="4"/>
      <c r="R55" s="4">
        <v>3</v>
      </c>
      <c r="S55" s="4">
        <v>1</v>
      </c>
      <c r="T55" s="4"/>
      <c r="U55" s="4">
        <v>1</v>
      </c>
      <c r="V55" s="4">
        <v>2</v>
      </c>
      <c r="W55" s="4"/>
      <c r="X55" s="4"/>
      <c r="Y55" s="4">
        <v>1</v>
      </c>
      <c r="Z55">
        <f t="shared" si="1"/>
        <v>1</v>
      </c>
      <c r="AA55">
        <f t="shared" si="2"/>
        <v>3</v>
      </c>
      <c r="AB55">
        <f t="shared" si="3"/>
        <v>4</v>
      </c>
    </row>
    <row r="56" spans="1:28" x14ac:dyDescent="0.35">
      <c r="A56" s="3" t="s">
        <v>43</v>
      </c>
      <c r="B56" s="4">
        <v>2</v>
      </c>
      <c r="C56" s="4">
        <v>1</v>
      </c>
      <c r="D56" s="4">
        <v>2</v>
      </c>
      <c r="E56" s="4"/>
      <c r="F56" s="4"/>
      <c r="G56" s="4">
        <v>1</v>
      </c>
      <c r="H56" s="4">
        <v>1</v>
      </c>
      <c r="I56" s="4">
        <v>3</v>
      </c>
      <c r="J56" s="4">
        <v>1</v>
      </c>
      <c r="K56" s="4">
        <v>1</v>
      </c>
      <c r="L56" s="4">
        <v>1</v>
      </c>
      <c r="M56" s="4">
        <v>2</v>
      </c>
      <c r="N56" s="4">
        <v>3</v>
      </c>
      <c r="O56" s="4">
        <v>2</v>
      </c>
      <c r="P56" s="4">
        <v>1</v>
      </c>
      <c r="Q56" s="4">
        <v>1</v>
      </c>
      <c r="R56" s="4">
        <v>1</v>
      </c>
      <c r="S56" s="4">
        <v>1</v>
      </c>
      <c r="T56" s="4"/>
      <c r="U56" s="4">
        <v>3</v>
      </c>
      <c r="V56" s="4"/>
      <c r="W56" s="4">
        <v>2</v>
      </c>
      <c r="X56" s="4">
        <v>1</v>
      </c>
      <c r="Y56" s="4"/>
      <c r="Z56">
        <f t="shared" si="1"/>
        <v>3</v>
      </c>
      <c r="AA56">
        <f t="shared" si="2"/>
        <v>3</v>
      </c>
      <c r="AB56">
        <f t="shared" si="3"/>
        <v>6</v>
      </c>
    </row>
    <row r="57" spans="1:28" x14ac:dyDescent="0.35">
      <c r="A57" s="3" t="s">
        <v>59</v>
      </c>
      <c r="B57" s="4"/>
      <c r="C57" s="4">
        <v>1</v>
      </c>
      <c r="D57" s="4"/>
      <c r="E57" s="4"/>
      <c r="F57" s="4">
        <v>1</v>
      </c>
      <c r="G57" s="4">
        <v>3</v>
      </c>
      <c r="H57" s="4">
        <v>1</v>
      </c>
      <c r="I57" s="4">
        <v>1</v>
      </c>
      <c r="J57" s="4">
        <v>1</v>
      </c>
      <c r="K57" s="4"/>
      <c r="L57" s="4">
        <v>3</v>
      </c>
      <c r="M57" s="4">
        <v>1</v>
      </c>
      <c r="N57" s="4"/>
      <c r="O57" s="4">
        <v>2</v>
      </c>
      <c r="P57" s="4">
        <v>1</v>
      </c>
      <c r="Q57" s="4"/>
      <c r="R57" s="4"/>
      <c r="S57" s="4">
        <v>3</v>
      </c>
      <c r="T57" s="4">
        <v>1</v>
      </c>
      <c r="U57" s="4"/>
      <c r="V57" s="4"/>
      <c r="W57" s="4"/>
      <c r="X57" s="4">
        <v>2</v>
      </c>
      <c r="Y57" s="4"/>
      <c r="Z57">
        <f t="shared" si="1"/>
        <v>2</v>
      </c>
      <c r="AA57">
        <f t="shared" si="2"/>
        <v>2</v>
      </c>
      <c r="AB57">
        <f t="shared" si="3"/>
        <v>2</v>
      </c>
    </row>
    <row r="58" spans="1:28" x14ac:dyDescent="0.35">
      <c r="A58" s="3" t="s">
        <v>45</v>
      </c>
      <c r="B58" s="4"/>
      <c r="C58" s="4"/>
      <c r="D58" s="4">
        <v>1</v>
      </c>
      <c r="E58" s="4"/>
      <c r="F58" s="4">
        <v>1</v>
      </c>
      <c r="G58" s="4">
        <v>2</v>
      </c>
      <c r="H58" s="4">
        <v>1</v>
      </c>
      <c r="I58" s="4">
        <v>2</v>
      </c>
      <c r="J58" s="4">
        <v>1</v>
      </c>
      <c r="K58" s="4"/>
      <c r="L58" s="4">
        <v>1</v>
      </c>
      <c r="M58" s="4">
        <v>1</v>
      </c>
      <c r="N58" s="4"/>
      <c r="O58" s="4">
        <v>2</v>
      </c>
      <c r="P58" s="4">
        <v>2</v>
      </c>
      <c r="Q58" s="4">
        <v>2</v>
      </c>
      <c r="R58" s="4"/>
      <c r="S58" s="4"/>
      <c r="T58" s="4">
        <v>1</v>
      </c>
      <c r="U58" s="4"/>
      <c r="V58" s="4">
        <v>2</v>
      </c>
      <c r="W58" s="4"/>
      <c r="X58" s="4"/>
      <c r="Y58" s="4"/>
      <c r="Z58">
        <f t="shared" si="1"/>
        <v>0</v>
      </c>
      <c r="AA58">
        <f t="shared" si="2"/>
        <v>2</v>
      </c>
      <c r="AB58">
        <f t="shared" si="3"/>
        <v>2</v>
      </c>
    </row>
    <row r="59" spans="1:28" x14ac:dyDescent="0.35">
      <c r="A59" s="3" t="s">
        <v>106</v>
      </c>
      <c r="B59" s="4"/>
      <c r="C59" s="4">
        <v>1</v>
      </c>
      <c r="D59" s="4">
        <v>2</v>
      </c>
      <c r="E59" s="4"/>
      <c r="F59" s="4"/>
      <c r="G59" s="4">
        <v>1</v>
      </c>
      <c r="H59" s="4"/>
      <c r="I59" s="4"/>
      <c r="J59" s="4">
        <v>1</v>
      </c>
      <c r="K59" s="4"/>
      <c r="L59" s="4"/>
      <c r="M59" s="4"/>
      <c r="N59" s="4">
        <v>1</v>
      </c>
      <c r="O59" s="4"/>
      <c r="P59" s="4">
        <v>2</v>
      </c>
      <c r="Q59" s="4"/>
      <c r="R59" s="4"/>
      <c r="S59" s="4"/>
      <c r="T59" s="4">
        <v>3</v>
      </c>
      <c r="U59" s="4"/>
      <c r="V59" s="4">
        <v>1</v>
      </c>
      <c r="W59" s="4">
        <v>4</v>
      </c>
      <c r="X59" s="4">
        <v>1</v>
      </c>
      <c r="Y59" s="4">
        <v>2</v>
      </c>
      <c r="Z59">
        <f t="shared" si="1"/>
        <v>7</v>
      </c>
      <c r="AA59">
        <f t="shared" si="2"/>
        <v>8</v>
      </c>
      <c r="AB59">
        <f t="shared" si="3"/>
        <v>8</v>
      </c>
    </row>
    <row r="60" spans="1:28" x14ac:dyDescent="0.35">
      <c r="A60" s="3" t="s">
        <v>20</v>
      </c>
      <c r="B60" s="4">
        <v>2</v>
      </c>
      <c r="C60" s="4"/>
      <c r="D60" s="4"/>
      <c r="E60" s="4">
        <v>1</v>
      </c>
      <c r="F60" s="4">
        <v>2</v>
      </c>
      <c r="G60" s="4"/>
      <c r="H60" s="4"/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5</v>
      </c>
      <c r="P60" s="4">
        <v>3</v>
      </c>
      <c r="Q60" s="4">
        <v>1</v>
      </c>
      <c r="R60" s="4">
        <v>2</v>
      </c>
      <c r="S60" s="4"/>
      <c r="T60" s="4">
        <v>2</v>
      </c>
      <c r="U60" s="4">
        <v>2</v>
      </c>
      <c r="V60" s="4"/>
      <c r="W60" s="4"/>
      <c r="X60" s="4">
        <v>1</v>
      </c>
      <c r="Y60" s="4"/>
      <c r="Z60">
        <f t="shared" si="1"/>
        <v>1</v>
      </c>
      <c r="AA60">
        <f t="shared" si="2"/>
        <v>1</v>
      </c>
      <c r="AB60">
        <f t="shared" si="3"/>
        <v>3</v>
      </c>
    </row>
    <row r="61" spans="1:28" x14ac:dyDescent="0.35">
      <c r="A61" s="3" t="s">
        <v>89</v>
      </c>
      <c r="B61" s="4">
        <v>1</v>
      </c>
      <c r="C61" s="4"/>
      <c r="D61" s="4">
        <v>1</v>
      </c>
      <c r="E61" s="4"/>
      <c r="F61" s="4">
        <v>2</v>
      </c>
      <c r="G61" s="4"/>
      <c r="H61" s="4"/>
      <c r="I61" s="4"/>
      <c r="J61" s="4"/>
      <c r="K61" s="4">
        <v>3</v>
      </c>
      <c r="L61" s="4"/>
      <c r="M61" s="4">
        <v>2</v>
      </c>
      <c r="N61" s="4"/>
      <c r="O61" s="4">
        <v>1</v>
      </c>
      <c r="P61" s="4">
        <v>1</v>
      </c>
      <c r="Q61" s="4"/>
      <c r="R61" s="4">
        <v>1</v>
      </c>
      <c r="S61" s="4"/>
      <c r="T61" s="4">
        <v>1</v>
      </c>
      <c r="U61" s="4">
        <v>2</v>
      </c>
      <c r="V61" s="4">
        <v>3</v>
      </c>
      <c r="W61" s="4">
        <v>1</v>
      </c>
      <c r="X61" s="4">
        <v>1</v>
      </c>
      <c r="Y61" s="4"/>
      <c r="Z61">
        <f t="shared" si="1"/>
        <v>2</v>
      </c>
      <c r="AA61">
        <f t="shared" si="2"/>
        <v>5</v>
      </c>
      <c r="AB61">
        <f t="shared" si="3"/>
        <v>7</v>
      </c>
    </row>
    <row r="62" spans="1:28" x14ac:dyDescent="0.35">
      <c r="A62" s="3" t="s">
        <v>54</v>
      </c>
      <c r="B62" s="4">
        <v>2</v>
      </c>
      <c r="C62" s="4">
        <v>2</v>
      </c>
      <c r="D62" s="4">
        <v>1</v>
      </c>
      <c r="E62" s="4">
        <v>1</v>
      </c>
      <c r="F62" s="4">
        <v>1</v>
      </c>
      <c r="G62" s="4"/>
      <c r="H62" s="4">
        <v>3</v>
      </c>
      <c r="I62" s="4">
        <v>3</v>
      </c>
      <c r="J62" s="4">
        <v>1</v>
      </c>
      <c r="K62" s="4"/>
      <c r="L62" s="4">
        <v>1</v>
      </c>
      <c r="M62" s="4"/>
      <c r="N62" s="4"/>
      <c r="O62" s="4">
        <v>2</v>
      </c>
      <c r="P62" s="4">
        <v>2</v>
      </c>
      <c r="Q62" s="4">
        <v>2</v>
      </c>
      <c r="R62" s="4">
        <v>1</v>
      </c>
      <c r="S62" s="4"/>
      <c r="T62" s="4"/>
      <c r="U62" s="4"/>
      <c r="V62" s="4">
        <v>2</v>
      </c>
      <c r="W62" s="4">
        <v>4</v>
      </c>
      <c r="X62" s="4">
        <v>2</v>
      </c>
      <c r="Y62" s="4"/>
      <c r="Z62">
        <f t="shared" si="1"/>
        <v>6</v>
      </c>
      <c r="AA62">
        <f t="shared" si="2"/>
        <v>8</v>
      </c>
      <c r="AB62">
        <f t="shared" si="3"/>
        <v>8</v>
      </c>
    </row>
    <row r="63" spans="1:28" x14ac:dyDescent="0.35">
      <c r="A63" s="3" t="s">
        <v>46</v>
      </c>
      <c r="B63" s="4">
        <v>2</v>
      </c>
      <c r="C63" s="4">
        <v>1</v>
      </c>
      <c r="D63" s="4"/>
      <c r="E63" s="4">
        <v>1</v>
      </c>
      <c r="F63" s="4">
        <v>1</v>
      </c>
      <c r="G63" s="4">
        <v>1</v>
      </c>
      <c r="H63" s="4"/>
      <c r="I63" s="4">
        <v>1</v>
      </c>
      <c r="J63" s="4">
        <v>1</v>
      </c>
      <c r="K63" s="4">
        <v>1</v>
      </c>
      <c r="L63" s="4">
        <v>2</v>
      </c>
      <c r="M63" s="4">
        <v>2</v>
      </c>
      <c r="N63" s="4">
        <v>2</v>
      </c>
      <c r="O63" s="4">
        <v>1</v>
      </c>
      <c r="P63" s="4"/>
      <c r="Q63" s="4">
        <v>2</v>
      </c>
      <c r="R63" s="4">
        <v>3</v>
      </c>
      <c r="S63" s="4">
        <v>1</v>
      </c>
      <c r="T63" s="4"/>
      <c r="U63" s="4">
        <v>3</v>
      </c>
      <c r="V63" s="4"/>
      <c r="W63" s="4"/>
      <c r="X63" s="4">
        <v>1</v>
      </c>
      <c r="Y63" s="4"/>
      <c r="Z63">
        <f t="shared" si="1"/>
        <v>1</v>
      </c>
      <c r="AA63">
        <f t="shared" si="2"/>
        <v>1</v>
      </c>
      <c r="AB63">
        <f t="shared" si="3"/>
        <v>4</v>
      </c>
    </row>
    <row r="64" spans="1:28" x14ac:dyDescent="0.35">
      <c r="A64" s="3" t="s">
        <v>34</v>
      </c>
      <c r="B64" s="4">
        <v>2</v>
      </c>
      <c r="C64" s="4"/>
      <c r="D64" s="4"/>
      <c r="E64" s="4">
        <v>1</v>
      </c>
      <c r="F64" s="4">
        <v>2</v>
      </c>
      <c r="G64" s="4">
        <v>1</v>
      </c>
      <c r="H64" s="4">
        <v>1</v>
      </c>
      <c r="I64" s="4">
        <v>2</v>
      </c>
      <c r="J64" s="4">
        <v>3</v>
      </c>
      <c r="K64" s="4">
        <v>3</v>
      </c>
      <c r="L64" s="4">
        <v>4</v>
      </c>
      <c r="M64" s="4"/>
      <c r="N64" s="4">
        <v>3</v>
      </c>
      <c r="O64" s="4"/>
      <c r="P64" s="4">
        <v>1</v>
      </c>
      <c r="Q64" s="4"/>
      <c r="R64" s="4">
        <v>2</v>
      </c>
      <c r="S64" s="4">
        <v>1</v>
      </c>
      <c r="T64" s="4">
        <v>2</v>
      </c>
      <c r="U64" s="4">
        <v>2</v>
      </c>
      <c r="V64" s="4">
        <v>1</v>
      </c>
      <c r="W64" s="4">
        <v>2</v>
      </c>
      <c r="X64" s="4"/>
      <c r="Y64" s="4"/>
      <c r="Z64">
        <f t="shared" si="1"/>
        <v>2</v>
      </c>
      <c r="AA64">
        <f t="shared" si="2"/>
        <v>3</v>
      </c>
      <c r="AB64">
        <f t="shared" si="3"/>
        <v>5</v>
      </c>
    </row>
    <row r="65" spans="1:28" x14ac:dyDescent="0.35">
      <c r="A65" s="3" t="s">
        <v>65</v>
      </c>
      <c r="B65" s="4">
        <v>1</v>
      </c>
      <c r="C65" s="4">
        <v>1</v>
      </c>
      <c r="D65" s="4">
        <v>2</v>
      </c>
      <c r="E65" s="4">
        <v>1</v>
      </c>
      <c r="F65" s="4"/>
      <c r="G65" s="4"/>
      <c r="H65" s="4"/>
      <c r="I65" s="4">
        <v>1</v>
      </c>
      <c r="J65" s="4">
        <v>2</v>
      </c>
      <c r="K65" s="4">
        <v>1</v>
      </c>
      <c r="L65" s="4">
        <v>1</v>
      </c>
      <c r="M65" s="4"/>
      <c r="N65" s="4">
        <v>2</v>
      </c>
      <c r="O65" s="4"/>
      <c r="P65" s="4">
        <v>1</v>
      </c>
      <c r="Q65" s="4">
        <v>1</v>
      </c>
      <c r="R65" s="4">
        <v>2</v>
      </c>
      <c r="S65" s="4">
        <v>1</v>
      </c>
      <c r="T65" s="4"/>
      <c r="U65" s="4"/>
      <c r="V65" s="4">
        <v>2</v>
      </c>
      <c r="W65" s="4">
        <v>1</v>
      </c>
      <c r="X65" s="4">
        <v>1</v>
      </c>
      <c r="Y65" s="4"/>
      <c r="Z65">
        <f t="shared" si="1"/>
        <v>2</v>
      </c>
      <c r="AA65">
        <f t="shared" si="2"/>
        <v>4</v>
      </c>
      <c r="AB65">
        <f t="shared" si="3"/>
        <v>4</v>
      </c>
    </row>
    <row r="66" spans="1:28" x14ac:dyDescent="0.35">
      <c r="A66" s="3" t="s">
        <v>104</v>
      </c>
      <c r="B66" s="4">
        <v>1</v>
      </c>
      <c r="C66" s="4">
        <v>1</v>
      </c>
      <c r="D66" s="4"/>
      <c r="E66" s="4">
        <v>3</v>
      </c>
      <c r="F66" s="4"/>
      <c r="G66" s="4"/>
      <c r="H66" s="4"/>
      <c r="I66" s="4">
        <v>1</v>
      </c>
      <c r="J66" s="4"/>
      <c r="K66" s="4">
        <v>3</v>
      </c>
      <c r="L66" s="4"/>
      <c r="M66" s="4">
        <v>2</v>
      </c>
      <c r="N66" s="4"/>
      <c r="O66" s="4"/>
      <c r="P66" s="4">
        <v>2</v>
      </c>
      <c r="Q66" s="4">
        <v>1</v>
      </c>
      <c r="R66" s="4">
        <v>2</v>
      </c>
      <c r="S66" s="4">
        <v>2</v>
      </c>
      <c r="T66" s="4">
        <v>2</v>
      </c>
      <c r="U66" s="4">
        <v>2</v>
      </c>
      <c r="V66" s="4"/>
      <c r="W66" s="4"/>
      <c r="X66" s="4">
        <v>1</v>
      </c>
      <c r="Y66" s="4">
        <v>1</v>
      </c>
      <c r="Z66">
        <f t="shared" si="1"/>
        <v>2</v>
      </c>
      <c r="AA66">
        <f t="shared" si="2"/>
        <v>2</v>
      </c>
      <c r="AB66">
        <f t="shared" si="3"/>
        <v>4</v>
      </c>
    </row>
    <row r="67" spans="1:28" x14ac:dyDescent="0.35">
      <c r="A67" s="3" t="s">
        <v>87</v>
      </c>
      <c r="B67" s="4">
        <v>2</v>
      </c>
      <c r="C67" s="4">
        <v>1</v>
      </c>
      <c r="D67" s="4">
        <v>2</v>
      </c>
      <c r="E67" s="4"/>
      <c r="F67" s="4"/>
      <c r="G67" s="4">
        <v>2</v>
      </c>
      <c r="H67" s="4">
        <v>2</v>
      </c>
      <c r="I67" s="4">
        <v>1</v>
      </c>
      <c r="J67" s="4">
        <v>3</v>
      </c>
      <c r="K67" s="4">
        <v>1</v>
      </c>
      <c r="L67" s="4"/>
      <c r="M67" s="4"/>
      <c r="N67" s="4">
        <v>2</v>
      </c>
      <c r="O67" s="4">
        <v>1</v>
      </c>
      <c r="P67" s="4">
        <v>1</v>
      </c>
      <c r="Q67" s="4">
        <v>2</v>
      </c>
      <c r="R67" s="4">
        <v>1</v>
      </c>
      <c r="S67" s="4"/>
      <c r="T67" s="4">
        <v>2</v>
      </c>
      <c r="U67" s="4">
        <v>1</v>
      </c>
      <c r="V67" s="4"/>
      <c r="W67" s="4"/>
      <c r="X67" s="4"/>
      <c r="Y67" s="4"/>
      <c r="Z67">
        <f t="shared" si="1"/>
        <v>0</v>
      </c>
      <c r="AA67">
        <f t="shared" si="2"/>
        <v>0</v>
      </c>
      <c r="AB67">
        <f t="shared" si="3"/>
        <v>1</v>
      </c>
    </row>
    <row r="68" spans="1:28" x14ac:dyDescent="0.35">
      <c r="A68" s="3" t="s">
        <v>81</v>
      </c>
      <c r="B68" s="4">
        <v>1</v>
      </c>
      <c r="C68" s="4">
        <v>2</v>
      </c>
      <c r="D68" s="4">
        <v>1</v>
      </c>
      <c r="E68" s="4">
        <v>1</v>
      </c>
      <c r="F68" s="4">
        <v>2</v>
      </c>
      <c r="G68" s="4">
        <v>1</v>
      </c>
      <c r="H68" s="4"/>
      <c r="I68" s="4"/>
      <c r="J68" s="4">
        <v>1</v>
      </c>
      <c r="K68" s="4"/>
      <c r="L68" s="4">
        <v>2</v>
      </c>
      <c r="M68" s="4"/>
      <c r="N68" s="4"/>
      <c r="O68" s="4"/>
      <c r="P68" s="4"/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/>
      <c r="X68" s="4"/>
      <c r="Y68" s="4"/>
      <c r="Z68">
        <f t="shared" si="1"/>
        <v>0</v>
      </c>
      <c r="AA68">
        <f t="shared" si="2"/>
        <v>1</v>
      </c>
      <c r="AB68">
        <f t="shared" si="3"/>
        <v>2</v>
      </c>
    </row>
    <row r="69" spans="1:28" x14ac:dyDescent="0.35">
      <c r="A69" s="3" t="s">
        <v>98</v>
      </c>
      <c r="B69" s="4"/>
      <c r="C69" s="4"/>
      <c r="D69" s="4">
        <v>2</v>
      </c>
      <c r="E69" s="4">
        <v>1</v>
      </c>
      <c r="F69" s="4">
        <v>1</v>
      </c>
      <c r="G69" s="4">
        <v>1</v>
      </c>
      <c r="H69" s="4">
        <v>1</v>
      </c>
      <c r="I69" s="4">
        <v>3</v>
      </c>
      <c r="J69" s="4">
        <v>1</v>
      </c>
      <c r="K69" s="4"/>
      <c r="L69" s="4">
        <v>1</v>
      </c>
      <c r="M69" s="4">
        <v>1</v>
      </c>
      <c r="N69" s="4">
        <v>2</v>
      </c>
      <c r="O69" s="4">
        <v>2</v>
      </c>
      <c r="P69" s="4">
        <v>1</v>
      </c>
      <c r="Q69" s="4">
        <v>1</v>
      </c>
      <c r="R69" s="4">
        <v>1</v>
      </c>
      <c r="S69" s="4"/>
      <c r="T69" s="4">
        <v>1</v>
      </c>
      <c r="U69" s="4">
        <v>1</v>
      </c>
      <c r="V69" s="4">
        <v>1</v>
      </c>
      <c r="W69" s="4"/>
      <c r="X69" s="4">
        <v>1</v>
      </c>
      <c r="Y69" s="4"/>
      <c r="Z69">
        <f t="shared" si="1"/>
        <v>1</v>
      </c>
      <c r="AA69">
        <f t="shared" si="2"/>
        <v>2</v>
      </c>
      <c r="AB69">
        <f t="shared" si="3"/>
        <v>3</v>
      </c>
    </row>
    <row r="70" spans="1:28" x14ac:dyDescent="0.35">
      <c r="A70" s="3" t="s">
        <v>113</v>
      </c>
      <c r="B70" s="4">
        <v>2</v>
      </c>
      <c r="C70" s="4">
        <v>1</v>
      </c>
      <c r="D70" s="4"/>
      <c r="E70" s="4"/>
      <c r="F70" s="4">
        <v>2</v>
      </c>
      <c r="G70" s="4">
        <v>1</v>
      </c>
      <c r="H70" s="4">
        <v>1</v>
      </c>
      <c r="I70" s="4"/>
      <c r="J70" s="4"/>
      <c r="K70" s="4">
        <v>1</v>
      </c>
      <c r="L70" s="4"/>
      <c r="M70" s="4"/>
      <c r="N70" s="4">
        <v>2</v>
      </c>
      <c r="O70" s="4"/>
      <c r="P70" s="4">
        <v>1</v>
      </c>
      <c r="Q70" s="4">
        <v>1</v>
      </c>
      <c r="R70" s="4">
        <v>3</v>
      </c>
      <c r="S70" s="4">
        <v>2</v>
      </c>
      <c r="T70" s="4"/>
      <c r="U70" s="4">
        <v>2</v>
      </c>
      <c r="V70" s="4">
        <v>1</v>
      </c>
      <c r="W70" s="4">
        <v>1</v>
      </c>
      <c r="X70" s="4">
        <v>1</v>
      </c>
      <c r="Y70" s="4"/>
      <c r="Z70">
        <f t="shared" si="1"/>
        <v>2</v>
      </c>
      <c r="AA70">
        <f t="shared" si="2"/>
        <v>3</v>
      </c>
      <c r="AB70">
        <f t="shared" si="3"/>
        <v>5</v>
      </c>
    </row>
    <row r="71" spans="1:28" x14ac:dyDescent="0.35">
      <c r="A71" s="3" t="s">
        <v>108</v>
      </c>
      <c r="B71" s="4">
        <v>1</v>
      </c>
      <c r="C71" s="4">
        <v>3</v>
      </c>
      <c r="D71" s="4">
        <v>2</v>
      </c>
      <c r="E71" s="4">
        <v>1</v>
      </c>
      <c r="F71" s="4">
        <v>2</v>
      </c>
      <c r="G71" s="4">
        <v>1</v>
      </c>
      <c r="H71" s="4"/>
      <c r="I71" s="4"/>
      <c r="J71" s="4">
        <v>1</v>
      </c>
      <c r="K71" s="4">
        <v>1</v>
      </c>
      <c r="L71" s="4">
        <v>1</v>
      </c>
      <c r="M71" s="4">
        <v>1</v>
      </c>
      <c r="N71" s="4">
        <v>2</v>
      </c>
      <c r="O71" s="4">
        <v>1</v>
      </c>
      <c r="P71" s="4"/>
      <c r="Q71" s="4">
        <v>1</v>
      </c>
      <c r="R71" s="4"/>
      <c r="S71" s="4">
        <v>4</v>
      </c>
      <c r="T71" s="4"/>
      <c r="U71" s="4"/>
      <c r="V71" s="4"/>
      <c r="W71" s="4"/>
      <c r="X71" s="4">
        <v>2</v>
      </c>
      <c r="Y71" s="4">
        <v>1</v>
      </c>
      <c r="Z71">
        <f t="shared" ref="Z71:Z105" si="4">SUM(W71:Y71)</f>
        <v>3</v>
      </c>
      <c r="AA71">
        <f t="shared" ref="AA71:AA105" si="5">SUM(V71:Y71)</f>
        <v>3</v>
      </c>
      <c r="AB71">
        <f t="shared" ref="AB71:AB105" si="6">SUM(U71:Y71)</f>
        <v>3</v>
      </c>
    </row>
    <row r="72" spans="1:28" x14ac:dyDescent="0.35">
      <c r="A72" s="3" t="s">
        <v>70</v>
      </c>
      <c r="B72" s="4"/>
      <c r="C72" s="4">
        <v>1</v>
      </c>
      <c r="D72" s="4"/>
      <c r="E72" s="4">
        <v>1</v>
      </c>
      <c r="F72" s="4"/>
      <c r="G72" s="4">
        <v>2</v>
      </c>
      <c r="H72" s="4">
        <v>1</v>
      </c>
      <c r="I72" s="4">
        <v>2</v>
      </c>
      <c r="J72" s="4">
        <v>1</v>
      </c>
      <c r="K72" s="4">
        <v>1</v>
      </c>
      <c r="L72" s="4">
        <v>2</v>
      </c>
      <c r="M72" s="4"/>
      <c r="N72" s="4">
        <v>1</v>
      </c>
      <c r="O72" s="4">
        <v>1</v>
      </c>
      <c r="P72" s="4"/>
      <c r="Q72" s="4">
        <v>1</v>
      </c>
      <c r="R72" s="4">
        <v>3</v>
      </c>
      <c r="S72" s="4">
        <v>1</v>
      </c>
      <c r="T72" s="4">
        <v>1</v>
      </c>
      <c r="U72" s="4">
        <v>2</v>
      </c>
      <c r="V72" s="4"/>
      <c r="W72" s="4">
        <v>1</v>
      </c>
      <c r="X72" s="4">
        <v>1</v>
      </c>
      <c r="Y72" s="4"/>
      <c r="Z72">
        <f t="shared" si="4"/>
        <v>2</v>
      </c>
      <c r="AA72">
        <f t="shared" si="5"/>
        <v>2</v>
      </c>
      <c r="AB72">
        <f t="shared" si="6"/>
        <v>4</v>
      </c>
    </row>
    <row r="73" spans="1:28" x14ac:dyDescent="0.35">
      <c r="A73" s="3" t="s">
        <v>25</v>
      </c>
      <c r="B73" s="4"/>
      <c r="C73" s="4">
        <v>1</v>
      </c>
      <c r="D73" s="4">
        <v>2</v>
      </c>
      <c r="E73" s="4">
        <v>2</v>
      </c>
      <c r="F73" s="4">
        <v>1</v>
      </c>
      <c r="G73" s="4"/>
      <c r="H73" s="4">
        <v>1</v>
      </c>
      <c r="I73" s="4">
        <v>2</v>
      </c>
      <c r="J73" s="4">
        <v>3</v>
      </c>
      <c r="K73" s="4">
        <v>2</v>
      </c>
      <c r="L73" s="4">
        <v>1</v>
      </c>
      <c r="M73" s="4">
        <v>2</v>
      </c>
      <c r="N73" s="4">
        <v>1</v>
      </c>
      <c r="O73" s="4">
        <v>1</v>
      </c>
      <c r="P73" s="4"/>
      <c r="Q73" s="4">
        <v>1</v>
      </c>
      <c r="R73" s="4"/>
      <c r="S73" s="4"/>
      <c r="T73" s="4">
        <v>2</v>
      </c>
      <c r="U73" s="4"/>
      <c r="V73" s="4">
        <v>2</v>
      </c>
      <c r="W73" s="4"/>
      <c r="X73" s="4"/>
      <c r="Y73" s="4"/>
      <c r="Z73">
        <f t="shared" si="4"/>
        <v>0</v>
      </c>
      <c r="AA73">
        <f t="shared" si="5"/>
        <v>2</v>
      </c>
      <c r="AB73">
        <f t="shared" si="6"/>
        <v>2</v>
      </c>
    </row>
    <row r="74" spans="1:28" x14ac:dyDescent="0.35">
      <c r="A74" s="3" t="s">
        <v>30</v>
      </c>
      <c r="B74" s="4"/>
      <c r="C74" s="4">
        <v>2</v>
      </c>
      <c r="D74" s="4">
        <v>2</v>
      </c>
      <c r="E74" s="4"/>
      <c r="F74" s="4">
        <v>1</v>
      </c>
      <c r="G74" s="4"/>
      <c r="H74" s="4"/>
      <c r="I74" s="4">
        <v>3</v>
      </c>
      <c r="J74" s="4"/>
      <c r="K74" s="4">
        <v>1</v>
      </c>
      <c r="L74" s="4">
        <v>3</v>
      </c>
      <c r="M74" s="4"/>
      <c r="N74" s="4"/>
      <c r="O74" s="4"/>
      <c r="P74" s="4">
        <v>1</v>
      </c>
      <c r="Q74" s="4"/>
      <c r="R74" s="4"/>
      <c r="S74" s="4">
        <v>2</v>
      </c>
      <c r="T74" s="4">
        <v>1</v>
      </c>
      <c r="U74" s="4">
        <v>1</v>
      </c>
      <c r="V74" s="4">
        <v>2</v>
      </c>
      <c r="W74" s="4"/>
      <c r="X74" s="4"/>
      <c r="Y74" s="4"/>
      <c r="Z74">
        <f t="shared" si="4"/>
        <v>0</v>
      </c>
      <c r="AA74">
        <f t="shared" si="5"/>
        <v>2</v>
      </c>
      <c r="AB74">
        <f t="shared" si="6"/>
        <v>3</v>
      </c>
    </row>
    <row r="75" spans="1:28" x14ac:dyDescent="0.35">
      <c r="A75" s="3" t="s">
        <v>35</v>
      </c>
      <c r="B75" s="4"/>
      <c r="C75" s="4">
        <v>1</v>
      </c>
      <c r="D75" s="4">
        <v>2</v>
      </c>
      <c r="E75" s="4">
        <v>2</v>
      </c>
      <c r="F75" s="4">
        <v>1</v>
      </c>
      <c r="G75" s="4">
        <v>2</v>
      </c>
      <c r="H75" s="4">
        <v>1</v>
      </c>
      <c r="I75" s="4">
        <v>1</v>
      </c>
      <c r="J75" s="4">
        <v>1</v>
      </c>
      <c r="K75" s="4">
        <v>2</v>
      </c>
      <c r="L75" s="4">
        <v>1</v>
      </c>
      <c r="M75" s="4">
        <v>1</v>
      </c>
      <c r="N75" s="4"/>
      <c r="O75" s="4"/>
      <c r="P75" s="4">
        <v>2</v>
      </c>
      <c r="Q75" s="4"/>
      <c r="R75" s="4">
        <v>1</v>
      </c>
      <c r="S75" s="4">
        <v>1</v>
      </c>
      <c r="T75" s="4">
        <v>2</v>
      </c>
      <c r="U75" s="4"/>
      <c r="V75" s="4">
        <v>1</v>
      </c>
      <c r="W75" s="4">
        <v>1</v>
      </c>
      <c r="X75" s="4"/>
      <c r="Y75" s="4"/>
      <c r="Z75">
        <f t="shared" si="4"/>
        <v>1</v>
      </c>
      <c r="AA75">
        <f t="shared" si="5"/>
        <v>2</v>
      </c>
      <c r="AB75">
        <f t="shared" si="6"/>
        <v>2</v>
      </c>
    </row>
    <row r="76" spans="1:28" x14ac:dyDescent="0.35">
      <c r="A76" s="3" t="s">
        <v>74</v>
      </c>
      <c r="B76" s="4"/>
      <c r="C76" s="4">
        <v>1</v>
      </c>
      <c r="D76" s="4"/>
      <c r="E76" s="4">
        <v>2</v>
      </c>
      <c r="F76" s="4"/>
      <c r="G76" s="4">
        <v>2</v>
      </c>
      <c r="H76" s="4">
        <v>3</v>
      </c>
      <c r="I76" s="4">
        <v>3</v>
      </c>
      <c r="J76" s="4"/>
      <c r="K76" s="4"/>
      <c r="L76" s="4"/>
      <c r="M76" s="4">
        <v>3</v>
      </c>
      <c r="N76" s="4"/>
      <c r="O76" s="4">
        <v>1</v>
      </c>
      <c r="P76" s="4"/>
      <c r="Q76" s="4"/>
      <c r="R76" s="4">
        <v>1</v>
      </c>
      <c r="S76" s="4">
        <v>2</v>
      </c>
      <c r="T76" s="4">
        <v>1</v>
      </c>
      <c r="U76" s="4"/>
      <c r="V76" s="4"/>
      <c r="W76" s="4">
        <v>1</v>
      </c>
      <c r="X76" s="4">
        <v>2</v>
      </c>
      <c r="Y76" s="4"/>
      <c r="Z76">
        <f t="shared" si="4"/>
        <v>3</v>
      </c>
      <c r="AA76">
        <f t="shared" si="5"/>
        <v>3</v>
      </c>
      <c r="AB76">
        <f t="shared" si="6"/>
        <v>3</v>
      </c>
    </row>
    <row r="77" spans="1:28" x14ac:dyDescent="0.35">
      <c r="A77" s="3" t="s">
        <v>71</v>
      </c>
      <c r="B77" s="4"/>
      <c r="C77" s="4">
        <v>1</v>
      </c>
      <c r="D77" s="4"/>
      <c r="E77" s="4">
        <v>1</v>
      </c>
      <c r="F77" s="4"/>
      <c r="G77" s="4"/>
      <c r="H77" s="4">
        <v>3</v>
      </c>
      <c r="I77" s="4"/>
      <c r="J77" s="4">
        <v>3</v>
      </c>
      <c r="K77" s="4">
        <v>1</v>
      </c>
      <c r="L77" s="4">
        <v>2</v>
      </c>
      <c r="M77" s="4">
        <v>1</v>
      </c>
      <c r="N77" s="4">
        <v>2</v>
      </c>
      <c r="O77" s="4">
        <v>1</v>
      </c>
      <c r="P77" s="4">
        <v>3</v>
      </c>
      <c r="Q77" s="4">
        <v>4</v>
      </c>
      <c r="R77" s="4">
        <v>1</v>
      </c>
      <c r="S77" s="4">
        <v>1</v>
      </c>
      <c r="T77" s="4"/>
      <c r="U77" s="4">
        <v>1</v>
      </c>
      <c r="V77" s="4">
        <v>1</v>
      </c>
      <c r="W77" s="4"/>
      <c r="X77" s="4">
        <v>2</v>
      </c>
      <c r="Y77" s="4"/>
      <c r="Z77">
        <f t="shared" si="4"/>
        <v>2</v>
      </c>
      <c r="AA77">
        <f t="shared" si="5"/>
        <v>3</v>
      </c>
      <c r="AB77">
        <f t="shared" si="6"/>
        <v>4</v>
      </c>
    </row>
    <row r="78" spans="1:28" x14ac:dyDescent="0.35">
      <c r="A78" s="3" t="s">
        <v>94</v>
      </c>
      <c r="B78" s="4">
        <v>2</v>
      </c>
      <c r="C78" s="4">
        <v>1</v>
      </c>
      <c r="D78" s="4"/>
      <c r="E78" s="4">
        <v>1</v>
      </c>
      <c r="F78" s="4">
        <v>1</v>
      </c>
      <c r="G78" s="4"/>
      <c r="H78" s="4">
        <v>2</v>
      </c>
      <c r="I78" s="4"/>
      <c r="J78" s="4">
        <v>2</v>
      </c>
      <c r="K78" s="4"/>
      <c r="L78" s="4">
        <v>1</v>
      </c>
      <c r="M78" s="4"/>
      <c r="N78" s="4"/>
      <c r="O78" s="4"/>
      <c r="P78" s="4">
        <v>1</v>
      </c>
      <c r="Q78" s="4"/>
      <c r="R78" s="4">
        <v>2</v>
      </c>
      <c r="S78" s="4">
        <v>4</v>
      </c>
      <c r="T78" s="4">
        <v>2</v>
      </c>
      <c r="U78" s="4">
        <v>2</v>
      </c>
      <c r="V78" s="4"/>
      <c r="W78" s="4"/>
      <c r="X78" s="4"/>
      <c r="Y78" s="4"/>
      <c r="Z78">
        <f t="shared" si="4"/>
        <v>0</v>
      </c>
      <c r="AA78">
        <f t="shared" si="5"/>
        <v>0</v>
      </c>
      <c r="AB78">
        <f t="shared" si="6"/>
        <v>2</v>
      </c>
    </row>
    <row r="79" spans="1:28" x14ac:dyDescent="0.35">
      <c r="A79" s="3" t="s">
        <v>39</v>
      </c>
      <c r="B79" s="4"/>
      <c r="C79" s="4"/>
      <c r="D79" s="4">
        <v>3</v>
      </c>
      <c r="E79" s="4">
        <v>1</v>
      </c>
      <c r="F79" s="4">
        <v>1</v>
      </c>
      <c r="G79" s="4">
        <v>2</v>
      </c>
      <c r="H79" s="4">
        <v>1</v>
      </c>
      <c r="I79" s="4">
        <v>1</v>
      </c>
      <c r="J79" s="4">
        <v>3</v>
      </c>
      <c r="K79" s="4">
        <v>1</v>
      </c>
      <c r="L79" s="4"/>
      <c r="M79" s="4"/>
      <c r="N79" s="4"/>
      <c r="O79" s="4">
        <v>1</v>
      </c>
      <c r="P79" s="4">
        <v>2</v>
      </c>
      <c r="Q79" s="4">
        <v>2</v>
      </c>
      <c r="R79" s="4">
        <v>4</v>
      </c>
      <c r="S79" s="4">
        <v>2</v>
      </c>
      <c r="T79" s="4"/>
      <c r="U79" s="4">
        <v>4</v>
      </c>
      <c r="V79" s="4"/>
      <c r="W79" s="4">
        <v>2</v>
      </c>
      <c r="X79" s="4"/>
      <c r="Y79" s="4"/>
      <c r="Z79">
        <f t="shared" si="4"/>
        <v>2</v>
      </c>
      <c r="AA79">
        <f t="shared" si="5"/>
        <v>2</v>
      </c>
      <c r="AB79">
        <f t="shared" si="6"/>
        <v>6</v>
      </c>
    </row>
    <row r="80" spans="1:28" x14ac:dyDescent="0.35">
      <c r="A80" s="3" t="s">
        <v>96</v>
      </c>
      <c r="B80" s="4">
        <v>1</v>
      </c>
      <c r="C80" s="4"/>
      <c r="D80" s="4">
        <v>2</v>
      </c>
      <c r="E80" s="4"/>
      <c r="F80" s="4">
        <v>1</v>
      </c>
      <c r="G80" s="4"/>
      <c r="H80" s="4">
        <v>2</v>
      </c>
      <c r="I80" s="4">
        <v>1</v>
      </c>
      <c r="J80" s="4">
        <v>3</v>
      </c>
      <c r="K80" s="4">
        <v>1</v>
      </c>
      <c r="L80" s="4">
        <v>2</v>
      </c>
      <c r="M80" s="4"/>
      <c r="N80" s="4"/>
      <c r="O80" s="4">
        <v>2</v>
      </c>
      <c r="P80" s="4">
        <v>3</v>
      </c>
      <c r="Q80" s="4">
        <v>2</v>
      </c>
      <c r="R80" s="4">
        <v>1</v>
      </c>
      <c r="S80" s="4">
        <v>3</v>
      </c>
      <c r="T80" s="4">
        <v>1</v>
      </c>
      <c r="U80" s="4">
        <v>2</v>
      </c>
      <c r="V80" s="4"/>
      <c r="W80" s="4"/>
      <c r="X80" s="4"/>
      <c r="Y80" s="4"/>
      <c r="Z80">
        <f t="shared" si="4"/>
        <v>0</v>
      </c>
      <c r="AA80">
        <f t="shared" si="5"/>
        <v>0</v>
      </c>
      <c r="AB80">
        <f t="shared" si="6"/>
        <v>2</v>
      </c>
    </row>
    <row r="81" spans="1:28" x14ac:dyDescent="0.35">
      <c r="A81" s="3" t="s">
        <v>38</v>
      </c>
      <c r="B81" s="4">
        <v>2</v>
      </c>
      <c r="C81" s="4">
        <v>1</v>
      </c>
      <c r="D81" s="4">
        <v>5</v>
      </c>
      <c r="E81" s="4"/>
      <c r="F81" s="4">
        <v>2</v>
      </c>
      <c r="G81" s="4"/>
      <c r="H81" s="4">
        <v>1</v>
      </c>
      <c r="I81" s="4">
        <v>1</v>
      </c>
      <c r="J81" s="4">
        <v>2</v>
      </c>
      <c r="K81" s="4">
        <v>2</v>
      </c>
      <c r="L81" s="4">
        <v>2</v>
      </c>
      <c r="M81" s="4">
        <v>1</v>
      </c>
      <c r="N81" s="4">
        <v>3</v>
      </c>
      <c r="O81" s="4">
        <v>2</v>
      </c>
      <c r="P81" s="4">
        <v>1</v>
      </c>
      <c r="Q81" s="4"/>
      <c r="R81" s="4">
        <v>2</v>
      </c>
      <c r="S81" s="4">
        <v>1</v>
      </c>
      <c r="T81" s="4"/>
      <c r="U81" s="4">
        <v>1</v>
      </c>
      <c r="V81" s="4">
        <v>1</v>
      </c>
      <c r="W81" s="4">
        <v>1</v>
      </c>
      <c r="X81" s="4"/>
      <c r="Y81" s="4"/>
      <c r="Z81">
        <f t="shared" si="4"/>
        <v>1</v>
      </c>
      <c r="AA81">
        <f t="shared" si="5"/>
        <v>2</v>
      </c>
      <c r="AB81">
        <f t="shared" si="6"/>
        <v>3</v>
      </c>
    </row>
    <row r="82" spans="1:28" x14ac:dyDescent="0.35">
      <c r="A82" s="3" t="s">
        <v>51</v>
      </c>
      <c r="B82" s="4">
        <v>1</v>
      </c>
      <c r="C82" s="4">
        <v>2</v>
      </c>
      <c r="D82" s="4"/>
      <c r="E82" s="4"/>
      <c r="F82" s="4">
        <v>1</v>
      </c>
      <c r="G82" s="4">
        <v>1</v>
      </c>
      <c r="H82" s="4"/>
      <c r="I82" s="4">
        <v>1</v>
      </c>
      <c r="J82" s="4"/>
      <c r="K82" s="4">
        <v>2</v>
      </c>
      <c r="L82" s="4">
        <v>2</v>
      </c>
      <c r="M82" s="4">
        <v>1</v>
      </c>
      <c r="N82" s="4"/>
      <c r="O82" s="4">
        <v>3</v>
      </c>
      <c r="P82" s="4">
        <v>3</v>
      </c>
      <c r="Q82" s="4"/>
      <c r="R82" s="4">
        <v>1</v>
      </c>
      <c r="S82" s="4">
        <v>1</v>
      </c>
      <c r="T82" s="4"/>
      <c r="U82" s="4"/>
      <c r="V82" s="4">
        <v>1</v>
      </c>
      <c r="W82" s="4">
        <v>1</v>
      </c>
      <c r="X82" s="4"/>
      <c r="Y82" s="4"/>
      <c r="Z82">
        <f t="shared" si="4"/>
        <v>1</v>
      </c>
      <c r="AA82">
        <f t="shared" si="5"/>
        <v>2</v>
      </c>
      <c r="AB82">
        <f t="shared" si="6"/>
        <v>2</v>
      </c>
    </row>
    <row r="83" spans="1:28" x14ac:dyDescent="0.35">
      <c r="A83" s="3" t="s">
        <v>63</v>
      </c>
      <c r="B83" s="4">
        <v>1</v>
      </c>
      <c r="C83" s="4"/>
      <c r="D83" s="4"/>
      <c r="E83" s="4"/>
      <c r="F83" s="4">
        <v>1</v>
      </c>
      <c r="G83" s="4">
        <v>2</v>
      </c>
      <c r="H83" s="4"/>
      <c r="I83" s="4">
        <v>3</v>
      </c>
      <c r="J83" s="4">
        <v>1</v>
      </c>
      <c r="K83" s="4">
        <v>2</v>
      </c>
      <c r="L83" s="4"/>
      <c r="M83" s="4"/>
      <c r="N83" s="4">
        <v>4</v>
      </c>
      <c r="O83" s="4">
        <v>3</v>
      </c>
      <c r="P83" s="4">
        <v>2</v>
      </c>
      <c r="Q83" s="4">
        <v>1</v>
      </c>
      <c r="R83" s="4">
        <v>5</v>
      </c>
      <c r="S83" s="4">
        <v>2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>
        <f t="shared" si="4"/>
        <v>3</v>
      </c>
      <c r="AA83">
        <f t="shared" si="5"/>
        <v>4</v>
      </c>
      <c r="AB83">
        <f t="shared" si="6"/>
        <v>5</v>
      </c>
    </row>
    <row r="84" spans="1:28" x14ac:dyDescent="0.35">
      <c r="A84" s="3" t="s">
        <v>22</v>
      </c>
      <c r="B84" s="4">
        <v>1</v>
      </c>
      <c r="C84" s="4">
        <v>1</v>
      </c>
      <c r="D84" s="4">
        <v>2</v>
      </c>
      <c r="E84" s="4">
        <v>2</v>
      </c>
      <c r="F84" s="4">
        <v>2</v>
      </c>
      <c r="G84" s="4">
        <v>1</v>
      </c>
      <c r="H84" s="4"/>
      <c r="I84" s="4">
        <v>2</v>
      </c>
      <c r="J84" s="4">
        <v>1</v>
      </c>
      <c r="K84" s="4"/>
      <c r="L84" s="4">
        <v>1</v>
      </c>
      <c r="M84" s="4">
        <v>1</v>
      </c>
      <c r="N84" s="4"/>
      <c r="O84" s="4">
        <v>1</v>
      </c>
      <c r="P84" s="4">
        <v>3</v>
      </c>
      <c r="Q84" s="4">
        <v>2</v>
      </c>
      <c r="R84" s="4">
        <v>1</v>
      </c>
      <c r="S84" s="4"/>
      <c r="T84" s="4">
        <v>1</v>
      </c>
      <c r="U84" s="4">
        <v>3</v>
      </c>
      <c r="V84" s="4">
        <v>2</v>
      </c>
      <c r="W84" s="4">
        <v>2</v>
      </c>
      <c r="X84" s="4">
        <v>2</v>
      </c>
      <c r="Y84" s="4"/>
      <c r="Z84">
        <f t="shared" si="4"/>
        <v>4</v>
      </c>
      <c r="AA84">
        <f t="shared" si="5"/>
        <v>6</v>
      </c>
      <c r="AB84">
        <f t="shared" si="6"/>
        <v>9</v>
      </c>
    </row>
    <row r="85" spans="1:28" x14ac:dyDescent="0.35">
      <c r="A85" s="3" t="s">
        <v>31</v>
      </c>
      <c r="B85" s="4">
        <v>2</v>
      </c>
      <c r="C85" s="4">
        <v>1</v>
      </c>
      <c r="D85" s="4"/>
      <c r="E85" s="4">
        <v>3</v>
      </c>
      <c r="F85" s="4">
        <v>1</v>
      </c>
      <c r="G85" s="4"/>
      <c r="H85" s="4">
        <v>3</v>
      </c>
      <c r="I85" s="4"/>
      <c r="J85" s="4">
        <v>2</v>
      </c>
      <c r="K85" s="4">
        <v>1</v>
      </c>
      <c r="L85" s="4"/>
      <c r="M85" s="4"/>
      <c r="N85" s="4">
        <v>1</v>
      </c>
      <c r="O85" s="4">
        <v>3</v>
      </c>
      <c r="P85" s="4">
        <v>1</v>
      </c>
      <c r="Q85" s="4"/>
      <c r="R85" s="4"/>
      <c r="S85" s="4"/>
      <c r="T85" s="4">
        <v>1</v>
      </c>
      <c r="U85" s="4">
        <v>2</v>
      </c>
      <c r="V85" s="4">
        <v>3</v>
      </c>
      <c r="W85" s="4"/>
      <c r="X85" s="4"/>
      <c r="Y85" s="4"/>
      <c r="Z85">
        <f t="shared" si="4"/>
        <v>0</v>
      </c>
      <c r="AA85">
        <f t="shared" si="5"/>
        <v>3</v>
      </c>
      <c r="AB85">
        <f t="shared" si="6"/>
        <v>5</v>
      </c>
    </row>
    <row r="86" spans="1:28" x14ac:dyDescent="0.35">
      <c r="A86" s="3" t="s">
        <v>41</v>
      </c>
      <c r="B86" s="4">
        <v>2</v>
      </c>
      <c r="C86" s="4"/>
      <c r="D86" s="4">
        <v>1</v>
      </c>
      <c r="E86" s="4">
        <v>1</v>
      </c>
      <c r="F86" s="4">
        <v>2</v>
      </c>
      <c r="G86" s="4">
        <v>4</v>
      </c>
      <c r="H86" s="4">
        <v>2</v>
      </c>
      <c r="I86" s="4">
        <v>1</v>
      </c>
      <c r="J86" s="4"/>
      <c r="K86" s="4">
        <v>1</v>
      </c>
      <c r="L86" s="4">
        <v>1</v>
      </c>
      <c r="M86" s="4">
        <v>1</v>
      </c>
      <c r="N86" s="4">
        <v>1</v>
      </c>
      <c r="O86" s="4">
        <v>2</v>
      </c>
      <c r="P86" s="4">
        <v>1</v>
      </c>
      <c r="Q86" s="4">
        <v>2</v>
      </c>
      <c r="R86" s="4">
        <v>3</v>
      </c>
      <c r="S86" s="4">
        <v>1</v>
      </c>
      <c r="T86" s="4">
        <v>3</v>
      </c>
      <c r="U86" s="4"/>
      <c r="V86" s="4">
        <v>2</v>
      </c>
      <c r="W86" s="4">
        <v>2</v>
      </c>
      <c r="X86" s="4">
        <v>1</v>
      </c>
      <c r="Y86" s="4">
        <v>1</v>
      </c>
      <c r="Z86">
        <f t="shared" si="4"/>
        <v>4</v>
      </c>
      <c r="AA86">
        <f t="shared" si="5"/>
        <v>6</v>
      </c>
      <c r="AB86">
        <f t="shared" si="6"/>
        <v>6</v>
      </c>
    </row>
    <row r="87" spans="1:28" x14ac:dyDescent="0.35">
      <c r="A87" s="3" t="s">
        <v>79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/>
      <c r="H87" s="4">
        <v>3</v>
      </c>
      <c r="I87" s="4">
        <v>1</v>
      </c>
      <c r="J87" s="4">
        <v>1</v>
      </c>
      <c r="K87" s="4"/>
      <c r="L87" s="4">
        <v>2</v>
      </c>
      <c r="M87" s="4">
        <v>1</v>
      </c>
      <c r="N87" s="4">
        <v>1</v>
      </c>
      <c r="O87" s="4">
        <v>1</v>
      </c>
      <c r="P87" s="4">
        <v>1</v>
      </c>
      <c r="Q87" s="4">
        <v>2</v>
      </c>
      <c r="R87" s="4">
        <v>3</v>
      </c>
      <c r="S87" s="4"/>
      <c r="T87" s="4">
        <v>1</v>
      </c>
      <c r="U87" s="4">
        <v>1</v>
      </c>
      <c r="V87" s="4">
        <v>1</v>
      </c>
      <c r="W87" s="4">
        <v>4</v>
      </c>
      <c r="X87" s="4">
        <v>2</v>
      </c>
      <c r="Y87" s="4"/>
      <c r="Z87">
        <f t="shared" si="4"/>
        <v>6</v>
      </c>
      <c r="AA87">
        <f t="shared" si="5"/>
        <v>7</v>
      </c>
      <c r="AB87">
        <f t="shared" si="6"/>
        <v>8</v>
      </c>
    </row>
    <row r="88" spans="1:28" x14ac:dyDescent="0.35">
      <c r="A88" s="3" t="s">
        <v>15</v>
      </c>
      <c r="B88" s="4">
        <v>1</v>
      </c>
      <c r="C88" s="4"/>
      <c r="D88" s="4">
        <v>1</v>
      </c>
      <c r="E88" s="4">
        <v>2</v>
      </c>
      <c r="F88" s="4">
        <v>2</v>
      </c>
      <c r="G88" s="4"/>
      <c r="H88" s="4">
        <v>1</v>
      </c>
      <c r="I88" s="4"/>
      <c r="J88" s="4">
        <v>1</v>
      </c>
      <c r="K88" s="4">
        <v>1</v>
      </c>
      <c r="L88" s="4">
        <v>1</v>
      </c>
      <c r="M88" s="4">
        <v>3</v>
      </c>
      <c r="N88" s="4">
        <v>2</v>
      </c>
      <c r="O88" s="4"/>
      <c r="P88" s="4">
        <v>1</v>
      </c>
      <c r="Q88" s="4">
        <v>1</v>
      </c>
      <c r="R88" s="4">
        <v>3</v>
      </c>
      <c r="S88" s="4">
        <v>4</v>
      </c>
      <c r="T88" s="4"/>
      <c r="U88" s="4">
        <v>1</v>
      </c>
      <c r="V88" s="4">
        <v>2</v>
      </c>
      <c r="W88" s="4"/>
      <c r="X88" s="4"/>
      <c r="Y88" s="4"/>
      <c r="Z88">
        <f t="shared" si="4"/>
        <v>0</v>
      </c>
      <c r="AA88">
        <f t="shared" si="5"/>
        <v>2</v>
      </c>
      <c r="AB88">
        <f t="shared" si="6"/>
        <v>3</v>
      </c>
    </row>
    <row r="89" spans="1:28" x14ac:dyDescent="0.35">
      <c r="A89" s="3" t="s">
        <v>49</v>
      </c>
      <c r="B89" s="4">
        <v>2</v>
      </c>
      <c r="C89" s="4">
        <v>1</v>
      </c>
      <c r="D89" s="4"/>
      <c r="E89" s="4"/>
      <c r="F89" s="4"/>
      <c r="G89" s="4">
        <v>2</v>
      </c>
      <c r="H89" s="4">
        <v>1</v>
      </c>
      <c r="I89" s="4"/>
      <c r="J89" s="4">
        <v>3</v>
      </c>
      <c r="K89" s="4">
        <v>1</v>
      </c>
      <c r="L89" s="4">
        <v>2</v>
      </c>
      <c r="M89" s="4">
        <v>1</v>
      </c>
      <c r="N89" s="4"/>
      <c r="O89" s="4">
        <v>1</v>
      </c>
      <c r="P89" s="4">
        <v>3</v>
      </c>
      <c r="Q89" s="4">
        <v>1</v>
      </c>
      <c r="R89" s="4"/>
      <c r="S89" s="4">
        <v>2</v>
      </c>
      <c r="T89" s="4">
        <v>1</v>
      </c>
      <c r="U89" s="4"/>
      <c r="V89" s="4">
        <v>1</v>
      </c>
      <c r="W89" s="4"/>
      <c r="X89" s="4"/>
      <c r="Y89" s="4"/>
      <c r="Z89">
        <f t="shared" si="4"/>
        <v>0</v>
      </c>
      <c r="AA89">
        <f t="shared" si="5"/>
        <v>1</v>
      </c>
      <c r="AB89">
        <f t="shared" si="6"/>
        <v>1</v>
      </c>
    </row>
    <row r="90" spans="1:28" x14ac:dyDescent="0.35">
      <c r="A90" s="3" t="s">
        <v>29</v>
      </c>
      <c r="B90" s="4">
        <v>1</v>
      </c>
      <c r="C90" s="4"/>
      <c r="D90" s="4">
        <v>1</v>
      </c>
      <c r="E90" s="4"/>
      <c r="F90" s="4">
        <v>3</v>
      </c>
      <c r="G90" s="4"/>
      <c r="H90" s="4">
        <v>1</v>
      </c>
      <c r="I90" s="4">
        <v>1</v>
      </c>
      <c r="J90" s="4">
        <v>1</v>
      </c>
      <c r="K90" s="4">
        <v>3</v>
      </c>
      <c r="L90" s="4">
        <v>1</v>
      </c>
      <c r="M90" s="4"/>
      <c r="N90" s="4">
        <v>2</v>
      </c>
      <c r="O90" s="4">
        <v>1</v>
      </c>
      <c r="P90" s="4">
        <v>1</v>
      </c>
      <c r="Q90" s="4">
        <v>1</v>
      </c>
      <c r="R90" s="4">
        <v>2</v>
      </c>
      <c r="S90" s="4"/>
      <c r="T90" s="4">
        <v>1</v>
      </c>
      <c r="U90" s="4"/>
      <c r="V90" s="4"/>
      <c r="W90" s="4">
        <v>2</v>
      </c>
      <c r="X90" s="4">
        <v>1</v>
      </c>
      <c r="Y90" s="4"/>
      <c r="Z90">
        <f t="shared" si="4"/>
        <v>3</v>
      </c>
      <c r="AA90">
        <f t="shared" si="5"/>
        <v>3</v>
      </c>
      <c r="AB90">
        <f t="shared" si="6"/>
        <v>3</v>
      </c>
    </row>
    <row r="91" spans="1:28" x14ac:dyDescent="0.35">
      <c r="A91" s="3" t="s">
        <v>95</v>
      </c>
      <c r="B91" s="4"/>
      <c r="C91" s="4"/>
      <c r="D91" s="4"/>
      <c r="E91" s="4">
        <v>1</v>
      </c>
      <c r="F91" s="4"/>
      <c r="G91" s="4">
        <v>2</v>
      </c>
      <c r="H91" s="4">
        <v>1</v>
      </c>
      <c r="I91" s="4">
        <v>2</v>
      </c>
      <c r="J91" s="4">
        <v>1</v>
      </c>
      <c r="K91" s="4">
        <v>4</v>
      </c>
      <c r="L91" s="4">
        <v>1</v>
      </c>
      <c r="M91" s="4">
        <v>3</v>
      </c>
      <c r="N91" s="4">
        <v>4</v>
      </c>
      <c r="O91" s="4">
        <v>1</v>
      </c>
      <c r="P91" s="4">
        <v>1</v>
      </c>
      <c r="Q91" s="4">
        <v>1</v>
      </c>
      <c r="R91" s="4"/>
      <c r="S91" s="4"/>
      <c r="T91" s="4">
        <v>3</v>
      </c>
      <c r="U91" s="4">
        <v>2</v>
      </c>
      <c r="V91" s="4">
        <v>2</v>
      </c>
      <c r="W91" s="4"/>
      <c r="X91" s="4">
        <v>6</v>
      </c>
      <c r="Y91" s="4">
        <v>1</v>
      </c>
      <c r="Z91">
        <f t="shared" si="4"/>
        <v>7</v>
      </c>
      <c r="AA91">
        <f t="shared" si="5"/>
        <v>9</v>
      </c>
      <c r="AB91">
        <f t="shared" si="6"/>
        <v>11</v>
      </c>
    </row>
    <row r="92" spans="1:28" x14ac:dyDescent="0.35">
      <c r="A92" s="3" t="s">
        <v>47</v>
      </c>
      <c r="B92" s="4"/>
      <c r="C92" s="4">
        <v>1</v>
      </c>
      <c r="D92" s="4">
        <v>4</v>
      </c>
      <c r="E92" s="4"/>
      <c r="F92" s="4">
        <v>1</v>
      </c>
      <c r="G92" s="4"/>
      <c r="H92" s="4">
        <v>1</v>
      </c>
      <c r="I92" s="4">
        <v>1</v>
      </c>
      <c r="J92" s="4">
        <v>3</v>
      </c>
      <c r="K92" s="4">
        <v>1</v>
      </c>
      <c r="L92" s="4"/>
      <c r="M92" s="4">
        <v>1</v>
      </c>
      <c r="N92" s="4">
        <v>2</v>
      </c>
      <c r="O92" s="4"/>
      <c r="P92" s="4">
        <v>2</v>
      </c>
      <c r="Q92" s="4">
        <v>1</v>
      </c>
      <c r="R92" s="4">
        <v>1</v>
      </c>
      <c r="S92" s="4">
        <v>1</v>
      </c>
      <c r="T92" s="4">
        <v>1</v>
      </c>
      <c r="U92" s="4">
        <v>2</v>
      </c>
      <c r="V92" s="4">
        <v>2</v>
      </c>
      <c r="W92" s="4"/>
      <c r="X92" s="4">
        <v>4</v>
      </c>
      <c r="Y92" s="4"/>
      <c r="Z92">
        <f t="shared" si="4"/>
        <v>4</v>
      </c>
      <c r="AA92">
        <f t="shared" si="5"/>
        <v>6</v>
      </c>
      <c r="AB92">
        <f t="shared" si="6"/>
        <v>8</v>
      </c>
    </row>
    <row r="93" spans="1:28" x14ac:dyDescent="0.35">
      <c r="A93" s="3" t="s">
        <v>100</v>
      </c>
      <c r="B93" s="4">
        <v>2</v>
      </c>
      <c r="C93" s="4">
        <v>1</v>
      </c>
      <c r="D93" s="4"/>
      <c r="E93" s="4">
        <v>3</v>
      </c>
      <c r="F93" s="4">
        <v>1</v>
      </c>
      <c r="G93" s="4">
        <v>3</v>
      </c>
      <c r="H93" s="4"/>
      <c r="I93" s="4">
        <v>2</v>
      </c>
      <c r="J93" s="4"/>
      <c r="K93" s="4"/>
      <c r="L93" s="4">
        <v>1</v>
      </c>
      <c r="M93" s="4">
        <v>1</v>
      </c>
      <c r="N93" s="4"/>
      <c r="O93" s="4"/>
      <c r="P93" s="4"/>
      <c r="Q93" s="4"/>
      <c r="R93" s="4">
        <v>2</v>
      </c>
      <c r="S93" s="4">
        <v>1</v>
      </c>
      <c r="T93" s="4">
        <v>2</v>
      </c>
      <c r="U93" s="4">
        <v>3</v>
      </c>
      <c r="V93" s="4">
        <v>1</v>
      </c>
      <c r="W93" s="4"/>
      <c r="X93" s="4"/>
      <c r="Y93" s="4"/>
      <c r="Z93">
        <f t="shared" si="4"/>
        <v>0</v>
      </c>
      <c r="AA93">
        <f t="shared" si="5"/>
        <v>1</v>
      </c>
      <c r="AB93">
        <f t="shared" si="6"/>
        <v>4</v>
      </c>
    </row>
    <row r="94" spans="1:28" x14ac:dyDescent="0.35">
      <c r="A94" s="3" t="s">
        <v>85</v>
      </c>
      <c r="B94" s="4">
        <v>2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2</v>
      </c>
      <c r="I94" s="4"/>
      <c r="J94" s="4"/>
      <c r="K94" s="4">
        <v>2</v>
      </c>
      <c r="L94" s="4"/>
      <c r="M94" s="4">
        <v>4</v>
      </c>
      <c r="N94" s="4">
        <v>1</v>
      </c>
      <c r="O94" s="4">
        <v>1</v>
      </c>
      <c r="P94" s="4"/>
      <c r="Q94" s="4">
        <v>1</v>
      </c>
      <c r="R94" s="4">
        <v>1</v>
      </c>
      <c r="S94" s="4">
        <v>2</v>
      </c>
      <c r="T94" s="4">
        <v>2</v>
      </c>
      <c r="U94" s="4">
        <v>1</v>
      </c>
      <c r="V94" s="4"/>
      <c r="W94" s="4">
        <v>2</v>
      </c>
      <c r="X94" s="4">
        <v>1</v>
      </c>
      <c r="Y94" s="4"/>
      <c r="Z94">
        <f t="shared" si="4"/>
        <v>3</v>
      </c>
      <c r="AA94">
        <f t="shared" si="5"/>
        <v>3</v>
      </c>
      <c r="AB94">
        <f t="shared" si="6"/>
        <v>4</v>
      </c>
    </row>
    <row r="95" spans="1:28" x14ac:dyDescent="0.35">
      <c r="A95" s="3" t="s">
        <v>78</v>
      </c>
      <c r="B95" s="4"/>
      <c r="C95" s="4">
        <v>1</v>
      </c>
      <c r="D95" s="4">
        <v>2</v>
      </c>
      <c r="E95" s="4">
        <v>2</v>
      </c>
      <c r="F95" s="4">
        <v>2</v>
      </c>
      <c r="G95" s="4">
        <v>2</v>
      </c>
      <c r="H95" s="4">
        <v>1</v>
      </c>
      <c r="I95" s="4"/>
      <c r="J95" s="4">
        <v>1</v>
      </c>
      <c r="K95" s="4">
        <v>2</v>
      </c>
      <c r="L95" s="4">
        <v>1</v>
      </c>
      <c r="M95" s="4">
        <v>2</v>
      </c>
      <c r="N95" s="4">
        <v>2</v>
      </c>
      <c r="O95" s="4">
        <v>1</v>
      </c>
      <c r="P95" s="4">
        <v>1</v>
      </c>
      <c r="Q95" s="4">
        <v>1</v>
      </c>
      <c r="R95" s="4">
        <v>2</v>
      </c>
      <c r="S95" s="4">
        <v>1</v>
      </c>
      <c r="T95" s="4">
        <v>1</v>
      </c>
      <c r="U95" s="4"/>
      <c r="V95" s="4"/>
      <c r="W95" s="4">
        <v>1</v>
      </c>
      <c r="X95" s="4"/>
      <c r="Y95" s="4"/>
      <c r="Z95">
        <f t="shared" si="4"/>
        <v>1</v>
      </c>
      <c r="AA95">
        <f t="shared" si="5"/>
        <v>1</v>
      </c>
      <c r="AB95">
        <f t="shared" si="6"/>
        <v>1</v>
      </c>
    </row>
    <row r="96" spans="1:28" x14ac:dyDescent="0.35">
      <c r="A96" s="3" t="s">
        <v>42</v>
      </c>
      <c r="B96" s="4">
        <v>1</v>
      </c>
      <c r="C96" s="4">
        <v>1</v>
      </c>
      <c r="D96" s="4">
        <v>2</v>
      </c>
      <c r="E96" s="4"/>
      <c r="F96" s="4"/>
      <c r="G96" s="4">
        <v>3</v>
      </c>
      <c r="H96" s="4"/>
      <c r="I96" s="4">
        <v>3</v>
      </c>
      <c r="J96" s="4">
        <v>1</v>
      </c>
      <c r="K96" s="4">
        <v>1</v>
      </c>
      <c r="L96" s="4">
        <v>1</v>
      </c>
      <c r="M96" s="4">
        <v>4</v>
      </c>
      <c r="N96" s="4">
        <v>1</v>
      </c>
      <c r="O96" s="4">
        <v>2</v>
      </c>
      <c r="P96" s="4">
        <v>1</v>
      </c>
      <c r="Q96" s="4"/>
      <c r="R96" s="4">
        <v>2</v>
      </c>
      <c r="S96" s="4">
        <v>1</v>
      </c>
      <c r="T96" s="4">
        <v>1</v>
      </c>
      <c r="U96" s="4"/>
      <c r="V96" s="4">
        <v>2</v>
      </c>
      <c r="W96" s="4">
        <v>4</v>
      </c>
      <c r="X96" s="4">
        <v>3</v>
      </c>
      <c r="Y96" s="4"/>
      <c r="Z96">
        <f t="shared" si="4"/>
        <v>7</v>
      </c>
      <c r="AA96">
        <f t="shared" si="5"/>
        <v>9</v>
      </c>
      <c r="AB96">
        <f t="shared" si="6"/>
        <v>9</v>
      </c>
    </row>
    <row r="97" spans="1:28" x14ac:dyDescent="0.35">
      <c r="A97" s="3" t="s">
        <v>19</v>
      </c>
      <c r="B97" s="4">
        <v>1</v>
      </c>
      <c r="C97" s="4">
        <v>1</v>
      </c>
      <c r="D97" s="4">
        <v>1</v>
      </c>
      <c r="E97" s="4">
        <v>1</v>
      </c>
      <c r="F97" s="4"/>
      <c r="G97" s="4"/>
      <c r="H97" s="4"/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>
        <v>2</v>
      </c>
      <c r="R97" s="4">
        <v>3</v>
      </c>
      <c r="S97" s="4"/>
      <c r="T97" s="4">
        <v>2</v>
      </c>
      <c r="U97" s="4"/>
      <c r="V97" s="4">
        <v>1</v>
      </c>
      <c r="W97" s="4">
        <v>1</v>
      </c>
      <c r="X97" s="4">
        <v>2</v>
      </c>
      <c r="Y97" s="4"/>
      <c r="Z97">
        <f t="shared" si="4"/>
        <v>3</v>
      </c>
      <c r="AA97">
        <f t="shared" si="5"/>
        <v>4</v>
      </c>
      <c r="AB97">
        <f t="shared" si="6"/>
        <v>4</v>
      </c>
    </row>
    <row r="98" spans="1:28" x14ac:dyDescent="0.35">
      <c r="A98" s="3" t="s">
        <v>52</v>
      </c>
      <c r="B98" s="4">
        <v>3</v>
      </c>
      <c r="C98" s="4"/>
      <c r="D98" s="4">
        <v>1</v>
      </c>
      <c r="E98" s="4"/>
      <c r="F98" s="4"/>
      <c r="G98" s="4">
        <v>2</v>
      </c>
      <c r="H98" s="4">
        <v>1</v>
      </c>
      <c r="I98" s="4"/>
      <c r="J98" s="4">
        <v>2</v>
      </c>
      <c r="K98" s="4">
        <v>1</v>
      </c>
      <c r="L98" s="4">
        <v>2</v>
      </c>
      <c r="M98" s="4">
        <v>1</v>
      </c>
      <c r="N98" s="4"/>
      <c r="O98" s="4"/>
      <c r="P98" s="4"/>
      <c r="Q98" s="4">
        <v>2</v>
      </c>
      <c r="R98" s="4"/>
      <c r="S98" s="4"/>
      <c r="T98" s="4">
        <v>2</v>
      </c>
      <c r="U98" s="4">
        <v>1</v>
      </c>
      <c r="V98" s="4">
        <v>4</v>
      </c>
      <c r="W98" s="4">
        <v>1</v>
      </c>
      <c r="X98" s="4">
        <v>4</v>
      </c>
      <c r="Y98" s="4"/>
      <c r="Z98">
        <f t="shared" si="4"/>
        <v>5</v>
      </c>
      <c r="AA98">
        <f t="shared" si="5"/>
        <v>9</v>
      </c>
      <c r="AB98">
        <f t="shared" si="6"/>
        <v>10</v>
      </c>
    </row>
    <row r="99" spans="1:28" x14ac:dyDescent="0.35">
      <c r="A99" s="3" t="s">
        <v>112</v>
      </c>
      <c r="B99" s="4">
        <v>2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/>
      <c r="I99" s="4">
        <v>1</v>
      </c>
      <c r="J99" s="4">
        <v>1</v>
      </c>
      <c r="K99" s="4">
        <v>2</v>
      </c>
      <c r="L99" s="4"/>
      <c r="M99" s="4">
        <v>2</v>
      </c>
      <c r="N99" s="4">
        <v>1</v>
      </c>
      <c r="O99" s="4"/>
      <c r="P99" s="4">
        <v>1</v>
      </c>
      <c r="Q99" s="4"/>
      <c r="R99" s="4"/>
      <c r="S99" s="4">
        <v>2</v>
      </c>
      <c r="T99" s="4">
        <v>1</v>
      </c>
      <c r="U99" s="4"/>
      <c r="V99" s="4">
        <v>2</v>
      </c>
      <c r="W99" s="4"/>
      <c r="X99" s="4"/>
      <c r="Y99" s="4"/>
      <c r="Z99">
        <f t="shared" si="4"/>
        <v>0</v>
      </c>
      <c r="AA99">
        <f t="shared" si="5"/>
        <v>2</v>
      </c>
      <c r="AB99">
        <f t="shared" si="6"/>
        <v>2</v>
      </c>
    </row>
    <row r="100" spans="1:28" x14ac:dyDescent="0.35">
      <c r="A100" s="3" t="s">
        <v>58</v>
      </c>
      <c r="B100" s="4"/>
      <c r="C100" s="4">
        <v>1</v>
      </c>
      <c r="D100" s="4">
        <v>2</v>
      </c>
      <c r="E100" s="4">
        <v>2</v>
      </c>
      <c r="F100" s="4">
        <v>2</v>
      </c>
      <c r="G100" s="4">
        <v>2</v>
      </c>
      <c r="H100" s="4">
        <v>2</v>
      </c>
      <c r="I100" s="4"/>
      <c r="J100" s="4">
        <v>1</v>
      </c>
      <c r="K100" s="4">
        <v>4</v>
      </c>
      <c r="L100" s="4">
        <v>2</v>
      </c>
      <c r="M100" s="4">
        <v>1</v>
      </c>
      <c r="N100" s="4"/>
      <c r="O100" s="4"/>
      <c r="P100" s="4">
        <v>2</v>
      </c>
      <c r="Q100" s="4"/>
      <c r="R100" s="4">
        <v>1</v>
      </c>
      <c r="S100" s="4">
        <v>1</v>
      </c>
      <c r="T100" s="4"/>
      <c r="U100" s="4"/>
      <c r="V100" s="4"/>
      <c r="W100" s="4">
        <v>2</v>
      </c>
      <c r="X100" s="4">
        <v>1</v>
      </c>
      <c r="Y100" s="4"/>
      <c r="Z100">
        <f t="shared" si="4"/>
        <v>3</v>
      </c>
      <c r="AA100">
        <f t="shared" si="5"/>
        <v>3</v>
      </c>
      <c r="AB100">
        <f t="shared" si="6"/>
        <v>3</v>
      </c>
    </row>
    <row r="101" spans="1:28" x14ac:dyDescent="0.35">
      <c r="A101" s="3" t="s">
        <v>103</v>
      </c>
      <c r="B101" s="4">
        <v>1</v>
      </c>
      <c r="C101" s="4">
        <v>1</v>
      </c>
      <c r="D101" s="4">
        <v>2</v>
      </c>
      <c r="E101" s="4"/>
      <c r="F101" s="4">
        <v>3</v>
      </c>
      <c r="G101" s="4"/>
      <c r="H101" s="4"/>
      <c r="I101" s="4">
        <v>1</v>
      </c>
      <c r="J101" s="4"/>
      <c r="K101" s="4">
        <v>1</v>
      </c>
      <c r="L101" s="4"/>
      <c r="M101" s="4">
        <v>1</v>
      </c>
      <c r="N101" s="4">
        <v>1</v>
      </c>
      <c r="O101" s="4">
        <v>1</v>
      </c>
      <c r="P101" s="4"/>
      <c r="Q101" s="4">
        <v>1</v>
      </c>
      <c r="R101" s="4">
        <v>1</v>
      </c>
      <c r="S101" s="4">
        <v>1</v>
      </c>
      <c r="T101" s="4">
        <v>3</v>
      </c>
      <c r="U101" s="4"/>
      <c r="V101" s="4">
        <v>1</v>
      </c>
      <c r="W101" s="4">
        <v>1</v>
      </c>
      <c r="X101" s="4">
        <v>1</v>
      </c>
      <c r="Y101" s="4"/>
      <c r="Z101">
        <f t="shared" si="4"/>
        <v>2</v>
      </c>
      <c r="AA101">
        <f t="shared" si="5"/>
        <v>3</v>
      </c>
      <c r="AB101">
        <f t="shared" si="6"/>
        <v>3</v>
      </c>
    </row>
    <row r="102" spans="1:28" x14ac:dyDescent="0.35">
      <c r="A102" s="3" t="s">
        <v>114</v>
      </c>
      <c r="B102" s="4">
        <v>1</v>
      </c>
      <c r="C102" s="4"/>
      <c r="D102" s="4"/>
      <c r="E102" s="4"/>
      <c r="F102" s="4">
        <v>3</v>
      </c>
      <c r="G102" s="4"/>
      <c r="H102" s="4">
        <v>2</v>
      </c>
      <c r="I102" s="4">
        <v>3</v>
      </c>
      <c r="J102" s="4"/>
      <c r="K102" s="4">
        <v>1</v>
      </c>
      <c r="L102" s="4"/>
      <c r="M102" s="4">
        <v>1</v>
      </c>
      <c r="N102" s="4"/>
      <c r="O102" s="4">
        <v>2</v>
      </c>
      <c r="P102" s="4"/>
      <c r="Q102" s="4">
        <v>2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/>
      <c r="X102" s="4">
        <v>2</v>
      </c>
      <c r="Y102" s="4"/>
      <c r="Z102">
        <f t="shared" si="4"/>
        <v>2</v>
      </c>
      <c r="AA102">
        <f t="shared" si="5"/>
        <v>3</v>
      </c>
      <c r="AB102">
        <f t="shared" si="6"/>
        <v>4</v>
      </c>
    </row>
    <row r="103" spans="1:28" x14ac:dyDescent="0.35">
      <c r="A103" s="3" t="s">
        <v>37</v>
      </c>
      <c r="B103" s="4">
        <v>1</v>
      </c>
      <c r="C103" s="4"/>
      <c r="D103" s="4">
        <v>2</v>
      </c>
      <c r="E103" s="4"/>
      <c r="F103" s="4">
        <v>3</v>
      </c>
      <c r="G103" s="4">
        <v>2</v>
      </c>
      <c r="H103" s="4"/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/>
      <c r="Q103" s="4"/>
      <c r="R103" s="4"/>
      <c r="S103" s="4">
        <v>1</v>
      </c>
      <c r="T103" s="4">
        <v>2</v>
      </c>
      <c r="U103" s="4"/>
      <c r="V103" s="4">
        <v>1</v>
      </c>
      <c r="W103" s="4"/>
      <c r="X103" s="4">
        <v>1</v>
      </c>
      <c r="Y103" s="4"/>
      <c r="Z103">
        <f t="shared" si="4"/>
        <v>1</v>
      </c>
      <c r="AA103">
        <f t="shared" si="5"/>
        <v>2</v>
      </c>
      <c r="AB103">
        <f t="shared" si="6"/>
        <v>2</v>
      </c>
    </row>
    <row r="104" spans="1:28" x14ac:dyDescent="0.35">
      <c r="A104" s="3" t="s">
        <v>88</v>
      </c>
      <c r="B104" s="4">
        <v>1</v>
      </c>
      <c r="C104" s="4"/>
      <c r="D104" s="4">
        <v>2</v>
      </c>
      <c r="E104" s="4">
        <v>2</v>
      </c>
      <c r="F104" s="4">
        <v>3</v>
      </c>
      <c r="G104" s="4">
        <v>1</v>
      </c>
      <c r="H104" s="4">
        <v>1</v>
      </c>
      <c r="I104" s="4"/>
      <c r="J104" s="4">
        <v>3</v>
      </c>
      <c r="K104" s="4">
        <v>1</v>
      </c>
      <c r="L104" s="4">
        <v>2</v>
      </c>
      <c r="M104" s="4"/>
      <c r="N104" s="4"/>
      <c r="O104" s="4">
        <v>3</v>
      </c>
      <c r="P104" s="4"/>
      <c r="Q104" s="4">
        <v>3</v>
      </c>
      <c r="R104" s="4"/>
      <c r="S104" s="4"/>
      <c r="T104" s="4">
        <v>2</v>
      </c>
      <c r="U104" s="4">
        <v>3</v>
      </c>
      <c r="V104" s="4">
        <v>2</v>
      </c>
      <c r="W104" s="4"/>
      <c r="X104" s="4">
        <v>2</v>
      </c>
      <c r="Y104" s="4"/>
      <c r="Z104">
        <f t="shared" si="4"/>
        <v>2</v>
      </c>
      <c r="AA104">
        <f t="shared" si="5"/>
        <v>4</v>
      </c>
      <c r="AB104">
        <f t="shared" si="6"/>
        <v>7</v>
      </c>
    </row>
    <row r="105" spans="1:28" x14ac:dyDescent="0.35">
      <c r="A105" s="3" t="s">
        <v>67</v>
      </c>
      <c r="B105" s="4">
        <v>1</v>
      </c>
      <c r="C105" s="4"/>
      <c r="D105" s="4">
        <v>1</v>
      </c>
      <c r="E105" s="4">
        <v>1</v>
      </c>
      <c r="F105" s="4"/>
      <c r="G105" s="4">
        <v>1</v>
      </c>
      <c r="H105" s="4">
        <v>4</v>
      </c>
      <c r="I105" s="4"/>
      <c r="J105" s="4"/>
      <c r="K105" s="4">
        <v>1</v>
      </c>
      <c r="L105" s="4">
        <v>2</v>
      </c>
      <c r="M105" s="4">
        <v>2</v>
      </c>
      <c r="N105" s="4">
        <v>2</v>
      </c>
      <c r="O105" s="4"/>
      <c r="P105" s="4">
        <v>1</v>
      </c>
      <c r="Q105" s="4">
        <v>1</v>
      </c>
      <c r="R105" s="4">
        <v>2</v>
      </c>
      <c r="S105" s="4"/>
      <c r="T105" s="4"/>
      <c r="U105" s="4">
        <v>1</v>
      </c>
      <c r="V105" s="4">
        <v>1</v>
      </c>
      <c r="W105" s="4"/>
      <c r="X105" s="4">
        <v>1</v>
      </c>
      <c r="Y105" s="4"/>
      <c r="Z105">
        <f t="shared" si="4"/>
        <v>1</v>
      </c>
      <c r="AA105">
        <f t="shared" si="5"/>
        <v>2</v>
      </c>
      <c r="AB105">
        <f t="shared" si="6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67"/>
  <sheetViews>
    <sheetView tabSelected="1" workbookViewId="0">
      <selection activeCell="F1" sqref="F1"/>
    </sheetView>
  </sheetViews>
  <sheetFormatPr defaultRowHeight="14.5" x14ac:dyDescent="0.35"/>
  <cols>
    <col min="1" max="1" width="13.7265625" bestFit="1" customWidth="1"/>
    <col min="2" max="2" width="12.36328125" bestFit="1" customWidth="1"/>
    <col min="3" max="3" width="10.6328125" style="12" bestFit="1" customWidth="1"/>
    <col min="4" max="4" width="12.6328125" bestFit="1" customWidth="1"/>
    <col min="5" max="5" width="13.54296875" bestFit="1" customWidth="1"/>
    <col min="6" max="6" width="10.6328125" bestFit="1" customWidth="1"/>
    <col min="7" max="7" width="10.453125" bestFit="1" customWidth="1"/>
    <col min="8" max="8" width="13.54296875" bestFit="1" customWidth="1"/>
    <col min="9" max="9" width="8.26953125" bestFit="1" customWidth="1"/>
    <col min="10" max="10" width="10.453125" bestFit="1" customWidth="1"/>
    <col min="11" max="11" width="11.1796875" bestFit="1" customWidth="1"/>
    <col min="12" max="12" width="11.54296875" bestFit="1" customWidth="1"/>
    <col min="13" max="13" width="8.26953125" bestFit="1" customWidth="1"/>
    <col min="14" max="18" width="8.26953125" customWidth="1"/>
  </cols>
  <sheetData>
    <row r="1" spans="1:36" s="6" customFormat="1" ht="130.5" x14ac:dyDescent="0.35">
      <c r="A1" s="6" t="s">
        <v>0</v>
      </c>
      <c r="B1" s="6" t="s">
        <v>1</v>
      </c>
      <c r="C1" s="11" t="s">
        <v>4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117</v>
      </c>
      <c r="O1" s="6" t="s">
        <v>120</v>
      </c>
      <c r="P1" s="6" t="s">
        <v>146</v>
      </c>
      <c r="Q1" s="6" t="s">
        <v>147</v>
      </c>
      <c r="R1" s="6" t="s">
        <v>148</v>
      </c>
      <c r="S1" s="8" t="s">
        <v>116</v>
      </c>
      <c r="T1" s="8" t="s">
        <v>118</v>
      </c>
      <c r="U1" s="9" t="s">
        <v>123</v>
      </c>
      <c r="V1" s="9" t="s">
        <v>125</v>
      </c>
      <c r="W1" s="9" t="s">
        <v>128</v>
      </c>
      <c r="X1" s="9" t="s">
        <v>129</v>
      </c>
      <c r="Y1" s="10" t="s">
        <v>133</v>
      </c>
      <c r="Z1" s="10" t="s">
        <v>134</v>
      </c>
      <c r="AA1" s="10" t="s">
        <v>135</v>
      </c>
      <c r="AB1" s="10" t="s">
        <v>136</v>
      </c>
      <c r="AC1" s="10" t="s">
        <v>137</v>
      </c>
      <c r="AD1" s="10" t="s">
        <v>138</v>
      </c>
      <c r="AE1" s="9" t="s">
        <v>140</v>
      </c>
      <c r="AF1" s="9" t="s">
        <v>141</v>
      </c>
      <c r="AG1" s="9" t="s">
        <v>142</v>
      </c>
      <c r="AH1" s="9" t="s">
        <v>143</v>
      </c>
      <c r="AI1" s="9" t="s">
        <v>144</v>
      </c>
      <c r="AJ1" s="9" t="s">
        <v>145</v>
      </c>
    </row>
    <row r="2" spans="1:36" x14ac:dyDescent="0.35">
      <c r="A2">
        <v>391</v>
      </c>
      <c r="B2" t="s">
        <v>115</v>
      </c>
      <c r="C2" s="12">
        <v>40997</v>
      </c>
      <c r="D2" s="1">
        <v>41486</v>
      </c>
      <c r="E2">
        <v>4037644863</v>
      </c>
      <c r="F2" s="1">
        <v>40997</v>
      </c>
      <c r="G2" s="1">
        <v>41027</v>
      </c>
      <c r="H2">
        <v>62.68</v>
      </c>
      <c r="I2" t="s">
        <v>16</v>
      </c>
      <c r="J2" s="1">
        <v>41024</v>
      </c>
      <c r="K2" t="s">
        <v>14</v>
      </c>
      <c r="L2">
        <v>27</v>
      </c>
      <c r="M2">
        <v>0</v>
      </c>
      <c r="N2" t="b">
        <f>IF(B2=B1,FALSE,TRUE)</f>
        <v>1</v>
      </c>
      <c r="O2" t="b">
        <f>IF(M2&gt;0,TRUE,FALSE)</f>
        <v>0</v>
      </c>
      <c r="P2">
        <f>IF(N2,1,P1+1)</f>
        <v>1</v>
      </c>
      <c r="Q2">
        <f>VLOOKUP(B2,Sheet2!AT:BC,10,0)</f>
        <v>11</v>
      </c>
      <c r="R2" t="s">
        <v>149</v>
      </c>
      <c r="S2">
        <f>IF(N2,0,G2-G1)</f>
        <v>0</v>
      </c>
      <c r="T2">
        <f>IF(M2=0,0,IF(AND(M2&gt;0,M2&lt;=7),1,IF(AND(M2&gt;7,M2&lt;=14),2,IF(AND(M2&gt;14,M2&lt;=21),3,IF(AND(M2&gt;21,M2&lt;=28),4,IF(M2&gt;28,5))))))</f>
        <v>0</v>
      </c>
      <c r="U2">
        <v>67.039374999999993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>
        <v>391</v>
      </c>
      <c r="B3" t="s">
        <v>115</v>
      </c>
      <c r="C3" s="12">
        <v>41044</v>
      </c>
      <c r="D3" s="1">
        <v>41486</v>
      </c>
      <c r="E3">
        <v>9471530987</v>
      </c>
      <c r="F3" s="1">
        <v>41044</v>
      </c>
      <c r="G3" s="1">
        <v>41074</v>
      </c>
      <c r="H3">
        <v>77.19</v>
      </c>
      <c r="I3" t="s">
        <v>13</v>
      </c>
      <c r="J3" s="1">
        <v>41057</v>
      </c>
      <c r="K3" t="s">
        <v>14</v>
      </c>
      <c r="L3">
        <v>13</v>
      </c>
      <c r="M3">
        <v>0</v>
      </c>
      <c r="N3" t="b">
        <f t="shared" ref="N3:N66" si="0">IF(B3=B2,FALSE,TRUE)</f>
        <v>0</v>
      </c>
      <c r="O3" t="b">
        <f t="shared" ref="O3:O66" si="1">IF(M3&gt;0,TRUE,FALSE)</f>
        <v>0</v>
      </c>
      <c r="P3">
        <f>IF(N3,1,P2+1)</f>
        <v>2</v>
      </c>
      <c r="Q3">
        <f>VLOOKUP(B3,Sheet2!AT:BC,10,0)</f>
        <v>11</v>
      </c>
      <c r="R3" t="s">
        <v>149</v>
      </c>
      <c r="S3">
        <f t="shared" ref="S3:S66" si="2">IF(N3,0,G3-G2)</f>
        <v>47</v>
      </c>
      <c r="T3">
        <f t="shared" ref="T3:T66" si="3">IF(M3=0,0,IF(AND(M3&gt;0,M3&lt;=7),1,IF(AND(M3&gt;7,M3&lt;=14),2,IF(AND(M3&gt;14,M3&lt;=21),3,IF(AND(M3&gt;21,M3&lt;=28),4,IF(M3&gt;28,5))))))</f>
        <v>0</v>
      </c>
      <c r="U3">
        <v>67.039374999999993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>
        <v>391</v>
      </c>
      <c r="B4" t="s">
        <v>115</v>
      </c>
      <c r="C4" s="12">
        <v>41050</v>
      </c>
      <c r="D4" s="1">
        <v>41486</v>
      </c>
      <c r="E4">
        <v>9744145268</v>
      </c>
      <c r="F4" s="1">
        <v>41050</v>
      </c>
      <c r="G4" s="1">
        <v>41080</v>
      </c>
      <c r="H4">
        <v>51.65</v>
      </c>
      <c r="I4" t="s">
        <v>13</v>
      </c>
      <c r="J4" s="1">
        <v>41064</v>
      </c>
      <c r="K4" t="s">
        <v>14</v>
      </c>
      <c r="L4">
        <v>14</v>
      </c>
      <c r="M4">
        <v>0</v>
      </c>
      <c r="N4" t="b">
        <f t="shared" si="0"/>
        <v>0</v>
      </c>
      <c r="O4" t="b">
        <f t="shared" si="1"/>
        <v>0</v>
      </c>
      <c r="P4">
        <f t="shared" ref="P4:P67" si="4">IF(N4,1,P3+1)</f>
        <v>3</v>
      </c>
      <c r="Q4">
        <f>VLOOKUP(B4,Sheet2!AT:BC,10,0)</f>
        <v>11</v>
      </c>
      <c r="R4" t="s">
        <v>149</v>
      </c>
      <c r="S4">
        <f t="shared" si="2"/>
        <v>6</v>
      </c>
      <c r="T4">
        <f t="shared" si="3"/>
        <v>0</v>
      </c>
      <c r="U4">
        <v>67.039374999999993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>
        <v>391</v>
      </c>
      <c r="B5" t="s">
        <v>115</v>
      </c>
      <c r="C5" s="12">
        <v>41076</v>
      </c>
      <c r="D5" s="1">
        <v>41486</v>
      </c>
      <c r="E5">
        <v>7214076449</v>
      </c>
      <c r="F5" s="1">
        <v>41076</v>
      </c>
      <c r="G5" s="1">
        <v>41106</v>
      </c>
      <c r="H5">
        <v>64.47</v>
      </c>
      <c r="I5" t="s">
        <v>16</v>
      </c>
      <c r="J5" s="1">
        <v>41094</v>
      </c>
      <c r="K5" t="s">
        <v>14</v>
      </c>
      <c r="L5">
        <v>18</v>
      </c>
      <c r="M5">
        <v>0</v>
      </c>
      <c r="N5" t="b">
        <f t="shared" si="0"/>
        <v>0</v>
      </c>
      <c r="O5" t="b">
        <f t="shared" si="1"/>
        <v>0</v>
      </c>
      <c r="P5">
        <f t="shared" si="4"/>
        <v>4</v>
      </c>
      <c r="Q5">
        <f>VLOOKUP(B5,Sheet2!AT:BC,10,0)</f>
        <v>11</v>
      </c>
      <c r="R5" t="s">
        <v>149</v>
      </c>
      <c r="S5">
        <f t="shared" si="2"/>
        <v>26</v>
      </c>
      <c r="T5">
        <f t="shared" si="3"/>
        <v>0</v>
      </c>
      <c r="U5">
        <v>67.039374999999993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>
        <v>391</v>
      </c>
      <c r="B6" t="s">
        <v>115</v>
      </c>
      <c r="C6" s="12">
        <v>41157</v>
      </c>
      <c r="D6" s="1">
        <v>41486</v>
      </c>
      <c r="E6">
        <v>1756742390</v>
      </c>
      <c r="F6" s="1">
        <v>41157</v>
      </c>
      <c r="G6" s="1">
        <v>41187</v>
      </c>
      <c r="H6">
        <v>84.57</v>
      </c>
      <c r="I6" t="s">
        <v>13</v>
      </c>
      <c r="J6" s="1">
        <v>41166</v>
      </c>
      <c r="K6" t="s">
        <v>14</v>
      </c>
      <c r="L6">
        <v>9</v>
      </c>
      <c r="M6">
        <v>0</v>
      </c>
      <c r="N6" t="b">
        <f t="shared" si="0"/>
        <v>0</v>
      </c>
      <c r="O6" t="b">
        <f t="shared" si="1"/>
        <v>0</v>
      </c>
      <c r="P6">
        <f t="shared" si="4"/>
        <v>5</v>
      </c>
      <c r="Q6">
        <f>VLOOKUP(B6,Sheet2!AT:BC,10,0)</f>
        <v>11</v>
      </c>
      <c r="R6" t="s">
        <v>149</v>
      </c>
      <c r="S6">
        <f t="shared" si="2"/>
        <v>81</v>
      </c>
      <c r="T6">
        <f t="shared" si="3"/>
        <v>0</v>
      </c>
      <c r="U6">
        <v>67.039374999999993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>
        <v>391</v>
      </c>
      <c r="B7" t="s">
        <v>115</v>
      </c>
      <c r="C7" s="12">
        <v>41174</v>
      </c>
      <c r="D7" s="1">
        <v>41486</v>
      </c>
      <c r="E7">
        <v>4063317759</v>
      </c>
      <c r="F7" s="1">
        <v>41174</v>
      </c>
      <c r="G7" s="1">
        <v>41204</v>
      </c>
      <c r="H7">
        <v>65.260000000000005</v>
      </c>
      <c r="I7" t="s">
        <v>16</v>
      </c>
      <c r="J7" s="1">
        <v>41193</v>
      </c>
      <c r="K7" t="s">
        <v>14</v>
      </c>
      <c r="L7">
        <v>19</v>
      </c>
      <c r="M7">
        <v>0</v>
      </c>
      <c r="N7" t="b">
        <f t="shared" si="0"/>
        <v>0</v>
      </c>
      <c r="O7" t="b">
        <f t="shared" si="1"/>
        <v>0</v>
      </c>
      <c r="P7">
        <f t="shared" si="4"/>
        <v>6</v>
      </c>
      <c r="Q7">
        <f>VLOOKUP(B7,Sheet2!AT:BC,10,0)</f>
        <v>11</v>
      </c>
      <c r="R7" t="s">
        <v>149</v>
      </c>
      <c r="S7">
        <f t="shared" si="2"/>
        <v>17</v>
      </c>
      <c r="T7">
        <f t="shared" si="3"/>
        <v>0</v>
      </c>
      <c r="U7">
        <v>67.039374999999993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>
        <v>391</v>
      </c>
      <c r="B8" t="s">
        <v>115</v>
      </c>
      <c r="C8" s="12">
        <v>41249</v>
      </c>
      <c r="D8" s="1">
        <v>41486</v>
      </c>
      <c r="E8">
        <v>4910161169</v>
      </c>
      <c r="F8" s="1">
        <v>41249</v>
      </c>
      <c r="G8" s="1">
        <v>41279</v>
      </c>
      <c r="H8">
        <v>59</v>
      </c>
      <c r="I8" t="s">
        <v>13</v>
      </c>
      <c r="J8" s="1">
        <v>41262</v>
      </c>
      <c r="K8" t="s">
        <v>14</v>
      </c>
      <c r="L8">
        <v>13</v>
      </c>
      <c r="M8">
        <v>0</v>
      </c>
      <c r="N8" t="b">
        <f t="shared" si="0"/>
        <v>0</v>
      </c>
      <c r="O8" t="b">
        <f t="shared" si="1"/>
        <v>0</v>
      </c>
      <c r="P8">
        <f t="shared" si="4"/>
        <v>7</v>
      </c>
      <c r="Q8">
        <f>VLOOKUP(B8,Sheet2!AT:BC,10,0)</f>
        <v>11</v>
      </c>
      <c r="R8" t="s">
        <v>149</v>
      </c>
      <c r="S8">
        <f t="shared" si="2"/>
        <v>75</v>
      </c>
      <c r="T8">
        <f t="shared" si="3"/>
        <v>0</v>
      </c>
      <c r="U8">
        <v>67.039374999999993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>
        <v>391</v>
      </c>
      <c r="B9" t="s">
        <v>115</v>
      </c>
      <c r="C9" s="12">
        <v>41321</v>
      </c>
      <c r="D9" s="1">
        <v>41486</v>
      </c>
      <c r="E9">
        <v>4160638076</v>
      </c>
      <c r="F9" s="1">
        <v>41321</v>
      </c>
      <c r="G9" s="1">
        <v>41351</v>
      </c>
      <c r="H9">
        <v>56.5</v>
      </c>
      <c r="I9" t="s">
        <v>16</v>
      </c>
      <c r="J9" s="1">
        <v>41335</v>
      </c>
      <c r="K9" t="s">
        <v>14</v>
      </c>
      <c r="L9">
        <v>14</v>
      </c>
      <c r="M9">
        <v>0</v>
      </c>
      <c r="N9" t="b">
        <f t="shared" si="0"/>
        <v>0</v>
      </c>
      <c r="O9" t="b">
        <f t="shared" si="1"/>
        <v>0</v>
      </c>
      <c r="P9">
        <f t="shared" si="4"/>
        <v>8</v>
      </c>
      <c r="Q9">
        <f>VLOOKUP(B9,Sheet2!AT:BC,10,0)</f>
        <v>11</v>
      </c>
      <c r="R9" t="s">
        <v>149</v>
      </c>
      <c r="S9">
        <f t="shared" si="2"/>
        <v>72</v>
      </c>
      <c r="T9">
        <f t="shared" si="3"/>
        <v>0</v>
      </c>
      <c r="U9">
        <v>67.039374999999993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>
        <v>391</v>
      </c>
      <c r="B10" t="s">
        <v>115</v>
      </c>
      <c r="C10" s="12">
        <v>41337</v>
      </c>
      <c r="D10" s="1">
        <v>41486</v>
      </c>
      <c r="E10">
        <v>5995302563</v>
      </c>
      <c r="F10" s="1">
        <v>41337</v>
      </c>
      <c r="G10" s="1">
        <v>41367</v>
      </c>
      <c r="H10">
        <v>31.72</v>
      </c>
      <c r="I10" t="s">
        <v>13</v>
      </c>
      <c r="J10" s="1">
        <v>41344</v>
      </c>
      <c r="K10" t="s">
        <v>14</v>
      </c>
      <c r="L10">
        <v>7</v>
      </c>
      <c r="M10">
        <v>0</v>
      </c>
      <c r="N10" t="b">
        <f t="shared" si="0"/>
        <v>0</v>
      </c>
      <c r="O10" t="b">
        <f t="shared" si="1"/>
        <v>0</v>
      </c>
      <c r="P10">
        <f t="shared" si="4"/>
        <v>9</v>
      </c>
      <c r="Q10">
        <f>VLOOKUP(B10,Sheet2!AT:BC,10,0)</f>
        <v>11</v>
      </c>
      <c r="R10" t="s">
        <v>149</v>
      </c>
      <c r="S10">
        <f t="shared" si="2"/>
        <v>16</v>
      </c>
      <c r="T10">
        <f t="shared" si="3"/>
        <v>0</v>
      </c>
      <c r="U10">
        <v>67.039374999999993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>
        <v>391</v>
      </c>
      <c r="B11" t="s">
        <v>115</v>
      </c>
      <c r="C11" s="12">
        <v>41349</v>
      </c>
      <c r="D11" s="1">
        <v>41486</v>
      </c>
      <c r="E11">
        <v>8350497297</v>
      </c>
      <c r="F11" s="1">
        <v>41349</v>
      </c>
      <c r="G11" s="1">
        <v>41379</v>
      </c>
      <c r="H11">
        <v>73.27</v>
      </c>
      <c r="I11" t="s">
        <v>16</v>
      </c>
      <c r="J11" s="1">
        <v>41368</v>
      </c>
      <c r="K11" t="s">
        <v>14</v>
      </c>
      <c r="L11">
        <v>19</v>
      </c>
      <c r="M11">
        <v>0</v>
      </c>
      <c r="N11" t="b">
        <f t="shared" si="0"/>
        <v>0</v>
      </c>
      <c r="O11" t="b">
        <f t="shared" si="1"/>
        <v>0</v>
      </c>
      <c r="P11">
        <f t="shared" si="4"/>
        <v>10</v>
      </c>
      <c r="Q11">
        <f>VLOOKUP(B11,Sheet2!AT:BC,10,0)</f>
        <v>11</v>
      </c>
      <c r="R11" t="s">
        <v>149</v>
      </c>
      <c r="S11">
        <f t="shared" si="2"/>
        <v>12</v>
      </c>
      <c r="T11">
        <f t="shared" si="3"/>
        <v>0</v>
      </c>
      <c r="U11">
        <v>67.039374999999993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>
        <v>391</v>
      </c>
      <c r="B12" t="s">
        <v>115</v>
      </c>
      <c r="C12" s="12">
        <v>41355</v>
      </c>
      <c r="D12" s="1">
        <v>41486</v>
      </c>
      <c r="E12">
        <v>4814212537</v>
      </c>
      <c r="F12" s="1">
        <v>41355</v>
      </c>
      <c r="G12" s="1">
        <v>41385</v>
      </c>
      <c r="H12">
        <v>86.92</v>
      </c>
      <c r="I12" t="s">
        <v>13</v>
      </c>
      <c r="J12" s="1">
        <v>41360</v>
      </c>
      <c r="K12" t="s">
        <v>14</v>
      </c>
      <c r="L12">
        <v>5</v>
      </c>
      <c r="M12">
        <v>0</v>
      </c>
      <c r="N12" t="b">
        <f t="shared" si="0"/>
        <v>0</v>
      </c>
      <c r="O12" t="b">
        <f t="shared" si="1"/>
        <v>0</v>
      </c>
      <c r="P12">
        <f t="shared" si="4"/>
        <v>11</v>
      </c>
      <c r="Q12">
        <f>VLOOKUP(B12,Sheet2!AT:BC,10,0)</f>
        <v>11</v>
      </c>
      <c r="R12" t="s">
        <v>149</v>
      </c>
      <c r="S12">
        <f t="shared" si="2"/>
        <v>6</v>
      </c>
      <c r="T12">
        <f t="shared" si="3"/>
        <v>0</v>
      </c>
      <c r="U12">
        <v>67.039374999999993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>
        <v>391</v>
      </c>
      <c r="B13" t="s">
        <v>115</v>
      </c>
      <c r="C13" s="12">
        <v>41401</v>
      </c>
      <c r="D13" s="1">
        <v>41486</v>
      </c>
      <c r="E13">
        <v>6018471272</v>
      </c>
      <c r="F13" s="1">
        <v>41401</v>
      </c>
      <c r="G13" s="1">
        <v>41431</v>
      </c>
      <c r="H13">
        <v>79.87</v>
      </c>
      <c r="I13" t="s">
        <v>13</v>
      </c>
      <c r="J13" s="1">
        <v>41409</v>
      </c>
      <c r="K13" t="s">
        <v>14</v>
      </c>
      <c r="L13">
        <v>8</v>
      </c>
      <c r="M13">
        <v>0</v>
      </c>
      <c r="N13" t="b">
        <f t="shared" si="0"/>
        <v>0</v>
      </c>
      <c r="O13" t="b">
        <f t="shared" si="1"/>
        <v>0</v>
      </c>
      <c r="P13">
        <f t="shared" si="4"/>
        <v>12</v>
      </c>
      <c r="Q13">
        <f>VLOOKUP(B13,Sheet2!AT:BC,10,0)</f>
        <v>11</v>
      </c>
      <c r="R13" t="s">
        <v>150</v>
      </c>
      <c r="S13">
        <f t="shared" si="2"/>
        <v>46</v>
      </c>
      <c r="T13">
        <f t="shared" si="3"/>
        <v>0</v>
      </c>
      <c r="U13">
        <v>67.039374999999993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>
        <v>391</v>
      </c>
      <c r="B14" t="s">
        <v>115</v>
      </c>
      <c r="C14" s="12">
        <v>41419</v>
      </c>
      <c r="D14" s="1">
        <v>41486</v>
      </c>
      <c r="E14">
        <v>6637423646</v>
      </c>
      <c r="F14" s="1">
        <v>41419</v>
      </c>
      <c r="G14" s="1">
        <v>41449</v>
      </c>
      <c r="H14">
        <v>53.59</v>
      </c>
      <c r="I14" t="s">
        <v>13</v>
      </c>
      <c r="J14" s="1">
        <v>41427</v>
      </c>
      <c r="K14" t="s">
        <v>14</v>
      </c>
      <c r="L14">
        <v>8</v>
      </c>
      <c r="M14">
        <v>0</v>
      </c>
      <c r="N14" t="b">
        <f t="shared" si="0"/>
        <v>0</v>
      </c>
      <c r="O14" t="b">
        <f t="shared" si="1"/>
        <v>0</v>
      </c>
      <c r="P14">
        <f t="shared" si="4"/>
        <v>13</v>
      </c>
      <c r="Q14">
        <f>VLOOKUP(B14,Sheet2!AT:BC,10,0)</f>
        <v>11</v>
      </c>
      <c r="R14" t="s">
        <v>150</v>
      </c>
      <c r="S14">
        <f t="shared" si="2"/>
        <v>18</v>
      </c>
      <c r="T14">
        <f t="shared" si="3"/>
        <v>0</v>
      </c>
      <c r="U14">
        <v>67.039374999999993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>
        <v>391</v>
      </c>
      <c r="B15" t="s">
        <v>115</v>
      </c>
      <c r="C15" s="12">
        <v>41564</v>
      </c>
      <c r="D15" s="1">
        <v>41486</v>
      </c>
      <c r="E15">
        <v>5219455796</v>
      </c>
      <c r="F15" s="1">
        <v>41564</v>
      </c>
      <c r="G15" s="1">
        <v>41594</v>
      </c>
      <c r="H15">
        <v>77.19</v>
      </c>
      <c r="I15" t="s">
        <v>13</v>
      </c>
      <c r="J15" s="1">
        <v>41567</v>
      </c>
      <c r="K15" t="s">
        <v>17</v>
      </c>
      <c r="L15">
        <v>3</v>
      </c>
      <c r="M15">
        <v>0</v>
      </c>
      <c r="N15" t="b">
        <f t="shared" si="0"/>
        <v>0</v>
      </c>
      <c r="O15" t="b">
        <f t="shared" si="1"/>
        <v>0</v>
      </c>
      <c r="P15">
        <f t="shared" si="4"/>
        <v>14</v>
      </c>
      <c r="Q15">
        <f>VLOOKUP(B15,Sheet2!AT:BC,10,0)</f>
        <v>11</v>
      </c>
      <c r="R15" t="s">
        <v>150</v>
      </c>
      <c r="S15">
        <f t="shared" si="2"/>
        <v>145</v>
      </c>
      <c r="T15">
        <f t="shared" si="3"/>
        <v>0</v>
      </c>
      <c r="U15">
        <v>67.039374999999993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>
        <v>391</v>
      </c>
      <c r="B16" t="s">
        <v>115</v>
      </c>
      <c r="C16" s="12">
        <v>41589</v>
      </c>
      <c r="D16" s="1">
        <v>41486</v>
      </c>
      <c r="E16">
        <v>5759027335</v>
      </c>
      <c r="F16" s="1">
        <v>41589</v>
      </c>
      <c r="G16" s="1">
        <v>41619</v>
      </c>
      <c r="H16">
        <v>83.18</v>
      </c>
      <c r="I16" t="s">
        <v>16</v>
      </c>
      <c r="J16" s="1">
        <v>41602</v>
      </c>
      <c r="K16" t="s">
        <v>17</v>
      </c>
      <c r="L16">
        <v>13</v>
      </c>
      <c r="M16">
        <v>0</v>
      </c>
      <c r="N16" t="b">
        <f t="shared" si="0"/>
        <v>0</v>
      </c>
      <c r="O16" t="b">
        <f t="shared" si="1"/>
        <v>0</v>
      </c>
      <c r="P16">
        <f t="shared" si="4"/>
        <v>15</v>
      </c>
      <c r="Q16">
        <f>VLOOKUP(B16,Sheet2!AT:BC,10,0)</f>
        <v>11</v>
      </c>
      <c r="R16" t="s">
        <v>150</v>
      </c>
      <c r="S16">
        <f t="shared" si="2"/>
        <v>25</v>
      </c>
      <c r="T16">
        <f t="shared" si="3"/>
        <v>0</v>
      </c>
      <c r="U16">
        <v>67.039374999999993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>
        <v>391</v>
      </c>
      <c r="B17" t="s">
        <v>115</v>
      </c>
      <c r="C17" s="12">
        <v>41603</v>
      </c>
      <c r="D17" s="1">
        <v>41486</v>
      </c>
      <c r="E17">
        <v>6279951505</v>
      </c>
      <c r="F17" s="1">
        <v>41603</v>
      </c>
      <c r="G17" s="1">
        <v>41633</v>
      </c>
      <c r="H17">
        <v>65.569999999999993</v>
      </c>
      <c r="I17" t="s">
        <v>16</v>
      </c>
      <c r="J17" s="1">
        <v>41620</v>
      </c>
      <c r="K17" t="s">
        <v>17</v>
      </c>
      <c r="L17">
        <v>17</v>
      </c>
      <c r="M17">
        <v>0</v>
      </c>
      <c r="N17" t="b">
        <f t="shared" si="0"/>
        <v>0</v>
      </c>
      <c r="O17" t="b">
        <f t="shared" si="1"/>
        <v>0</v>
      </c>
      <c r="P17">
        <f t="shared" si="4"/>
        <v>16</v>
      </c>
      <c r="Q17">
        <f>VLOOKUP(B17,Sheet2!AT:BC,10,0)</f>
        <v>11</v>
      </c>
      <c r="R17" t="s">
        <v>150</v>
      </c>
      <c r="S17">
        <f t="shared" si="2"/>
        <v>14</v>
      </c>
      <c r="T17">
        <f t="shared" si="3"/>
        <v>0</v>
      </c>
      <c r="U17">
        <v>67.039374999999993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>
        <v>391</v>
      </c>
      <c r="B18" t="s">
        <v>12</v>
      </c>
      <c r="C18" s="12">
        <v>40951</v>
      </c>
      <c r="D18" s="1">
        <v>41370</v>
      </c>
      <c r="E18">
        <v>2998565198</v>
      </c>
      <c r="F18" s="1">
        <v>40951</v>
      </c>
      <c r="G18" s="1">
        <v>40981</v>
      </c>
      <c r="H18">
        <v>28.21</v>
      </c>
      <c r="I18" t="s">
        <v>13</v>
      </c>
      <c r="J18" s="1">
        <v>40967</v>
      </c>
      <c r="K18" t="s">
        <v>14</v>
      </c>
      <c r="L18">
        <v>16</v>
      </c>
      <c r="M18">
        <v>0</v>
      </c>
      <c r="N18" t="b">
        <f t="shared" si="0"/>
        <v>1</v>
      </c>
      <c r="O18" t="b">
        <f t="shared" si="1"/>
        <v>0</v>
      </c>
      <c r="P18">
        <f t="shared" si="4"/>
        <v>1</v>
      </c>
      <c r="Q18">
        <f>VLOOKUP(B18,Sheet2!AT:BC,10,0)</f>
        <v>19</v>
      </c>
      <c r="R18" t="s">
        <v>149</v>
      </c>
      <c r="S18">
        <f t="shared" si="2"/>
        <v>0</v>
      </c>
      <c r="T18">
        <f t="shared" si="3"/>
        <v>0</v>
      </c>
      <c r="U18">
        <v>58.673333333333353</v>
      </c>
      <c r="V18">
        <v>48.65</v>
      </c>
      <c r="W18">
        <v>17</v>
      </c>
      <c r="X18">
        <v>47</v>
      </c>
      <c r="Y18">
        <v>0.9692901059223068</v>
      </c>
      <c r="Z18">
        <v>0</v>
      </c>
      <c r="AA18">
        <v>0</v>
      </c>
      <c r="AB18">
        <v>3.070989407769318E-2</v>
      </c>
      <c r="AC18">
        <v>0</v>
      </c>
      <c r="AD18">
        <v>0</v>
      </c>
      <c r="AE18">
        <v>0.96296296296296291</v>
      </c>
      <c r="AF18">
        <v>0</v>
      </c>
      <c r="AG18">
        <v>0</v>
      </c>
      <c r="AH18">
        <v>3.7037037037037035E-2</v>
      </c>
      <c r="AI18">
        <v>0</v>
      </c>
      <c r="AJ18">
        <v>0</v>
      </c>
    </row>
    <row r="19" spans="1:36" x14ac:dyDescent="0.35">
      <c r="A19">
        <v>391</v>
      </c>
      <c r="B19" t="s">
        <v>12</v>
      </c>
      <c r="C19" s="12">
        <v>40969</v>
      </c>
      <c r="D19" s="1">
        <v>41370</v>
      </c>
      <c r="E19">
        <v>3819986935</v>
      </c>
      <c r="F19" s="1">
        <v>40969</v>
      </c>
      <c r="G19" s="1">
        <v>40999</v>
      </c>
      <c r="H19">
        <v>48.65</v>
      </c>
      <c r="I19" t="s">
        <v>16</v>
      </c>
      <c r="J19" s="1">
        <v>41016</v>
      </c>
      <c r="K19" t="s">
        <v>14</v>
      </c>
      <c r="L19">
        <v>47</v>
      </c>
      <c r="M19">
        <v>17</v>
      </c>
      <c r="N19" t="b">
        <f t="shared" si="0"/>
        <v>0</v>
      </c>
      <c r="O19" t="b">
        <f t="shared" si="1"/>
        <v>1</v>
      </c>
      <c r="P19">
        <f t="shared" si="4"/>
        <v>2</v>
      </c>
      <c r="Q19">
        <f>VLOOKUP(B19,Sheet2!AT:BC,10,0)</f>
        <v>19</v>
      </c>
      <c r="R19" t="s">
        <v>149</v>
      </c>
      <c r="S19">
        <f t="shared" si="2"/>
        <v>18</v>
      </c>
      <c r="T19">
        <f t="shared" si="3"/>
        <v>3</v>
      </c>
      <c r="U19">
        <v>58.673333333333353</v>
      </c>
      <c r="V19">
        <v>48.65</v>
      </c>
      <c r="W19">
        <v>17</v>
      </c>
      <c r="X19">
        <v>47</v>
      </c>
      <c r="Y19">
        <v>0.9692901059223068</v>
      </c>
      <c r="Z19">
        <v>0</v>
      </c>
      <c r="AA19">
        <v>0</v>
      </c>
      <c r="AB19">
        <v>3.070989407769318E-2</v>
      </c>
      <c r="AC19">
        <v>0</v>
      </c>
      <c r="AD19">
        <v>0</v>
      </c>
      <c r="AE19">
        <v>0.96296296296296291</v>
      </c>
      <c r="AF19">
        <v>0</v>
      </c>
      <c r="AG19">
        <v>0</v>
      </c>
      <c r="AH19">
        <v>3.7037037037037035E-2</v>
      </c>
      <c r="AI19">
        <v>0</v>
      </c>
      <c r="AJ19">
        <v>0</v>
      </c>
    </row>
    <row r="20" spans="1:36" x14ac:dyDescent="0.35">
      <c r="A20">
        <v>391</v>
      </c>
      <c r="B20" t="s">
        <v>12</v>
      </c>
      <c r="C20" s="12">
        <v>40988</v>
      </c>
      <c r="D20" s="1">
        <v>41370</v>
      </c>
      <c r="E20">
        <v>9814992757</v>
      </c>
      <c r="F20" s="1">
        <v>40988</v>
      </c>
      <c r="G20" s="1">
        <v>41018</v>
      </c>
      <c r="H20">
        <v>103.64</v>
      </c>
      <c r="I20" t="s">
        <v>13</v>
      </c>
      <c r="J20" s="1">
        <v>41007</v>
      </c>
      <c r="K20" t="s">
        <v>14</v>
      </c>
      <c r="L20">
        <v>19</v>
      </c>
      <c r="M20">
        <v>0</v>
      </c>
      <c r="N20" t="b">
        <f t="shared" si="0"/>
        <v>0</v>
      </c>
      <c r="O20" t="b">
        <f t="shared" si="1"/>
        <v>0</v>
      </c>
      <c r="P20">
        <f t="shared" si="4"/>
        <v>3</v>
      </c>
      <c r="Q20">
        <f>VLOOKUP(B20,Sheet2!AT:BC,10,0)</f>
        <v>19</v>
      </c>
      <c r="R20" t="s">
        <v>149</v>
      </c>
      <c r="S20">
        <f t="shared" si="2"/>
        <v>19</v>
      </c>
      <c r="T20">
        <f t="shared" si="3"/>
        <v>0</v>
      </c>
      <c r="U20">
        <v>58.673333333333353</v>
      </c>
      <c r="V20">
        <v>48.65</v>
      </c>
      <c r="W20">
        <v>17</v>
      </c>
      <c r="X20">
        <v>47</v>
      </c>
      <c r="Y20">
        <v>0.9692901059223068</v>
      </c>
      <c r="Z20">
        <v>0</v>
      </c>
      <c r="AA20">
        <v>0</v>
      </c>
      <c r="AB20">
        <v>3.070989407769318E-2</v>
      </c>
      <c r="AC20">
        <v>0</v>
      </c>
      <c r="AD20">
        <v>0</v>
      </c>
      <c r="AE20">
        <v>0.96296296296296291</v>
      </c>
      <c r="AF20">
        <v>0</v>
      </c>
      <c r="AG20">
        <v>0</v>
      </c>
      <c r="AH20">
        <v>3.7037037037037035E-2</v>
      </c>
      <c r="AI20">
        <v>0</v>
      </c>
      <c r="AJ20">
        <v>0</v>
      </c>
    </row>
    <row r="21" spans="1:36" x14ac:dyDescent="0.35">
      <c r="A21">
        <v>391</v>
      </c>
      <c r="B21" t="s">
        <v>12</v>
      </c>
      <c r="C21" s="12">
        <v>41091</v>
      </c>
      <c r="D21" s="1">
        <v>41370</v>
      </c>
      <c r="E21">
        <v>5051186703</v>
      </c>
      <c r="F21" s="1">
        <v>41091</v>
      </c>
      <c r="G21" s="1">
        <v>41121</v>
      </c>
      <c r="H21">
        <v>42.25</v>
      </c>
      <c r="I21" t="s">
        <v>13</v>
      </c>
      <c r="J21" s="1">
        <v>41107</v>
      </c>
      <c r="K21" t="s">
        <v>14</v>
      </c>
      <c r="L21">
        <v>16</v>
      </c>
      <c r="M21">
        <v>0</v>
      </c>
      <c r="N21" t="b">
        <f t="shared" si="0"/>
        <v>0</v>
      </c>
      <c r="O21" t="b">
        <f t="shared" si="1"/>
        <v>0</v>
      </c>
      <c r="P21">
        <f t="shared" si="4"/>
        <v>4</v>
      </c>
      <c r="Q21">
        <f>VLOOKUP(B21,Sheet2!AT:BC,10,0)</f>
        <v>19</v>
      </c>
      <c r="R21" t="s">
        <v>149</v>
      </c>
      <c r="S21">
        <f t="shared" si="2"/>
        <v>103</v>
      </c>
      <c r="T21">
        <f t="shared" si="3"/>
        <v>0</v>
      </c>
      <c r="U21">
        <v>58.673333333333353</v>
      </c>
      <c r="V21">
        <v>48.65</v>
      </c>
      <c r="W21">
        <v>17</v>
      </c>
      <c r="X21">
        <v>47</v>
      </c>
      <c r="Y21">
        <v>0.9692901059223068</v>
      </c>
      <c r="Z21">
        <v>0</v>
      </c>
      <c r="AA21">
        <v>0</v>
      </c>
      <c r="AB21">
        <v>3.070989407769318E-2</v>
      </c>
      <c r="AC21">
        <v>0</v>
      </c>
      <c r="AD21">
        <v>0</v>
      </c>
      <c r="AE21">
        <v>0.96296296296296291</v>
      </c>
      <c r="AF21">
        <v>0</v>
      </c>
      <c r="AG21">
        <v>0</v>
      </c>
      <c r="AH21">
        <v>3.7037037037037035E-2</v>
      </c>
      <c r="AI21">
        <v>0</v>
      </c>
      <c r="AJ21">
        <v>0</v>
      </c>
    </row>
    <row r="22" spans="1:36" x14ac:dyDescent="0.35">
      <c r="A22">
        <v>391</v>
      </c>
      <c r="B22" t="s">
        <v>12</v>
      </c>
      <c r="C22" s="12">
        <v>41153</v>
      </c>
      <c r="D22" s="1">
        <v>41370</v>
      </c>
      <c r="E22">
        <v>869802822</v>
      </c>
      <c r="F22" s="1">
        <v>41153</v>
      </c>
      <c r="G22" s="1">
        <v>41183</v>
      </c>
      <c r="H22">
        <v>69.55</v>
      </c>
      <c r="I22" t="s">
        <v>13</v>
      </c>
      <c r="J22" s="1">
        <v>41175</v>
      </c>
      <c r="K22" t="s">
        <v>14</v>
      </c>
      <c r="L22">
        <v>22</v>
      </c>
      <c r="M22">
        <v>0</v>
      </c>
      <c r="N22" t="b">
        <f t="shared" si="0"/>
        <v>0</v>
      </c>
      <c r="O22" t="b">
        <f t="shared" si="1"/>
        <v>0</v>
      </c>
      <c r="P22">
        <f t="shared" si="4"/>
        <v>5</v>
      </c>
      <c r="Q22">
        <f>VLOOKUP(B22,Sheet2!AT:BC,10,0)</f>
        <v>19</v>
      </c>
      <c r="R22" t="s">
        <v>149</v>
      </c>
      <c r="S22">
        <f t="shared" si="2"/>
        <v>62</v>
      </c>
      <c r="T22">
        <f t="shared" si="3"/>
        <v>0</v>
      </c>
      <c r="U22">
        <v>58.673333333333353</v>
      </c>
      <c r="V22">
        <v>48.65</v>
      </c>
      <c r="W22">
        <v>17</v>
      </c>
      <c r="X22">
        <v>47</v>
      </c>
      <c r="Y22">
        <v>0.9692901059223068</v>
      </c>
      <c r="Z22">
        <v>0</v>
      </c>
      <c r="AA22">
        <v>0</v>
      </c>
      <c r="AB22">
        <v>3.070989407769318E-2</v>
      </c>
      <c r="AC22">
        <v>0</v>
      </c>
      <c r="AD22">
        <v>0</v>
      </c>
      <c r="AE22">
        <v>0.96296296296296291</v>
      </c>
      <c r="AF22">
        <v>0</v>
      </c>
      <c r="AG22">
        <v>0</v>
      </c>
      <c r="AH22">
        <v>3.7037037037037035E-2</v>
      </c>
      <c r="AI22">
        <v>0</v>
      </c>
      <c r="AJ22">
        <v>0</v>
      </c>
    </row>
    <row r="23" spans="1:36" x14ac:dyDescent="0.35">
      <c r="A23">
        <v>391</v>
      </c>
      <c r="B23" t="s">
        <v>12</v>
      </c>
      <c r="C23" s="12">
        <v>41162</v>
      </c>
      <c r="D23" s="1">
        <v>41370</v>
      </c>
      <c r="E23">
        <v>6164052759</v>
      </c>
      <c r="F23" s="1">
        <v>41162</v>
      </c>
      <c r="G23" s="1">
        <v>41192</v>
      </c>
      <c r="H23">
        <v>72.97</v>
      </c>
      <c r="I23" t="s">
        <v>13</v>
      </c>
      <c r="J23" s="1">
        <v>41180</v>
      </c>
      <c r="K23" t="s">
        <v>14</v>
      </c>
      <c r="L23">
        <v>18</v>
      </c>
      <c r="M23">
        <v>0</v>
      </c>
      <c r="N23" t="b">
        <f t="shared" si="0"/>
        <v>0</v>
      </c>
      <c r="O23" t="b">
        <f t="shared" si="1"/>
        <v>0</v>
      </c>
      <c r="P23">
        <f t="shared" si="4"/>
        <v>6</v>
      </c>
      <c r="Q23">
        <f>VLOOKUP(B23,Sheet2!AT:BC,10,0)</f>
        <v>19</v>
      </c>
      <c r="R23" t="s">
        <v>149</v>
      </c>
      <c r="S23">
        <f t="shared" si="2"/>
        <v>9</v>
      </c>
      <c r="T23">
        <f t="shared" si="3"/>
        <v>0</v>
      </c>
      <c r="U23">
        <v>58.673333333333353</v>
      </c>
      <c r="V23">
        <v>48.65</v>
      </c>
      <c r="W23">
        <v>17</v>
      </c>
      <c r="X23">
        <v>47</v>
      </c>
      <c r="Y23">
        <v>0.9692901059223068</v>
      </c>
      <c r="Z23">
        <v>0</v>
      </c>
      <c r="AA23">
        <v>0</v>
      </c>
      <c r="AB23">
        <v>3.070989407769318E-2</v>
      </c>
      <c r="AC23">
        <v>0</v>
      </c>
      <c r="AD23">
        <v>0</v>
      </c>
      <c r="AE23">
        <v>0.96296296296296291</v>
      </c>
      <c r="AF23">
        <v>0</v>
      </c>
      <c r="AG23">
        <v>0</v>
      </c>
      <c r="AH23">
        <v>3.7037037037037035E-2</v>
      </c>
      <c r="AI23">
        <v>0</v>
      </c>
      <c r="AJ23">
        <v>0</v>
      </c>
    </row>
    <row r="24" spans="1:36" x14ac:dyDescent="0.35">
      <c r="A24">
        <v>391</v>
      </c>
      <c r="B24" t="s">
        <v>12</v>
      </c>
      <c r="C24" s="12">
        <v>41206</v>
      </c>
      <c r="D24" s="1">
        <v>41370</v>
      </c>
      <c r="E24">
        <v>3399547582</v>
      </c>
      <c r="F24" s="1">
        <v>41206</v>
      </c>
      <c r="G24" s="1">
        <v>41236</v>
      </c>
      <c r="H24">
        <v>50.7</v>
      </c>
      <c r="I24" t="s">
        <v>13</v>
      </c>
      <c r="J24" s="1">
        <v>41219</v>
      </c>
      <c r="K24" t="s">
        <v>14</v>
      </c>
      <c r="L24">
        <v>13</v>
      </c>
      <c r="M24">
        <v>0</v>
      </c>
      <c r="N24" t="b">
        <f t="shared" si="0"/>
        <v>0</v>
      </c>
      <c r="O24" t="b">
        <f t="shared" si="1"/>
        <v>0</v>
      </c>
      <c r="P24">
        <f t="shared" si="4"/>
        <v>7</v>
      </c>
      <c r="Q24">
        <f>VLOOKUP(B24,Sheet2!AT:BC,10,0)</f>
        <v>19</v>
      </c>
      <c r="R24" t="s">
        <v>149</v>
      </c>
      <c r="S24">
        <f t="shared" si="2"/>
        <v>44</v>
      </c>
      <c r="T24">
        <f t="shared" si="3"/>
        <v>0</v>
      </c>
      <c r="U24">
        <v>58.673333333333353</v>
      </c>
      <c r="V24">
        <v>48.65</v>
      </c>
      <c r="W24">
        <v>17</v>
      </c>
      <c r="X24">
        <v>47</v>
      </c>
      <c r="Y24">
        <v>0.9692901059223068</v>
      </c>
      <c r="Z24">
        <v>0</v>
      </c>
      <c r="AA24">
        <v>0</v>
      </c>
      <c r="AB24">
        <v>3.070989407769318E-2</v>
      </c>
      <c r="AC24">
        <v>0</v>
      </c>
      <c r="AD24">
        <v>0</v>
      </c>
      <c r="AE24">
        <v>0.96296296296296291</v>
      </c>
      <c r="AF24">
        <v>0</v>
      </c>
      <c r="AG24">
        <v>0</v>
      </c>
      <c r="AH24">
        <v>3.7037037037037035E-2</v>
      </c>
      <c r="AI24">
        <v>0</v>
      </c>
      <c r="AJ24">
        <v>0</v>
      </c>
    </row>
    <row r="25" spans="1:36" x14ac:dyDescent="0.35">
      <c r="A25">
        <v>391</v>
      </c>
      <c r="B25" t="s">
        <v>12</v>
      </c>
      <c r="C25" s="12">
        <v>41210</v>
      </c>
      <c r="D25" s="1">
        <v>41370</v>
      </c>
      <c r="E25">
        <v>281287578</v>
      </c>
      <c r="F25" s="1">
        <v>41210</v>
      </c>
      <c r="G25" s="1">
        <v>41240</v>
      </c>
      <c r="H25">
        <v>76.81</v>
      </c>
      <c r="I25" t="s">
        <v>13</v>
      </c>
      <c r="J25" s="1">
        <v>41232</v>
      </c>
      <c r="K25" t="s">
        <v>14</v>
      </c>
      <c r="L25">
        <v>22</v>
      </c>
      <c r="M25">
        <v>0</v>
      </c>
      <c r="N25" t="b">
        <f t="shared" si="0"/>
        <v>0</v>
      </c>
      <c r="O25" t="b">
        <f t="shared" si="1"/>
        <v>0</v>
      </c>
      <c r="P25">
        <f t="shared" si="4"/>
        <v>8</v>
      </c>
      <c r="Q25">
        <f>VLOOKUP(B25,Sheet2!AT:BC,10,0)</f>
        <v>19</v>
      </c>
      <c r="R25" t="s">
        <v>149</v>
      </c>
      <c r="S25">
        <f t="shared" si="2"/>
        <v>4</v>
      </c>
      <c r="T25">
        <f t="shared" si="3"/>
        <v>0</v>
      </c>
      <c r="U25">
        <v>58.673333333333353</v>
      </c>
      <c r="V25">
        <v>48.65</v>
      </c>
      <c r="W25">
        <v>17</v>
      </c>
      <c r="X25">
        <v>47</v>
      </c>
      <c r="Y25">
        <v>0.9692901059223068</v>
      </c>
      <c r="Z25">
        <v>0</v>
      </c>
      <c r="AA25">
        <v>0</v>
      </c>
      <c r="AB25">
        <v>3.070989407769318E-2</v>
      </c>
      <c r="AC25">
        <v>0</v>
      </c>
      <c r="AD25">
        <v>0</v>
      </c>
      <c r="AE25">
        <v>0.96296296296296291</v>
      </c>
      <c r="AF25">
        <v>0</v>
      </c>
      <c r="AG25">
        <v>0</v>
      </c>
      <c r="AH25">
        <v>3.7037037037037035E-2</v>
      </c>
      <c r="AI25">
        <v>0</v>
      </c>
      <c r="AJ25">
        <v>0</v>
      </c>
    </row>
    <row r="26" spans="1:36" x14ac:dyDescent="0.35">
      <c r="A26">
        <v>391</v>
      </c>
      <c r="B26" t="s">
        <v>12</v>
      </c>
      <c r="C26" s="12">
        <v>41246</v>
      </c>
      <c r="D26" s="1">
        <v>41370</v>
      </c>
      <c r="E26">
        <v>9091156209</v>
      </c>
      <c r="F26" s="1">
        <v>41246</v>
      </c>
      <c r="G26" s="1">
        <v>41276</v>
      </c>
      <c r="H26">
        <v>52.47</v>
      </c>
      <c r="I26" t="s">
        <v>13</v>
      </c>
      <c r="J26" s="1">
        <v>41262</v>
      </c>
      <c r="K26" t="s">
        <v>14</v>
      </c>
      <c r="L26">
        <v>16</v>
      </c>
      <c r="M26">
        <v>0</v>
      </c>
      <c r="N26" t="b">
        <f t="shared" si="0"/>
        <v>0</v>
      </c>
      <c r="O26" t="b">
        <f t="shared" si="1"/>
        <v>0</v>
      </c>
      <c r="P26">
        <f t="shared" si="4"/>
        <v>9</v>
      </c>
      <c r="Q26">
        <f>VLOOKUP(B26,Sheet2!AT:BC,10,0)</f>
        <v>19</v>
      </c>
      <c r="R26" t="s">
        <v>149</v>
      </c>
      <c r="S26">
        <f t="shared" si="2"/>
        <v>36</v>
      </c>
      <c r="T26">
        <f t="shared" si="3"/>
        <v>0</v>
      </c>
      <c r="U26">
        <v>58.673333333333353</v>
      </c>
      <c r="V26">
        <v>48.65</v>
      </c>
      <c r="W26">
        <v>17</v>
      </c>
      <c r="X26">
        <v>47</v>
      </c>
      <c r="Y26">
        <v>0.9692901059223068</v>
      </c>
      <c r="Z26">
        <v>0</v>
      </c>
      <c r="AA26">
        <v>0</v>
      </c>
      <c r="AB26">
        <v>3.070989407769318E-2</v>
      </c>
      <c r="AC26">
        <v>0</v>
      </c>
      <c r="AD26">
        <v>0</v>
      </c>
      <c r="AE26">
        <v>0.96296296296296291</v>
      </c>
      <c r="AF26">
        <v>0</v>
      </c>
      <c r="AG26">
        <v>0</v>
      </c>
      <c r="AH26">
        <v>3.7037037037037035E-2</v>
      </c>
      <c r="AI26">
        <v>0</v>
      </c>
      <c r="AJ26">
        <v>0</v>
      </c>
    </row>
    <row r="27" spans="1:36" x14ac:dyDescent="0.35">
      <c r="A27">
        <v>391</v>
      </c>
      <c r="B27" t="s">
        <v>12</v>
      </c>
      <c r="C27" s="12">
        <v>41276</v>
      </c>
      <c r="D27" s="1">
        <v>41370</v>
      </c>
      <c r="E27">
        <v>611365</v>
      </c>
      <c r="F27" s="1">
        <v>41276</v>
      </c>
      <c r="G27" s="1">
        <v>41306</v>
      </c>
      <c r="H27">
        <v>55.94</v>
      </c>
      <c r="I27" t="s">
        <v>13</v>
      </c>
      <c r="J27" s="1">
        <v>41289</v>
      </c>
      <c r="K27" t="s">
        <v>14</v>
      </c>
      <c r="L27">
        <v>13</v>
      </c>
      <c r="M27">
        <v>0</v>
      </c>
      <c r="N27" t="b">
        <f t="shared" si="0"/>
        <v>0</v>
      </c>
      <c r="O27" t="b">
        <f t="shared" si="1"/>
        <v>0</v>
      </c>
      <c r="P27">
        <f t="shared" si="4"/>
        <v>10</v>
      </c>
      <c r="Q27">
        <f>VLOOKUP(B27,Sheet2!AT:BC,10,0)</f>
        <v>19</v>
      </c>
      <c r="R27" t="s">
        <v>149</v>
      </c>
      <c r="S27">
        <f t="shared" si="2"/>
        <v>30</v>
      </c>
      <c r="T27">
        <f t="shared" si="3"/>
        <v>0</v>
      </c>
      <c r="U27">
        <v>58.673333333333353</v>
      </c>
      <c r="V27">
        <v>48.65</v>
      </c>
      <c r="W27">
        <v>17</v>
      </c>
      <c r="X27">
        <v>47</v>
      </c>
      <c r="Y27">
        <v>0.9692901059223068</v>
      </c>
      <c r="Z27">
        <v>0</v>
      </c>
      <c r="AA27">
        <v>0</v>
      </c>
      <c r="AB27">
        <v>3.070989407769318E-2</v>
      </c>
      <c r="AC27">
        <v>0</v>
      </c>
      <c r="AD27">
        <v>0</v>
      </c>
      <c r="AE27">
        <v>0.96296296296296291</v>
      </c>
      <c r="AF27">
        <v>0</v>
      </c>
      <c r="AG27">
        <v>0</v>
      </c>
      <c r="AH27">
        <v>3.7037037037037035E-2</v>
      </c>
      <c r="AI27">
        <v>0</v>
      </c>
      <c r="AJ27">
        <v>0</v>
      </c>
    </row>
    <row r="28" spans="1:36" x14ac:dyDescent="0.35">
      <c r="A28">
        <v>391</v>
      </c>
      <c r="B28" t="s">
        <v>12</v>
      </c>
      <c r="C28" s="12">
        <v>41279</v>
      </c>
      <c r="D28" s="1">
        <v>41370</v>
      </c>
      <c r="E28">
        <v>1369975903</v>
      </c>
      <c r="F28" s="1">
        <v>41279</v>
      </c>
      <c r="G28" s="1">
        <v>41309</v>
      </c>
      <c r="H28">
        <v>61.11</v>
      </c>
      <c r="I28" t="s">
        <v>13</v>
      </c>
      <c r="J28" s="1">
        <v>41300</v>
      </c>
      <c r="K28" t="s">
        <v>14</v>
      </c>
      <c r="L28">
        <v>21</v>
      </c>
      <c r="M28">
        <v>0</v>
      </c>
      <c r="N28" t="b">
        <f t="shared" si="0"/>
        <v>0</v>
      </c>
      <c r="O28" t="b">
        <f t="shared" si="1"/>
        <v>0</v>
      </c>
      <c r="P28">
        <f t="shared" si="4"/>
        <v>11</v>
      </c>
      <c r="Q28">
        <f>VLOOKUP(B28,Sheet2!AT:BC,10,0)</f>
        <v>19</v>
      </c>
      <c r="R28" t="s">
        <v>149</v>
      </c>
      <c r="S28">
        <f t="shared" si="2"/>
        <v>3</v>
      </c>
      <c r="T28">
        <f t="shared" si="3"/>
        <v>0</v>
      </c>
      <c r="U28">
        <v>58.673333333333353</v>
      </c>
      <c r="V28">
        <v>48.65</v>
      </c>
      <c r="W28">
        <v>17</v>
      </c>
      <c r="X28">
        <v>47</v>
      </c>
      <c r="Y28">
        <v>0.9692901059223068</v>
      </c>
      <c r="Z28">
        <v>0</v>
      </c>
      <c r="AA28">
        <v>0</v>
      </c>
      <c r="AB28">
        <v>3.070989407769318E-2</v>
      </c>
      <c r="AC28">
        <v>0</v>
      </c>
      <c r="AD28">
        <v>0</v>
      </c>
      <c r="AE28">
        <v>0.96296296296296291</v>
      </c>
      <c r="AF28">
        <v>0</v>
      </c>
      <c r="AG28">
        <v>0</v>
      </c>
      <c r="AH28">
        <v>3.7037037037037035E-2</v>
      </c>
      <c r="AI28">
        <v>0</v>
      </c>
      <c r="AJ28">
        <v>0</v>
      </c>
    </row>
    <row r="29" spans="1:36" x14ac:dyDescent="0.35">
      <c r="A29">
        <v>391</v>
      </c>
      <c r="B29" t="s">
        <v>12</v>
      </c>
      <c r="C29" s="12">
        <v>41283</v>
      </c>
      <c r="D29" s="1">
        <v>41370</v>
      </c>
      <c r="E29">
        <v>5786890759</v>
      </c>
      <c r="F29" s="1">
        <v>41283</v>
      </c>
      <c r="G29" s="1">
        <v>41313</v>
      </c>
      <c r="H29">
        <v>34.409999999999997</v>
      </c>
      <c r="I29" t="s">
        <v>13</v>
      </c>
      <c r="J29" s="1">
        <v>41301</v>
      </c>
      <c r="K29" t="s">
        <v>14</v>
      </c>
      <c r="L29">
        <v>18</v>
      </c>
      <c r="M29">
        <v>0</v>
      </c>
      <c r="N29" t="b">
        <f t="shared" si="0"/>
        <v>0</v>
      </c>
      <c r="O29" t="b">
        <f t="shared" si="1"/>
        <v>0</v>
      </c>
      <c r="P29">
        <f t="shared" si="4"/>
        <v>12</v>
      </c>
      <c r="Q29">
        <f>VLOOKUP(B29,Sheet2!AT:BC,10,0)</f>
        <v>19</v>
      </c>
      <c r="R29" t="s">
        <v>149</v>
      </c>
      <c r="S29">
        <f t="shared" si="2"/>
        <v>4</v>
      </c>
      <c r="T29">
        <f t="shared" si="3"/>
        <v>0</v>
      </c>
      <c r="U29">
        <v>58.673333333333353</v>
      </c>
      <c r="V29">
        <v>48.65</v>
      </c>
      <c r="W29">
        <v>17</v>
      </c>
      <c r="X29">
        <v>47</v>
      </c>
      <c r="Y29">
        <v>0.9692901059223068</v>
      </c>
      <c r="Z29">
        <v>0</v>
      </c>
      <c r="AA29">
        <v>0</v>
      </c>
      <c r="AB29">
        <v>3.070989407769318E-2</v>
      </c>
      <c r="AC29">
        <v>0</v>
      </c>
      <c r="AD29">
        <v>0</v>
      </c>
      <c r="AE29">
        <v>0.96296296296296291</v>
      </c>
      <c r="AF29">
        <v>0</v>
      </c>
      <c r="AG29">
        <v>0</v>
      </c>
      <c r="AH29">
        <v>3.7037037037037035E-2</v>
      </c>
      <c r="AI29">
        <v>0</v>
      </c>
      <c r="AJ29">
        <v>0</v>
      </c>
    </row>
    <row r="30" spans="1:36" x14ac:dyDescent="0.35">
      <c r="A30">
        <v>391</v>
      </c>
      <c r="B30" t="s">
        <v>12</v>
      </c>
      <c r="C30" s="12">
        <v>41299</v>
      </c>
      <c r="D30" s="1">
        <v>41370</v>
      </c>
      <c r="E30">
        <v>9831463047</v>
      </c>
      <c r="F30" s="1">
        <v>41299</v>
      </c>
      <c r="G30" s="1">
        <v>41329</v>
      </c>
      <c r="H30">
        <v>33.229999999999997</v>
      </c>
      <c r="I30" t="s">
        <v>13</v>
      </c>
      <c r="J30" s="1">
        <v>41316</v>
      </c>
      <c r="K30" t="s">
        <v>14</v>
      </c>
      <c r="L30">
        <v>17</v>
      </c>
      <c r="M30">
        <v>0</v>
      </c>
      <c r="N30" t="b">
        <f t="shared" si="0"/>
        <v>0</v>
      </c>
      <c r="O30" t="b">
        <f t="shared" si="1"/>
        <v>0</v>
      </c>
      <c r="P30">
        <f t="shared" si="4"/>
        <v>13</v>
      </c>
      <c r="Q30">
        <f>VLOOKUP(B30,Sheet2!AT:BC,10,0)</f>
        <v>19</v>
      </c>
      <c r="R30" t="s">
        <v>149</v>
      </c>
      <c r="S30">
        <f t="shared" si="2"/>
        <v>16</v>
      </c>
      <c r="T30">
        <f t="shared" si="3"/>
        <v>0</v>
      </c>
      <c r="U30">
        <v>58.673333333333353</v>
      </c>
      <c r="V30">
        <v>48.65</v>
      </c>
      <c r="W30">
        <v>17</v>
      </c>
      <c r="X30">
        <v>47</v>
      </c>
      <c r="Y30">
        <v>0.9692901059223068</v>
      </c>
      <c r="Z30">
        <v>0</v>
      </c>
      <c r="AA30">
        <v>0</v>
      </c>
      <c r="AB30">
        <v>3.070989407769318E-2</v>
      </c>
      <c r="AC30">
        <v>0</v>
      </c>
      <c r="AD30">
        <v>0</v>
      </c>
      <c r="AE30">
        <v>0.96296296296296291</v>
      </c>
      <c r="AF30">
        <v>0</v>
      </c>
      <c r="AG30">
        <v>0</v>
      </c>
      <c r="AH30">
        <v>3.7037037037037035E-2</v>
      </c>
      <c r="AI30">
        <v>0</v>
      </c>
      <c r="AJ30">
        <v>0</v>
      </c>
    </row>
    <row r="31" spans="1:36" x14ac:dyDescent="0.35">
      <c r="A31">
        <v>391</v>
      </c>
      <c r="B31" t="s">
        <v>12</v>
      </c>
      <c r="C31" s="12">
        <v>41319</v>
      </c>
      <c r="D31" s="1">
        <v>41370</v>
      </c>
      <c r="E31">
        <v>476918544</v>
      </c>
      <c r="F31" s="1">
        <v>41319</v>
      </c>
      <c r="G31" s="1">
        <v>41349</v>
      </c>
      <c r="H31">
        <v>55.21</v>
      </c>
      <c r="I31" t="s">
        <v>13</v>
      </c>
      <c r="J31" s="1">
        <v>41336</v>
      </c>
      <c r="K31" t="s">
        <v>14</v>
      </c>
      <c r="L31">
        <v>17</v>
      </c>
      <c r="M31">
        <v>0</v>
      </c>
      <c r="N31" t="b">
        <f t="shared" si="0"/>
        <v>0</v>
      </c>
      <c r="O31" t="b">
        <f t="shared" si="1"/>
        <v>0</v>
      </c>
      <c r="P31">
        <f t="shared" si="4"/>
        <v>14</v>
      </c>
      <c r="Q31">
        <f>VLOOKUP(B31,Sheet2!AT:BC,10,0)</f>
        <v>19</v>
      </c>
      <c r="R31" t="s">
        <v>149</v>
      </c>
      <c r="S31">
        <f t="shared" si="2"/>
        <v>20</v>
      </c>
      <c r="T31">
        <f t="shared" si="3"/>
        <v>0</v>
      </c>
      <c r="U31">
        <v>58.673333333333353</v>
      </c>
      <c r="V31">
        <v>48.65</v>
      </c>
      <c r="W31">
        <v>17</v>
      </c>
      <c r="X31">
        <v>47</v>
      </c>
      <c r="Y31">
        <v>0.9692901059223068</v>
      </c>
      <c r="Z31">
        <v>0</v>
      </c>
      <c r="AA31">
        <v>0</v>
      </c>
      <c r="AB31">
        <v>3.070989407769318E-2</v>
      </c>
      <c r="AC31">
        <v>0</v>
      </c>
      <c r="AD31">
        <v>0</v>
      </c>
      <c r="AE31">
        <v>0.96296296296296291</v>
      </c>
      <c r="AF31">
        <v>0</v>
      </c>
      <c r="AG31">
        <v>0</v>
      </c>
      <c r="AH31">
        <v>3.7037037037037035E-2</v>
      </c>
      <c r="AI31">
        <v>0</v>
      </c>
      <c r="AJ31">
        <v>0</v>
      </c>
    </row>
    <row r="32" spans="1:36" x14ac:dyDescent="0.35">
      <c r="A32">
        <v>391</v>
      </c>
      <c r="B32" t="s">
        <v>12</v>
      </c>
      <c r="C32" s="12">
        <v>41322</v>
      </c>
      <c r="D32" s="1">
        <v>41370</v>
      </c>
      <c r="E32">
        <v>8385411888</v>
      </c>
      <c r="F32" s="1">
        <v>41322</v>
      </c>
      <c r="G32" s="1">
        <v>41352</v>
      </c>
      <c r="H32">
        <v>79.25</v>
      </c>
      <c r="I32" t="s">
        <v>13</v>
      </c>
      <c r="J32" s="1">
        <v>41344</v>
      </c>
      <c r="K32" t="s">
        <v>14</v>
      </c>
      <c r="L32">
        <v>22</v>
      </c>
      <c r="M32">
        <v>0</v>
      </c>
      <c r="N32" t="b">
        <f t="shared" si="0"/>
        <v>0</v>
      </c>
      <c r="O32" t="b">
        <f t="shared" si="1"/>
        <v>0</v>
      </c>
      <c r="P32">
        <f t="shared" si="4"/>
        <v>15</v>
      </c>
      <c r="Q32">
        <f>VLOOKUP(B32,Sheet2!AT:BC,10,0)</f>
        <v>19</v>
      </c>
      <c r="R32" t="s">
        <v>149</v>
      </c>
      <c r="S32">
        <f t="shared" si="2"/>
        <v>3</v>
      </c>
      <c r="T32">
        <f t="shared" si="3"/>
        <v>0</v>
      </c>
      <c r="U32">
        <v>58.673333333333353</v>
      </c>
      <c r="V32">
        <v>48.65</v>
      </c>
      <c r="W32">
        <v>17</v>
      </c>
      <c r="X32">
        <v>47</v>
      </c>
      <c r="Y32">
        <v>0.9692901059223068</v>
      </c>
      <c r="Z32">
        <v>0</v>
      </c>
      <c r="AA32">
        <v>0</v>
      </c>
      <c r="AB32">
        <v>3.070989407769318E-2</v>
      </c>
      <c r="AC32">
        <v>0</v>
      </c>
      <c r="AD32">
        <v>0</v>
      </c>
      <c r="AE32">
        <v>0.96296296296296291</v>
      </c>
      <c r="AF32">
        <v>0</v>
      </c>
      <c r="AG32">
        <v>0</v>
      </c>
      <c r="AH32">
        <v>3.7037037037037035E-2</v>
      </c>
      <c r="AI32">
        <v>0</v>
      </c>
      <c r="AJ32">
        <v>0</v>
      </c>
    </row>
    <row r="33" spans="1:36" x14ac:dyDescent="0.35">
      <c r="A33">
        <v>391</v>
      </c>
      <c r="B33" t="s">
        <v>12</v>
      </c>
      <c r="C33" s="12">
        <v>41367</v>
      </c>
      <c r="D33" s="1">
        <v>41370</v>
      </c>
      <c r="E33">
        <v>8033892101</v>
      </c>
      <c r="F33" s="1">
        <v>41367</v>
      </c>
      <c r="G33" s="1">
        <v>41397</v>
      </c>
      <c r="H33">
        <v>74.34</v>
      </c>
      <c r="I33" t="s">
        <v>13</v>
      </c>
      <c r="J33" s="1">
        <v>41383</v>
      </c>
      <c r="K33" t="s">
        <v>14</v>
      </c>
      <c r="L33">
        <v>16</v>
      </c>
      <c r="M33">
        <v>0</v>
      </c>
      <c r="N33" t="b">
        <f t="shared" si="0"/>
        <v>0</v>
      </c>
      <c r="O33" t="b">
        <f t="shared" si="1"/>
        <v>0</v>
      </c>
      <c r="P33">
        <f t="shared" si="4"/>
        <v>16</v>
      </c>
      <c r="Q33">
        <f>VLOOKUP(B33,Sheet2!AT:BC,10,0)</f>
        <v>19</v>
      </c>
      <c r="R33" t="s">
        <v>149</v>
      </c>
      <c r="S33">
        <f t="shared" si="2"/>
        <v>45</v>
      </c>
      <c r="T33">
        <f t="shared" si="3"/>
        <v>0</v>
      </c>
      <c r="U33">
        <v>58.673333333333353</v>
      </c>
      <c r="V33">
        <v>48.65</v>
      </c>
      <c r="W33">
        <v>17</v>
      </c>
      <c r="X33">
        <v>47</v>
      </c>
      <c r="Y33">
        <v>0.9692901059223068</v>
      </c>
      <c r="Z33">
        <v>0</v>
      </c>
      <c r="AA33">
        <v>0</v>
      </c>
      <c r="AB33">
        <v>3.070989407769318E-2</v>
      </c>
      <c r="AC33">
        <v>0</v>
      </c>
      <c r="AD33">
        <v>0</v>
      </c>
      <c r="AE33">
        <v>0.96296296296296291</v>
      </c>
      <c r="AF33">
        <v>0</v>
      </c>
      <c r="AG33">
        <v>0</v>
      </c>
      <c r="AH33">
        <v>3.7037037037037035E-2</v>
      </c>
      <c r="AI33">
        <v>0</v>
      </c>
      <c r="AJ33">
        <v>0</v>
      </c>
    </row>
    <row r="34" spans="1:36" x14ac:dyDescent="0.35">
      <c r="A34">
        <v>391</v>
      </c>
      <c r="B34" t="s">
        <v>12</v>
      </c>
      <c r="C34" s="12">
        <v>41411</v>
      </c>
      <c r="D34" s="1">
        <v>41370</v>
      </c>
      <c r="E34">
        <v>1604888971</v>
      </c>
      <c r="F34" s="1">
        <v>41411</v>
      </c>
      <c r="G34" s="1">
        <v>41441</v>
      </c>
      <c r="H34">
        <v>78.569999999999993</v>
      </c>
      <c r="I34" t="s">
        <v>16</v>
      </c>
      <c r="J34" s="1">
        <v>41437</v>
      </c>
      <c r="K34" t="s">
        <v>17</v>
      </c>
      <c r="L34">
        <v>26</v>
      </c>
      <c r="M34">
        <v>0</v>
      </c>
      <c r="N34" t="b">
        <f t="shared" si="0"/>
        <v>0</v>
      </c>
      <c r="O34" t="b">
        <f t="shared" si="1"/>
        <v>0</v>
      </c>
      <c r="P34">
        <f t="shared" si="4"/>
        <v>17</v>
      </c>
      <c r="Q34">
        <f>VLOOKUP(B34,Sheet2!AT:BC,10,0)</f>
        <v>19</v>
      </c>
      <c r="R34" t="s">
        <v>149</v>
      </c>
      <c r="S34">
        <f t="shared" si="2"/>
        <v>44</v>
      </c>
      <c r="T34">
        <f t="shared" si="3"/>
        <v>0</v>
      </c>
      <c r="U34">
        <v>58.673333333333353</v>
      </c>
      <c r="V34">
        <v>48.65</v>
      </c>
      <c r="W34">
        <v>17</v>
      </c>
      <c r="X34">
        <v>47</v>
      </c>
      <c r="Y34">
        <v>0.9692901059223068</v>
      </c>
      <c r="Z34">
        <v>0</v>
      </c>
      <c r="AA34">
        <v>0</v>
      </c>
      <c r="AB34">
        <v>3.070989407769318E-2</v>
      </c>
      <c r="AC34">
        <v>0</v>
      </c>
      <c r="AD34">
        <v>0</v>
      </c>
      <c r="AE34">
        <v>0.96296296296296291</v>
      </c>
      <c r="AF34">
        <v>0</v>
      </c>
      <c r="AG34">
        <v>0</v>
      </c>
      <c r="AH34">
        <v>3.7037037037037035E-2</v>
      </c>
      <c r="AI34">
        <v>0</v>
      </c>
      <c r="AJ34">
        <v>0</v>
      </c>
    </row>
    <row r="35" spans="1:36" x14ac:dyDescent="0.35">
      <c r="A35">
        <v>391</v>
      </c>
      <c r="B35" t="s">
        <v>12</v>
      </c>
      <c r="C35" s="12">
        <v>41423</v>
      </c>
      <c r="D35" s="1">
        <v>41370</v>
      </c>
      <c r="E35">
        <v>8893171508</v>
      </c>
      <c r="F35" s="1">
        <v>41423</v>
      </c>
      <c r="G35" s="1">
        <v>41453</v>
      </c>
      <c r="H35">
        <v>68.489999999999995</v>
      </c>
      <c r="I35" t="s">
        <v>13</v>
      </c>
      <c r="J35" s="1">
        <v>41431</v>
      </c>
      <c r="K35" t="s">
        <v>17</v>
      </c>
      <c r="L35">
        <v>8</v>
      </c>
      <c r="M35">
        <v>0</v>
      </c>
      <c r="N35" t="b">
        <f t="shared" si="0"/>
        <v>0</v>
      </c>
      <c r="O35" t="b">
        <f t="shared" si="1"/>
        <v>0</v>
      </c>
      <c r="P35">
        <f t="shared" si="4"/>
        <v>18</v>
      </c>
      <c r="Q35">
        <f>VLOOKUP(B35,Sheet2!AT:BC,10,0)</f>
        <v>19</v>
      </c>
      <c r="R35" t="s">
        <v>149</v>
      </c>
      <c r="S35">
        <f t="shared" si="2"/>
        <v>12</v>
      </c>
      <c r="T35">
        <f t="shared" si="3"/>
        <v>0</v>
      </c>
      <c r="U35">
        <v>58.673333333333353</v>
      </c>
      <c r="V35">
        <v>48.65</v>
      </c>
      <c r="W35">
        <v>17</v>
      </c>
      <c r="X35">
        <v>47</v>
      </c>
      <c r="Y35">
        <v>0.9692901059223068</v>
      </c>
      <c r="Z35">
        <v>0</v>
      </c>
      <c r="AA35">
        <v>0</v>
      </c>
      <c r="AB35">
        <v>3.070989407769318E-2</v>
      </c>
      <c r="AC35">
        <v>0</v>
      </c>
      <c r="AD35">
        <v>0</v>
      </c>
      <c r="AE35">
        <v>0.96296296296296291</v>
      </c>
      <c r="AF35">
        <v>0</v>
      </c>
      <c r="AG35">
        <v>0</v>
      </c>
      <c r="AH35">
        <v>3.7037037037037035E-2</v>
      </c>
      <c r="AI35">
        <v>0</v>
      </c>
      <c r="AJ35">
        <v>0</v>
      </c>
    </row>
    <row r="36" spans="1:36" x14ac:dyDescent="0.35">
      <c r="A36">
        <v>391</v>
      </c>
      <c r="B36" t="s">
        <v>12</v>
      </c>
      <c r="C36" s="12">
        <v>41430</v>
      </c>
      <c r="D36" s="1">
        <v>41370</v>
      </c>
      <c r="E36">
        <v>951035745</v>
      </c>
      <c r="F36" s="1">
        <v>41430</v>
      </c>
      <c r="G36" s="1">
        <v>41460</v>
      </c>
      <c r="H36">
        <v>57.04</v>
      </c>
      <c r="I36" t="s">
        <v>13</v>
      </c>
      <c r="J36" s="1">
        <v>41444</v>
      </c>
      <c r="K36" t="s">
        <v>17</v>
      </c>
      <c r="L36">
        <v>14</v>
      </c>
      <c r="M36">
        <v>0</v>
      </c>
      <c r="N36" t="b">
        <f t="shared" si="0"/>
        <v>0</v>
      </c>
      <c r="O36" t="b">
        <f t="shared" si="1"/>
        <v>0</v>
      </c>
      <c r="P36">
        <f t="shared" si="4"/>
        <v>19</v>
      </c>
      <c r="Q36">
        <f>VLOOKUP(B36,Sheet2!AT:BC,10,0)</f>
        <v>19</v>
      </c>
      <c r="R36" t="s">
        <v>149</v>
      </c>
      <c r="S36">
        <f t="shared" si="2"/>
        <v>7</v>
      </c>
      <c r="T36">
        <f t="shared" si="3"/>
        <v>0</v>
      </c>
      <c r="U36">
        <v>58.673333333333353</v>
      </c>
      <c r="V36">
        <v>48.65</v>
      </c>
      <c r="W36">
        <v>17</v>
      </c>
      <c r="X36">
        <v>47</v>
      </c>
      <c r="Y36">
        <v>0.9692901059223068</v>
      </c>
      <c r="Z36">
        <v>0</v>
      </c>
      <c r="AA36">
        <v>0</v>
      </c>
      <c r="AB36">
        <v>3.070989407769318E-2</v>
      </c>
      <c r="AC36">
        <v>0</v>
      </c>
      <c r="AD36">
        <v>0</v>
      </c>
      <c r="AE36">
        <v>0.96296296296296291</v>
      </c>
      <c r="AF36">
        <v>0</v>
      </c>
      <c r="AG36">
        <v>0</v>
      </c>
      <c r="AH36">
        <v>3.7037037037037035E-2</v>
      </c>
      <c r="AI36">
        <v>0</v>
      </c>
      <c r="AJ36">
        <v>0</v>
      </c>
    </row>
    <row r="37" spans="1:36" x14ac:dyDescent="0.35">
      <c r="A37">
        <v>391</v>
      </c>
      <c r="B37" t="s">
        <v>12</v>
      </c>
      <c r="C37" s="12">
        <v>41449</v>
      </c>
      <c r="D37" s="1">
        <v>41370</v>
      </c>
      <c r="E37">
        <v>2748334767</v>
      </c>
      <c r="F37" s="1">
        <v>41449</v>
      </c>
      <c r="G37" s="1">
        <v>41479</v>
      </c>
      <c r="H37">
        <v>61.66</v>
      </c>
      <c r="I37" t="s">
        <v>13</v>
      </c>
      <c r="J37" s="1">
        <v>41466</v>
      </c>
      <c r="K37" t="s">
        <v>17</v>
      </c>
      <c r="L37">
        <v>17</v>
      </c>
      <c r="M37">
        <v>0</v>
      </c>
      <c r="N37" t="b">
        <f t="shared" si="0"/>
        <v>0</v>
      </c>
      <c r="O37" t="b">
        <f t="shared" si="1"/>
        <v>0</v>
      </c>
      <c r="P37">
        <f t="shared" si="4"/>
        <v>20</v>
      </c>
      <c r="Q37">
        <f>VLOOKUP(B37,Sheet2!AT:BC,10,0)</f>
        <v>19</v>
      </c>
      <c r="R37" t="s">
        <v>150</v>
      </c>
      <c r="S37">
        <f t="shared" si="2"/>
        <v>19</v>
      </c>
      <c r="T37">
        <f t="shared" si="3"/>
        <v>0</v>
      </c>
      <c r="U37">
        <v>58.673333333333353</v>
      </c>
      <c r="V37">
        <v>48.65</v>
      </c>
      <c r="W37">
        <v>17</v>
      </c>
      <c r="X37">
        <v>47</v>
      </c>
      <c r="Y37">
        <v>0.9692901059223068</v>
      </c>
      <c r="Z37">
        <v>0</v>
      </c>
      <c r="AA37">
        <v>0</v>
      </c>
      <c r="AB37">
        <v>3.070989407769318E-2</v>
      </c>
      <c r="AC37">
        <v>0</v>
      </c>
      <c r="AD37">
        <v>0</v>
      </c>
      <c r="AE37">
        <v>0.96296296296296291</v>
      </c>
      <c r="AF37">
        <v>0</v>
      </c>
      <c r="AG37">
        <v>0</v>
      </c>
      <c r="AH37">
        <v>3.7037037037037035E-2</v>
      </c>
      <c r="AI37">
        <v>0</v>
      </c>
      <c r="AJ37">
        <v>0</v>
      </c>
    </row>
    <row r="38" spans="1:36" x14ac:dyDescent="0.35">
      <c r="A38">
        <v>391</v>
      </c>
      <c r="B38" t="s">
        <v>12</v>
      </c>
      <c r="C38" s="12">
        <v>41467</v>
      </c>
      <c r="D38" s="1">
        <v>41370</v>
      </c>
      <c r="E38">
        <v>4192014066</v>
      </c>
      <c r="F38" s="1">
        <v>41467</v>
      </c>
      <c r="G38" s="1">
        <v>41497</v>
      </c>
      <c r="H38">
        <v>30.9</v>
      </c>
      <c r="I38" t="s">
        <v>13</v>
      </c>
      <c r="J38" s="1">
        <v>41480</v>
      </c>
      <c r="K38" t="s">
        <v>17</v>
      </c>
      <c r="L38">
        <v>13</v>
      </c>
      <c r="M38">
        <v>0</v>
      </c>
      <c r="N38" t="b">
        <f t="shared" si="0"/>
        <v>0</v>
      </c>
      <c r="O38" t="b">
        <f t="shared" si="1"/>
        <v>0</v>
      </c>
      <c r="P38">
        <f t="shared" si="4"/>
        <v>21</v>
      </c>
      <c r="Q38">
        <f>VLOOKUP(B38,Sheet2!AT:BC,10,0)</f>
        <v>19</v>
      </c>
      <c r="R38" t="s">
        <v>150</v>
      </c>
      <c r="S38">
        <f t="shared" si="2"/>
        <v>18</v>
      </c>
      <c r="T38">
        <f t="shared" si="3"/>
        <v>0</v>
      </c>
      <c r="U38">
        <v>58.673333333333353</v>
      </c>
      <c r="V38">
        <v>48.65</v>
      </c>
      <c r="W38">
        <v>17</v>
      </c>
      <c r="X38">
        <v>47</v>
      </c>
      <c r="Y38">
        <v>0.9692901059223068</v>
      </c>
      <c r="Z38">
        <v>0</v>
      </c>
      <c r="AA38">
        <v>0</v>
      </c>
      <c r="AB38">
        <v>3.070989407769318E-2</v>
      </c>
      <c r="AC38">
        <v>0</v>
      </c>
      <c r="AD38">
        <v>0</v>
      </c>
      <c r="AE38">
        <v>0.96296296296296291</v>
      </c>
      <c r="AF38">
        <v>0</v>
      </c>
      <c r="AG38">
        <v>0</v>
      </c>
      <c r="AH38">
        <v>3.7037037037037035E-2</v>
      </c>
      <c r="AI38">
        <v>0</v>
      </c>
      <c r="AJ38">
        <v>0</v>
      </c>
    </row>
    <row r="39" spans="1:36" x14ac:dyDescent="0.35">
      <c r="A39">
        <v>391</v>
      </c>
      <c r="B39" t="s">
        <v>12</v>
      </c>
      <c r="C39" s="12">
        <v>41491</v>
      </c>
      <c r="D39" s="1">
        <v>41370</v>
      </c>
      <c r="E39">
        <v>122662308</v>
      </c>
      <c r="F39" s="1">
        <v>41491</v>
      </c>
      <c r="G39" s="1">
        <v>41521</v>
      </c>
      <c r="H39">
        <v>43.64</v>
      </c>
      <c r="I39" t="s">
        <v>13</v>
      </c>
      <c r="J39" s="1">
        <v>41507</v>
      </c>
      <c r="K39" t="s">
        <v>17</v>
      </c>
      <c r="L39">
        <v>16</v>
      </c>
      <c r="M39">
        <v>0</v>
      </c>
      <c r="N39" t="b">
        <f t="shared" si="0"/>
        <v>0</v>
      </c>
      <c r="O39" t="b">
        <f t="shared" si="1"/>
        <v>0</v>
      </c>
      <c r="P39">
        <f t="shared" si="4"/>
        <v>22</v>
      </c>
      <c r="Q39">
        <f>VLOOKUP(B39,Sheet2!AT:BC,10,0)</f>
        <v>19</v>
      </c>
      <c r="R39" t="s">
        <v>150</v>
      </c>
      <c r="S39">
        <f t="shared" si="2"/>
        <v>24</v>
      </c>
      <c r="T39">
        <f t="shared" si="3"/>
        <v>0</v>
      </c>
      <c r="U39">
        <v>58.673333333333353</v>
      </c>
      <c r="V39">
        <v>48.65</v>
      </c>
      <c r="W39">
        <v>17</v>
      </c>
      <c r="X39">
        <v>47</v>
      </c>
      <c r="Y39">
        <v>0.9692901059223068</v>
      </c>
      <c r="Z39">
        <v>0</v>
      </c>
      <c r="AA39">
        <v>0</v>
      </c>
      <c r="AB39">
        <v>3.070989407769318E-2</v>
      </c>
      <c r="AC39">
        <v>0</v>
      </c>
      <c r="AD39">
        <v>0</v>
      </c>
      <c r="AE39">
        <v>0.96296296296296291</v>
      </c>
      <c r="AF39">
        <v>0</v>
      </c>
      <c r="AG39">
        <v>0</v>
      </c>
      <c r="AH39">
        <v>3.7037037037037035E-2</v>
      </c>
      <c r="AI39">
        <v>0</v>
      </c>
      <c r="AJ39">
        <v>0</v>
      </c>
    </row>
    <row r="40" spans="1:36" x14ac:dyDescent="0.35">
      <c r="A40">
        <v>391</v>
      </c>
      <c r="B40" t="s">
        <v>12</v>
      </c>
      <c r="C40" s="12">
        <v>41497</v>
      </c>
      <c r="D40" s="1">
        <v>41370</v>
      </c>
      <c r="E40">
        <v>3056950219</v>
      </c>
      <c r="F40" s="1">
        <v>41497</v>
      </c>
      <c r="G40" s="1">
        <v>41527</v>
      </c>
      <c r="H40">
        <v>47.08</v>
      </c>
      <c r="I40" t="s">
        <v>13</v>
      </c>
      <c r="J40" s="1">
        <v>41507</v>
      </c>
      <c r="K40" t="s">
        <v>17</v>
      </c>
      <c r="L40">
        <v>10</v>
      </c>
      <c r="M40">
        <v>0</v>
      </c>
      <c r="N40" t="b">
        <f t="shared" si="0"/>
        <v>0</v>
      </c>
      <c r="O40" t="b">
        <f t="shared" si="1"/>
        <v>0</v>
      </c>
      <c r="P40">
        <f t="shared" si="4"/>
        <v>23</v>
      </c>
      <c r="Q40">
        <f>VLOOKUP(B40,Sheet2!AT:BC,10,0)</f>
        <v>19</v>
      </c>
      <c r="R40" t="s">
        <v>150</v>
      </c>
      <c r="S40">
        <f t="shared" si="2"/>
        <v>6</v>
      </c>
      <c r="T40">
        <f t="shared" si="3"/>
        <v>0</v>
      </c>
      <c r="U40">
        <v>58.673333333333353</v>
      </c>
      <c r="V40">
        <v>48.65</v>
      </c>
      <c r="W40">
        <v>17</v>
      </c>
      <c r="X40">
        <v>47</v>
      </c>
      <c r="Y40">
        <v>0.9692901059223068</v>
      </c>
      <c r="Z40">
        <v>0</v>
      </c>
      <c r="AA40">
        <v>0</v>
      </c>
      <c r="AB40">
        <v>3.070989407769318E-2</v>
      </c>
      <c r="AC40">
        <v>0</v>
      </c>
      <c r="AD40">
        <v>0</v>
      </c>
      <c r="AE40">
        <v>0.96296296296296291</v>
      </c>
      <c r="AF40">
        <v>0</v>
      </c>
      <c r="AG40">
        <v>0</v>
      </c>
      <c r="AH40">
        <v>3.7037037037037035E-2</v>
      </c>
      <c r="AI40">
        <v>0</v>
      </c>
      <c r="AJ40">
        <v>0</v>
      </c>
    </row>
    <row r="41" spans="1:36" x14ac:dyDescent="0.35">
      <c r="A41">
        <v>391</v>
      </c>
      <c r="B41" t="s">
        <v>12</v>
      </c>
      <c r="C41" s="12">
        <v>41502</v>
      </c>
      <c r="D41" s="1">
        <v>41370</v>
      </c>
      <c r="E41">
        <v>7285560671</v>
      </c>
      <c r="F41" s="1">
        <v>41502</v>
      </c>
      <c r="G41" s="1">
        <v>41532</v>
      </c>
      <c r="H41">
        <v>70.900000000000006</v>
      </c>
      <c r="I41" t="s">
        <v>13</v>
      </c>
      <c r="J41" s="1">
        <v>41517</v>
      </c>
      <c r="K41" t="s">
        <v>17</v>
      </c>
      <c r="L41">
        <v>15</v>
      </c>
      <c r="M41">
        <v>0</v>
      </c>
      <c r="N41" t="b">
        <f t="shared" si="0"/>
        <v>0</v>
      </c>
      <c r="O41" t="b">
        <f t="shared" si="1"/>
        <v>0</v>
      </c>
      <c r="P41">
        <f t="shared" si="4"/>
        <v>24</v>
      </c>
      <c r="Q41">
        <f>VLOOKUP(B41,Sheet2!AT:BC,10,0)</f>
        <v>19</v>
      </c>
      <c r="R41" t="s">
        <v>150</v>
      </c>
      <c r="S41">
        <f t="shared" si="2"/>
        <v>5</v>
      </c>
      <c r="T41">
        <f t="shared" si="3"/>
        <v>0</v>
      </c>
      <c r="U41">
        <v>58.673333333333353</v>
      </c>
      <c r="V41">
        <v>48.65</v>
      </c>
      <c r="W41">
        <v>17</v>
      </c>
      <c r="X41">
        <v>47</v>
      </c>
      <c r="Y41">
        <v>0.9692901059223068</v>
      </c>
      <c r="Z41">
        <v>0</v>
      </c>
      <c r="AA41">
        <v>0</v>
      </c>
      <c r="AB41">
        <v>3.070989407769318E-2</v>
      </c>
      <c r="AC41">
        <v>0</v>
      </c>
      <c r="AD41">
        <v>0</v>
      </c>
      <c r="AE41">
        <v>0.96296296296296291</v>
      </c>
      <c r="AF41">
        <v>0</v>
      </c>
      <c r="AG41">
        <v>0</v>
      </c>
      <c r="AH41">
        <v>3.7037037037037035E-2</v>
      </c>
      <c r="AI41">
        <v>0</v>
      </c>
      <c r="AJ41">
        <v>0</v>
      </c>
    </row>
    <row r="42" spans="1:36" x14ac:dyDescent="0.35">
      <c r="A42">
        <v>391</v>
      </c>
      <c r="B42" t="s">
        <v>12</v>
      </c>
      <c r="C42" s="12">
        <v>41524</v>
      </c>
      <c r="D42" s="1">
        <v>41370</v>
      </c>
      <c r="E42">
        <v>3699989123</v>
      </c>
      <c r="F42" s="1">
        <v>41524</v>
      </c>
      <c r="G42" s="1">
        <v>41554</v>
      </c>
      <c r="H42">
        <v>62.88</v>
      </c>
      <c r="I42" t="s">
        <v>13</v>
      </c>
      <c r="J42" s="1">
        <v>41530</v>
      </c>
      <c r="K42" t="s">
        <v>17</v>
      </c>
      <c r="L42">
        <v>6</v>
      </c>
      <c r="M42">
        <v>0</v>
      </c>
      <c r="N42" t="b">
        <f t="shared" si="0"/>
        <v>0</v>
      </c>
      <c r="O42" t="b">
        <f t="shared" si="1"/>
        <v>0</v>
      </c>
      <c r="P42">
        <f t="shared" si="4"/>
        <v>25</v>
      </c>
      <c r="Q42">
        <f>VLOOKUP(B42,Sheet2!AT:BC,10,0)</f>
        <v>19</v>
      </c>
      <c r="R42" t="s">
        <v>150</v>
      </c>
      <c r="S42">
        <f t="shared" si="2"/>
        <v>22</v>
      </c>
      <c r="T42">
        <f t="shared" si="3"/>
        <v>0</v>
      </c>
      <c r="U42">
        <v>58.673333333333353</v>
      </c>
      <c r="V42">
        <v>48.65</v>
      </c>
      <c r="W42">
        <v>17</v>
      </c>
      <c r="X42">
        <v>47</v>
      </c>
      <c r="Y42">
        <v>0.9692901059223068</v>
      </c>
      <c r="Z42">
        <v>0</v>
      </c>
      <c r="AA42">
        <v>0</v>
      </c>
      <c r="AB42">
        <v>3.070989407769318E-2</v>
      </c>
      <c r="AC42">
        <v>0</v>
      </c>
      <c r="AD42">
        <v>0</v>
      </c>
      <c r="AE42">
        <v>0.96296296296296291</v>
      </c>
      <c r="AF42">
        <v>0</v>
      </c>
      <c r="AG42">
        <v>0</v>
      </c>
      <c r="AH42">
        <v>3.7037037037037035E-2</v>
      </c>
      <c r="AI42">
        <v>0</v>
      </c>
      <c r="AJ42">
        <v>0</v>
      </c>
    </row>
    <row r="43" spans="1:36" x14ac:dyDescent="0.35">
      <c r="A43">
        <v>391</v>
      </c>
      <c r="B43" t="s">
        <v>12</v>
      </c>
      <c r="C43" s="12">
        <v>41551</v>
      </c>
      <c r="D43" s="1">
        <v>41370</v>
      </c>
      <c r="E43">
        <v>6478764177</v>
      </c>
      <c r="F43" s="1">
        <v>41551</v>
      </c>
      <c r="G43" s="1">
        <v>41581</v>
      </c>
      <c r="H43">
        <v>64.72</v>
      </c>
      <c r="I43" t="s">
        <v>13</v>
      </c>
      <c r="J43" s="1">
        <v>41573</v>
      </c>
      <c r="K43" t="s">
        <v>17</v>
      </c>
      <c r="L43">
        <v>22</v>
      </c>
      <c r="M43">
        <v>0</v>
      </c>
      <c r="N43" t="b">
        <f t="shared" si="0"/>
        <v>0</v>
      </c>
      <c r="O43" t="b">
        <f t="shared" si="1"/>
        <v>0</v>
      </c>
      <c r="P43">
        <f t="shared" si="4"/>
        <v>26</v>
      </c>
      <c r="Q43">
        <f>VLOOKUP(B43,Sheet2!AT:BC,10,0)</f>
        <v>19</v>
      </c>
      <c r="R43" t="s">
        <v>150</v>
      </c>
      <c r="S43">
        <f t="shared" si="2"/>
        <v>27</v>
      </c>
      <c r="T43">
        <f t="shared" si="3"/>
        <v>0</v>
      </c>
      <c r="U43">
        <v>58.673333333333353</v>
      </c>
      <c r="V43">
        <v>48.65</v>
      </c>
      <c r="W43">
        <v>17</v>
      </c>
      <c r="X43">
        <v>47</v>
      </c>
      <c r="Y43">
        <v>0.9692901059223068</v>
      </c>
      <c r="Z43">
        <v>0</v>
      </c>
      <c r="AA43">
        <v>0</v>
      </c>
      <c r="AB43">
        <v>3.070989407769318E-2</v>
      </c>
      <c r="AC43">
        <v>0</v>
      </c>
      <c r="AD43">
        <v>0</v>
      </c>
      <c r="AE43">
        <v>0.96296296296296291</v>
      </c>
      <c r="AF43">
        <v>0</v>
      </c>
      <c r="AG43">
        <v>0</v>
      </c>
      <c r="AH43">
        <v>3.7037037037037035E-2</v>
      </c>
      <c r="AI43">
        <v>0</v>
      </c>
      <c r="AJ43">
        <v>0</v>
      </c>
    </row>
    <row r="44" spans="1:36" x14ac:dyDescent="0.35">
      <c r="A44">
        <v>391</v>
      </c>
      <c r="B44" t="s">
        <v>12</v>
      </c>
      <c r="C44" s="12">
        <v>41584</v>
      </c>
      <c r="D44" s="1">
        <v>41370</v>
      </c>
      <c r="E44">
        <v>6579967070</v>
      </c>
      <c r="F44" s="1">
        <v>41584</v>
      </c>
      <c r="G44" s="1">
        <v>41614</v>
      </c>
      <c r="H44">
        <v>59.56</v>
      </c>
      <c r="I44" t="s">
        <v>13</v>
      </c>
      <c r="J44" s="1">
        <v>41595</v>
      </c>
      <c r="K44" t="s">
        <v>17</v>
      </c>
      <c r="L44">
        <v>11</v>
      </c>
      <c r="M44">
        <v>0</v>
      </c>
      <c r="N44" t="b">
        <f t="shared" si="0"/>
        <v>0</v>
      </c>
      <c r="O44" t="b">
        <f t="shared" si="1"/>
        <v>0</v>
      </c>
      <c r="P44">
        <f t="shared" si="4"/>
        <v>27</v>
      </c>
      <c r="Q44">
        <f>VLOOKUP(B44,Sheet2!AT:BC,10,0)</f>
        <v>19</v>
      </c>
      <c r="R44" t="s">
        <v>150</v>
      </c>
      <c r="S44">
        <f t="shared" si="2"/>
        <v>33</v>
      </c>
      <c r="T44">
        <f t="shared" si="3"/>
        <v>0</v>
      </c>
      <c r="U44">
        <v>58.673333333333353</v>
      </c>
      <c r="V44">
        <v>48.65</v>
      </c>
      <c r="W44">
        <v>17</v>
      </c>
      <c r="X44">
        <v>47</v>
      </c>
      <c r="Y44">
        <v>0.9692901059223068</v>
      </c>
      <c r="Z44">
        <v>0</v>
      </c>
      <c r="AA44">
        <v>0</v>
      </c>
      <c r="AB44">
        <v>3.070989407769318E-2</v>
      </c>
      <c r="AC44">
        <v>0</v>
      </c>
      <c r="AD44">
        <v>0</v>
      </c>
      <c r="AE44">
        <v>0.96296296296296291</v>
      </c>
      <c r="AF44">
        <v>0</v>
      </c>
      <c r="AG44">
        <v>0</v>
      </c>
      <c r="AH44">
        <v>3.7037037037037035E-2</v>
      </c>
      <c r="AI44">
        <v>0</v>
      </c>
      <c r="AJ44">
        <v>0</v>
      </c>
    </row>
    <row r="45" spans="1:36" x14ac:dyDescent="0.35">
      <c r="A45">
        <v>770</v>
      </c>
      <c r="B45" t="s">
        <v>86</v>
      </c>
      <c r="C45" s="12">
        <v>40912</v>
      </c>
      <c r="D45" s="1">
        <v>41337</v>
      </c>
      <c r="E45">
        <v>4566394525</v>
      </c>
      <c r="F45" s="1">
        <v>40912</v>
      </c>
      <c r="G45" s="1">
        <v>40942</v>
      </c>
      <c r="H45">
        <v>55.91</v>
      </c>
      <c r="I45" t="s">
        <v>13</v>
      </c>
      <c r="J45" s="1">
        <v>40943</v>
      </c>
      <c r="K45" t="s">
        <v>14</v>
      </c>
      <c r="L45">
        <v>31</v>
      </c>
      <c r="M45">
        <v>1</v>
      </c>
      <c r="N45" t="b">
        <f t="shared" si="0"/>
        <v>1</v>
      </c>
      <c r="O45" t="b">
        <f t="shared" si="1"/>
        <v>1</v>
      </c>
      <c r="P45">
        <f t="shared" si="4"/>
        <v>1</v>
      </c>
      <c r="Q45">
        <f>VLOOKUP(B45,Sheet2!AT:BC,10,0)</f>
        <v>18</v>
      </c>
      <c r="R45" t="s">
        <v>149</v>
      </c>
      <c r="S45">
        <f t="shared" si="2"/>
        <v>0</v>
      </c>
      <c r="T45">
        <f t="shared" si="3"/>
        <v>1</v>
      </c>
      <c r="U45">
        <v>52.312307692307677</v>
      </c>
      <c r="V45">
        <v>47.885000000000005</v>
      </c>
      <c r="W45">
        <v>9.8571428571428577</v>
      </c>
      <c r="X45">
        <v>39.857142857142854</v>
      </c>
      <c r="Y45">
        <v>0.50710966679410641</v>
      </c>
      <c r="Z45">
        <v>0.27977678440137632</v>
      </c>
      <c r="AA45">
        <v>5.4899567685204237E-2</v>
      </c>
      <c r="AB45">
        <v>0.15821398111931295</v>
      </c>
      <c r="AC45">
        <v>0</v>
      </c>
      <c r="AD45">
        <v>0</v>
      </c>
      <c r="AE45">
        <v>0.46153846153846156</v>
      </c>
      <c r="AF45">
        <v>0.26923076923076922</v>
      </c>
      <c r="AG45">
        <v>7.6923076923076927E-2</v>
      </c>
      <c r="AH45">
        <v>0.19230769230769232</v>
      </c>
      <c r="AI45">
        <v>0</v>
      </c>
      <c r="AJ45">
        <v>0</v>
      </c>
    </row>
    <row r="46" spans="1:36" x14ac:dyDescent="0.35">
      <c r="A46">
        <v>770</v>
      </c>
      <c r="B46" t="s">
        <v>86</v>
      </c>
      <c r="C46" s="12">
        <v>40917</v>
      </c>
      <c r="D46" s="1">
        <v>41337</v>
      </c>
      <c r="E46">
        <v>7839294116</v>
      </c>
      <c r="F46" s="1">
        <v>40917</v>
      </c>
      <c r="G46" s="1">
        <v>40947</v>
      </c>
      <c r="H46">
        <v>40.22</v>
      </c>
      <c r="I46" t="s">
        <v>13</v>
      </c>
      <c r="J46" s="1">
        <v>40952</v>
      </c>
      <c r="K46" t="s">
        <v>14</v>
      </c>
      <c r="L46">
        <v>35</v>
      </c>
      <c r="M46">
        <v>5</v>
      </c>
      <c r="N46" t="b">
        <f t="shared" si="0"/>
        <v>0</v>
      </c>
      <c r="O46" t="b">
        <f t="shared" si="1"/>
        <v>1</v>
      </c>
      <c r="P46">
        <f t="shared" si="4"/>
        <v>2</v>
      </c>
      <c r="Q46">
        <f>VLOOKUP(B46,Sheet2!AT:BC,10,0)</f>
        <v>18</v>
      </c>
      <c r="R46" t="s">
        <v>149</v>
      </c>
      <c r="S46">
        <f t="shared" si="2"/>
        <v>5</v>
      </c>
      <c r="T46">
        <f t="shared" si="3"/>
        <v>1</v>
      </c>
      <c r="U46">
        <v>52.312307692307677</v>
      </c>
      <c r="V46">
        <v>47.885000000000005</v>
      </c>
      <c r="W46">
        <v>9.8571428571428577</v>
      </c>
      <c r="X46">
        <v>39.857142857142854</v>
      </c>
      <c r="Y46">
        <v>0.50710966679410641</v>
      </c>
      <c r="Z46">
        <v>0.27977678440137632</v>
      </c>
      <c r="AA46">
        <v>5.4899567685204237E-2</v>
      </c>
      <c r="AB46">
        <v>0.15821398111931295</v>
      </c>
      <c r="AC46">
        <v>0</v>
      </c>
      <c r="AD46">
        <v>0</v>
      </c>
      <c r="AE46">
        <v>0.46153846153846156</v>
      </c>
      <c r="AF46">
        <v>0.26923076923076922</v>
      </c>
      <c r="AG46">
        <v>7.6923076923076927E-2</v>
      </c>
      <c r="AH46">
        <v>0.19230769230769232</v>
      </c>
      <c r="AI46">
        <v>0</v>
      </c>
      <c r="AJ46">
        <v>0</v>
      </c>
    </row>
    <row r="47" spans="1:36" x14ac:dyDescent="0.35">
      <c r="A47">
        <v>770</v>
      </c>
      <c r="B47" t="s">
        <v>86</v>
      </c>
      <c r="C47" s="12">
        <v>40938</v>
      </c>
      <c r="D47" s="1">
        <v>41337</v>
      </c>
      <c r="E47">
        <v>5519301828</v>
      </c>
      <c r="F47" s="1">
        <v>40938</v>
      </c>
      <c r="G47" s="1">
        <v>40968</v>
      </c>
      <c r="H47">
        <v>59.34</v>
      </c>
      <c r="I47" t="s">
        <v>16</v>
      </c>
      <c r="J47" s="1">
        <v>40989</v>
      </c>
      <c r="K47" t="s">
        <v>14</v>
      </c>
      <c r="L47">
        <v>51</v>
      </c>
      <c r="M47">
        <v>21</v>
      </c>
      <c r="N47" t="b">
        <f t="shared" si="0"/>
        <v>0</v>
      </c>
      <c r="O47" t="b">
        <f t="shared" si="1"/>
        <v>1</v>
      </c>
      <c r="P47">
        <f t="shared" si="4"/>
        <v>3</v>
      </c>
      <c r="Q47">
        <f>VLOOKUP(B47,Sheet2!AT:BC,10,0)</f>
        <v>18</v>
      </c>
      <c r="R47" t="s">
        <v>149</v>
      </c>
      <c r="S47">
        <f t="shared" si="2"/>
        <v>21</v>
      </c>
      <c r="T47">
        <f t="shared" si="3"/>
        <v>3</v>
      </c>
      <c r="U47">
        <v>52.312307692307677</v>
      </c>
      <c r="V47">
        <v>47.885000000000005</v>
      </c>
      <c r="W47">
        <v>9.8571428571428577</v>
      </c>
      <c r="X47">
        <v>39.857142857142854</v>
      </c>
      <c r="Y47">
        <v>0.50710966679410641</v>
      </c>
      <c r="Z47">
        <v>0.27977678440137632</v>
      </c>
      <c r="AA47">
        <v>5.4899567685204237E-2</v>
      </c>
      <c r="AB47">
        <v>0.15821398111931295</v>
      </c>
      <c r="AC47">
        <v>0</v>
      </c>
      <c r="AD47">
        <v>0</v>
      </c>
      <c r="AE47">
        <v>0.46153846153846156</v>
      </c>
      <c r="AF47">
        <v>0.26923076923076922</v>
      </c>
      <c r="AG47">
        <v>7.6923076923076927E-2</v>
      </c>
      <c r="AH47">
        <v>0.19230769230769232</v>
      </c>
      <c r="AI47">
        <v>0</v>
      </c>
      <c r="AJ47">
        <v>0</v>
      </c>
    </row>
    <row r="48" spans="1:36" x14ac:dyDescent="0.35">
      <c r="A48">
        <v>770</v>
      </c>
      <c r="B48" t="s">
        <v>86</v>
      </c>
      <c r="C48" s="12">
        <v>41009</v>
      </c>
      <c r="D48" s="1">
        <v>41337</v>
      </c>
      <c r="E48">
        <v>7314906808</v>
      </c>
      <c r="F48" s="1">
        <v>41009</v>
      </c>
      <c r="G48" s="1">
        <v>41039</v>
      </c>
      <c r="H48">
        <v>60.35</v>
      </c>
      <c r="I48" t="s">
        <v>13</v>
      </c>
      <c r="J48" s="1">
        <v>41032</v>
      </c>
      <c r="K48" t="s">
        <v>14</v>
      </c>
      <c r="L48">
        <v>23</v>
      </c>
      <c r="M48">
        <v>0</v>
      </c>
      <c r="N48" t="b">
        <f t="shared" si="0"/>
        <v>0</v>
      </c>
      <c r="O48" t="b">
        <f t="shared" si="1"/>
        <v>0</v>
      </c>
      <c r="P48">
        <f t="shared" si="4"/>
        <v>4</v>
      </c>
      <c r="Q48">
        <f>VLOOKUP(B48,Sheet2!AT:BC,10,0)</f>
        <v>18</v>
      </c>
      <c r="R48" t="s">
        <v>149</v>
      </c>
      <c r="S48">
        <f t="shared" si="2"/>
        <v>71</v>
      </c>
      <c r="T48">
        <f t="shared" si="3"/>
        <v>0</v>
      </c>
      <c r="U48">
        <v>52.312307692307677</v>
      </c>
      <c r="V48">
        <v>47.885000000000005</v>
      </c>
      <c r="W48">
        <v>9.8571428571428577</v>
      </c>
      <c r="X48">
        <v>39.857142857142854</v>
      </c>
      <c r="Y48">
        <v>0.50710966679410641</v>
      </c>
      <c r="Z48">
        <v>0.27977678440137632</v>
      </c>
      <c r="AA48">
        <v>5.4899567685204237E-2</v>
      </c>
      <c r="AB48">
        <v>0.15821398111931295</v>
      </c>
      <c r="AC48">
        <v>0</v>
      </c>
      <c r="AD48">
        <v>0</v>
      </c>
      <c r="AE48">
        <v>0.46153846153846156</v>
      </c>
      <c r="AF48">
        <v>0.26923076923076922</v>
      </c>
      <c r="AG48">
        <v>7.6923076923076927E-2</v>
      </c>
      <c r="AH48">
        <v>0.19230769230769232</v>
      </c>
      <c r="AI48">
        <v>0</v>
      </c>
      <c r="AJ48">
        <v>0</v>
      </c>
    </row>
    <row r="49" spans="1:36" x14ac:dyDescent="0.35">
      <c r="A49">
        <v>770</v>
      </c>
      <c r="B49" t="s">
        <v>86</v>
      </c>
      <c r="C49" s="12">
        <v>41027</v>
      </c>
      <c r="D49" s="1">
        <v>41337</v>
      </c>
      <c r="E49">
        <v>8488549558</v>
      </c>
      <c r="F49" s="1">
        <v>41027</v>
      </c>
      <c r="G49" s="1">
        <v>41057</v>
      </c>
      <c r="H49">
        <v>43.62</v>
      </c>
      <c r="I49" t="s">
        <v>16</v>
      </c>
      <c r="J49" s="1">
        <v>41072</v>
      </c>
      <c r="K49" t="s">
        <v>14</v>
      </c>
      <c r="L49">
        <v>45</v>
      </c>
      <c r="M49">
        <v>15</v>
      </c>
      <c r="N49" t="b">
        <f t="shared" si="0"/>
        <v>0</v>
      </c>
      <c r="O49" t="b">
        <f t="shared" si="1"/>
        <v>1</v>
      </c>
      <c r="P49">
        <f t="shared" si="4"/>
        <v>5</v>
      </c>
      <c r="Q49">
        <f>VLOOKUP(B49,Sheet2!AT:BC,10,0)</f>
        <v>18</v>
      </c>
      <c r="R49" t="s">
        <v>149</v>
      </c>
      <c r="S49">
        <f t="shared" si="2"/>
        <v>18</v>
      </c>
      <c r="T49">
        <f t="shared" si="3"/>
        <v>3</v>
      </c>
      <c r="U49">
        <v>52.312307692307677</v>
      </c>
      <c r="V49">
        <v>47.885000000000005</v>
      </c>
      <c r="W49">
        <v>9.8571428571428577</v>
      </c>
      <c r="X49">
        <v>39.857142857142854</v>
      </c>
      <c r="Y49">
        <v>0.50710966679410641</v>
      </c>
      <c r="Z49">
        <v>0.27977678440137632</v>
      </c>
      <c r="AA49">
        <v>5.4899567685204237E-2</v>
      </c>
      <c r="AB49">
        <v>0.15821398111931295</v>
      </c>
      <c r="AC49">
        <v>0</v>
      </c>
      <c r="AD49">
        <v>0</v>
      </c>
      <c r="AE49">
        <v>0.46153846153846156</v>
      </c>
      <c r="AF49">
        <v>0.26923076923076922</v>
      </c>
      <c r="AG49">
        <v>7.6923076923076927E-2</v>
      </c>
      <c r="AH49">
        <v>0.19230769230769232</v>
      </c>
      <c r="AI49">
        <v>0</v>
      </c>
      <c r="AJ49">
        <v>0</v>
      </c>
    </row>
    <row r="50" spans="1:36" x14ac:dyDescent="0.35">
      <c r="A50">
        <v>770</v>
      </c>
      <c r="B50" t="s">
        <v>86</v>
      </c>
      <c r="C50" s="12">
        <v>41056</v>
      </c>
      <c r="D50" s="1">
        <v>41337</v>
      </c>
      <c r="E50">
        <v>1223908099</v>
      </c>
      <c r="F50" s="1">
        <v>41056</v>
      </c>
      <c r="G50" s="1">
        <v>41086</v>
      </c>
      <c r="H50">
        <v>43.09</v>
      </c>
      <c r="I50" t="s">
        <v>13</v>
      </c>
      <c r="J50" s="1">
        <v>41080</v>
      </c>
      <c r="K50" t="s">
        <v>14</v>
      </c>
      <c r="L50">
        <v>24</v>
      </c>
      <c r="M50">
        <v>0</v>
      </c>
      <c r="N50" t="b">
        <f t="shared" si="0"/>
        <v>0</v>
      </c>
      <c r="O50" t="b">
        <f t="shared" si="1"/>
        <v>0</v>
      </c>
      <c r="P50">
        <f t="shared" si="4"/>
        <v>6</v>
      </c>
      <c r="Q50">
        <f>VLOOKUP(B50,Sheet2!AT:BC,10,0)</f>
        <v>18</v>
      </c>
      <c r="R50" t="s">
        <v>149</v>
      </c>
      <c r="S50">
        <f t="shared" si="2"/>
        <v>29</v>
      </c>
      <c r="T50">
        <f t="shared" si="3"/>
        <v>0</v>
      </c>
      <c r="U50">
        <v>52.312307692307677</v>
      </c>
      <c r="V50">
        <v>47.885000000000005</v>
      </c>
      <c r="W50">
        <v>9.8571428571428577</v>
      </c>
      <c r="X50">
        <v>39.857142857142854</v>
      </c>
      <c r="Y50">
        <v>0.50710966679410641</v>
      </c>
      <c r="Z50">
        <v>0.27977678440137632</v>
      </c>
      <c r="AA50">
        <v>5.4899567685204237E-2</v>
      </c>
      <c r="AB50">
        <v>0.15821398111931295</v>
      </c>
      <c r="AC50">
        <v>0</v>
      </c>
      <c r="AD50">
        <v>0</v>
      </c>
      <c r="AE50">
        <v>0.46153846153846156</v>
      </c>
      <c r="AF50">
        <v>0.26923076923076922</v>
      </c>
      <c r="AG50">
        <v>7.6923076923076927E-2</v>
      </c>
      <c r="AH50">
        <v>0.19230769230769232</v>
      </c>
      <c r="AI50">
        <v>0</v>
      </c>
      <c r="AJ50">
        <v>0</v>
      </c>
    </row>
    <row r="51" spans="1:36" x14ac:dyDescent="0.35">
      <c r="A51">
        <v>770</v>
      </c>
      <c r="B51" t="s">
        <v>86</v>
      </c>
      <c r="C51" s="12">
        <v>41076</v>
      </c>
      <c r="D51" s="1">
        <v>41337</v>
      </c>
      <c r="E51">
        <v>5406697446</v>
      </c>
      <c r="F51" s="1">
        <v>41076</v>
      </c>
      <c r="G51" s="1">
        <v>41106</v>
      </c>
      <c r="H51">
        <v>39.869999999999997</v>
      </c>
      <c r="I51" t="s">
        <v>16</v>
      </c>
      <c r="J51" s="1">
        <v>41124</v>
      </c>
      <c r="K51" t="s">
        <v>14</v>
      </c>
      <c r="L51">
        <v>48</v>
      </c>
      <c r="M51">
        <v>18</v>
      </c>
      <c r="N51" t="b">
        <f t="shared" si="0"/>
        <v>0</v>
      </c>
      <c r="O51" t="b">
        <f t="shared" si="1"/>
        <v>1</v>
      </c>
      <c r="P51">
        <f t="shared" si="4"/>
        <v>7</v>
      </c>
      <c r="Q51">
        <f>VLOOKUP(B51,Sheet2!AT:BC,10,0)</f>
        <v>18</v>
      </c>
      <c r="R51" t="s">
        <v>149</v>
      </c>
      <c r="S51">
        <f t="shared" si="2"/>
        <v>20</v>
      </c>
      <c r="T51">
        <f t="shared" si="3"/>
        <v>3</v>
      </c>
      <c r="U51">
        <v>52.312307692307677</v>
      </c>
      <c r="V51">
        <v>47.885000000000005</v>
      </c>
      <c r="W51">
        <v>9.8571428571428577</v>
      </c>
      <c r="X51">
        <v>39.857142857142854</v>
      </c>
      <c r="Y51">
        <v>0.50710966679410641</v>
      </c>
      <c r="Z51">
        <v>0.27977678440137632</v>
      </c>
      <c r="AA51">
        <v>5.4899567685204237E-2</v>
      </c>
      <c r="AB51">
        <v>0.15821398111931295</v>
      </c>
      <c r="AC51">
        <v>0</v>
      </c>
      <c r="AD51">
        <v>0</v>
      </c>
      <c r="AE51">
        <v>0.46153846153846156</v>
      </c>
      <c r="AF51">
        <v>0.26923076923076922</v>
      </c>
      <c r="AG51">
        <v>7.6923076923076927E-2</v>
      </c>
      <c r="AH51">
        <v>0.19230769230769232</v>
      </c>
      <c r="AI51">
        <v>0</v>
      </c>
      <c r="AJ51">
        <v>0</v>
      </c>
    </row>
    <row r="52" spans="1:36" x14ac:dyDescent="0.35">
      <c r="A52">
        <v>770</v>
      </c>
      <c r="B52" t="s">
        <v>86</v>
      </c>
      <c r="C52" s="12">
        <v>41122</v>
      </c>
      <c r="D52" s="1">
        <v>41337</v>
      </c>
      <c r="E52">
        <v>1745880588</v>
      </c>
      <c r="F52" s="1">
        <v>41122</v>
      </c>
      <c r="G52" s="1">
        <v>41152</v>
      </c>
      <c r="H52">
        <v>61</v>
      </c>
      <c r="I52" t="s">
        <v>13</v>
      </c>
      <c r="J52" s="1">
        <v>41157</v>
      </c>
      <c r="K52" t="s">
        <v>14</v>
      </c>
      <c r="L52">
        <v>35</v>
      </c>
      <c r="M52">
        <v>5</v>
      </c>
      <c r="N52" t="b">
        <f t="shared" si="0"/>
        <v>0</v>
      </c>
      <c r="O52" t="b">
        <f t="shared" si="1"/>
        <v>1</v>
      </c>
      <c r="P52">
        <f t="shared" si="4"/>
        <v>8</v>
      </c>
      <c r="Q52">
        <f>VLOOKUP(B52,Sheet2!AT:BC,10,0)</f>
        <v>18</v>
      </c>
      <c r="R52" t="s">
        <v>149</v>
      </c>
      <c r="S52">
        <f t="shared" si="2"/>
        <v>46</v>
      </c>
      <c r="T52">
        <f t="shared" si="3"/>
        <v>1</v>
      </c>
      <c r="U52">
        <v>52.312307692307677</v>
      </c>
      <c r="V52">
        <v>47.885000000000005</v>
      </c>
      <c r="W52">
        <v>9.8571428571428577</v>
      </c>
      <c r="X52">
        <v>39.857142857142854</v>
      </c>
      <c r="Y52">
        <v>0.50710966679410641</v>
      </c>
      <c r="Z52">
        <v>0.27977678440137632</v>
      </c>
      <c r="AA52">
        <v>5.4899567685204237E-2</v>
      </c>
      <c r="AB52">
        <v>0.15821398111931295</v>
      </c>
      <c r="AC52">
        <v>0</v>
      </c>
      <c r="AD52">
        <v>0</v>
      </c>
      <c r="AE52">
        <v>0.46153846153846156</v>
      </c>
      <c r="AF52">
        <v>0.26923076923076922</v>
      </c>
      <c r="AG52">
        <v>7.6923076923076927E-2</v>
      </c>
      <c r="AH52">
        <v>0.19230769230769232</v>
      </c>
      <c r="AI52">
        <v>0</v>
      </c>
      <c r="AJ52">
        <v>0</v>
      </c>
    </row>
    <row r="53" spans="1:36" x14ac:dyDescent="0.35">
      <c r="A53">
        <v>770</v>
      </c>
      <c r="B53" t="s">
        <v>86</v>
      </c>
      <c r="C53" s="12">
        <v>41150</v>
      </c>
      <c r="D53" s="1">
        <v>41337</v>
      </c>
      <c r="E53">
        <v>4481983205</v>
      </c>
      <c r="F53" s="1">
        <v>41150</v>
      </c>
      <c r="G53" s="1">
        <v>41180</v>
      </c>
      <c r="H53">
        <v>70.67</v>
      </c>
      <c r="I53" t="s">
        <v>13</v>
      </c>
      <c r="J53" s="1">
        <v>41180</v>
      </c>
      <c r="K53" t="s">
        <v>14</v>
      </c>
      <c r="L53">
        <v>30</v>
      </c>
      <c r="M53">
        <v>0</v>
      </c>
      <c r="N53" t="b">
        <f t="shared" si="0"/>
        <v>0</v>
      </c>
      <c r="O53" t="b">
        <f t="shared" si="1"/>
        <v>0</v>
      </c>
      <c r="P53">
        <f t="shared" si="4"/>
        <v>9</v>
      </c>
      <c r="Q53">
        <f>VLOOKUP(B53,Sheet2!AT:BC,10,0)</f>
        <v>18</v>
      </c>
      <c r="R53" t="s">
        <v>149</v>
      </c>
      <c r="S53">
        <f t="shared" si="2"/>
        <v>28</v>
      </c>
      <c r="T53">
        <f t="shared" si="3"/>
        <v>0</v>
      </c>
      <c r="U53">
        <v>52.312307692307677</v>
      </c>
      <c r="V53">
        <v>47.885000000000005</v>
      </c>
      <c r="W53">
        <v>9.8571428571428577</v>
      </c>
      <c r="X53">
        <v>39.857142857142854</v>
      </c>
      <c r="Y53">
        <v>0.50710966679410641</v>
      </c>
      <c r="Z53">
        <v>0.27977678440137632</v>
      </c>
      <c r="AA53">
        <v>5.4899567685204237E-2</v>
      </c>
      <c r="AB53">
        <v>0.15821398111931295</v>
      </c>
      <c r="AC53">
        <v>0</v>
      </c>
      <c r="AD53">
        <v>0</v>
      </c>
      <c r="AE53">
        <v>0.46153846153846156</v>
      </c>
      <c r="AF53">
        <v>0.26923076923076922</v>
      </c>
      <c r="AG53">
        <v>7.6923076923076927E-2</v>
      </c>
      <c r="AH53">
        <v>0.19230769230769232</v>
      </c>
      <c r="AI53">
        <v>0</v>
      </c>
      <c r="AJ53">
        <v>0</v>
      </c>
    </row>
    <row r="54" spans="1:36" x14ac:dyDescent="0.35">
      <c r="A54">
        <v>770</v>
      </c>
      <c r="B54" t="s">
        <v>86</v>
      </c>
      <c r="C54" s="12">
        <v>41151</v>
      </c>
      <c r="D54" s="1">
        <v>41337</v>
      </c>
      <c r="E54">
        <v>4838574848</v>
      </c>
      <c r="F54" s="1">
        <v>41151</v>
      </c>
      <c r="G54" s="1">
        <v>41181</v>
      </c>
      <c r="H54">
        <v>28.95</v>
      </c>
      <c r="I54" t="s">
        <v>16</v>
      </c>
      <c r="J54" s="1">
        <v>41196</v>
      </c>
      <c r="K54" t="s">
        <v>14</v>
      </c>
      <c r="L54">
        <v>45</v>
      </c>
      <c r="M54">
        <v>15</v>
      </c>
      <c r="N54" t="b">
        <f t="shared" si="0"/>
        <v>0</v>
      </c>
      <c r="O54" t="b">
        <f t="shared" si="1"/>
        <v>1</v>
      </c>
      <c r="P54">
        <f t="shared" si="4"/>
        <v>10</v>
      </c>
      <c r="Q54">
        <f>VLOOKUP(B54,Sheet2!AT:BC,10,0)</f>
        <v>18</v>
      </c>
      <c r="R54" t="s">
        <v>149</v>
      </c>
      <c r="S54">
        <f t="shared" si="2"/>
        <v>1</v>
      </c>
      <c r="T54">
        <f t="shared" si="3"/>
        <v>3</v>
      </c>
      <c r="U54">
        <v>52.312307692307677</v>
      </c>
      <c r="V54">
        <v>47.885000000000005</v>
      </c>
      <c r="W54">
        <v>9.8571428571428577</v>
      </c>
      <c r="X54">
        <v>39.857142857142854</v>
      </c>
      <c r="Y54">
        <v>0.50710966679410641</v>
      </c>
      <c r="Z54">
        <v>0.27977678440137632</v>
      </c>
      <c r="AA54">
        <v>5.4899567685204237E-2</v>
      </c>
      <c r="AB54">
        <v>0.15821398111931295</v>
      </c>
      <c r="AC54">
        <v>0</v>
      </c>
      <c r="AD54">
        <v>0</v>
      </c>
      <c r="AE54">
        <v>0.46153846153846156</v>
      </c>
      <c r="AF54">
        <v>0.26923076923076922</v>
      </c>
      <c r="AG54">
        <v>7.6923076923076927E-2</v>
      </c>
      <c r="AH54">
        <v>0.19230769230769232</v>
      </c>
      <c r="AI54">
        <v>0</v>
      </c>
      <c r="AJ54">
        <v>0</v>
      </c>
    </row>
    <row r="55" spans="1:36" x14ac:dyDescent="0.35">
      <c r="A55">
        <v>770</v>
      </c>
      <c r="B55" t="s">
        <v>86</v>
      </c>
      <c r="C55" s="12">
        <v>41155</v>
      </c>
      <c r="D55" s="1">
        <v>41337</v>
      </c>
      <c r="E55">
        <v>2168210949</v>
      </c>
      <c r="F55" s="1">
        <v>41155</v>
      </c>
      <c r="G55" s="1">
        <v>41185</v>
      </c>
      <c r="H55">
        <v>43.41</v>
      </c>
      <c r="I55" t="s">
        <v>16</v>
      </c>
      <c r="J55" s="1">
        <v>41205</v>
      </c>
      <c r="K55" t="s">
        <v>14</v>
      </c>
      <c r="L55">
        <v>50</v>
      </c>
      <c r="M55">
        <v>20</v>
      </c>
      <c r="N55" t="b">
        <f t="shared" si="0"/>
        <v>0</v>
      </c>
      <c r="O55" t="b">
        <f t="shared" si="1"/>
        <v>1</v>
      </c>
      <c r="P55">
        <f t="shared" si="4"/>
        <v>11</v>
      </c>
      <c r="Q55">
        <f>VLOOKUP(B55,Sheet2!AT:BC,10,0)</f>
        <v>18</v>
      </c>
      <c r="R55" t="s">
        <v>149</v>
      </c>
      <c r="S55">
        <f t="shared" si="2"/>
        <v>4</v>
      </c>
      <c r="T55">
        <f t="shared" si="3"/>
        <v>3</v>
      </c>
      <c r="U55">
        <v>52.312307692307677</v>
      </c>
      <c r="V55">
        <v>47.885000000000005</v>
      </c>
      <c r="W55">
        <v>9.8571428571428577</v>
      </c>
      <c r="X55">
        <v>39.857142857142854</v>
      </c>
      <c r="Y55">
        <v>0.50710966679410641</v>
      </c>
      <c r="Z55">
        <v>0.27977678440137632</v>
      </c>
      <c r="AA55">
        <v>5.4899567685204237E-2</v>
      </c>
      <c r="AB55">
        <v>0.15821398111931295</v>
      </c>
      <c r="AC55">
        <v>0</v>
      </c>
      <c r="AD55">
        <v>0</v>
      </c>
      <c r="AE55">
        <v>0.46153846153846156</v>
      </c>
      <c r="AF55">
        <v>0.26923076923076922</v>
      </c>
      <c r="AG55">
        <v>7.6923076923076927E-2</v>
      </c>
      <c r="AH55">
        <v>0.19230769230769232</v>
      </c>
      <c r="AI55">
        <v>0</v>
      </c>
      <c r="AJ55">
        <v>0</v>
      </c>
    </row>
    <row r="56" spans="1:36" x14ac:dyDescent="0.35">
      <c r="A56">
        <v>770</v>
      </c>
      <c r="B56" t="s">
        <v>86</v>
      </c>
      <c r="C56" s="12">
        <v>41166</v>
      </c>
      <c r="D56" s="1">
        <v>41337</v>
      </c>
      <c r="E56">
        <v>514496777</v>
      </c>
      <c r="F56" s="1">
        <v>41166</v>
      </c>
      <c r="G56" s="1">
        <v>41196</v>
      </c>
      <c r="H56">
        <v>32.86</v>
      </c>
      <c r="I56" t="s">
        <v>13</v>
      </c>
      <c r="J56" s="1">
        <v>41199</v>
      </c>
      <c r="K56" t="s">
        <v>14</v>
      </c>
      <c r="L56">
        <v>33</v>
      </c>
      <c r="M56">
        <v>3</v>
      </c>
      <c r="N56" t="b">
        <f t="shared" si="0"/>
        <v>0</v>
      </c>
      <c r="O56" t="b">
        <f t="shared" si="1"/>
        <v>1</v>
      </c>
      <c r="P56">
        <f t="shared" si="4"/>
        <v>12</v>
      </c>
      <c r="Q56">
        <f>VLOOKUP(B56,Sheet2!AT:BC,10,0)</f>
        <v>18</v>
      </c>
      <c r="R56" t="s">
        <v>149</v>
      </c>
      <c r="S56">
        <f t="shared" si="2"/>
        <v>11</v>
      </c>
      <c r="T56">
        <f t="shared" si="3"/>
        <v>1</v>
      </c>
      <c r="U56">
        <v>52.312307692307677</v>
      </c>
      <c r="V56">
        <v>47.885000000000005</v>
      </c>
      <c r="W56">
        <v>9.8571428571428577</v>
      </c>
      <c r="X56">
        <v>39.857142857142854</v>
      </c>
      <c r="Y56">
        <v>0.50710966679410641</v>
      </c>
      <c r="Z56">
        <v>0.27977678440137632</v>
      </c>
      <c r="AA56">
        <v>5.4899567685204237E-2</v>
      </c>
      <c r="AB56">
        <v>0.15821398111931295</v>
      </c>
      <c r="AC56">
        <v>0</v>
      </c>
      <c r="AD56">
        <v>0</v>
      </c>
      <c r="AE56">
        <v>0.46153846153846156</v>
      </c>
      <c r="AF56">
        <v>0.26923076923076922</v>
      </c>
      <c r="AG56">
        <v>7.6923076923076927E-2</v>
      </c>
      <c r="AH56">
        <v>0.19230769230769232</v>
      </c>
      <c r="AI56">
        <v>0</v>
      </c>
      <c r="AJ56">
        <v>0</v>
      </c>
    </row>
    <row r="57" spans="1:36" x14ac:dyDescent="0.35">
      <c r="A57">
        <v>770</v>
      </c>
      <c r="B57" t="s">
        <v>86</v>
      </c>
      <c r="C57" s="12">
        <v>41185</v>
      </c>
      <c r="D57" s="1">
        <v>41337</v>
      </c>
      <c r="E57">
        <v>7655234333</v>
      </c>
      <c r="F57" s="1">
        <v>41185</v>
      </c>
      <c r="G57" s="1">
        <v>41215</v>
      </c>
      <c r="H57">
        <v>49.85</v>
      </c>
      <c r="I57" t="s">
        <v>13</v>
      </c>
      <c r="J57" s="1">
        <v>41220</v>
      </c>
      <c r="K57" t="s">
        <v>14</v>
      </c>
      <c r="L57">
        <v>35</v>
      </c>
      <c r="M57">
        <v>5</v>
      </c>
      <c r="N57" t="b">
        <f t="shared" si="0"/>
        <v>0</v>
      </c>
      <c r="O57" t="b">
        <f t="shared" si="1"/>
        <v>1</v>
      </c>
      <c r="P57">
        <f t="shared" si="4"/>
        <v>13</v>
      </c>
      <c r="Q57">
        <f>VLOOKUP(B57,Sheet2!AT:BC,10,0)</f>
        <v>18</v>
      </c>
      <c r="R57" t="s">
        <v>149</v>
      </c>
      <c r="S57">
        <f t="shared" si="2"/>
        <v>19</v>
      </c>
      <c r="T57">
        <f t="shared" si="3"/>
        <v>1</v>
      </c>
      <c r="U57">
        <v>52.312307692307677</v>
      </c>
      <c r="V57">
        <v>47.885000000000005</v>
      </c>
      <c r="W57">
        <v>9.8571428571428577</v>
      </c>
      <c r="X57">
        <v>39.857142857142854</v>
      </c>
      <c r="Y57">
        <v>0.50710966679410641</v>
      </c>
      <c r="Z57">
        <v>0.27977678440137632</v>
      </c>
      <c r="AA57">
        <v>5.4899567685204237E-2</v>
      </c>
      <c r="AB57">
        <v>0.15821398111931295</v>
      </c>
      <c r="AC57">
        <v>0</v>
      </c>
      <c r="AD57">
        <v>0</v>
      </c>
      <c r="AE57">
        <v>0.46153846153846156</v>
      </c>
      <c r="AF57">
        <v>0.26923076923076922</v>
      </c>
      <c r="AG57">
        <v>7.6923076923076927E-2</v>
      </c>
      <c r="AH57">
        <v>0.19230769230769232</v>
      </c>
      <c r="AI57">
        <v>0</v>
      </c>
      <c r="AJ57">
        <v>0</v>
      </c>
    </row>
    <row r="58" spans="1:36" x14ac:dyDescent="0.35">
      <c r="A58">
        <v>770</v>
      </c>
      <c r="B58" t="s">
        <v>86</v>
      </c>
      <c r="C58" s="12">
        <v>41229</v>
      </c>
      <c r="D58" s="1">
        <v>41337</v>
      </c>
      <c r="E58">
        <v>8875015994</v>
      </c>
      <c r="F58" s="1">
        <v>41229</v>
      </c>
      <c r="G58" s="1">
        <v>41259</v>
      </c>
      <c r="H58">
        <v>76.209999999999994</v>
      </c>
      <c r="I58" t="s">
        <v>13</v>
      </c>
      <c r="J58" s="1">
        <v>41263</v>
      </c>
      <c r="K58" t="s">
        <v>14</v>
      </c>
      <c r="L58">
        <v>34</v>
      </c>
      <c r="M58">
        <v>4</v>
      </c>
      <c r="N58" t="b">
        <f t="shared" si="0"/>
        <v>0</v>
      </c>
      <c r="O58" t="b">
        <f t="shared" si="1"/>
        <v>1</v>
      </c>
      <c r="P58">
        <f t="shared" si="4"/>
        <v>14</v>
      </c>
      <c r="Q58">
        <f>VLOOKUP(B58,Sheet2!AT:BC,10,0)</f>
        <v>18</v>
      </c>
      <c r="R58" t="s">
        <v>149</v>
      </c>
      <c r="S58">
        <f t="shared" si="2"/>
        <v>44</v>
      </c>
      <c r="T58">
        <f t="shared" si="3"/>
        <v>1</v>
      </c>
      <c r="U58">
        <v>52.312307692307677</v>
      </c>
      <c r="V58">
        <v>47.885000000000005</v>
      </c>
      <c r="W58">
        <v>9.8571428571428577</v>
      </c>
      <c r="X58">
        <v>39.857142857142854</v>
      </c>
      <c r="Y58">
        <v>0.50710966679410641</v>
      </c>
      <c r="Z58">
        <v>0.27977678440137632</v>
      </c>
      <c r="AA58">
        <v>5.4899567685204237E-2</v>
      </c>
      <c r="AB58">
        <v>0.15821398111931295</v>
      </c>
      <c r="AC58">
        <v>0</v>
      </c>
      <c r="AD58">
        <v>0</v>
      </c>
      <c r="AE58">
        <v>0.46153846153846156</v>
      </c>
      <c r="AF58">
        <v>0.26923076923076922</v>
      </c>
      <c r="AG58">
        <v>7.6923076923076927E-2</v>
      </c>
      <c r="AH58">
        <v>0.19230769230769232</v>
      </c>
      <c r="AI58">
        <v>0</v>
      </c>
      <c r="AJ58">
        <v>0</v>
      </c>
    </row>
    <row r="59" spans="1:36" x14ac:dyDescent="0.35">
      <c r="A59">
        <v>770</v>
      </c>
      <c r="B59" t="s">
        <v>86</v>
      </c>
      <c r="C59" s="12">
        <v>41261</v>
      </c>
      <c r="D59" s="1">
        <v>41337</v>
      </c>
      <c r="E59">
        <v>4259682376</v>
      </c>
      <c r="F59" s="1">
        <v>41261</v>
      </c>
      <c r="G59" s="1">
        <v>41291</v>
      </c>
      <c r="H59">
        <v>22.53</v>
      </c>
      <c r="I59" t="s">
        <v>16</v>
      </c>
      <c r="J59" s="1">
        <v>41301</v>
      </c>
      <c r="K59" t="s">
        <v>14</v>
      </c>
      <c r="L59">
        <v>40</v>
      </c>
      <c r="M59">
        <v>10</v>
      </c>
      <c r="N59" t="b">
        <f t="shared" si="0"/>
        <v>0</v>
      </c>
      <c r="O59" t="b">
        <f t="shared" si="1"/>
        <v>1</v>
      </c>
      <c r="P59">
        <f t="shared" si="4"/>
        <v>15</v>
      </c>
      <c r="Q59">
        <f>VLOOKUP(B59,Sheet2!AT:BC,10,0)</f>
        <v>18</v>
      </c>
      <c r="R59" t="s">
        <v>149</v>
      </c>
      <c r="S59">
        <f t="shared" si="2"/>
        <v>32</v>
      </c>
      <c r="T59">
        <f t="shared" si="3"/>
        <v>2</v>
      </c>
      <c r="U59">
        <v>52.312307692307677</v>
      </c>
      <c r="V59">
        <v>47.885000000000005</v>
      </c>
      <c r="W59">
        <v>9.8571428571428577</v>
      </c>
      <c r="X59">
        <v>39.857142857142854</v>
      </c>
      <c r="Y59">
        <v>0.50710966679410641</v>
      </c>
      <c r="Z59">
        <v>0.27977678440137632</v>
      </c>
      <c r="AA59">
        <v>5.4899567685204237E-2</v>
      </c>
      <c r="AB59">
        <v>0.15821398111931295</v>
      </c>
      <c r="AC59">
        <v>0</v>
      </c>
      <c r="AD59">
        <v>0</v>
      </c>
      <c r="AE59">
        <v>0.46153846153846156</v>
      </c>
      <c r="AF59">
        <v>0.26923076923076922</v>
      </c>
      <c r="AG59">
        <v>7.6923076923076927E-2</v>
      </c>
      <c r="AH59">
        <v>0.19230769230769232</v>
      </c>
      <c r="AI59">
        <v>0</v>
      </c>
      <c r="AJ59">
        <v>0</v>
      </c>
    </row>
    <row r="60" spans="1:36" x14ac:dyDescent="0.35">
      <c r="A60">
        <v>770</v>
      </c>
      <c r="B60" t="s">
        <v>86</v>
      </c>
      <c r="C60" s="12">
        <v>41271</v>
      </c>
      <c r="D60" s="1">
        <v>41337</v>
      </c>
      <c r="E60">
        <v>3812264523</v>
      </c>
      <c r="F60" s="1">
        <v>41271</v>
      </c>
      <c r="G60" s="1">
        <v>41301</v>
      </c>
      <c r="H60">
        <v>58.71</v>
      </c>
      <c r="I60" t="s">
        <v>13</v>
      </c>
      <c r="J60" s="1">
        <v>41299</v>
      </c>
      <c r="K60" t="s">
        <v>14</v>
      </c>
      <c r="L60">
        <v>28</v>
      </c>
      <c r="M60">
        <v>0</v>
      </c>
      <c r="N60" t="b">
        <f t="shared" si="0"/>
        <v>0</v>
      </c>
      <c r="O60" t="b">
        <f t="shared" si="1"/>
        <v>0</v>
      </c>
      <c r="P60">
        <f t="shared" si="4"/>
        <v>16</v>
      </c>
      <c r="Q60">
        <f>VLOOKUP(B60,Sheet2!AT:BC,10,0)</f>
        <v>18</v>
      </c>
      <c r="R60" t="s">
        <v>149</v>
      </c>
      <c r="S60">
        <f t="shared" si="2"/>
        <v>10</v>
      </c>
      <c r="T60">
        <f t="shared" si="3"/>
        <v>0</v>
      </c>
      <c r="U60">
        <v>52.312307692307677</v>
      </c>
      <c r="V60">
        <v>47.885000000000005</v>
      </c>
      <c r="W60">
        <v>9.8571428571428577</v>
      </c>
      <c r="X60">
        <v>39.857142857142854</v>
      </c>
      <c r="Y60">
        <v>0.50710966679410641</v>
      </c>
      <c r="Z60">
        <v>0.27977678440137632</v>
      </c>
      <c r="AA60">
        <v>5.4899567685204237E-2</v>
      </c>
      <c r="AB60">
        <v>0.15821398111931295</v>
      </c>
      <c r="AC60">
        <v>0</v>
      </c>
      <c r="AD60">
        <v>0</v>
      </c>
      <c r="AE60">
        <v>0.46153846153846156</v>
      </c>
      <c r="AF60">
        <v>0.26923076923076922</v>
      </c>
      <c r="AG60">
        <v>7.6923076923076927E-2</v>
      </c>
      <c r="AH60">
        <v>0.19230769230769232</v>
      </c>
      <c r="AI60">
        <v>0</v>
      </c>
      <c r="AJ60">
        <v>0</v>
      </c>
    </row>
    <row r="61" spans="1:36" x14ac:dyDescent="0.35">
      <c r="A61">
        <v>770</v>
      </c>
      <c r="B61" t="s">
        <v>86</v>
      </c>
      <c r="C61" s="12">
        <v>41285</v>
      </c>
      <c r="D61" s="1">
        <v>41337</v>
      </c>
      <c r="E61">
        <v>8461427104</v>
      </c>
      <c r="F61" s="1">
        <v>41285</v>
      </c>
      <c r="G61" s="1">
        <v>41315</v>
      </c>
      <c r="H61">
        <v>52.14</v>
      </c>
      <c r="I61" t="s">
        <v>16</v>
      </c>
      <c r="J61" s="1">
        <v>41325</v>
      </c>
      <c r="K61" t="s">
        <v>14</v>
      </c>
      <c r="L61">
        <v>40</v>
      </c>
      <c r="M61">
        <v>10</v>
      </c>
      <c r="N61" t="b">
        <f t="shared" si="0"/>
        <v>0</v>
      </c>
      <c r="O61" t="b">
        <f t="shared" si="1"/>
        <v>1</v>
      </c>
      <c r="P61">
        <f t="shared" si="4"/>
        <v>17</v>
      </c>
      <c r="Q61">
        <f>VLOOKUP(B61,Sheet2!AT:BC,10,0)</f>
        <v>18</v>
      </c>
      <c r="R61" t="s">
        <v>149</v>
      </c>
      <c r="S61">
        <f t="shared" si="2"/>
        <v>14</v>
      </c>
      <c r="T61">
        <f t="shared" si="3"/>
        <v>2</v>
      </c>
      <c r="U61">
        <v>52.312307692307677</v>
      </c>
      <c r="V61">
        <v>47.885000000000005</v>
      </c>
      <c r="W61">
        <v>9.8571428571428577</v>
      </c>
      <c r="X61">
        <v>39.857142857142854</v>
      </c>
      <c r="Y61">
        <v>0.50710966679410641</v>
      </c>
      <c r="Z61">
        <v>0.27977678440137632</v>
      </c>
      <c r="AA61">
        <v>5.4899567685204237E-2</v>
      </c>
      <c r="AB61">
        <v>0.15821398111931295</v>
      </c>
      <c r="AC61">
        <v>0</v>
      </c>
      <c r="AD61">
        <v>0</v>
      </c>
      <c r="AE61">
        <v>0.46153846153846156</v>
      </c>
      <c r="AF61">
        <v>0.26923076923076922</v>
      </c>
      <c r="AG61">
        <v>7.6923076923076927E-2</v>
      </c>
      <c r="AH61">
        <v>0.19230769230769232</v>
      </c>
      <c r="AI61">
        <v>0</v>
      </c>
      <c r="AJ61">
        <v>0</v>
      </c>
    </row>
    <row r="62" spans="1:36" x14ac:dyDescent="0.35">
      <c r="A62">
        <v>770</v>
      </c>
      <c r="B62" t="s">
        <v>86</v>
      </c>
      <c r="C62" s="12">
        <v>41292</v>
      </c>
      <c r="D62" s="1">
        <v>41337</v>
      </c>
      <c r="E62">
        <v>8925106994</v>
      </c>
      <c r="F62" s="1">
        <v>41292</v>
      </c>
      <c r="G62" s="1">
        <v>41322</v>
      </c>
      <c r="H62">
        <v>64.48</v>
      </c>
      <c r="I62" t="s">
        <v>13</v>
      </c>
      <c r="J62" s="1">
        <v>41328</v>
      </c>
      <c r="K62" t="s">
        <v>14</v>
      </c>
      <c r="L62">
        <v>36</v>
      </c>
      <c r="M62">
        <v>6</v>
      </c>
      <c r="N62" t="b">
        <f t="shared" si="0"/>
        <v>0</v>
      </c>
      <c r="O62" t="b">
        <f t="shared" si="1"/>
        <v>1</v>
      </c>
      <c r="P62">
        <f t="shared" si="4"/>
        <v>18</v>
      </c>
      <c r="Q62">
        <f>VLOOKUP(B62,Sheet2!AT:BC,10,0)</f>
        <v>18</v>
      </c>
      <c r="R62" t="s">
        <v>149</v>
      </c>
      <c r="S62">
        <f t="shared" si="2"/>
        <v>7</v>
      </c>
      <c r="T62">
        <f t="shared" si="3"/>
        <v>1</v>
      </c>
      <c r="U62">
        <v>52.312307692307677</v>
      </c>
      <c r="V62">
        <v>47.885000000000005</v>
      </c>
      <c r="W62">
        <v>9.8571428571428577</v>
      </c>
      <c r="X62">
        <v>39.857142857142854</v>
      </c>
      <c r="Y62">
        <v>0.50710966679410641</v>
      </c>
      <c r="Z62">
        <v>0.27977678440137632</v>
      </c>
      <c r="AA62">
        <v>5.4899567685204237E-2</v>
      </c>
      <c r="AB62">
        <v>0.15821398111931295</v>
      </c>
      <c r="AC62">
        <v>0</v>
      </c>
      <c r="AD62">
        <v>0</v>
      </c>
      <c r="AE62">
        <v>0.46153846153846156</v>
      </c>
      <c r="AF62">
        <v>0.26923076923076922</v>
      </c>
      <c r="AG62">
        <v>7.6923076923076927E-2</v>
      </c>
      <c r="AH62">
        <v>0.19230769230769232</v>
      </c>
      <c r="AI62">
        <v>0</v>
      </c>
      <c r="AJ62">
        <v>0</v>
      </c>
    </row>
    <row r="63" spans="1:36" x14ac:dyDescent="0.35">
      <c r="A63">
        <v>770</v>
      </c>
      <c r="B63" t="s">
        <v>86</v>
      </c>
      <c r="C63" s="12">
        <v>41334</v>
      </c>
      <c r="D63" s="1">
        <v>41337</v>
      </c>
      <c r="E63">
        <v>902573987</v>
      </c>
      <c r="F63" s="1">
        <v>41334</v>
      </c>
      <c r="G63" s="1">
        <v>41364</v>
      </c>
      <c r="H63">
        <v>68.349999999999994</v>
      </c>
      <c r="I63" t="s">
        <v>13</v>
      </c>
      <c r="J63" s="1">
        <v>41364</v>
      </c>
      <c r="K63" t="s">
        <v>14</v>
      </c>
      <c r="L63">
        <v>30</v>
      </c>
      <c r="M63">
        <v>0</v>
      </c>
      <c r="N63" t="b">
        <f t="shared" si="0"/>
        <v>0</v>
      </c>
      <c r="O63" t="b">
        <f t="shared" si="1"/>
        <v>0</v>
      </c>
      <c r="P63">
        <f t="shared" si="4"/>
        <v>19</v>
      </c>
      <c r="Q63">
        <f>VLOOKUP(B63,Sheet2!AT:BC,10,0)</f>
        <v>18</v>
      </c>
      <c r="R63" t="s">
        <v>150</v>
      </c>
      <c r="S63">
        <f t="shared" si="2"/>
        <v>42</v>
      </c>
      <c r="T63">
        <f t="shared" si="3"/>
        <v>0</v>
      </c>
      <c r="U63">
        <v>52.312307692307677</v>
      </c>
      <c r="V63">
        <v>47.885000000000005</v>
      </c>
      <c r="W63">
        <v>9.8571428571428577</v>
      </c>
      <c r="X63">
        <v>39.857142857142854</v>
      </c>
      <c r="Y63">
        <v>0.50710966679410641</v>
      </c>
      <c r="Z63">
        <v>0.27977678440137632</v>
      </c>
      <c r="AA63">
        <v>5.4899567685204237E-2</v>
      </c>
      <c r="AB63">
        <v>0.15821398111931295</v>
      </c>
      <c r="AC63">
        <v>0</v>
      </c>
      <c r="AD63">
        <v>0</v>
      </c>
      <c r="AE63">
        <v>0.46153846153846156</v>
      </c>
      <c r="AF63">
        <v>0.26923076923076922</v>
      </c>
      <c r="AG63">
        <v>7.6923076923076927E-2</v>
      </c>
      <c r="AH63">
        <v>0.19230769230769232</v>
      </c>
      <c r="AI63">
        <v>0</v>
      </c>
      <c r="AJ63">
        <v>0</v>
      </c>
    </row>
    <row r="64" spans="1:36" x14ac:dyDescent="0.35">
      <c r="A64">
        <v>770</v>
      </c>
      <c r="B64" t="s">
        <v>86</v>
      </c>
      <c r="C64" s="12">
        <v>41366</v>
      </c>
      <c r="D64" s="1">
        <v>41337</v>
      </c>
      <c r="E64">
        <v>2528705556</v>
      </c>
      <c r="F64" s="1">
        <v>41366</v>
      </c>
      <c r="G64" s="1">
        <v>41396</v>
      </c>
      <c r="H64">
        <v>63</v>
      </c>
      <c r="I64" t="s">
        <v>13</v>
      </c>
      <c r="J64" s="1">
        <v>41392</v>
      </c>
      <c r="K64" t="s">
        <v>17</v>
      </c>
      <c r="L64">
        <v>26</v>
      </c>
      <c r="M64">
        <v>0</v>
      </c>
      <c r="N64" t="b">
        <f t="shared" si="0"/>
        <v>0</v>
      </c>
      <c r="O64" t="b">
        <f t="shared" si="1"/>
        <v>0</v>
      </c>
      <c r="P64">
        <f t="shared" si="4"/>
        <v>20</v>
      </c>
      <c r="Q64">
        <f>VLOOKUP(B64,Sheet2!AT:BC,10,0)</f>
        <v>18</v>
      </c>
      <c r="R64" t="s">
        <v>150</v>
      </c>
      <c r="S64">
        <f t="shared" si="2"/>
        <v>32</v>
      </c>
      <c r="T64">
        <f t="shared" si="3"/>
        <v>0</v>
      </c>
      <c r="U64">
        <v>52.312307692307677</v>
      </c>
      <c r="V64">
        <v>47.885000000000005</v>
      </c>
      <c r="W64">
        <v>9.8571428571428577</v>
      </c>
      <c r="X64">
        <v>39.857142857142854</v>
      </c>
      <c r="Y64">
        <v>0.50710966679410641</v>
      </c>
      <c r="Z64">
        <v>0.27977678440137632</v>
      </c>
      <c r="AA64">
        <v>5.4899567685204237E-2</v>
      </c>
      <c r="AB64">
        <v>0.15821398111931295</v>
      </c>
      <c r="AC64">
        <v>0</v>
      </c>
      <c r="AD64">
        <v>0</v>
      </c>
      <c r="AE64">
        <v>0.46153846153846156</v>
      </c>
      <c r="AF64">
        <v>0.26923076923076922</v>
      </c>
      <c r="AG64">
        <v>7.6923076923076927E-2</v>
      </c>
      <c r="AH64">
        <v>0.19230769230769232</v>
      </c>
      <c r="AI64">
        <v>0</v>
      </c>
      <c r="AJ64">
        <v>0</v>
      </c>
    </row>
    <row r="65" spans="1:36" x14ac:dyDescent="0.35">
      <c r="A65">
        <v>770</v>
      </c>
      <c r="B65" t="s">
        <v>86</v>
      </c>
      <c r="C65" s="12">
        <v>41387</v>
      </c>
      <c r="D65" s="1">
        <v>41337</v>
      </c>
      <c r="E65">
        <v>1342171511</v>
      </c>
      <c r="F65" s="1">
        <v>41387</v>
      </c>
      <c r="G65" s="1">
        <v>41417</v>
      </c>
      <c r="H65">
        <v>27</v>
      </c>
      <c r="I65" t="s">
        <v>13</v>
      </c>
      <c r="J65" s="1">
        <v>41413</v>
      </c>
      <c r="K65" t="s">
        <v>17</v>
      </c>
      <c r="L65">
        <v>26</v>
      </c>
      <c r="M65">
        <v>0</v>
      </c>
      <c r="N65" t="b">
        <f t="shared" si="0"/>
        <v>0</v>
      </c>
      <c r="O65" t="b">
        <f t="shared" si="1"/>
        <v>0</v>
      </c>
      <c r="P65">
        <f t="shared" si="4"/>
        <v>21</v>
      </c>
      <c r="Q65">
        <f>VLOOKUP(B65,Sheet2!AT:BC,10,0)</f>
        <v>18</v>
      </c>
      <c r="R65" t="s">
        <v>150</v>
      </c>
      <c r="S65">
        <f t="shared" si="2"/>
        <v>21</v>
      </c>
      <c r="T65">
        <f t="shared" si="3"/>
        <v>0</v>
      </c>
      <c r="U65">
        <v>52.312307692307677</v>
      </c>
      <c r="V65">
        <v>47.885000000000005</v>
      </c>
      <c r="W65">
        <v>9.8571428571428577</v>
      </c>
      <c r="X65">
        <v>39.857142857142854</v>
      </c>
      <c r="Y65">
        <v>0.50710966679410641</v>
      </c>
      <c r="Z65">
        <v>0.27977678440137632</v>
      </c>
      <c r="AA65">
        <v>5.4899567685204237E-2</v>
      </c>
      <c r="AB65">
        <v>0.15821398111931295</v>
      </c>
      <c r="AC65">
        <v>0</v>
      </c>
      <c r="AD65">
        <v>0</v>
      </c>
      <c r="AE65">
        <v>0.46153846153846156</v>
      </c>
      <c r="AF65">
        <v>0.26923076923076922</v>
      </c>
      <c r="AG65">
        <v>7.6923076923076927E-2</v>
      </c>
      <c r="AH65">
        <v>0.19230769230769232</v>
      </c>
      <c r="AI65">
        <v>0</v>
      </c>
      <c r="AJ65">
        <v>0</v>
      </c>
    </row>
    <row r="66" spans="1:36" x14ac:dyDescent="0.35">
      <c r="A66">
        <v>770</v>
      </c>
      <c r="B66" t="s">
        <v>86</v>
      </c>
      <c r="C66" s="12">
        <v>41475</v>
      </c>
      <c r="D66" s="1">
        <v>41337</v>
      </c>
      <c r="E66">
        <v>9012691752</v>
      </c>
      <c r="F66" s="1">
        <v>41475</v>
      </c>
      <c r="G66" s="1">
        <v>41505</v>
      </c>
      <c r="H66">
        <v>38.549999999999997</v>
      </c>
      <c r="I66" t="s">
        <v>13</v>
      </c>
      <c r="J66" s="1">
        <v>41501</v>
      </c>
      <c r="K66" t="s">
        <v>17</v>
      </c>
      <c r="L66">
        <v>26</v>
      </c>
      <c r="M66">
        <v>0</v>
      </c>
      <c r="N66" t="b">
        <f t="shared" si="0"/>
        <v>0</v>
      </c>
      <c r="O66" t="b">
        <f t="shared" si="1"/>
        <v>0</v>
      </c>
      <c r="P66">
        <f t="shared" si="4"/>
        <v>22</v>
      </c>
      <c r="Q66">
        <f>VLOOKUP(B66,Sheet2!AT:BC,10,0)</f>
        <v>18</v>
      </c>
      <c r="R66" t="s">
        <v>150</v>
      </c>
      <c r="S66">
        <f t="shared" si="2"/>
        <v>88</v>
      </c>
      <c r="T66">
        <f t="shared" si="3"/>
        <v>0</v>
      </c>
      <c r="U66">
        <v>52.312307692307677</v>
      </c>
      <c r="V66">
        <v>47.885000000000005</v>
      </c>
      <c r="W66">
        <v>9.8571428571428577</v>
      </c>
      <c r="X66">
        <v>39.857142857142854</v>
      </c>
      <c r="Y66">
        <v>0.50710966679410641</v>
      </c>
      <c r="Z66">
        <v>0.27977678440137632</v>
      </c>
      <c r="AA66">
        <v>5.4899567685204237E-2</v>
      </c>
      <c r="AB66">
        <v>0.15821398111931295</v>
      </c>
      <c r="AC66">
        <v>0</v>
      </c>
      <c r="AD66">
        <v>0</v>
      </c>
      <c r="AE66">
        <v>0.46153846153846156</v>
      </c>
      <c r="AF66">
        <v>0.26923076923076922</v>
      </c>
      <c r="AG66">
        <v>7.6923076923076927E-2</v>
      </c>
      <c r="AH66">
        <v>0.19230769230769232</v>
      </c>
      <c r="AI66">
        <v>0</v>
      </c>
      <c r="AJ66">
        <v>0</v>
      </c>
    </row>
    <row r="67" spans="1:36" x14ac:dyDescent="0.35">
      <c r="A67">
        <v>770</v>
      </c>
      <c r="B67" t="s">
        <v>86</v>
      </c>
      <c r="C67" s="12">
        <v>41484</v>
      </c>
      <c r="D67" s="1">
        <v>41337</v>
      </c>
      <c r="E67">
        <v>8301711992</v>
      </c>
      <c r="F67" s="1">
        <v>41484</v>
      </c>
      <c r="G67" s="1">
        <v>41514</v>
      </c>
      <c r="H67">
        <v>83.36</v>
      </c>
      <c r="I67" t="s">
        <v>16</v>
      </c>
      <c r="J67" s="1">
        <v>41512</v>
      </c>
      <c r="K67" t="s">
        <v>17</v>
      </c>
      <c r="L67">
        <v>28</v>
      </c>
      <c r="M67">
        <v>0</v>
      </c>
      <c r="N67" t="b">
        <f t="shared" ref="N67:N130" si="5">IF(B67=B66,FALSE,TRUE)</f>
        <v>0</v>
      </c>
      <c r="O67" t="b">
        <f t="shared" ref="O67:O130" si="6">IF(M67&gt;0,TRUE,FALSE)</f>
        <v>0</v>
      </c>
      <c r="P67">
        <f t="shared" si="4"/>
        <v>23</v>
      </c>
      <c r="Q67">
        <f>VLOOKUP(B67,Sheet2!AT:BC,10,0)</f>
        <v>18</v>
      </c>
      <c r="R67" t="s">
        <v>150</v>
      </c>
      <c r="S67">
        <f t="shared" ref="S67:S130" si="7">IF(N67,0,G67-G66)</f>
        <v>9</v>
      </c>
      <c r="T67">
        <f t="shared" ref="T67:T130" si="8">IF(M67=0,0,IF(AND(M67&gt;0,M67&lt;=7),1,IF(AND(M67&gt;7,M67&lt;=14),2,IF(AND(M67&gt;14,M67&lt;=21),3,IF(AND(M67&gt;21,M67&lt;=28),4,IF(M67&gt;28,5))))))</f>
        <v>0</v>
      </c>
      <c r="U67">
        <v>52.312307692307677</v>
      </c>
      <c r="V67">
        <v>47.885000000000005</v>
      </c>
      <c r="W67">
        <v>9.8571428571428577</v>
      </c>
      <c r="X67">
        <v>39.857142857142854</v>
      </c>
      <c r="Y67">
        <v>0.50710966679410641</v>
      </c>
      <c r="Z67">
        <v>0.27977678440137632</v>
      </c>
      <c r="AA67">
        <v>5.4899567685204237E-2</v>
      </c>
      <c r="AB67">
        <v>0.15821398111931295</v>
      </c>
      <c r="AC67">
        <v>0</v>
      </c>
      <c r="AD67">
        <v>0</v>
      </c>
      <c r="AE67">
        <v>0.46153846153846156</v>
      </c>
      <c r="AF67">
        <v>0.26923076923076922</v>
      </c>
      <c r="AG67">
        <v>7.6923076923076927E-2</v>
      </c>
      <c r="AH67">
        <v>0.19230769230769232</v>
      </c>
      <c r="AI67">
        <v>0</v>
      </c>
      <c r="AJ67">
        <v>0</v>
      </c>
    </row>
    <row r="68" spans="1:36" x14ac:dyDescent="0.35">
      <c r="A68">
        <v>770</v>
      </c>
      <c r="B68" t="s">
        <v>86</v>
      </c>
      <c r="C68" s="12">
        <v>41567</v>
      </c>
      <c r="D68" s="1">
        <v>41337</v>
      </c>
      <c r="E68">
        <v>6674900941</v>
      </c>
      <c r="F68" s="1">
        <v>41567</v>
      </c>
      <c r="G68" s="1">
        <v>41597</v>
      </c>
      <c r="H68">
        <v>46.07</v>
      </c>
      <c r="I68" t="s">
        <v>13</v>
      </c>
      <c r="J68" s="1">
        <v>41588</v>
      </c>
      <c r="K68" t="s">
        <v>17</v>
      </c>
      <c r="L68">
        <v>21</v>
      </c>
      <c r="M68">
        <v>0</v>
      </c>
      <c r="N68" t="b">
        <f t="shared" si="5"/>
        <v>0</v>
      </c>
      <c r="O68" t="b">
        <f t="shared" si="6"/>
        <v>0</v>
      </c>
      <c r="P68">
        <f t="shared" ref="P68:P131" si="9">IF(N68,1,P67+1)</f>
        <v>24</v>
      </c>
      <c r="Q68">
        <f>VLOOKUP(B68,Sheet2!AT:BC,10,0)</f>
        <v>18</v>
      </c>
      <c r="R68" t="s">
        <v>150</v>
      </c>
      <c r="S68">
        <f t="shared" si="7"/>
        <v>83</v>
      </c>
      <c r="T68">
        <f t="shared" si="8"/>
        <v>0</v>
      </c>
      <c r="U68">
        <v>52.312307692307677</v>
      </c>
      <c r="V68">
        <v>47.885000000000005</v>
      </c>
      <c r="W68">
        <v>9.8571428571428577</v>
      </c>
      <c r="X68">
        <v>39.857142857142854</v>
      </c>
      <c r="Y68">
        <v>0.50710966679410641</v>
      </c>
      <c r="Z68">
        <v>0.27977678440137632</v>
      </c>
      <c r="AA68">
        <v>5.4899567685204237E-2</v>
      </c>
      <c r="AB68">
        <v>0.15821398111931295</v>
      </c>
      <c r="AC68">
        <v>0</v>
      </c>
      <c r="AD68">
        <v>0</v>
      </c>
      <c r="AE68">
        <v>0.46153846153846156</v>
      </c>
      <c r="AF68">
        <v>0.26923076923076922</v>
      </c>
      <c r="AG68">
        <v>7.6923076923076927E-2</v>
      </c>
      <c r="AH68">
        <v>0.19230769230769232</v>
      </c>
      <c r="AI68">
        <v>0</v>
      </c>
      <c r="AJ68">
        <v>0</v>
      </c>
    </row>
    <row r="69" spans="1:36" x14ac:dyDescent="0.35">
      <c r="A69">
        <v>770</v>
      </c>
      <c r="B69" t="s">
        <v>86</v>
      </c>
      <c r="C69" s="12">
        <v>41591</v>
      </c>
      <c r="D69" s="1">
        <v>41337</v>
      </c>
      <c r="E69">
        <v>9010084863</v>
      </c>
      <c r="F69" s="1">
        <v>41591</v>
      </c>
      <c r="G69" s="1">
        <v>41621</v>
      </c>
      <c r="H69">
        <v>58.22</v>
      </c>
      <c r="I69" t="s">
        <v>13</v>
      </c>
      <c r="J69" s="1">
        <v>41620</v>
      </c>
      <c r="K69" t="s">
        <v>17</v>
      </c>
      <c r="L69">
        <v>29</v>
      </c>
      <c r="M69">
        <v>0</v>
      </c>
      <c r="N69" t="b">
        <f t="shared" si="5"/>
        <v>0</v>
      </c>
      <c r="O69" t="b">
        <f t="shared" si="6"/>
        <v>0</v>
      </c>
      <c r="P69">
        <f t="shared" si="9"/>
        <v>25</v>
      </c>
      <c r="Q69">
        <f>VLOOKUP(B69,Sheet2!AT:BC,10,0)</f>
        <v>18</v>
      </c>
      <c r="R69" t="s">
        <v>150</v>
      </c>
      <c r="S69">
        <f t="shared" si="7"/>
        <v>24</v>
      </c>
      <c r="T69">
        <f t="shared" si="8"/>
        <v>0</v>
      </c>
      <c r="U69">
        <v>52.312307692307677</v>
      </c>
      <c r="V69">
        <v>47.885000000000005</v>
      </c>
      <c r="W69">
        <v>9.8571428571428577</v>
      </c>
      <c r="X69">
        <v>39.857142857142854</v>
      </c>
      <c r="Y69">
        <v>0.50710966679410641</v>
      </c>
      <c r="Z69">
        <v>0.27977678440137632</v>
      </c>
      <c r="AA69">
        <v>5.4899567685204237E-2</v>
      </c>
      <c r="AB69">
        <v>0.15821398111931295</v>
      </c>
      <c r="AC69">
        <v>0</v>
      </c>
      <c r="AD69">
        <v>0</v>
      </c>
      <c r="AE69">
        <v>0.46153846153846156</v>
      </c>
      <c r="AF69">
        <v>0.26923076923076922</v>
      </c>
      <c r="AG69">
        <v>7.6923076923076927E-2</v>
      </c>
      <c r="AH69">
        <v>0.19230769230769232</v>
      </c>
      <c r="AI69">
        <v>0</v>
      </c>
      <c r="AJ69">
        <v>0</v>
      </c>
    </row>
    <row r="70" spans="1:36" x14ac:dyDescent="0.35">
      <c r="A70">
        <v>770</v>
      </c>
      <c r="B70" t="s">
        <v>86</v>
      </c>
      <c r="C70" s="12">
        <v>41603</v>
      </c>
      <c r="D70" s="1">
        <v>41337</v>
      </c>
      <c r="E70">
        <v>6128855877</v>
      </c>
      <c r="F70" s="1">
        <v>41603</v>
      </c>
      <c r="G70" s="1">
        <v>41633</v>
      </c>
      <c r="H70">
        <v>72.36</v>
      </c>
      <c r="I70" t="s">
        <v>13</v>
      </c>
      <c r="J70" s="1">
        <v>41631</v>
      </c>
      <c r="K70" t="s">
        <v>17</v>
      </c>
      <c r="L70">
        <v>28</v>
      </c>
      <c r="M70">
        <v>0</v>
      </c>
      <c r="N70" t="b">
        <f t="shared" si="5"/>
        <v>0</v>
      </c>
      <c r="O70" t="b">
        <f t="shared" si="6"/>
        <v>0</v>
      </c>
      <c r="P70">
        <f t="shared" si="9"/>
        <v>26</v>
      </c>
      <c r="Q70">
        <f>VLOOKUP(B70,Sheet2!AT:BC,10,0)</f>
        <v>18</v>
      </c>
      <c r="R70" t="s">
        <v>150</v>
      </c>
      <c r="S70">
        <f t="shared" si="7"/>
        <v>12</v>
      </c>
      <c r="T70">
        <f t="shared" si="8"/>
        <v>0</v>
      </c>
      <c r="U70">
        <v>52.312307692307677</v>
      </c>
      <c r="V70">
        <v>47.885000000000005</v>
      </c>
      <c r="W70">
        <v>9.8571428571428577</v>
      </c>
      <c r="X70">
        <v>39.857142857142854</v>
      </c>
      <c r="Y70">
        <v>0.50710966679410641</v>
      </c>
      <c r="Z70">
        <v>0.27977678440137632</v>
      </c>
      <c r="AA70">
        <v>5.4899567685204237E-2</v>
      </c>
      <c r="AB70">
        <v>0.15821398111931295</v>
      </c>
      <c r="AC70">
        <v>0</v>
      </c>
      <c r="AD70">
        <v>0</v>
      </c>
      <c r="AE70">
        <v>0.46153846153846156</v>
      </c>
      <c r="AF70">
        <v>0.26923076923076922</v>
      </c>
      <c r="AG70">
        <v>7.6923076923076927E-2</v>
      </c>
      <c r="AH70">
        <v>0.19230769230769232</v>
      </c>
      <c r="AI70">
        <v>0</v>
      </c>
      <c r="AJ70">
        <v>0</v>
      </c>
    </row>
    <row r="71" spans="1:36" x14ac:dyDescent="0.35">
      <c r="A71">
        <v>770</v>
      </c>
      <c r="B71" t="s">
        <v>102</v>
      </c>
      <c r="C71" s="12">
        <v>40963</v>
      </c>
      <c r="D71" s="1">
        <v>41501</v>
      </c>
      <c r="E71">
        <v>5853943614</v>
      </c>
      <c r="F71" s="1">
        <v>40963</v>
      </c>
      <c r="G71" s="1">
        <v>40993</v>
      </c>
      <c r="H71">
        <v>62.39</v>
      </c>
      <c r="I71" t="s">
        <v>13</v>
      </c>
      <c r="J71" s="1">
        <v>40993</v>
      </c>
      <c r="K71" t="s">
        <v>14</v>
      </c>
      <c r="L71">
        <v>30</v>
      </c>
      <c r="M71">
        <v>0</v>
      </c>
      <c r="N71" t="b">
        <f t="shared" si="5"/>
        <v>1</v>
      </c>
      <c r="O71" t="b">
        <f t="shared" si="6"/>
        <v>0</v>
      </c>
      <c r="P71">
        <f t="shared" si="9"/>
        <v>1</v>
      </c>
      <c r="Q71">
        <f>VLOOKUP(B71,Sheet2!AT:BC,10,0)</f>
        <v>20</v>
      </c>
      <c r="R71" t="s">
        <v>149</v>
      </c>
      <c r="S71">
        <f t="shared" si="7"/>
        <v>0</v>
      </c>
      <c r="T71">
        <f t="shared" si="8"/>
        <v>0</v>
      </c>
      <c r="U71">
        <v>58.116428571428578</v>
      </c>
      <c r="V71">
        <v>60.387999999999998</v>
      </c>
      <c r="W71">
        <v>4</v>
      </c>
      <c r="X71">
        <v>34</v>
      </c>
      <c r="Y71">
        <v>0.81444882809139285</v>
      </c>
      <c r="Z71">
        <v>0.14612293057040668</v>
      </c>
      <c r="AA71">
        <v>3.9428241338200401E-2</v>
      </c>
      <c r="AB71">
        <v>0</v>
      </c>
      <c r="AC71">
        <v>0</v>
      </c>
      <c r="AD71">
        <v>0</v>
      </c>
      <c r="AE71">
        <v>0.8214285714285714</v>
      </c>
      <c r="AF71">
        <v>0.14285714285714285</v>
      </c>
      <c r="AG71">
        <v>3.5714285714285712E-2</v>
      </c>
      <c r="AH71">
        <v>0</v>
      </c>
      <c r="AI71">
        <v>0</v>
      </c>
      <c r="AJ71">
        <v>0</v>
      </c>
    </row>
    <row r="72" spans="1:36" x14ac:dyDescent="0.35">
      <c r="A72">
        <v>770</v>
      </c>
      <c r="B72" t="s">
        <v>102</v>
      </c>
      <c r="C72" s="12">
        <v>40974</v>
      </c>
      <c r="D72" s="1">
        <v>41501</v>
      </c>
      <c r="E72">
        <v>1234438336</v>
      </c>
      <c r="F72" s="1">
        <v>40974</v>
      </c>
      <c r="G72" s="1">
        <v>41004</v>
      </c>
      <c r="H72">
        <v>41.89</v>
      </c>
      <c r="I72" t="s">
        <v>13</v>
      </c>
      <c r="J72" s="1">
        <v>40996</v>
      </c>
      <c r="K72" t="s">
        <v>14</v>
      </c>
      <c r="L72">
        <v>22</v>
      </c>
      <c r="M72">
        <v>0</v>
      </c>
      <c r="N72" t="b">
        <f t="shared" si="5"/>
        <v>0</v>
      </c>
      <c r="O72" t="b">
        <f t="shared" si="6"/>
        <v>0</v>
      </c>
      <c r="P72">
        <f t="shared" si="9"/>
        <v>2</v>
      </c>
      <c r="Q72">
        <f>VLOOKUP(B72,Sheet2!AT:BC,10,0)</f>
        <v>20</v>
      </c>
      <c r="R72" t="s">
        <v>149</v>
      </c>
      <c r="S72">
        <f t="shared" si="7"/>
        <v>11</v>
      </c>
      <c r="T72">
        <f t="shared" si="8"/>
        <v>0</v>
      </c>
      <c r="U72">
        <v>58.116428571428578</v>
      </c>
      <c r="V72">
        <v>60.387999999999998</v>
      </c>
      <c r="W72">
        <v>4</v>
      </c>
      <c r="X72">
        <v>34</v>
      </c>
      <c r="Y72">
        <v>0.81444882809139285</v>
      </c>
      <c r="Z72">
        <v>0.14612293057040668</v>
      </c>
      <c r="AA72">
        <v>3.9428241338200401E-2</v>
      </c>
      <c r="AB72">
        <v>0</v>
      </c>
      <c r="AC72">
        <v>0</v>
      </c>
      <c r="AD72">
        <v>0</v>
      </c>
      <c r="AE72">
        <v>0.8214285714285714</v>
      </c>
      <c r="AF72">
        <v>0.14285714285714285</v>
      </c>
      <c r="AG72">
        <v>3.5714285714285712E-2</v>
      </c>
      <c r="AH72">
        <v>0</v>
      </c>
      <c r="AI72">
        <v>0</v>
      </c>
      <c r="AJ72">
        <v>0</v>
      </c>
    </row>
    <row r="73" spans="1:36" x14ac:dyDescent="0.35">
      <c r="A73">
        <v>770</v>
      </c>
      <c r="B73" t="s">
        <v>102</v>
      </c>
      <c r="C73" s="12">
        <v>40988</v>
      </c>
      <c r="D73" s="1">
        <v>41501</v>
      </c>
      <c r="E73">
        <v>6929479378</v>
      </c>
      <c r="F73" s="1">
        <v>40988</v>
      </c>
      <c r="G73" s="1">
        <v>41018</v>
      </c>
      <c r="H73">
        <v>27.08</v>
      </c>
      <c r="I73" t="s">
        <v>13</v>
      </c>
      <c r="J73" s="1">
        <v>41010</v>
      </c>
      <c r="K73" t="s">
        <v>14</v>
      </c>
      <c r="L73">
        <v>22</v>
      </c>
      <c r="M73">
        <v>0</v>
      </c>
      <c r="N73" t="b">
        <f t="shared" si="5"/>
        <v>0</v>
      </c>
      <c r="O73" t="b">
        <f t="shared" si="6"/>
        <v>0</v>
      </c>
      <c r="P73">
        <f t="shared" si="9"/>
        <v>3</v>
      </c>
      <c r="Q73">
        <f>VLOOKUP(B73,Sheet2!AT:BC,10,0)</f>
        <v>20</v>
      </c>
      <c r="R73" t="s">
        <v>149</v>
      </c>
      <c r="S73">
        <f t="shared" si="7"/>
        <v>14</v>
      </c>
      <c r="T73">
        <f t="shared" si="8"/>
        <v>0</v>
      </c>
      <c r="U73">
        <v>58.116428571428578</v>
      </c>
      <c r="V73">
        <v>60.387999999999998</v>
      </c>
      <c r="W73">
        <v>4</v>
      </c>
      <c r="X73">
        <v>34</v>
      </c>
      <c r="Y73">
        <v>0.81444882809139285</v>
      </c>
      <c r="Z73">
        <v>0.14612293057040668</v>
      </c>
      <c r="AA73">
        <v>3.9428241338200401E-2</v>
      </c>
      <c r="AB73">
        <v>0</v>
      </c>
      <c r="AC73">
        <v>0</v>
      </c>
      <c r="AD73">
        <v>0</v>
      </c>
      <c r="AE73">
        <v>0.8214285714285714</v>
      </c>
      <c r="AF73">
        <v>0.14285714285714285</v>
      </c>
      <c r="AG73">
        <v>3.5714285714285712E-2</v>
      </c>
      <c r="AH73">
        <v>0</v>
      </c>
      <c r="AI73">
        <v>0</v>
      </c>
      <c r="AJ73">
        <v>0</v>
      </c>
    </row>
    <row r="74" spans="1:36" x14ac:dyDescent="0.35">
      <c r="A74">
        <v>770</v>
      </c>
      <c r="B74" t="s">
        <v>102</v>
      </c>
      <c r="C74" s="12">
        <v>41079</v>
      </c>
      <c r="D74" s="1">
        <v>41501</v>
      </c>
      <c r="E74">
        <v>1436243551</v>
      </c>
      <c r="F74" s="1">
        <v>41079</v>
      </c>
      <c r="G74" s="1">
        <v>41109</v>
      </c>
      <c r="H74">
        <v>48.08</v>
      </c>
      <c r="I74" t="s">
        <v>13</v>
      </c>
      <c r="J74" s="1">
        <v>41095</v>
      </c>
      <c r="K74" t="s">
        <v>14</v>
      </c>
      <c r="L74">
        <v>16</v>
      </c>
      <c r="M74">
        <v>0</v>
      </c>
      <c r="N74" t="b">
        <f t="shared" si="5"/>
        <v>0</v>
      </c>
      <c r="O74" t="b">
        <f t="shared" si="6"/>
        <v>0</v>
      </c>
      <c r="P74">
        <f t="shared" si="9"/>
        <v>4</v>
      </c>
      <c r="Q74">
        <f>VLOOKUP(B74,Sheet2!AT:BC,10,0)</f>
        <v>20</v>
      </c>
      <c r="R74" t="s">
        <v>149</v>
      </c>
      <c r="S74">
        <f t="shared" si="7"/>
        <v>91</v>
      </c>
      <c r="T74">
        <f t="shared" si="8"/>
        <v>0</v>
      </c>
      <c r="U74">
        <v>58.116428571428578</v>
      </c>
      <c r="V74">
        <v>60.387999999999998</v>
      </c>
      <c r="W74">
        <v>4</v>
      </c>
      <c r="X74">
        <v>34</v>
      </c>
      <c r="Y74">
        <v>0.81444882809139285</v>
      </c>
      <c r="Z74">
        <v>0.14612293057040668</v>
      </c>
      <c r="AA74">
        <v>3.9428241338200401E-2</v>
      </c>
      <c r="AB74">
        <v>0</v>
      </c>
      <c r="AC74">
        <v>0</v>
      </c>
      <c r="AD74">
        <v>0</v>
      </c>
      <c r="AE74">
        <v>0.8214285714285714</v>
      </c>
      <c r="AF74">
        <v>0.14285714285714285</v>
      </c>
      <c r="AG74">
        <v>3.5714285714285712E-2</v>
      </c>
      <c r="AH74">
        <v>0</v>
      </c>
      <c r="AI74">
        <v>0</v>
      </c>
      <c r="AJ74">
        <v>0</v>
      </c>
    </row>
    <row r="75" spans="1:36" x14ac:dyDescent="0.35">
      <c r="A75">
        <v>770</v>
      </c>
      <c r="B75" t="s">
        <v>102</v>
      </c>
      <c r="C75" s="12">
        <v>41122</v>
      </c>
      <c r="D75" s="1">
        <v>41501</v>
      </c>
      <c r="E75">
        <v>3582527568</v>
      </c>
      <c r="F75" s="1">
        <v>41122</v>
      </c>
      <c r="G75" s="1">
        <v>41152</v>
      </c>
      <c r="H75">
        <v>64.44</v>
      </c>
      <c r="I75" t="s">
        <v>13</v>
      </c>
      <c r="J75" s="1">
        <v>41152</v>
      </c>
      <c r="K75" t="s">
        <v>14</v>
      </c>
      <c r="L75">
        <v>30</v>
      </c>
      <c r="M75">
        <v>0</v>
      </c>
      <c r="N75" t="b">
        <f t="shared" si="5"/>
        <v>0</v>
      </c>
      <c r="O75" t="b">
        <f t="shared" si="6"/>
        <v>0</v>
      </c>
      <c r="P75">
        <f t="shared" si="9"/>
        <v>5</v>
      </c>
      <c r="Q75">
        <f>VLOOKUP(B75,Sheet2!AT:BC,10,0)</f>
        <v>20</v>
      </c>
      <c r="R75" t="s">
        <v>149</v>
      </c>
      <c r="S75">
        <f t="shared" si="7"/>
        <v>43</v>
      </c>
      <c r="T75">
        <f t="shared" si="8"/>
        <v>0</v>
      </c>
      <c r="U75">
        <v>58.116428571428578</v>
      </c>
      <c r="V75">
        <v>60.387999999999998</v>
      </c>
      <c r="W75">
        <v>4</v>
      </c>
      <c r="X75">
        <v>34</v>
      </c>
      <c r="Y75">
        <v>0.81444882809139285</v>
      </c>
      <c r="Z75">
        <v>0.14612293057040668</v>
      </c>
      <c r="AA75">
        <v>3.9428241338200401E-2</v>
      </c>
      <c r="AB75">
        <v>0</v>
      </c>
      <c r="AC75">
        <v>0</v>
      </c>
      <c r="AD75">
        <v>0</v>
      </c>
      <c r="AE75">
        <v>0.8214285714285714</v>
      </c>
      <c r="AF75">
        <v>0.14285714285714285</v>
      </c>
      <c r="AG75">
        <v>3.5714285714285712E-2</v>
      </c>
      <c r="AH75">
        <v>0</v>
      </c>
      <c r="AI75">
        <v>0</v>
      </c>
      <c r="AJ75">
        <v>0</v>
      </c>
    </row>
    <row r="76" spans="1:36" x14ac:dyDescent="0.35">
      <c r="A76">
        <v>770</v>
      </c>
      <c r="B76" t="s">
        <v>102</v>
      </c>
      <c r="C76" s="12">
        <v>41145</v>
      </c>
      <c r="D76" s="1">
        <v>41501</v>
      </c>
      <c r="E76">
        <v>6301784259</v>
      </c>
      <c r="F76" s="1">
        <v>41145</v>
      </c>
      <c r="G76" s="1">
        <v>41175</v>
      </c>
      <c r="H76">
        <v>42.18</v>
      </c>
      <c r="I76" t="s">
        <v>13</v>
      </c>
      <c r="J76" s="1">
        <v>41165</v>
      </c>
      <c r="K76" t="s">
        <v>14</v>
      </c>
      <c r="L76">
        <v>20</v>
      </c>
      <c r="M76">
        <v>0</v>
      </c>
      <c r="N76" t="b">
        <f t="shared" si="5"/>
        <v>0</v>
      </c>
      <c r="O76" t="b">
        <f t="shared" si="6"/>
        <v>0</v>
      </c>
      <c r="P76">
        <f t="shared" si="9"/>
        <v>6</v>
      </c>
      <c r="Q76">
        <f>VLOOKUP(B76,Sheet2!AT:BC,10,0)</f>
        <v>20</v>
      </c>
      <c r="R76" t="s">
        <v>149</v>
      </c>
      <c r="S76">
        <f t="shared" si="7"/>
        <v>23</v>
      </c>
      <c r="T76">
        <f t="shared" si="8"/>
        <v>0</v>
      </c>
      <c r="U76">
        <v>58.116428571428578</v>
      </c>
      <c r="V76">
        <v>60.387999999999998</v>
      </c>
      <c r="W76">
        <v>4</v>
      </c>
      <c r="X76">
        <v>34</v>
      </c>
      <c r="Y76">
        <v>0.81444882809139285</v>
      </c>
      <c r="Z76">
        <v>0.14612293057040668</v>
      </c>
      <c r="AA76">
        <v>3.9428241338200401E-2</v>
      </c>
      <c r="AB76">
        <v>0</v>
      </c>
      <c r="AC76">
        <v>0</v>
      </c>
      <c r="AD76">
        <v>0</v>
      </c>
      <c r="AE76">
        <v>0.8214285714285714</v>
      </c>
      <c r="AF76">
        <v>0.14285714285714285</v>
      </c>
      <c r="AG76">
        <v>3.5714285714285712E-2</v>
      </c>
      <c r="AH76">
        <v>0</v>
      </c>
      <c r="AI76">
        <v>0</v>
      </c>
      <c r="AJ76">
        <v>0</v>
      </c>
    </row>
    <row r="77" spans="1:36" x14ac:dyDescent="0.35">
      <c r="A77">
        <v>770</v>
      </c>
      <c r="B77" t="s">
        <v>102</v>
      </c>
      <c r="C77" s="12">
        <v>41145</v>
      </c>
      <c r="D77" s="1">
        <v>41501</v>
      </c>
      <c r="E77">
        <v>6541040836</v>
      </c>
      <c r="F77" s="1">
        <v>41145</v>
      </c>
      <c r="G77" s="1">
        <v>41175</v>
      </c>
      <c r="H77">
        <v>46.2</v>
      </c>
      <c r="I77" t="s">
        <v>13</v>
      </c>
      <c r="J77" s="1">
        <v>41169</v>
      </c>
      <c r="K77" t="s">
        <v>14</v>
      </c>
      <c r="L77">
        <v>24</v>
      </c>
      <c r="M77">
        <v>0</v>
      </c>
      <c r="N77" t="b">
        <f t="shared" si="5"/>
        <v>0</v>
      </c>
      <c r="O77" t="b">
        <f t="shared" si="6"/>
        <v>0</v>
      </c>
      <c r="P77">
        <f t="shared" si="9"/>
        <v>7</v>
      </c>
      <c r="Q77">
        <f>VLOOKUP(B77,Sheet2!AT:BC,10,0)</f>
        <v>20</v>
      </c>
      <c r="R77" t="s">
        <v>149</v>
      </c>
      <c r="S77">
        <f t="shared" si="7"/>
        <v>0</v>
      </c>
      <c r="T77">
        <f t="shared" si="8"/>
        <v>0</v>
      </c>
      <c r="U77">
        <v>58.116428571428578</v>
      </c>
      <c r="V77">
        <v>60.387999999999998</v>
      </c>
      <c r="W77">
        <v>4</v>
      </c>
      <c r="X77">
        <v>34</v>
      </c>
      <c r="Y77">
        <v>0.81444882809139285</v>
      </c>
      <c r="Z77">
        <v>0.14612293057040668</v>
      </c>
      <c r="AA77">
        <v>3.9428241338200401E-2</v>
      </c>
      <c r="AB77">
        <v>0</v>
      </c>
      <c r="AC77">
        <v>0</v>
      </c>
      <c r="AD77">
        <v>0</v>
      </c>
      <c r="AE77">
        <v>0.8214285714285714</v>
      </c>
      <c r="AF77">
        <v>0.14285714285714285</v>
      </c>
      <c r="AG77">
        <v>3.5714285714285712E-2</v>
      </c>
      <c r="AH77">
        <v>0</v>
      </c>
      <c r="AI77">
        <v>0</v>
      </c>
      <c r="AJ77">
        <v>0</v>
      </c>
    </row>
    <row r="78" spans="1:36" x14ac:dyDescent="0.35">
      <c r="A78">
        <v>770</v>
      </c>
      <c r="B78" t="s">
        <v>102</v>
      </c>
      <c r="C78" s="12">
        <v>41152</v>
      </c>
      <c r="D78" s="1">
        <v>41501</v>
      </c>
      <c r="E78">
        <v>4681944108</v>
      </c>
      <c r="F78" s="1">
        <v>41152</v>
      </c>
      <c r="G78" s="1">
        <v>41182</v>
      </c>
      <c r="H78">
        <v>55.8</v>
      </c>
      <c r="I78" t="s">
        <v>13</v>
      </c>
      <c r="J78" s="1">
        <v>41175</v>
      </c>
      <c r="K78" t="s">
        <v>14</v>
      </c>
      <c r="L78">
        <v>23</v>
      </c>
      <c r="M78">
        <v>0</v>
      </c>
      <c r="N78" t="b">
        <f t="shared" si="5"/>
        <v>0</v>
      </c>
      <c r="O78" t="b">
        <f t="shared" si="6"/>
        <v>0</v>
      </c>
      <c r="P78">
        <f t="shared" si="9"/>
        <v>8</v>
      </c>
      <c r="Q78">
        <f>VLOOKUP(B78,Sheet2!AT:BC,10,0)</f>
        <v>20</v>
      </c>
      <c r="R78" t="s">
        <v>149</v>
      </c>
      <c r="S78">
        <f t="shared" si="7"/>
        <v>7</v>
      </c>
      <c r="T78">
        <f t="shared" si="8"/>
        <v>0</v>
      </c>
      <c r="U78">
        <v>58.116428571428578</v>
      </c>
      <c r="V78">
        <v>60.387999999999998</v>
      </c>
      <c r="W78">
        <v>4</v>
      </c>
      <c r="X78">
        <v>34</v>
      </c>
      <c r="Y78">
        <v>0.81444882809139285</v>
      </c>
      <c r="Z78">
        <v>0.14612293057040668</v>
      </c>
      <c r="AA78">
        <v>3.9428241338200401E-2</v>
      </c>
      <c r="AB78">
        <v>0</v>
      </c>
      <c r="AC78">
        <v>0</v>
      </c>
      <c r="AD78">
        <v>0</v>
      </c>
      <c r="AE78">
        <v>0.8214285714285714</v>
      </c>
      <c r="AF78">
        <v>0.14285714285714285</v>
      </c>
      <c r="AG78">
        <v>3.5714285714285712E-2</v>
      </c>
      <c r="AH78">
        <v>0</v>
      </c>
      <c r="AI78">
        <v>0</v>
      </c>
      <c r="AJ78">
        <v>0</v>
      </c>
    </row>
    <row r="79" spans="1:36" x14ac:dyDescent="0.35">
      <c r="A79">
        <v>770</v>
      </c>
      <c r="B79" t="s">
        <v>102</v>
      </c>
      <c r="C79" s="12">
        <v>41160</v>
      </c>
      <c r="D79" s="1">
        <v>41501</v>
      </c>
      <c r="E79">
        <v>9759992761</v>
      </c>
      <c r="F79" s="1">
        <v>41160</v>
      </c>
      <c r="G79" s="1">
        <v>41190</v>
      </c>
      <c r="H79">
        <v>53.87</v>
      </c>
      <c r="I79" t="s">
        <v>13</v>
      </c>
      <c r="J79" s="1">
        <v>41184</v>
      </c>
      <c r="K79" t="s">
        <v>14</v>
      </c>
      <c r="L79">
        <v>24</v>
      </c>
      <c r="M79">
        <v>0</v>
      </c>
      <c r="N79" t="b">
        <f t="shared" si="5"/>
        <v>0</v>
      </c>
      <c r="O79" t="b">
        <f t="shared" si="6"/>
        <v>0</v>
      </c>
      <c r="P79">
        <f t="shared" si="9"/>
        <v>9</v>
      </c>
      <c r="Q79">
        <f>VLOOKUP(B79,Sheet2!AT:BC,10,0)</f>
        <v>20</v>
      </c>
      <c r="R79" t="s">
        <v>149</v>
      </c>
      <c r="S79">
        <f t="shared" si="7"/>
        <v>8</v>
      </c>
      <c r="T79">
        <f t="shared" si="8"/>
        <v>0</v>
      </c>
      <c r="U79">
        <v>58.116428571428578</v>
      </c>
      <c r="V79">
        <v>60.387999999999998</v>
      </c>
      <c r="W79">
        <v>4</v>
      </c>
      <c r="X79">
        <v>34</v>
      </c>
      <c r="Y79">
        <v>0.81444882809139285</v>
      </c>
      <c r="Z79">
        <v>0.14612293057040668</v>
      </c>
      <c r="AA79">
        <v>3.9428241338200401E-2</v>
      </c>
      <c r="AB79">
        <v>0</v>
      </c>
      <c r="AC79">
        <v>0</v>
      </c>
      <c r="AD79">
        <v>0</v>
      </c>
      <c r="AE79">
        <v>0.8214285714285714</v>
      </c>
      <c r="AF79">
        <v>0.14285714285714285</v>
      </c>
      <c r="AG79">
        <v>3.5714285714285712E-2</v>
      </c>
      <c r="AH79">
        <v>0</v>
      </c>
      <c r="AI79">
        <v>0</v>
      </c>
      <c r="AJ79">
        <v>0</v>
      </c>
    </row>
    <row r="80" spans="1:36" x14ac:dyDescent="0.35">
      <c r="A80">
        <v>770</v>
      </c>
      <c r="B80" t="s">
        <v>102</v>
      </c>
      <c r="C80" s="12">
        <v>41162</v>
      </c>
      <c r="D80" s="1">
        <v>41501</v>
      </c>
      <c r="E80">
        <v>4778063703</v>
      </c>
      <c r="F80" s="1">
        <v>41162</v>
      </c>
      <c r="G80" s="1">
        <v>41192</v>
      </c>
      <c r="H80">
        <v>70.599999999999994</v>
      </c>
      <c r="I80" t="s">
        <v>13</v>
      </c>
      <c r="J80" s="1">
        <v>41194</v>
      </c>
      <c r="K80" t="s">
        <v>14</v>
      </c>
      <c r="L80">
        <v>32</v>
      </c>
      <c r="M80">
        <v>2</v>
      </c>
      <c r="N80" t="b">
        <f t="shared" si="5"/>
        <v>0</v>
      </c>
      <c r="O80" t="b">
        <f t="shared" si="6"/>
        <v>1</v>
      </c>
      <c r="P80">
        <f t="shared" si="9"/>
        <v>10</v>
      </c>
      <c r="Q80">
        <f>VLOOKUP(B80,Sheet2!AT:BC,10,0)</f>
        <v>20</v>
      </c>
      <c r="R80" t="s">
        <v>149</v>
      </c>
      <c r="S80">
        <f t="shared" si="7"/>
        <v>2</v>
      </c>
      <c r="T80">
        <f t="shared" si="8"/>
        <v>1</v>
      </c>
      <c r="U80">
        <v>58.116428571428578</v>
      </c>
      <c r="V80">
        <v>60.387999999999998</v>
      </c>
      <c r="W80">
        <v>4</v>
      </c>
      <c r="X80">
        <v>34</v>
      </c>
      <c r="Y80">
        <v>0.81444882809139285</v>
      </c>
      <c r="Z80">
        <v>0.14612293057040668</v>
      </c>
      <c r="AA80">
        <v>3.9428241338200401E-2</v>
      </c>
      <c r="AB80">
        <v>0</v>
      </c>
      <c r="AC80">
        <v>0</v>
      </c>
      <c r="AD80">
        <v>0</v>
      </c>
      <c r="AE80">
        <v>0.8214285714285714</v>
      </c>
      <c r="AF80">
        <v>0.14285714285714285</v>
      </c>
      <c r="AG80">
        <v>3.5714285714285712E-2</v>
      </c>
      <c r="AH80">
        <v>0</v>
      </c>
      <c r="AI80">
        <v>0</v>
      </c>
      <c r="AJ80">
        <v>0</v>
      </c>
    </row>
    <row r="81" spans="1:36" x14ac:dyDescent="0.35">
      <c r="A81">
        <v>770</v>
      </c>
      <c r="B81" t="s">
        <v>102</v>
      </c>
      <c r="C81" s="12">
        <v>41182</v>
      </c>
      <c r="D81" s="1">
        <v>41501</v>
      </c>
      <c r="E81">
        <v>4755000748</v>
      </c>
      <c r="F81" s="1">
        <v>41182</v>
      </c>
      <c r="G81" s="1">
        <v>41212</v>
      </c>
      <c r="H81">
        <v>74.489999999999995</v>
      </c>
      <c r="I81" t="s">
        <v>13</v>
      </c>
      <c r="J81" s="1">
        <v>41206</v>
      </c>
      <c r="K81" t="s">
        <v>14</v>
      </c>
      <c r="L81">
        <v>24</v>
      </c>
      <c r="M81">
        <v>0</v>
      </c>
      <c r="N81" t="b">
        <f t="shared" si="5"/>
        <v>0</v>
      </c>
      <c r="O81" t="b">
        <f t="shared" si="6"/>
        <v>0</v>
      </c>
      <c r="P81">
        <f t="shared" si="9"/>
        <v>11</v>
      </c>
      <c r="Q81">
        <f>VLOOKUP(B81,Sheet2!AT:BC,10,0)</f>
        <v>20</v>
      </c>
      <c r="R81" t="s">
        <v>149</v>
      </c>
      <c r="S81">
        <f t="shared" si="7"/>
        <v>20</v>
      </c>
      <c r="T81">
        <f t="shared" si="8"/>
        <v>0</v>
      </c>
      <c r="U81">
        <v>58.116428571428578</v>
      </c>
      <c r="V81">
        <v>60.387999999999998</v>
      </c>
      <c r="W81">
        <v>4</v>
      </c>
      <c r="X81">
        <v>34</v>
      </c>
      <c r="Y81">
        <v>0.81444882809139285</v>
      </c>
      <c r="Z81">
        <v>0.14612293057040668</v>
      </c>
      <c r="AA81">
        <v>3.9428241338200401E-2</v>
      </c>
      <c r="AB81">
        <v>0</v>
      </c>
      <c r="AC81">
        <v>0</v>
      </c>
      <c r="AD81">
        <v>0</v>
      </c>
      <c r="AE81">
        <v>0.8214285714285714</v>
      </c>
      <c r="AF81">
        <v>0.14285714285714285</v>
      </c>
      <c r="AG81">
        <v>3.5714285714285712E-2</v>
      </c>
      <c r="AH81">
        <v>0</v>
      </c>
      <c r="AI81">
        <v>0</v>
      </c>
      <c r="AJ81">
        <v>0</v>
      </c>
    </row>
    <row r="82" spans="1:36" x14ac:dyDescent="0.35">
      <c r="A82">
        <v>770</v>
      </c>
      <c r="B82" t="s">
        <v>102</v>
      </c>
      <c r="C82" s="12">
        <v>41182</v>
      </c>
      <c r="D82" s="1">
        <v>41501</v>
      </c>
      <c r="E82">
        <v>4788766053</v>
      </c>
      <c r="F82" s="1">
        <v>41182</v>
      </c>
      <c r="G82" s="1">
        <v>41212</v>
      </c>
      <c r="H82">
        <v>39.69</v>
      </c>
      <c r="I82" t="s">
        <v>13</v>
      </c>
      <c r="J82" s="1">
        <v>41213</v>
      </c>
      <c r="K82" t="s">
        <v>14</v>
      </c>
      <c r="L82">
        <v>31</v>
      </c>
      <c r="M82">
        <v>1</v>
      </c>
      <c r="N82" t="b">
        <f t="shared" si="5"/>
        <v>0</v>
      </c>
      <c r="O82" t="b">
        <f t="shared" si="6"/>
        <v>1</v>
      </c>
      <c r="P82">
        <f t="shared" si="9"/>
        <v>12</v>
      </c>
      <c r="Q82">
        <f>VLOOKUP(B82,Sheet2!AT:BC,10,0)</f>
        <v>20</v>
      </c>
      <c r="R82" t="s">
        <v>149</v>
      </c>
      <c r="S82">
        <f t="shared" si="7"/>
        <v>0</v>
      </c>
      <c r="T82">
        <f t="shared" si="8"/>
        <v>1</v>
      </c>
      <c r="U82">
        <v>58.116428571428578</v>
      </c>
      <c r="V82">
        <v>60.387999999999998</v>
      </c>
      <c r="W82">
        <v>4</v>
      </c>
      <c r="X82">
        <v>34</v>
      </c>
      <c r="Y82">
        <v>0.81444882809139285</v>
      </c>
      <c r="Z82">
        <v>0.14612293057040668</v>
      </c>
      <c r="AA82">
        <v>3.9428241338200401E-2</v>
      </c>
      <c r="AB82">
        <v>0</v>
      </c>
      <c r="AC82">
        <v>0</v>
      </c>
      <c r="AD82">
        <v>0</v>
      </c>
      <c r="AE82">
        <v>0.8214285714285714</v>
      </c>
      <c r="AF82">
        <v>0.14285714285714285</v>
      </c>
      <c r="AG82">
        <v>3.5714285714285712E-2</v>
      </c>
      <c r="AH82">
        <v>0</v>
      </c>
      <c r="AI82">
        <v>0</v>
      </c>
      <c r="AJ82">
        <v>0</v>
      </c>
    </row>
    <row r="83" spans="1:36" x14ac:dyDescent="0.35">
      <c r="A83">
        <v>770</v>
      </c>
      <c r="B83" t="s">
        <v>102</v>
      </c>
      <c r="C83" s="12">
        <v>41213</v>
      </c>
      <c r="D83" s="1">
        <v>41501</v>
      </c>
      <c r="E83">
        <v>3945949225</v>
      </c>
      <c r="F83" s="1">
        <v>41213</v>
      </c>
      <c r="G83" s="1">
        <v>41243</v>
      </c>
      <c r="H83">
        <v>37.9</v>
      </c>
      <c r="I83" t="s">
        <v>13</v>
      </c>
      <c r="J83" s="1">
        <v>41228</v>
      </c>
      <c r="K83" t="s">
        <v>14</v>
      </c>
      <c r="L83">
        <v>15</v>
      </c>
      <c r="M83">
        <v>0</v>
      </c>
      <c r="N83" t="b">
        <f t="shared" si="5"/>
        <v>0</v>
      </c>
      <c r="O83" t="b">
        <f t="shared" si="6"/>
        <v>0</v>
      </c>
      <c r="P83">
        <f t="shared" si="9"/>
        <v>13</v>
      </c>
      <c r="Q83">
        <f>VLOOKUP(B83,Sheet2!AT:BC,10,0)</f>
        <v>20</v>
      </c>
      <c r="R83" t="s">
        <v>149</v>
      </c>
      <c r="S83">
        <f t="shared" si="7"/>
        <v>31</v>
      </c>
      <c r="T83">
        <f t="shared" si="8"/>
        <v>0</v>
      </c>
      <c r="U83">
        <v>58.116428571428578</v>
      </c>
      <c r="V83">
        <v>60.387999999999998</v>
      </c>
      <c r="W83">
        <v>4</v>
      </c>
      <c r="X83">
        <v>34</v>
      </c>
      <c r="Y83">
        <v>0.81444882809139285</v>
      </c>
      <c r="Z83">
        <v>0.14612293057040668</v>
      </c>
      <c r="AA83">
        <v>3.9428241338200401E-2</v>
      </c>
      <c r="AB83">
        <v>0</v>
      </c>
      <c r="AC83">
        <v>0</v>
      </c>
      <c r="AD83">
        <v>0</v>
      </c>
      <c r="AE83">
        <v>0.8214285714285714</v>
      </c>
      <c r="AF83">
        <v>0.14285714285714285</v>
      </c>
      <c r="AG83">
        <v>3.5714285714285712E-2</v>
      </c>
      <c r="AH83">
        <v>0</v>
      </c>
      <c r="AI83">
        <v>0</v>
      </c>
      <c r="AJ83">
        <v>0</v>
      </c>
    </row>
    <row r="84" spans="1:36" x14ac:dyDescent="0.35">
      <c r="A84">
        <v>770</v>
      </c>
      <c r="B84" t="s">
        <v>102</v>
      </c>
      <c r="C84" s="12">
        <v>41232</v>
      </c>
      <c r="D84" s="1">
        <v>41501</v>
      </c>
      <c r="E84">
        <v>5779088948</v>
      </c>
      <c r="F84" s="1">
        <v>41232</v>
      </c>
      <c r="G84" s="1">
        <v>41262</v>
      </c>
      <c r="H84">
        <v>62.84</v>
      </c>
      <c r="I84" t="s">
        <v>13</v>
      </c>
      <c r="J84" s="1">
        <v>41256</v>
      </c>
      <c r="K84" t="s">
        <v>14</v>
      </c>
      <c r="L84">
        <v>24</v>
      </c>
      <c r="M84">
        <v>0</v>
      </c>
      <c r="N84" t="b">
        <f t="shared" si="5"/>
        <v>0</v>
      </c>
      <c r="O84" t="b">
        <f t="shared" si="6"/>
        <v>0</v>
      </c>
      <c r="P84">
        <f t="shared" si="9"/>
        <v>14</v>
      </c>
      <c r="Q84">
        <f>VLOOKUP(B84,Sheet2!AT:BC,10,0)</f>
        <v>20</v>
      </c>
      <c r="R84" t="s">
        <v>149</v>
      </c>
      <c r="S84">
        <f t="shared" si="7"/>
        <v>19</v>
      </c>
      <c r="T84">
        <f t="shared" si="8"/>
        <v>0</v>
      </c>
      <c r="U84">
        <v>58.116428571428578</v>
      </c>
      <c r="V84">
        <v>60.387999999999998</v>
      </c>
      <c r="W84">
        <v>4</v>
      </c>
      <c r="X84">
        <v>34</v>
      </c>
      <c r="Y84">
        <v>0.81444882809139285</v>
      </c>
      <c r="Z84">
        <v>0.14612293057040668</v>
      </c>
      <c r="AA84">
        <v>3.9428241338200401E-2</v>
      </c>
      <c r="AB84">
        <v>0</v>
      </c>
      <c r="AC84">
        <v>0</v>
      </c>
      <c r="AD84">
        <v>0</v>
      </c>
      <c r="AE84">
        <v>0.8214285714285714</v>
      </c>
      <c r="AF84">
        <v>0.14285714285714285</v>
      </c>
      <c r="AG84">
        <v>3.5714285714285712E-2</v>
      </c>
      <c r="AH84">
        <v>0</v>
      </c>
      <c r="AI84">
        <v>0</v>
      </c>
      <c r="AJ84">
        <v>0</v>
      </c>
    </row>
    <row r="85" spans="1:36" x14ac:dyDescent="0.35">
      <c r="A85">
        <v>770</v>
      </c>
      <c r="B85" t="s">
        <v>102</v>
      </c>
      <c r="C85" s="12">
        <v>41298</v>
      </c>
      <c r="D85" s="1">
        <v>41501</v>
      </c>
      <c r="E85">
        <v>6326625438</v>
      </c>
      <c r="F85" s="1">
        <v>41298</v>
      </c>
      <c r="G85" s="1">
        <v>41328</v>
      </c>
      <c r="H85">
        <v>65.75</v>
      </c>
      <c r="I85" t="s">
        <v>13</v>
      </c>
      <c r="J85" s="1">
        <v>41321</v>
      </c>
      <c r="K85" t="s">
        <v>14</v>
      </c>
      <c r="L85">
        <v>23</v>
      </c>
      <c r="M85">
        <v>0</v>
      </c>
      <c r="N85" t="b">
        <f t="shared" si="5"/>
        <v>0</v>
      </c>
      <c r="O85" t="b">
        <f t="shared" si="6"/>
        <v>0</v>
      </c>
      <c r="P85">
        <f t="shared" si="9"/>
        <v>15</v>
      </c>
      <c r="Q85">
        <f>VLOOKUP(B85,Sheet2!AT:BC,10,0)</f>
        <v>20</v>
      </c>
      <c r="R85" t="s">
        <v>149</v>
      </c>
      <c r="S85">
        <f t="shared" si="7"/>
        <v>66</v>
      </c>
      <c r="T85">
        <f t="shared" si="8"/>
        <v>0</v>
      </c>
      <c r="U85">
        <v>58.116428571428578</v>
      </c>
      <c r="V85">
        <v>60.387999999999998</v>
      </c>
      <c r="W85">
        <v>4</v>
      </c>
      <c r="X85">
        <v>34</v>
      </c>
      <c r="Y85">
        <v>0.81444882809139285</v>
      </c>
      <c r="Z85">
        <v>0.14612293057040668</v>
      </c>
      <c r="AA85">
        <v>3.9428241338200401E-2</v>
      </c>
      <c r="AB85">
        <v>0</v>
      </c>
      <c r="AC85">
        <v>0</v>
      </c>
      <c r="AD85">
        <v>0</v>
      </c>
      <c r="AE85">
        <v>0.8214285714285714</v>
      </c>
      <c r="AF85">
        <v>0.14285714285714285</v>
      </c>
      <c r="AG85">
        <v>3.5714285714285712E-2</v>
      </c>
      <c r="AH85">
        <v>0</v>
      </c>
      <c r="AI85">
        <v>0</v>
      </c>
      <c r="AJ85">
        <v>0</v>
      </c>
    </row>
    <row r="86" spans="1:36" x14ac:dyDescent="0.35">
      <c r="A86">
        <v>770</v>
      </c>
      <c r="B86" t="s">
        <v>102</v>
      </c>
      <c r="C86" s="12">
        <v>41327</v>
      </c>
      <c r="D86" s="1">
        <v>41501</v>
      </c>
      <c r="E86">
        <v>6273031192</v>
      </c>
      <c r="F86" s="1">
        <v>41327</v>
      </c>
      <c r="G86" s="1">
        <v>41357</v>
      </c>
      <c r="H86">
        <v>57.64</v>
      </c>
      <c r="I86" t="s">
        <v>13</v>
      </c>
      <c r="J86" s="1">
        <v>41361</v>
      </c>
      <c r="K86" t="s">
        <v>14</v>
      </c>
      <c r="L86">
        <v>34</v>
      </c>
      <c r="M86">
        <v>4</v>
      </c>
      <c r="N86" t="b">
        <f t="shared" si="5"/>
        <v>0</v>
      </c>
      <c r="O86" t="b">
        <f t="shared" si="6"/>
        <v>1</v>
      </c>
      <c r="P86">
        <f t="shared" si="9"/>
        <v>16</v>
      </c>
      <c r="Q86">
        <f>VLOOKUP(B86,Sheet2!AT:BC,10,0)</f>
        <v>20</v>
      </c>
      <c r="R86" t="s">
        <v>149</v>
      </c>
      <c r="S86">
        <f t="shared" si="7"/>
        <v>29</v>
      </c>
      <c r="T86">
        <f t="shared" si="8"/>
        <v>1</v>
      </c>
      <c r="U86">
        <v>58.116428571428578</v>
      </c>
      <c r="V86">
        <v>60.387999999999998</v>
      </c>
      <c r="W86">
        <v>4</v>
      </c>
      <c r="X86">
        <v>34</v>
      </c>
      <c r="Y86">
        <v>0.81444882809139285</v>
      </c>
      <c r="Z86">
        <v>0.14612293057040668</v>
      </c>
      <c r="AA86">
        <v>3.9428241338200401E-2</v>
      </c>
      <c r="AB86">
        <v>0</v>
      </c>
      <c r="AC86">
        <v>0</v>
      </c>
      <c r="AD86">
        <v>0</v>
      </c>
      <c r="AE86">
        <v>0.8214285714285714</v>
      </c>
      <c r="AF86">
        <v>0.14285714285714285</v>
      </c>
      <c r="AG86">
        <v>3.5714285714285712E-2</v>
      </c>
      <c r="AH86">
        <v>0</v>
      </c>
      <c r="AI86">
        <v>0</v>
      </c>
      <c r="AJ86">
        <v>0</v>
      </c>
    </row>
    <row r="87" spans="1:36" x14ac:dyDescent="0.35">
      <c r="A87">
        <v>770</v>
      </c>
      <c r="B87" t="s">
        <v>102</v>
      </c>
      <c r="C87" s="12">
        <v>41404</v>
      </c>
      <c r="D87" s="1">
        <v>41501</v>
      </c>
      <c r="E87">
        <v>7615315828</v>
      </c>
      <c r="F87" s="1">
        <v>41404</v>
      </c>
      <c r="G87" s="1">
        <v>41434</v>
      </c>
      <c r="H87">
        <v>36.86</v>
      </c>
      <c r="I87" t="s">
        <v>13</v>
      </c>
      <c r="J87" s="1">
        <v>41433</v>
      </c>
      <c r="K87" t="s">
        <v>14</v>
      </c>
      <c r="L87">
        <v>29</v>
      </c>
      <c r="M87">
        <v>0</v>
      </c>
      <c r="N87" t="b">
        <f t="shared" si="5"/>
        <v>0</v>
      </c>
      <c r="O87" t="b">
        <f t="shared" si="6"/>
        <v>0</v>
      </c>
      <c r="P87">
        <f t="shared" si="9"/>
        <v>17</v>
      </c>
      <c r="Q87">
        <f>VLOOKUP(B87,Sheet2!AT:BC,10,0)</f>
        <v>20</v>
      </c>
      <c r="R87" t="s">
        <v>149</v>
      </c>
      <c r="S87">
        <f t="shared" si="7"/>
        <v>77</v>
      </c>
      <c r="T87">
        <f t="shared" si="8"/>
        <v>0</v>
      </c>
      <c r="U87">
        <v>58.116428571428578</v>
      </c>
      <c r="V87">
        <v>60.387999999999998</v>
      </c>
      <c r="W87">
        <v>4</v>
      </c>
      <c r="X87">
        <v>34</v>
      </c>
      <c r="Y87">
        <v>0.81444882809139285</v>
      </c>
      <c r="Z87">
        <v>0.14612293057040668</v>
      </c>
      <c r="AA87">
        <v>3.9428241338200401E-2</v>
      </c>
      <c r="AB87">
        <v>0</v>
      </c>
      <c r="AC87">
        <v>0</v>
      </c>
      <c r="AD87">
        <v>0</v>
      </c>
      <c r="AE87">
        <v>0.8214285714285714</v>
      </c>
      <c r="AF87">
        <v>0.14285714285714285</v>
      </c>
      <c r="AG87">
        <v>3.5714285714285712E-2</v>
      </c>
      <c r="AH87">
        <v>0</v>
      </c>
      <c r="AI87">
        <v>0</v>
      </c>
      <c r="AJ87">
        <v>0</v>
      </c>
    </row>
    <row r="88" spans="1:36" x14ac:dyDescent="0.35">
      <c r="A88">
        <v>770</v>
      </c>
      <c r="B88" t="s">
        <v>102</v>
      </c>
      <c r="C88" s="12">
        <v>41405</v>
      </c>
      <c r="D88" s="1">
        <v>41501</v>
      </c>
      <c r="E88">
        <v>748230672</v>
      </c>
      <c r="F88" s="1">
        <v>41405</v>
      </c>
      <c r="G88" s="1">
        <v>41435</v>
      </c>
      <c r="H88">
        <v>53.01</v>
      </c>
      <c r="I88" t="s">
        <v>13</v>
      </c>
      <c r="J88" s="1">
        <v>41430</v>
      </c>
      <c r="K88" t="s">
        <v>14</v>
      </c>
      <c r="L88">
        <v>25</v>
      </c>
      <c r="M88">
        <v>0</v>
      </c>
      <c r="N88" t="b">
        <f t="shared" si="5"/>
        <v>0</v>
      </c>
      <c r="O88" t="b">
        <f t="shared" si="6"/>
        <v>0</v>
      </c>
      <c r="P88">
        <f t="shared" si="9"/>
        <v>18</v>
      </c>
      <c r="Q88">
        <f>VLOOKUP(B88,Sheet2!AT:BC,10,0)</f>
        <v>20</v>
      </c>
      <c r="R88" t="s">
        <v>149</v>
      </c>
      <c r="S88">
        <f t="shared" si="7"/>
        <v>1</v>
      </c>
      <c r="T88">
        <f t="shared" si="8"/>
        <v>0</v>
      </c>
      <c r="U88">
        <v>58.116428571428578</v>
      </c>
      <c r="V88">
        <v>60.387999999999998</v>
      </c>
      <c r="W88">
        <v>4</v>
      </c>
      <c r="X88">
        <v>34</v>
      </c>
      <c r="Y88">
        <v>0.81444882809139285</v>
      </c>
      <c r="Z88">
        <v>0.14612293057040668</v>
      </c>
      <c r="AA88">
        <v>3.9428241338200401E-2</v>
      </c>
      <c r="AB88">
        <v>0</v>
      </c>
      <c r="AC88">
        <v>0</v>
      </c>
      <c r="AD88">
        <v>0</v>
      </c>
      <c r="AE88">
        <v>0.8214285714285714</v>
      </c>
      <c r="AF88">
        <v>0.14285714285714285</v>
      </c>
      <c r="AG88">
        <v>3.5714285714285712E-2</v>
      </c>
      <c r="AH88">
        <v>0</v>
      </c>
      <c r="AI88">
        <v>0</v>
      </c>
      <c r="AJ88">
        <v>0</v>
      </c>
    </row>
    <row r="89" spans="1:36" x14ac:dyDescent="0.35">
      <c r="A89">
        <v>770</v>
      </c>
      <c r="B89" t="s">
        <v>102</v>
      </c>
      <c r="C89" s="12">
        <v>41427</v>
      </c>
      <c r="D89" s="1">
        <v>41501</v>
      </c>
      <c r="E89">
        <v>9061983609</v>
      </c>
      <c r="F89" s="1">
        <v>41427</v>
      </c>
      <c r="G89" s="1">
        <v>41457</v>
      </c>
      <c r="H89">
        <v>67.86</v>
      </c>
      <c r="I89" t="s">
        <v>13</v>
      </c>
      <c r="J89" s="1">
        <v>41453</v>
      </c>
      <c r="K89" t="s">
        <v>14</v>
      </c>
      <c r="L89">
        <v>26</v>
      </c>
      <c r="M89">
        <v>0</v>
      </c>
      <c r="N89" t="b">
        <f t="shared" si="5"/>
        <v>0</v>
      </c>
      <c r="O89" t="b">
        <f t="shared" si="6"/>
        <v>0</v>
      </c>
      <c r="P89">
        <f t="shared" si="9"/>
        <v>19</v>
      </c>
      <c r="Q89">
        <f>VLOOKUP(B89,Sheet2!AT:BC,10,0)</f>
        <v>20</v>
      </c>
      <c r="R89" t="s">
        <v>149</v>
      </c>
      <c r="S89">
        <f t="shared" si="7"/>
        <v>22</v>
      </c>
      <c r="T89">
        <f t="shared" si="8"/>
        <v>0</v>
      </c>
      <c r="U89">
        <v>58.116428571428578</v>
      </c>
      <c r="V89">
        <v>60.387999999999998</v>
      </c>
      <c r="W89">
        <v>4</v>
      </c>
      <c r="X89">
        <v>34</v>
      </c>
      <c r="Y89">
        <v>0.81444882809139285</v>
      </c>
      <c r="Z89">
        <v>0.14612293057040668</v>
      </c>
      <c r="AA89">
        <v>3.9428241338200401E-2</v>
      </c>
      <c r="AB89">
        <v>0</v>
      </c>
      <c r="AC89">
        <v>0</v>
      </c>
      <c r="AD89">
        <v>0</v>
      </c>
      <c r="AE89">
        <v>0.8214285714285714</v>
      </c>
      <c r="AF89">
        <v>0.14285714285714285</v>
      </c>
      <c r="AG89">
        <v>3.5714285714285712E-2</v>
      </c>
      <c r="AH89">
        <v>0</v>
      </c>
      <c r="AI89">
        <v>0</v>
      </c>
      <c r="AJ89">
        <v>0</v>
      </c>
    </row>
    <row r="90" spans="1:36" x14ac:dyDescent="0.35">
      <c r="A90">
        <v>770</v>
      </c>
      <c r="B90" t="s">
        <v>102</v>
      </c>
      <c r="C90" s="12">
        <v>41460</v>
      </c>
      <c r="D90" s="1">
        <v>41501</v>
      </c>
      <c r="E90">
        <v>5437619752</v>
      </c>
      <c r="F90" s="1">
        <v>41460</v>
      </c>
      <c r="G90" s="1">
        <v>41490</v>
      </c>
      <c r="H90">
        <v>69.849999999999994</v>
      </c>
      <c r="I90" t="s">
        <v>13</v>
      </c>
      <c r="J90" s="1">
        <v>41492</v>
      </c>
      <c r="K90" t="s">
        <v>14</v>
      </c>
      <c r="L90">
        <v>32</v>
      </c>
      <c r="M90">
        <v>2</v>
      </c>
      <c r="N90" t="b">
        <f t="shared" si="5"/>
        <v>0</v>
      </c>
      <c r="O90" t="b">
        <f t="shared" si="6"/>
        <v>1</v>
      </c>
      <c r="P90">
        <f t="shared" si="9"/>
        <v>20</v>
      </c>
      <c r="Q90">
        <f>VLOOKUP(B90,Sheet2!AT:BC,10,0)</f>
        <v>20</v>
      </c>
      <c r="R90" t="s">
        <v>149</v>
      </c>
      <c r="S90">
        <f t="shared" si="7"/>
        <v>33</v>
      </c>
      <c r="T90">
        <f t="shared" si="8"/>
        <v>1</v>
      </c>
      <c r="U90">
        <v>58.116428571428578</v>
      </c>
      <c r="V90">
        <v>60.387999999999998</v>
      </c>
      <c r="W90">
        <v>4</v>
      </c>
      <c r="X90">
        <v>34</v>
      </c>
      <c r="Y90">
        <v>0.81444882809139285</v>
      </c>
      <c r="Z90">
        <v>0.14612293057040668</v>
      </c>
      <c r="AA90">
        <v>3.9428241338200401E-2</v>
      </c>
      <c r="AB90">
        <v>0</v>
      </c>
      <c r="AC90">
        <v>0</v>
      </c>
      <c r="AD90">
        <v>0</v>
      </c>
      <c r="AE90">
        <v>0.8214285714285714</v>
      </c>
      <c r="AF90">
        <v>0.14285714285714285</v>
      </c>
      <c r="AG90">
        <v>3.5714285714285712E-2</v>
      </c>
      <c r="AH90">
        <v>0</v>
      </c>
      <c r="AI90">
        <v>0</v>
      </c>
      <c r="AJ90">
        <v>0</v>
      </c>
    </row>
    <row r="91" spans="1:36" x14ac:dyDescent="0.35">
      <c r="A91">
        <v>770</v>
      </c>
      <c r="B91" t="s">
        <v>102</v>
      </c>
      <c r="C91" s="12">
        <v>41462</v>
      </c>
      <c r="D91" s="1">
        <v>41501</v>
      </c>
      <c r="E91">
        <v>7056862793</v>
      </c>
      <c r="F91" s="1">
        <v>41462</v>
      </c>
      <c r="G91" s="1">
        <v>41492</v>
      </c>
      <c r="H91">
        <v>68.03</v>
      </c>
      <c r="I91" t="s">
        <v>13</v>
      </c>
      <c r="J91" s="1">
        <v>41487</v>
      </c>
      <c r="K91" t="s">
        <v>14</v>
      </c>
      <c r="L91">
        <v>25</v>
      </c>
      <c r="M91">
        <v>0</v>
      </c>
      <c r="N91" t="b">
        <f t="shared" si="5"/>
        <v>0</v>
      </c>
      <c r="O91" t="b">
        <f t="shared" si="6"/>
        <v>0</v>
      </c>
      <c r="P91">
        <f t="shared" si="9"/>
        <v>21</v>
      </c>
      <c r="Q91">
        <f>VLOOKUP(B91,Sheet2!AT:BC,10,0)</f>
        <v>20</v>
      </c>
      <c r="R91" t="s">
        <v>150</v>
      </c>
      <c r="S91">
        <f t="shared" si="7"/>
        <v>2</v>
      </c>
      <c r="T91">
        <f t="shared" si="8"/>
        <v>0</v>
      </c>
      <c r="U91">
        <v>58.116428571428578</v>
      </c>
      <c r="V91">
        <v>60.387999999999998</v>
      </c>
      <c r="W91">
        <v>4</v>
      </c>
      <c r="X91">
        <v>34</v>
      </c>
      <c r="Y91">
        <v>0.81444882809139285</v>
      </c>
      <c r="Z91">
        <v>0.14612293057040668</v>
      </c>
      <c r="AA91">
        <v>3.9428241338200401E-2</v>
      </c>
      <c r="AB91">
        <v>0</v>
      </c>
      <c r="AC91">
        <v>0</v>
      </c>
      <c r="AD91">
        <v>0</v>
      </c>
      <c r="AE91">
        <v>0.8214285714285714</v>
      </c>
      <c r="AF91">
        <v>0.14285714285714285</v>
      </c>
      <c r="AG91">
        <v>3.5714285714285712E-2</v>
      </c>
      <c r="AH91">
        <v>0</v>
      </c>
      <c r="AI91">
        <v>0</v>
      </c>
      <c r="AJ91">
        <v>0</v>
      </c>
    </row>
    <row r="92" spans="1:36" x14ac:dyDescent="0.35">
      <c r="A92">
        <v>770</v>
      </c>
      <c r="B92" t="s">
        <v>102</v>
      </c>
      <c r="C92" s="12">
        <v>41468</v>
      </c>
      <c r="D92" s="1">
        <v>41501</v>
      </c>
      <c r="E92">
        <v>5833648536</v>
      </c>
      <c r="F92" s="1">
        <v>41468</v>
      </c>
      <c r="G92" s="1">
        <v>41498</v>
      </c>
      <c r="H92">
        <v>81.63</v>
      </c>
      <c r="I92" t="s">
        <v>13</v>
      </c>
      <c r="J92" s="1">
        <v>41490</v>
      </c>
      <c r="K92" t="s">
        <v>14</v>
      </c>
      <c r="L92">
        <v>22</v>
      </c>
      <c r="M92">
        <v>0</v>
      </c>
      <c r="N92" t="b">
        <f t="shared" si="5"/>
        <v>0</v>
      </c>
      <c r="O92" t="b">
        <f t="shared" si="6"/>
        <v>0</v>
      </c>
      <c r="P92">
        <f t="shared" si="9"/>
        <v>22</v>
      </c>
      <c r="Q92">
        <f>VLOOKUP(B92,Sheet2!AT:BC,10,0)</f>
        <v>20</v>
      </c>
      <c r="R92" t="s">
        <v>150</v>
      </c>
      <c r="S92">
        <f t="shared" si="7"/>
        <v>6</v>
      </c>
      <c r="T92">
        <f t="shared" si="8"/>
        <v>0</v>
      </c>
      <c r="U92">
        <v>58.116428571428578</v>
      </c>
      <c r="V92">
        <v>60.387999999999998</v>
      </c>
      <c r="W92">
        <v>4</v>
      </c>
      <c r="X92">
        <v>34</v>
      </c>
      <c r="Y92">
        <v>0.81444882809139285</v>
      </c>
      <c r="Z92">
        <v>0.14612293057040668</v>
      </c>
      <c r="AA92">
        <v>3.9428241338200401E-2</v>
      </c>
      <c r="AB92">
        <v>0</v>
      </c>
      <c r="AC92">
        <v>0</v>
      </c>
      <c r="AD92">
        <v>0</v>
      </c>
      <c r="AE92">
        <v>0.8214285714285714</v>
      </c>
      <c r="AF92">
        <v>0.14285714285714285</v>
      </c>
      <c r="AG92">
        <v>3.5714285714285712E-2</v>
      </c>
      <c r="AH92">
        <v>0</v>
      </c>
      <c r="AI92">
        <v>0</v>
      </c>
      <c r="AJ92">
        <v>0</v>
      </c>
    </row>
    <row r="93" spans="1:36" x14ac:dyDescent="0.35">
      <c r="A93">
        <v>770</v>
      </c>
      <c r="B93" t="s">
        <v>102</v>
      </c>
      <c r="C93" s="12">
        <v>41511</v>
      </c>
      <c r="D93" s="1">
        <v>41501</v>
      </c>
      <c r="E93">
        <v>3559978043</v>
      </c>
      <c r="F93" s="1">
        <v>41511</v>
      </c>
      <c r="G93" s="1">
        <v>41541</v>
      </c>
      <c r="H93">
        <v>50.17</v>
      </c>
      <c r="I93" t="s">
        <v>13</v>
      </c>
      <c r="J93" s="1">
        <v>41528</v>
      </c>
      <c r="K93" t="s">
        <v>17</v>
      </c>
      <c r="L93">
        <v>17</v>
      </c>
      <c r="M93">
        <v>0</v>
      </c>
      <c r="N93" t="b">
        <f t="shared" si="5"/>
        <v>0</v>
      </c>
      <c r="O93" t="b">
        <f t="shared" si="6"/>
        <v>0</v>
      </c>
      <c r="P93">
        <f t="shared" si="9"/>
        <v>23</v>
      </c>
      <c r="Q93">
        <f>VLOOKUP(B93,Sheet2!AT:BC,10,0)</f>
        <v>20</v>
      </c>
      <c r="R93" t="s">
        <v>150</v>
      </c>
      <c r="S93">
        <f t="shared" si="7"/>
        <v>43</v>
      </c>
      <c r="T93">
        <f t="shared" si="8"/>
        <v>0</v>
      </c>
      <c r="U93">
        <v>58.116428571428578</v>
      </c>
      <c r="V93">
        <v>60.387999999999998</v>
      </c>
      <c r="W93">
        <v>4</v>
      </c>
      <c r="X93">
        <v>34</v>
      </c>
      <c r="Y93">
        <v>0.81444882809139285</v>
      </c>
      <c r="Z93">
        <v>0.14612293057040668</v>
      </c>
      <c r="AA93">
        <v>3.9428241338200401E-2</v>
      </c>
      <c r="AB93">
        <v>0</v>
      </c>
      <c r="AC93">
        <v>0</v>
      </c>
      <c r="AD93">
        <v>0</v>
      </c>
      <c r="AE93">
        <v>0.8214285714285714</v>
      </c>
      <c r="AF93">
        <v>0.14285714285714285</v>
      </c>
      <c r="AG93">
        <v>3.5714285714285712E-2</v>
      </c>
      <c r="AH93">
        <v>0</v>
      </c>
      <c r="AI93">
        <v>0</v>
      </c>
      <c r="AJ93">
        <v>0</v>
      </c>
    </row>
    <row r="94" spans="1:36" x14ac:dyDescent="0.35">
      <c r="A94">
        <v>770</v>
      </c>
      <c r="B94" t="s">
        <v>102</v>
      </c>
      <c r="C94" s="12">
        <v>41524</v>
      </c>
      <c r="D94" s="1">
        <v>41501</v>
      </c>
      <c r="E94">
        <v>761602627</v>
      </c>
      <c r="F94" s="1">
        <v>41524</v>
      </c>
      <c r="G94" s="1">
        <v>41554</v>
      </c>
      <c r="H94">
        <v>64.16</v>
      </c>
      <c r="I94" t="s">
        <v>16</v>
      </c>
      <c r="J94" s="1">
        <v>41565</v>
      </c>
      <c r="K94" t="s">
        <v>17</v>
      </c>
      <c r="L94">
        <v>41</v>
      </c>
      <c r="M94">
        <v>11</v>
      </c>
      <c r="N94" t="b">
        <f t="shared" si="5"/>
        <v>0</v>
      </c>
      <c r="O94" t="b">
        <f t="shared" si="6"/>
        <v>1</v>
      </c>
      <c r="P94">
        <f t="shared" si="9"/>
        <v>24</v>
      </c>
      <c r="Q94">
        <f>VLOOKUP(B94,Sheet2!AT:BC,10,0)</f>
        <v>20</v>
      </c>
      <c r="R94" t="s">
        <v>150</v>
      </c>
      <c r="S94">
        <f t="shared" si="7"/>
        <v>13</v>
      </c>
      <c r="T94">
        <f t="shared" si="8"/>
        <v>2</v>
      </c>
      <c r="U94">
        <v>58.116428571428578</v>
      </c>
      <c r="V94">
        <v>60.387999999999998</v>
      </c>
      <c r="W94">
        <v>4</v>
      </c>
      <c r="X94">
        <v>34</v>
      </c>
      <c r="Y94">
        <v>0.81444882809139285</v>
      </c>
      <c r="Z94">
        <v>0.14612293057040668</v>
      </c>
      <c r="AA94">
        <v>3.9428241338200401E-2</v>
      </c>
      <c r="AB94">
        <v>0</v>
      </c>
      <c r="AC94">
        <v>0</v>
      </c>
      <c r="AD94">
        <v>0</v>
      </c>
      <c r="AE94">
        <v>0.8214285714285714</v>
      </c>
      <c r="AF94">
        <v>0.14285714285714285</v>
      </c>
      <c r="AG94">
        <v>3.5714285714285712E-2</v>
      </c>
      <c r="AH94">
        <v>0</v>
      </c>
      <c r="AI94">
        <v>0</v>
      </c>
      <c r="AJ94">
        <v>0</v>
      </c>
    </row>
    <row r="95" spans="1:36" x14ac:dyDescent="0.35">
      <c r="A95">
        <v>770</v>
      </c>
      <c r="B95" t="s">
        <v>102</v>
      </c>
      <c r="C95" s="12">
        <v>41525</v>
      </c>
      <c r="D95" s="1">
        <v>41501</v>
      </c>
      <c r="E95">
        <v>4084102990</v>
      </c>
      <c r="F95" s="1">
        <v>41525</v>
      </c>
      <c r="G95" s="1">
        <v>41555</v>
      </c>
      <c r="H95">
        <v>64.290000000000006</v>
      </c>
      <c r="I95" t="s">
        <v>13</v>
      </c>
      <c r="J95" s="1">
        <v>41539</v>
      </c>
      <c r="K95" t="s">
        <v>17</v>
      </c>
      <c r="L95">
        <v>14</v>
      </c>
      <c r="M95">
        <v>0</v>
      </c>
      <c r="N95" t="b">
        <f t="shared" si="5"/>
        <v>0</v>
      </c>
      <c r="O95" t="b">
        <f t="shared" si="6"/>
        <v>0</v>
      </c>
      <c r="P95">
        <f t="shared" si="9"/>
        <v>25</v>
      </c>
      <c r="Q95">
        <f>VLOOKUP(B95,Sheet2!AT:BC,10,0)</f>
        <v>20</v>
      </c>
      <c r="R95" t="s">
        <v>150</v>
      </c>
      <c r="S95">
        <f t="shared" si="7"/>
        <v>1</v>
      </c>
      <c r="T95">
        <f t="shared" si="8"/>
        <v>0</v>
      </c>
      <c r="U95">
        <v>58.116428571428578</v>
      </c>
      <c r="V95">
        <v>60.387999999999998</v>
      </c>
      <c r="W95">
        <v>4</v>
      </c>
      <c r="X95">
        <v>34</v>
      </c>
      <c r="Y95">
        <v>0.81444882809139285</v>
      </c>
      <c r="Z95">
        <v>0.14612293057040668</v>
      </c>
      <c r="AA95">
        <v>3.9428241338200401E-2</v>
      </c>
      <c r="AB95">
        <v>0</v>
      </c>
      <c r="AC95">
        <v>0</v>
      </c>
      <c r="AD95">
        <v>0</v>
      </c>
      <c r="AE95">
        <v>0.8214285714285714</v>
      </c>
      <c r="AF95">
        <v>0.14285714285714285</v>
      </c>
      <c r="AG95">
        <v>3.5714285714285712E-2</v>
      </c>
      <c r="AH95">
        <v>0</v>
      </c>
      <c r="AI95">
        <v>0</v>
      </c>
      <c r="AJ95">
        <v>0</v>
      </c>
    </row>
    <row r="96" spans="1:36" x14ac:dyDescent="0.35">
      <c r="A96">
        <v>770</v>
      </c>
      <c r="B96" t="s">
        <v>102</v>
      </c>
      <c r="C96" s="12">
        <v>41583</v>
      </c>
      <c r="D96" s="1">
        <v>41501</v>
      </c>
      <c r="E96">
        <v>5539674578</v>
      </c>
      <c r="F96" s="1">
        <v>41583</v>
      </c>
      <c r="G96" s="1">
        <v>41613</v>
      </c>
      <c r="H96">
        <v>44.4</v>
      </c>
      <c r="I96" t="s">
        <v>13</v>
      </c>
      <c r="J96" s="1">
        <v>41610</v>
      </c>
      <c r="K96" t="s">
        <v>17</v>
      </c>
      <c r="L96">
        <v>27</v>
      </c>
      <c r="M96">
        <v>0</v>
      </c>
      <c r="N96" t="b">
        <f t="shared" si="5"/>
        <v>0</v>
      </c>
      <c r="O96" t="b">
        <f t="shared" si="6"/>
        <v>0</v>
      </c>
      <c r="P96">
        <f t="shared" si="9"/>
        <v>26</v>
      </c>
      <c r="Q96">
        <f>VLOOKUP(B96,Sheet2!AT:BC,10,0)</f>
        <v>20</v>
      </c>
      <c r="R96" t="s">
        <v>150</v>
      </c>
      <c r="S96">
        <f t="shared" si="7"/>
        <v>58</v>
      </c>
      <c r="T96">
        <f t="shared" si="8"/>
        <v>0</v>
      </c>
      <c r="U96">
        <v>58.116428571428578</v>
      </c>
      <c r="V96">
        <v>60.387999999999998</v>
      </c>
      <c r="W96">
        <v>4</v>
      </c>
      <c r="X96">
        <v>34</v>
      </c>
      <c r="Y96">
        <v>0.81444882809139285</v>
      </c>
      <c r="Z96">
        <v>0.14612293057040668</v>
      </c>
      <c r="AA96">
        <v>3.9428241338200401E-2</v>
      </c>
      <c r="AB96">
        <v>0</v>
      </c>
      <c r="AC96">
        <v>0</v>
      </c>
      <c r="AD96">
        <v>0</v>
      </c>
      <c r="AE96">
        <v>0.8214285714285714</v>
      </c>
      <c r="AF96">
        <v>0.14285714285714285</v>
      </c>
      <c r="AG96">
        <v>3.5714285714285712E-2</v>
      </c>
      <c r="AH96">
        <v>0</v>
      </c>
      <c r="AI96">
        <v>0</v>
      </c>
      <c r="AJ96">
        <v>0</v>
      </c>
    </row>
    <row r="97" spans="1:36" x14ac:dyDescent="0.35">
      <c r="A97">
        <v>770</v>
      </c>
      <c r="B97" t="s">
        <v>102</v>
      </c>
      <c r="C97" s="12">
        <v>41589</v>
      </c>
      <c r="D97" s="1">
        <v>41501</v>
      </c>
      <c r="E97">
        <v>6052640963</v>
      </c>
      <c r="F97" s="1">
        <v>41589</v>
      </c>
      <c r="G97" s="1">
        <v>41619</v>
      </c>
      <c r="H97">
        <v>83.68</v>
      </c>
      <c r="I97" t="s">
        <v>13</v>
      </c>
      <c r="J97" s="1">
        <v>41609</v>
      </c>
      <c r="K97" t="s">
        <v>17</v>
      </c>
      <c r="L97">
        <v>20</v>
      </c>
      <c r="M97">
        <v>0</v>
      </c>
      <c r="N97" t="b">
        <f t="shared" si="5"/>
        <v>0</v>
      </c>
      <c r="O97" t="b">
        <f t="shared" si="6"/>
        <v>0</v>
      </c>
      <c r="P97">
        <f t="shared" si="9"/>
        <v>27</v>
      </c>
      <c r="Q97">
        <f>VLOOKUP(B97,Sheet2!AT:BC,10,0)</f>
        <v>20</v>
      </c>
      <c r="R97" t="s">
        <v>150</v>
      </c>
      <c r="S97">
        <f t="shared" si="7"/>
        <v>6</v>
      </c>
      <c r="T97">
        <f t="shared" si="8"/>
        <v>0</v>
      </c>
      <c r="U97">
        <v>58.116428571428578</v>
      </c>
      <c r="V97">
        <v>60.387999999999998</v>
      </c>
      <c r="W97">
        <v>4</v>
      </c>
      <c r="X97">
        <v>34</v>
      </c>
      <c r="Y97">
        <v>0.81444882809139285</v>
      </c>
      <c r="Z97">
        <v>0.14612293057040668</v>
      </c>
      <c r="AA97">
        <v>3.9428241338200401E-2</v>
      </c>
      <c r="AB97">
        <v>0</v>
      </c>
      <c r="AC97">
        <v>0</v>
      </c>
      <c r="AD97">
        <v>0</v>
      </c>
      <c r="AE97">
        <v>0.8214285714285714</v>
      </c>
      <c r="AF97">
        <v>0.14285714285714285</v>
      </c>
      <c r="AG97">
        <v>3.5714285714285712E-2</v>
      </c>
      <c r="AH97">
        <v>0</v>
      </c>
      <c r="AI97">
        <v>0</v>
      </c>
      <c r="AJ97">
        <v>0</v>
      </c>
    </row>
    <row r="98" spans="1:36" x14ac:dyDescent="0.35">
      <c r="A98">
        <v>770</v>
      </c>
      <c r="B98" t="s">
        <v>102</v>
      </c>
      <c r="C98" s="12">
        <v>41599</v>
      </c>
      <c r="D98" s="1">
        <v>41501</v>
      </c>
      <c r="E98">
        <v>7203564937</v>
      </c>
      <c r="F98" s="1">
        <v>41599</v>
      </c>
      <c r="G98" s="1">
        <v>41629</v>
      </c>
      <c r="H98">
        <v>92.48</v>
      </c>
      <c r="I98" t="s">
        <v>13</v>
      </c>
      <c r="J98" s="1">
        <v>41620</v>
      </c>
      <c r="K98" t="s">
        <v>17</v>
      </c>
      <c r="L98">
        <v>21</v>
      </c>
      <c r="M98">
        <v>0</v>
      </c>
      <c r="N98" t="b">
        <f t="shared" si="5"/>
        <v>0</v>
      </c>
      <c r="O98" t="b">
        <f t="shared" si="6"/>
        <v>0</v>
      </c>
      <c r="P98">
        <f t="shared" si="9"/>
        <v>28</v>
      </c>
      <c r="Q98">
        <f>VLOOKUP(B98,Sheet2!AT:BC,10,0)</f>
        <v>20</v>
      </c>
      <c r="R98" t="s">
        <v>150</v>
      </c>
      <c r="S98">
        <f t="shared" si="7"/>
        <v>10</v>
      </c>
      <c r="T98">
        <f t="shared" si="8"/>
        <v>0</v>
      </c>
      <c r="U98">
        <v>58.116428571428578</v>
      </c>
      <c r="V98">
        <v>60.387999999999998</v>
      </c>
      <c r="W98">
        <v>4</v>
      </c>
      <c r="X98">
        <v>34</v>
      </c>
      <c r="Y98">
        <v>0.81444882809139285</v>
      </c>
      <c r="Z98">
        <v>0.14612293057040668</v>
      </c>
      <c r="AA98">
        <v>3.9428241338200401E-2</v>
      </c>
      <c r="AB98">
        <v>0</v>
      </c>
      <c r="AC98">
        <v>0</v>
      </c>
      <c r="AD98">
        <v>0</v>
      </c>
      <c r="AE98">
        <v>0.8214285714285714</v>
      </c>
      <c r="AF98">
        <v>0.14285714285714285</v>
      </c>
      <c r="AG98">
        <v>3.5714285714285712E-2</v>
      </c>
      <c r="AH98">
        <v>0</v>
      </c>
      <c r="AI98">
        <v>0</v>
      </c>
      <c r="AJ98">
        <v>0</v>
      </c>
    </row>
    <row r="99" spans="1:36" x14ac:dyDescent="0.35">
      <c r="A99">
        <v>897</v>
      </c>
      <c r="B99" t="s">
        <v>62</v>
      </c>
      <c r="C99" s="12">
        <v>40920</v>
      </c>
      <c r="D99" s="1">
        <v>41084</v>
      </c>
      <c r="E99">
        <v>8528877072</v>
      </c>
      <c r="F99" s="1">
        <v>40920</v>
      </c>
      <c r="G99" s="1">
        <v>40950</v>
      </c>
      <c r="H99">
        <v>64.19</v>
      </c>
      <c r="I99" t="s">
        <v>13</v>
      </c>
      <c r="J99" s="1">
        <v>40963</v>
      </c>
      <c r="K99" t="s">
        <v>14</v>
      </c>
      <c r="L99">
        <v>43</v>
      </c>
      <c r="M99">
        <v>13</v>
      </c>
      <c r="N99" t="b">
        <f t="shared" si="5"/>
        <v>1</v>
      </c>
      <c r="O99" t="b">
        <f t="shared" si="6"/>
        <v>1</v>
      </c>
      <c r="P99">
        <f t="shared" si="9"/>
        <v>1</v>
      </c>
      <c r="Q99">
        <f>VLOOKUP(B99,Sheet2!AT:BC,10,0)</f>
        <v>24</v>
      </c>
      <c r="R99" t="s">
        <v>149</v>
      </c>
      <c r="S99">
        <f t="shared" si="7"/>
        <v>0</v>
      </c>
      <c r="T99">
        <f t="shared" si="8"/>
        <v>2</v>
      </c>
      <c r="U99">
        <v>36.219117647058816</v>
      </c>
      <c r="V99">
        <v>36.90625</v>
      </c>
      <c r="W99">
        <v>15.34375</v>
      </c>
      <c r="X99">
        <v>45.34375</v>
      </c>
      <c r="Y99">
        <v>4.0967964594583621E-2</v>
      </c>
      <c r="Z99">
        <v>0.11875431402005766</v>
      </c>
      <c r="AA99">
        <v>0.26753014738722647</v>
      </c>
      <c r="AB99">
        <v>0.44265703033009868</v>
      </c>
      <c r="AC99">
        <v>3.5681513662755286E-2</v>
      </c>
      <c r="AD99">
        <v>9.4409030005278324E-2</v>
      </c>
      <c r="AE99">
        <v>5.8823529411764705E-2</v>
      </c>
      <c r="AF99">
        <v>0.11764705882352941</v>
      </c>
      <c r="AG99">
        <v>0.29411764705882354</v>
      </c>
      <c r="AH99">
        <v>0.38235294117647056</v>
      </c>
      <c r="AI99">
        <v>5.8823529411764705E-2</v>
      </c>
      <c r="AJ99">
        <v>8.8235294117647065E-2</v>
      </c>
    </row>
    <row r="100" spans="1:36" x14ac:dyDescent="0.35">
      <c r="A100">
        <v>897</v>
      </c>
      <c r="B100" t="s">
        <v>62</v>
      </c>
      <c r="C100" s="12">
        <v>40926</v>
      </c>
      <c r="D100" s="1">
        <v>41084</v>
      </c>
      <c r="E100">
        <v>8493182849</v>
      </c>
      <c r="F100" s="1">
        <v>40926</v>
      </c>
      <c r="G100" s="1">
        <v>40956</v>
      </c>
      <c r="H100">
        <v>18.03</v>
      </c>
      <c r="I100" t="s">
        <v>13</v>
      </c>
      <c r="J100" s="1">
        <v>40990</v>
      </c>
      <c r="K100" t="s">
        <v>14</v>
      </c>
      <c r="L100">
        <v>64</v>
      </c>
      <c r="M100">
        <v>34</v>
      </c>
      <c r="N100" t="b">
        <f t="shared" si="5"/>
        <v>0</v>
      </c>
      <c r="O100" t="b">
        <f t="shared" si="6"/>
        <v>1</v>
      </c>
      <c r="P100">
        <f t="shared" si="9"/>
        <v>2</v>
      </c>
      <c r="Q100">
        <f>VLOOKUP(B100,Sheet2!AT:BC,10,0)</f>
        <v>24</v>
      </c>
      <c r="R100" t="s">
        <v>149</v>
      </c>
      <c r="S100">
        <f t="shared" si="7"/>
        <v>6</v>
      </c>
      <c r="T100">
        <f t="shared" si="8"/>
        <v>5</v>
      </c>
      <c r="U100">
        <v>36.219117647058816</v>
      </c>
      <c r="V100">
        <v>36.90625</v>
      </c>
      <c r="W100">
        <v>15.34375</v>
      </c>
      <c r="X100">
        <v>45.34375</v>
      </c>
      <c r="Y100">
        <v>4.0967964594583621E-2</v>
      </c>
      <c r="Z100">
        <v>0.11875431402005766</v>
      </c>
      <c r="AA100">
        <v>0.26753014738722647</v>
      </c>
      <c r="AB100">
        <v>0.44265703033009868</v>
      </c>
      <c r="AC100">
        <v>3.5681513662755286E-2</v>
      </c>
      <c r="AD100">
        <v>9.4409030005278324E-2</v>
      </c>
      <c r="AE100">
        <v>5.8823529411764705E-2</v>
      </c>
      <c r="AF100">
        <v>0.11764705882352941</v>
      </c>
      <c r="AG100">
        <v>0.29411764705882354</v>
      </c>
      <c r="AH100">
        <v>0.38235294117647056</v>
      </c>
      <c r="AI100">
        <v>5.8823529411764705E-2</v>
      </c>
      <c r="AJ100">
        <v>8.8235294117647065E-2</v>
      </c>
    </row>
    <row r="101" spans="1:36" x14ac:dyDescent="0.35">
      <c r="A101">
        <v>897</v>
      </c>
      <c r="B101" t="s">
        <v>62</v>
      </c>
      <c r="C101" s="12">
        <v>40947</v>
      </c>
      <c r="D101" s="1">
        <v>41084</v>
      </c>
      <c r="E101">
        <v>6088063371</v>
      </c>
      <c r="F101" s="1">
        <v>40947</v>
      </c>
      <c r="G101" s="1">
        <v>40977</v>
      </c>
      <c r="H101">
        <v>68.28</v>
      </c>
      <c r="I101" t="s">
        <v>13</v>
      </c>
      <c r="J101" s="1">
        <v>40993</v>
      </c>
      <c r="K101" t="s">
        <v>14</v>
      </c>
      <c r="L101">
        <v>46</v>
      </c>
      <c r="M101">
        <v>16</v>
      </c>
      <c r="N101" t="b">
        <f t="shared" si="5"/>
        <v>0</v>
      </c>
      <c r="O101" t="b">
        <f t="shared" si="6"/>
        <v>1</v>
      </c>
      <c r="P101">
        <f t="shared" si="9"/>
        <v>3</v>
      </c>
      <c r="Q101">
        <f>VLOOKUP(B101,Sheet2!AT:BC,10,0)</f>
        <v>24</v>
      </c>
      <c r="R101" t="s">
        <v>149</v>
      </c>
      <c r="S101">
        <f t="shared" si="7"/>
        <v>21</v>
      </c>
      <c r="T101">
        <f t="shared" si="8"/>
        <v>3</v>
      </c>
      <c r="U101">
        <v>36.219117647058816</v>
      </c>
      <c r="V101">
        <v>36.90625</v>
      </c>
      <c r="W101">
        <v>15.34375</v>
      </c>
      <c r="X101">
        <v>45.34375</v>
      </c>
      <c r="Y101">
        <v>4.0967964594583621E-2</v>
      </c>
      <c r="Z101">
        <v>0.11875431402005766</v>
      </c>
      <c r="AA101">
        <v>0.26753014738722647</v>
      </c>
      <c r="AB101">
        <v>0.44265703033009868</v>
      </c>
      <c r="AC101">
        <v>3.5681513662755286E-2</v>
      </c>
      <c r="AD101">
        <v>9.4409030005278324E-2</v>
      </c>
      <c r="AE101">
        <v>5.8823529411764705E-2</v>
      </c>
      <c r="AF101">
        <v>0.11764705882352941</v>
      </c>
      <c r="AG101">
        <v>0.29411764705882354</v>
      </c>
      <c r="AH101">
        <v>0.38235294117647056</v>
      </c>
      <c r="AI101">
        <v>5.8823529411764705E-2</v>
      </c>
      <c r="AJ101">
        <v>8.8235294117647065E-2</v>
      </c>
    </row>
    <row r="102" spans="1:36" x14ac:dyDescent="0.35">
      <c r="A102">
        <v>897</v>
      </c>
      <c r="B102" t="s">
        <v>62</v>
      </c>
      <c r="C102" s="12">
        <v>40950</v>
      </c>
      <c r="D102" s="1">
        <v>41084</v>
      </c>
      <c r="E102">
        <v>6689193712</v>
      </c>
      <c r="F102" s="1">
        <v>40950</v>
      </c>
      <c r="G102" s="1">
        <v>40980</v>
      </c>
      <c r="H102">
        <v>27.22</v>
      </c>
      <c r="I102" t="s">
        <v>13</v>
      </c>
      <c r="J102" s="1">
        <v>40983</v>
      </c>
      <c r="K102" t="s">
        <v>14</v>
      </c>
      <c r="L102">
        <v>33</v>
      </c>
      <c r="M102">
        <v>3</v>
      </c>
      <c r="N102" t="b">
        <f t="shared" si="5"/>
        <v>0</v>
      </c>
      <c r="O102" t="b">
        <f t="shared" si="6"/>
        <v>1</v>
      </c>
      <c r="P102">
        <f t="shared" si="9"/>
        <v>4</v>
      </c>
      <c r="Q102">
        <f>VLOOKUP(B102,Sheet2!AT:BC,10,0)</f>
        <v>24</v>
      </c>
      <c r="R102" t="s">
        <v>149</v>
      </c>
      <c r="S102">
        <f t="shared" si="7"/>
        <v>3</v>
      </c>
      <c r="T102">
        <f t="shared" si="8"/>
        <v>1</v>
      </c>
      <c r="U102">
        <v>36.219117647058816</v>
      </c>
      <c r="V102">
        <v>36.90625</v>
      </c>
      <c r="W102">
        <v>15.34375</v>
      </c>
      <c r="X102">
        <v>45.34375</v>
      </c>
      <c r="Y102">
        <v>4.0967964594583621E-2</v>
      </c>
      <c r="Z102">
        <v>0.11875431402005766</v>
      </c>
      <c r="AA102">
        <v>0.26753014738722647</v>
      </c>
      <c r="AB102">
        <v>0.44265703033009868</v>
      </c>
      <c r="AC102">
        <v>3.5681513662755286E-2</v>
      </c>
      <c r="AD102">
        <v>9.4409030005278324E-2</v>
      </c>
      <c r="AE102">
        <v>5.8823529411764705E-2</v>
      </c>
      <c r="AF102">
        <v>0.11764705882352941</v>
      </c>
      <c r="AG102">
        <v>0.29411764705882354</v>
      </c>
      <c r="AH102">
        <v>0.38235294117647056</v>
      </c>
      <c r="AI102">
        <v>5.8823529411764705E-2</v>
      </c>
      <c r="AJ102">
        <v>8.8235294117647065E-2</v>
      </c>
    </row>
    <row r="103" spans="1:36" x14ac:dyDescent="0.35">
      <c r="A103">
        <v>897</v>
      </c>
      <c r="B103" t="s">
        <v>62</v>
      </c>
      <c r="C103" s="12">
        <v>41014</v>
      </c>
      <c r="D103" s="1">
        <v>41084</v>
      </c>
      <c r="E103">
        <v>3894033760</v>
      </c>
      <c r="F103" s="1">
        <v>41014</v>
      </c>
      <c r="G103" s="1">
        <v>41044</v>
      </c>
      <c r="H103">
        <v>35.299999999999997</v>
      </c>
      <c r="I103" t="s">
        <v>13</v>
      </c>
      <c r="J103" s="1">
        <v>41063</v>
      </c>
      <c r="K103" t="s">
        <v>14</v>
      </c>
      <c r="L103">
        <v>49</v>
      </c>
      <c r="M103">
        <v>19</v>
      </c>
      <c r="N103" t="b">
        <f t="shared" si="5"/>
        <v>0</v>
      </c>
      <c r="O103" t="b">
        <f t="shared" si="6"/>
        <v>1</v>
      </c>
      <c r="P103">
        <f t="shared" si="9"/>
        <v>5</v>
      </c>
      <c r="Q103">
        <f>VLOOKUP(B103,Sheet2!AT:BC,10,0)</f>
        <v>24</v>
      </c>
      <c r="R103" t="s">
        <v>149</v>
      </c>
      <c r="S103">
        <f t="shared" si="7"/>
        <v>64</v>
      </c>
      <c r="T103">
        <f t="shared" si="8"/>
        <v>3</v>
      </c>
      <c r="U103">
        <v>36.219117647058816</v>
      </c>
      <c r="V103">
        <v>36.90625</v>
      </c>
      <c r="W103">
        <v>15.34375</v>
      </c>
      <c r="X103">
        <v>45.34375</v>
      </c>
      <c r="Y103">
        <v>4.0967964594583621E-2</v>
      </c>
      <c r="Z103">
        <v>0.11875431402005766</v>
      </c>
      <c r="AA103">
        <v>0.26753014738722647</v>
      </c>
      <c r="AB103">
        <v>0.44265703033009868</v>
      </c>
      <c r="AC103">
        <v>3.5681513662755286E-2</v>
      </c>
      <c r="AD103">
        <v>9.4409030005278324E-2</v>
      </c>
      <c r="AE103">
        <v>5.8823529411764705E-2</v>
      </c>
      <c r="AF103">
        <v>0.11764705882352941</v>
      </c>
      <c r="AG103">
        <v>0.29411764705882354</v>
      </c>
      <c r="AH103">
        <v>0.38235294117647056</v>
      </c>
      <c r="AI103">
        <v>5.8823529411764705E-2</v>
      </c>
      <c r="AJ103">
        <v>8.8235294117647065E-2</v>
      </c>
    </row>
    <row r="104" spans="1:36" x14ac:dyDescent="0.35">
      <c r="A104">
        <v>897</v>
      </c>
      <c r="B104" t="s">
        <v>62</v>
      </c>
      <c r="C104" s="12">
        <v>41020</v>
      </c>
      <c r="D104" s="1">
        <v>41084</v>
      </c>
      <c r="E104">
        <v>4433390540</v>
      </c>
      <c r="F104" s="1">
        <v>41020</v>
      </c>
      <c r="G104" s="1">
        <v>41050</v>
      </c>
      <c r="H104">
        <v>49.62</v>
      </c>
      <c r="I104" t="s">
        <v>13</v>
      </c>
      <c r="J104" s="1">
        <v>41068</v>
      </c>
      <c r="K104" t="s">
        <v>14</v>
      </c>
      <c r="L104">
        <v>48</v>
      </c>
      <c r="M104">
        <v>18</v>
      </c>
      <c r="N104" t="b">
        <f t="shared" si="5"/>
        <v>0</v>
      </c>
      <c r="O104" t="b">
        <f t="shared" si="6"/>
        <v>1</v>
      </c>
      <c r="P104">
        <f t="shared" si="9"/>
        <v>6</v>
      </c>
      <c r="Q104">
        <f>VLOOKUP(B104,Sheet2!AT:BC,10,0)</f>
        <v>24</v>
      </c>
      <c r="R104" t="s">
        <v>149</v>
      </c>
      <c r="S104">
        <f t="shared" si="7"/>
        <v>6</v>
      </c>
      <c r="T104">
        <f t="shared" si="8"/>
        <v>3</v>
      </c>
      <c r="U104">
        <v>36.219117647058816</v>
      </c>
      <c r="V104">
        <v>36.90625</v>
      </c>
      <c r="W104">
        <v>15.34375</v>
      </c>
      <c r="X104">
        <v>45.34375</v>
      </c>
      <c r="Y104">
        <v>4.0967964594583621E-2</v>
      </c>
      <c r="Z104">
        <v>0.11875431402005766</v>
      </c>
      <c r="AA104">
        <v>0.26753014738722647</v>
      </c>
      <c r="AB104">
        <v>0.44265703033009868</v>
      </c>
      <c r="AC104">
        <v>3.5681513662755286E-2</v>
      </c>
      <c r="AD104">
        <v>9.4409030005278324E-2</v>
      </c>
      <c r="AE104">
        <v>5.8823529411764705E-2</v>
      </c>
      <c r="AF104">
        <v>0.11764705882352941</v>
      </c>
      <c r="AG104">
        <v>0.29411764705882354</v>
      </c>
      <c r="AH104">
        <v>0.38235294117647056</v>
      </c>
      <c r="AI104">
        <v>5.8823529411764705E-2</v>
      </c>
      <c r="AJ104">
        <v>8.8235294117647065E-2</v>
      </c>
    </row>
    <row r="105" spans="1:36" x14ac:dyDescent="0.35">
      <c r="A105">
        <v>897</v>
      </c>
      <c r="B105" t="s">
        <v>62</v>
      </c>
      <c r="C105" s="12">
        <v>41067</v>
      </c>
      <c r="D105" s="1">
        <v>41084</v>
      </c>
      <c r="E105">
        <v>981596189</v>
      </c>
      <c r="F105" s="1">
        <v>41067</v>
      </c>
      <c r="G105" s="1">
        <v>41097</v>
      </c>
      <c r="H105">
        <v>45.79</v>
      </c>
      <c r="I105" t="s">
        <v>13</v>
      </c>
      <c r="J105" s="1">
        <v>41118</v>
      </c>
      <c r="K105" t="s">
        <v>14</v>
      </c>
      <c r="L105">
        <v>51</v>
      </c>
      <c r="M105">
        <v>21</v>
      </c>
      <c r="N105" t="b">
        <f t="shared" si="5"/>
        <v>0</v>
      </c>
      <c r="O105" t="b">
        <f t="shared" si="6"/>
        <v>1</v>
      </c>
      <c r="P105">
        <f t="shared" si="9"/>
        <v>7</v>
      </c>
      <c r="Q105">
        <f>VLOOKUP(B105,Sheet2!AT:BC,10,0)</f>
        <v>24</v>
      </c>
      <c r="R105" t="s">
        <v>149</v>
      </c>
      <c r="S105">
        <f t="shared" si="7"/>
        <v>47</v>
      </c>
      <c r="T105">
        <f t="shared" si="8"/>
        <v>3</v>
      </c>
      <c r="U105">
        <v>36.219117647058816</v>
      </c>
      <c r="V105">
        <v>36.90625</v>
      </c>
      <c r="W105">
        <v>15.34375</v>
      </c>
      <c r="X105">
        <v>45.34375</v>
      </c>
      <c r="Y105">
        <v>4.0967964594583621E-2</v>
      </c>
      <c r="Z105">
        <v>0.11875431402005766</v>
      </c>
      <c r="AA105">
        <v>0.26753014738722647</v>
      </c>
      <c r="AB105">
        <v>0.44265703033009868</v>
      </c>
      <c r="AC105">
        <v>3.5681513662755286E-2</v>
      </c>
      <c r="AD105">
        <v>9.4409030005278324E-2</v>
      </c>
      <c r="AE105">
        <v>5.8823529411764705E-2</v>
      </c>
      <c r="AF105">
        <v>0.11764705882352941</v>
      </c>
      <c r="AG105">
        <v>0.29411764705882354</v>
      </c>
      <c r="AH105">
        <v>0.38235294117647056</v>
      </c>
      <c r="AI105">
        <v>5.8823529411764705E-2</v>
      </c>
      <c r="AJ105">
        <v>8.8235294117647065E-2</v>
      </c>
    </row>
    <row r="106" spans="1:36" x14ac:dyDescent="0.35">
      <c r="A106">
        <v>897</v>
      </c>
      <c r="B106" t="s">
        <v>62</v>
      </c>
      <c r="C106" s="12">
        <v>41095</v>
      </c>
      <c r="D106" s="1">
        <v>41084</v>
      </c>
      <c r="E106">
        <v>5868117840</v>
      </c>
      <c r="F106" s="1">
        <v>41095</v>
      </c>
      <c r="G106" s="1">
        <v>41125</v>
      </c>
      <c r="H106">
        <v>24.42</v>
      </c>
      <c r="I106" t="s">
        <v>13</v>
      </c>
      <c r="J106" s="1">
        <v>41136</v>
      </c>
      <c r="K106" t="s">
        <v>17</v>
      </c>
      <c r="L106">
        <v>41</v>
      </c>
      <c r="M106">
        <v>11</v>
      </c>
      <c r="N106" t="b">
        <f t="shared" si="5"/>
        <v>0</v>
      </c>
      <c r="O106" t="b">
        <f t="shared" si="6"/>
        <v>1</v>
      </c>
      <c r="P106">
        <f t="shared" si="9"/>
        <v>8</v>
      </c>
      <c r="Q106">
        <f>VLOOKUP(B106,Sheet2!AT:BC,10,0)</f>
        <v>24</v>
      </c>
      <c r="R106" t="s">
        <v>149</v>
      </c>
      <c r="S106">
        <f t="shared" si="7"/>
        <v>28</v>
      </c>
      <c r="T106">
        <f t="shared" si="8"/>
        <v>2</v>
      </c>
      <c r="U106">
        <v>36.219117647058816</v>
      </c>
      <c r="V106">
        <v>36.90625</v>
      </c>
      <c r="W106">
        <v>15.34375</v>
      </c>
      <c r="X106">
        <v>45.34375</v>
      </c>
      <c r="Y106">
        <v>4.0967964594583621E-2</v>
      </c>
      <c r="Z106">
        <v>0.11875431402005766</v>
      </c>
      <c r="AA106">
        <v>0.26753014738722647</v>
      </c>
      <c r="AB106">
        <v>0.44265703033009868</v>
      </c>
      <c r="AC106">
        <v>3.5681513662755286E-2</v>
      </c>
      <c r="AD106">
        <v>9.4409030005278324E-2</v>
      </c>
      <c r="AE106">
        <v>5.8823529411764705E-2</v>
      </c>
      <c r="AF106">
        <v>0.11764705882352941</v>
      </c>
      <c r="AG106">
        <v>0.29411764705882354</v>
      </c>
      <c r="AH106">
        <v>0.38235294117647056</v>
      </c>
      <c r="AI106">
        <v>5.8823529411764705E-2</v>
      </c>
      <c r="AJ106">
        <v>8.8235294117647065E-2</v>
      </c>
    </row>
    <row r="107" spans="1:36" x14ac:dyDescent="0.35">
      <c r="A107">
        <v>897</v>
      </c>
      <c r="B107" t="s">
        <v>62</v>
      </c>
      <c r="C107" s="12">
        <v>41106</v>
      </c>
      <c r="D107" s="1">
        <v>41084</v>
      </c>
      <c r="E107">
        <v>2349505867</v>
      </c>
      <c r="F107" s="1">
        <v>41106</v>
      </c>
      <c r="G107" s="1">
        <v>41136</v>
      </c>
      <c r="H107">
        <v>9.19</v>
      </c>
      <c r="I107" t="s">
        <v>13</v>
      </c>
      <c r="J107" s="1">
        <v>41163</v>
      </c>
      <c r="K107" t="s">
        <v>17</v>
      </c>
      <c r="L107">
        <v>57</v>
      </c>
      <c r="M107">
        <v>27</v>
      </c>
      <c r="N107" t="b">
        <f t="shared" si="5"/>
        <v>0</v>
      </c>
      <c r="O107" t="b">
        <f t="shared" si="6"/>
        <v>1</v>
      </c>
      <c r="P107">
        <f t="shared" si="9"/>
        <v>9</v>
      </c>
      <c r="Q107">
        <f>VLOOKUP(B107,Sheet2!AT:BC,10,0)</f>
        <v>24</v>
      </c>
      <c r="R107" t="s">
        <v>149</v>
      </c>
      <c r="S107">
        <f t="shared" si="7"/>
        <v>11</v>
      </c>
      <c r="T107">
        <f t="shared" si="8"/>
        <v>4</v>
      </c>
      <c r="U107">
        <v>36.219117647058816</v>
      </c>
      <c r="V107">
        <v>36.90625</v>
      </c>
      <c r="W107">
        <v>15.34375</v>
      </c>
      <c r="X107">
        <v>45.34375</v>
      </c>
      <c r="Y107">
        <v>4.0967964594583621E-2</v>
      </c>
      <c r="Z107">
        <v>0.11875431402005766</v>
      </c>
      <c r="AA107">
        <v>0.26753014738722647</v>
      </c>
      <c r="AB107">
        <v>0.44265703033009868</v>
      </c>
      <c r="AC107">
        <v>3.5681513662755286E-2</v>
      </c>
      <c r="AD107">
        <v>9.4409030005278324E-2</v>
      </c>
      <c r="AE107">
        <v>5.8823529411764705E-2</v>
      </c>
      <c r="AF107">
        <v>0.11764705882352941</v>
      </c>
      <c r="AG107">
        <v>0.29411764705882354</v>
      </c>
      <c r="AH107">
        <v>0.38235294117647056</v>
      </c>
      <c r="AI107">
        <v>5.8823529411764705E-2</v>
      </c>
      <c r="AJ107">
        <v>8.8235294117647065E-2</v>
      </c>
    </row>
    <row r="108" spans="1:36" x14ac:dyDescent="0.35">
      <c r="A108">
        <v>897</v>
      </c>
      <c r="B108" t="s">
        <v>62</v>
      </c>
      <c r="C108" s="12">
        <v>41155</v>
      </c>
      <c r="D108" s="1">
        <v>41084</v>
      </c>
      <c r="E108">
        <v>1318038002</v>
      </c>
      <c r="F108" s="1">
        <v>41155</v>
      </c>
      <c r="G108" s="1">
        <v>41185</v>
      </c>
      <c r="H108">
        <v>28.51</v>
      </c>
      <c r="I108" t="s">
        <v>13</v>
      </c>
      <c r="J108" s="1">
        <v>41195</v>
      </c>
      <c r="K108" t="s">
        <v>17</v>
      </c>
      <c r="L108">
        <v>40</v>
      </c>
      <c r="M108">
        <v>10</v>
      </c>
      <c r="N108" t="b">
        <f t="shared" si="5"/>
        <v>0</v>
      </c>
      <c r="O108" t="b">
        <f t="shared" si="6"/>
        <v>1</v>
      </c>
      <c r="P108">
        <f t="shared" si="9"/>
        <v>10</v>
      </c>
      <c r="Q108">
        <f>VLOOKUP(B108,Sheet2!AT:BC,10,0)</f>
        <v>24</v>
      </c>
      <c r="R108" t="s">
        <v>149</v>
      </c>
      <c r="S108">
        <f t="shared" si="7"/>
        <v>49</v>
      </c>
      <c r="T108">
        <f t="shared" si="8"/>
        <v>2</v>
      </c>
      <c r="U108">
        <v>36.219117647058816</v>
      </c>
      <c r="V108">
        <v>36.90625</v>
      </c>
      <c r="W108">
        <v>15.34375</v>
      </c>
      <c r="X108">
        <v>45.34375</v>
      </c>
      <c r="Y108">
        <v>4.0967964594583621E-2</v>
      </c>
      <c r="Z108">
        <v>0.11875431402005766</v>
      </c>
      <c r="AA108">
        <v>0.26753014738722647</v>
      </c>
      <c r="AB108">
        <v>0.44265703033009868</v>
      </c>
      <c r="AC108">
        <v>3.5681513662755286E-2</v>
      </c>
      <c r="AD108">
        <v>9.4409030005278324E-2</v>
      </c>
      <c r="AE108">
        <v>5.8823529411764705E-2</v>
      </c>
      <c r="AF108">
        <v>0.11764705882352941</v>
      </c>
      <c r="AG108">
        <v>0.29411764705882354</v>
      </c>
      <c r="AH108">
        <v>0.38235294117647056</v>
      </c>
      <c r="AI108">
        <v>5.8823529411764705E-2</v>
      </c>
      <c r="AJ108">
        <v>8.8235294117647065E-2</v>
      </c>
    </row>
    <row r="109" spans="1:36" x14ac:dyDescent="0.35">
      <c r="A109">
        <v>897</v>
      </c>
      <c r="B109" t="s">
        <v>62</v>
      </c>
      <c r="C109" s="12">
        <v>41182</v>
      </c>
      <c r="D109" s="1">
        <v>41084</v>
      </c>
      <c r="E109">
        <v>3913519192</v>
      </c>
      <c r="F109" s="1">
        <v>41182</v>
      </c>
      <c r="G109" s="1">
        <v>41212</v>
      </c>
      <c r="H109">
        <v>46.4</v>
      </c>
      <c r="I109" t="s">
        <v>13</v>
      </c>
      <c r="J109" s="1">
        <v>41227</v>
      </c>
      <c r="K109" t="s">
        <v>17</v>
      </c>
      <c r="L109">
        <v>45</v>
      </c>
      <c r="M109">
        <v>15</v>
      </c>
      <c r="N109" t="b">
        <f t="shared" si="5"/>
        <v>0</v>
      </c>
      <c r="O109" t="b">
        <f t="shared" si="6"/>
        <v>1</v>
      </c>
      <c r="P109">
        <f t="shared" si="9"/>
        <v>11</v>
      </c>
      <c r="Q109">
        <f>VLOOKUP(B109,Sheet2!AT:BC,10,0)</f>
        <v>24</v>
      </c>
      <c r="R109" t="s">
        <v>149</v>
      </c>
      <c r="S109">
        <f t="shared" si="7"/>
        <v>27</v>
      </c>
      <c r="T109">
        <f t="shared" si="8"/>
        <v>3</v>
      </c>
      <c r="U109">
        <v>36.219117647058816</v>
      </c>
      <c r="V109">
        <v>36.90625</v>
      </c>
      <c r="W109">
        <v>15.34375</v>
      </c>
      <c r="X109">
        <v>45.34375</v>
      </c>
      <c r="Y109">
        <v>4.0967964594583621E-2</v>
      </c>
      <c r="Z109">
        <v>0.11875431402005766</v>
      </c>
      <c r="AA109">
        <v>0.26753014738722647</v>
      </c>
      <c r="AB109">
        <v>0.44265703033009868</v>
      </c>
      <c r="AC109">
        <v>3.5681513662755286E-2</v>
      </c>
      <c r="AD109">
        <v>9.4409030005278324E-2</v>
      </c>
      <c r="AE109">
        <v>5.8823529411764705E-2</v>
      </c>
      <c r="AF109">
        <v>0.11764705882352941</v>
      </c>
      <c r="AG109">
        <v>0.29411764705882354</v>
      </c>
      <c r="AH109">
        <v>0.38235294117647056</v>
      </c>
      <c r="AI109">
        <v>5.8823529411764705E-2</v>
      </c>
      <c r="AJ109">
        <v>8.8235294117647065E-2</v>
      </c>
    </row>
    <row r="110" spans="1:36" x14ac:dyDescent="0.35">
      <c r="A110">
        <v>897</v>
      </c>
      <c r="B110" t="s">
        <v>62</v>
      </c>
      <c r="C110" s="12">
        <v>41227</v>
      </c>
      <c r="D110" s="1">
        <v>41084</v>
      </c>
      <c r="E110">
        <v>2745672878</v>
      </c>
      <c r="F110" s="1">
        <v>41227</v>
      </c>
      <c r="G110" s="1">
        <v>41257</v>
      </c>
      <c r="H110">
        <v>23.05</v>
      </c>
      <c r="I110" t="s">
        <v>13</v>
      </c>
      <c r="J110" s="1">
        <v>41268</v>
      </c>
      <c r="K110" t="s">
        <v>17</v>
      </c>
      <c r="L110">
        <v>41</v>
      </c>
      <c r="M110">
        <v>11</v>
      </c>
      <c r="N110" t="b">
        <f t="shared" si="5"/>
        <v>0</v>
      </c>
      <c r="O110" t="b">
        <f t="shared" si="6"/>
        <v>1</v>
      </c>
      <c r="P110">
        <f t="shared" si="9"/>
        <v>12</v>
      </c>
      <c r="Q110">
        <f>VLOOKUP(B110,Sheet2!AT:BC,10,0)</f>
        <v>24</v>
      </c>
      <c r="R110" t="s">
        <v>149</v>
      </c>
      <c r="S110">
        <f t="shared" si="7"/>
        <v>45</v>
      </c>
      <c r="T110">
        <f t="shared" si="8"/>
        <v>2</v>
      </c>
      <c r="U110">
        <v>36.219117647058816</v>
      </c>
      <c r="V110">
        <v>36.90625</v>
      </c>
      <c r="W110">
        <v>15.34375</v>
      </c>
      <c r="X110">
        <v>45.34375</v>
      </c>
      <c r="Y110">
        <v>4.0967964594583621E-2</v>
      </c>
      <c r="Z110">
        <v>0.11875431402005766</v>
      </c>
      <c r="AA110">
        <v>0.26753014738722647</v>
      </c>
      <c r="AB110">
        <v>0.44265703033009868</v>
      </c>
      <c r="AC110">
        <v>3.5681513662755286E-2</v>
      </c>
      <c r="AD110">
        <v>9.4409030005278324E-2</v>
      </c>
      <c r="AE110">
        <v>5.8823529411764705E-2</v>
      </c>
      <c r="AF110">
        <v>0.11764705882352941</v>
      </c>
      <c r="AG110">
        <v>0.29411764705882354</v>
      </c>
      <c r="AH110">
        <v>0.38235294117647056</v>
      </c>
      <c r="AI110">
        <v>5.8823529411764705E-2</v>
      </c>
      <c r="AJ110">
        <v>8.8235294117647065E-2</v>
      </c>
    </row>
    <row r="111" spans="1:36" x14ac:dyDescent="0.35">
      <c r="A111">
        <v>897</v>
      </c>
      <c r="B111" t="s">
        <v>62</v>
      </c>
      <c r="C111" s="12">
        <v>41229</v>
      </c>
      <c r="D111" s="1">
        <v>41084</v>
      </c>
      <c r="E111">
        <v>7152757733</v>
      </c>
      <c r="F111" s="1">
        <v>41229</v>
      </c>
      <c r="G111" s="1">
        <v>41259</v>
      </c>
      <c r="H111">
        <v>39.39</v>
      </c>
      <c r="I111" t="s">
        <v>16</v>
      </c>
      <c r="J111" s="1">
        <v>41277</v>
      </c>
      <c r="K111" t="s">
        <v>17</v>
      </c>
      <c r="L111">
        <v>48</v>
      </c>
      <c r="M111">
        <v>18</v>
      </c>
      <c r="N111" t="b">
        <f t="shared" si="5"/>
        <v>0</v>
      </c>
      <c r="O111" t="b">
        <f t="shared" si="6"/>
        <v>1</v>
      </c>
      <c r="P111">
        <f t="shared" si="9"/>
        <v>13</v>
      </c>
      <c r="Q111">
        <f>VLOOKUP(B111,Sheet2!AT:BC,10,0)</f>
        <v>24</v>
      </c>
      <c r="R111" t="s">
        <v>149</v>
      </c>
      <c r="S111">
        <f t="shared" si="7"/>
        <v>2</v>
      </c>
      <c r="T111">
        <f t="shared" si="8"/>
        <v>3</v>
      </c>
      <c r="U111">
        <v>36.219117647058816</v>
      </c>
      <c r="V111">
        <v>36.90625</v>
      </c>
      <c r="W111">
        <v>15.34375</v>
      </c>
      <c r="X111">
        <v>45.34375</v>
      </c>
      <c r="Y111">
        <v>4.0967964594583621E-2</v>
      </c>
      <c r="Z111">
        <v>0.11875431402005766</v>
      </c>
      <c r="AA111">
        <v>0.26753014738722647</v>
      </c>
      <c r="AB111">
        <v>0.44265703033009868</v>
      </c>
      <c r="AC111">
        <v>3.5681513662755286E-2</v>
      </c>
      <c r="AD111">
        <v>9.4409030005278324E-2</v>
      </c>
      <c r="AE111">
        <v>5.8823529411764705E-2</v>
      </c>
      <c r="AF111">
        <v>0.11764705882352941</v>
      </c>
      <c r="AG111">
        <v>0.29411764705882354</v>
      </c>
      <c r="AH111">
        <v>0.38235294117647056</v>
      </c>
      <c r="AI111">
        <v>5.8823529411764705E-2</v>
      </c>
      <c r="AJ111">
        <v>8.8235294117647065E-2</v>
      </c>
    </row>
    <row r="112" spans="1:36" x14ac:dyDescent="0.35">
      <c r="A112">
        <v>897</v>
      </c>
      <c r="B112" t="s">
        <v>62</v>
      </c>
      <c r="C112" s="12">
        <v>41253</v>
      </c>
      <c r="D112" s="1">
        <v>41084</v>
      </c>
      <c r="E112">
        <v>936925570</v>
      </c>
      <c r="F112" s="1">
        <v>41253</v>
      </c>
      <c r="G112" s="1">
        <v>41283</v>
      </c>
      <c r="H112">
        <v>30.98</v>
      </c>
      <c r="I112" t="s">
        <v>13</v>
      </c>
      <c r="J112" s="1">
        <v>41291</v>
      </c>
      <c r="K112" t="s">
        <v>17</v>
      </c>
      <c r="L112">
        <v>38</v>
      </c>
      <c r="M112">
        <v>8</v>
      </c>
      <c r="N112" t="b">
        <f t="shared" si="5"/>
        <v>0</v>
      </c>
      <c r="O112" t="b">
        <f t="shared" si="6"/>
        <v>1</v>
      </c>
      <c r="P112">
        <f t="shared" si="9"/>
        <v>14</v>
      </c>
      <c r="Q112">
        <f>VLOOKUP(B112,Sheet2!AT:BC,10,0)</f>
        <v>24</v>
      </c>
      <c r="R112" t="s">
        <v>149</v>
      </c>
      <c r="S112">
        <f t="shared" si="7"/>
        <v>24</v>
      </c>
      <c r="T112">
        <f t="shared" si="8"/>
        <v>2</v>
      </c>
      <c r="U112">
        <v>36.219117647058816</v>
      </c>
      <c r="V112">
        <v>36.90625</v>
      </c>
      <c r="W112">
        <v>15.34375</v>
      </c>
      <c r="X112">
        <v>45.34375</v>
      </c>
      <c r="Y112">
        <v>4.0967964594583621E-2</v>
      </c>
      <c r="Z112">
        <v>0.11875431402005766</v>
      </c>
      <c r="AA112">
        <v>0.26753014738722647</v>
      </c>
      <c r="AB112">
        <v>0.44265703033009868</v>
      </c>
      <c r="AC112">
        <v>3.5681513662755286E-2</v>
      </c>
      <c r="AD112">
        <v>9.4409030005278324E-2</v>
      </c>
      <c r="AE112">
        <v>5.8823529411764705E-2</v>
      </c>
      <c r="AF112">
        <v>0.11764705882352941</v>
      </c>
      <c r="AG112">
        <v>0.29411764705882354</v>
      </c>
      <c r="AH112">
        <v>0.38235294117647056</v>
      </c>
      <c r="AI112">
        <v>5.8823529411764705E-2</v>
      </c>
      <c r="AJ112">
        <v>8.8235294117647065E-2</v>
      </c>
    </row>
    <row r="113" spans="1:36" x14ac:dyDescent="0.35">
      <c r="A113">
        <v>897</v>
      </c>
      <c r="B113" t="s">
        <v>62</v>
      </c>
      <c r="C113" s="12">
        <v>41256</v>
      </c>
      <c r="D113" s="1">
        <v>41084</v>
      </c>
      <c r="E113">
        <v>578091983</v>
      </c>
      <c r="F113" s="1">
        <v>41256</v>
      </c>
      <c r="G113" s="1">
        <v>41286</v>
      </c>
      <c r="H113">
        <v>36.090000000000003</v>
      </c>
      <c r="I113" t="s">
        <v>13</v>
      </c>
      <c r="J113" s="1">
        <v>41304</v>
      </c>
      <c r="K113" t="s">
        <v>17</v>
      </c>
      <c r="L113">
        <v>48</v>
      </c>
      <c r="M113">
        <v>18</v>
      </c>
      <c r="N113" t="b">
        <f t="shared" si="5"/>
        <v>0</v>
      </c>
      <c r="O113" t="b">
        <f t="shared" si="6"/>
        <v>1</v>
      </c>
      <c r="P113">
        <f t="shared" si="9"/>
        <v>15</v>
      </c>
      <c r="Q113">
        <f>VLOOKUP(B113,Sheet2!AT:BC,10,0)</f>
        <v>24</v>
      </c>
      <c r="R113" t="s">
        <v>149</v>
      </c>
      <c r="S113">
        <f t="shared" si="7"/>
        <v>3</v>
      </c>
      <c r="T113">
        <f t="shared" si="8"/>
        <v>3</v>
      </c>
      <c r="U113">
        <v>36.219117647058816</v>
      </c>
      <c r="V113">
        <v>36.90625</v>
      </c>
      <c r="W113">
        <v>15.34375</v>
      </c>
      <c r="X113">
        <v>45.34375</v>
      </c>
      <c r="Y113">
        <v>4.0967964594583621E-2</v>
      </c>
      <c r="Z113">
        <v>0.11875431402005766</v>
      </c>
      <c r="AA113">
        <v>0.26753014738722647</v>
      </c>
      <c r="AB113">
        <v>0.44265703033009868</v>
      </c>
      <c r="AC113">
        <v>3.5681513662755286E-2</v>
      </c>
      <c r="AD113">
        <v>9.4409030005278324E-2</v>
      </c>
      <c r="AE113">
        <v>5.8823529411764705E-2</v>
      </c>
      <c r="AF113">
        <v>0.11764705882352941</v>
      </c>
      <c r="AG113">
        <v>0.29411764705882354</v>
      </c>
      <c r="AH113">
        <v>0.38235294117647056</v>
      </c>
      <c r="AI113">
        <v>5.8823529411764705E-2</v>
      </c>
      <c r="AJ113">
        <v>8.8235294117647065E-2</v>
      </c>
    </row>
    <row r="114" spans="1:36" x14ac:dyDescent="0.35">
      <c r="A114">
        <v>897</v>
      </c>
      <c r="B114" t="s">
        <v>62</v>
      </c>
      <c r="C114" s="12">
        <v>41257</v>
      </c>
      <c r="D114" s="1">
        <v>41084</v>
      </c>
      <c r="E114">
        <v>6793125916</v>
      </c>
      <c r="F114" s="1">
        <v>41257</v>
      </c>
      <c r="G114" s="1">
        <v>41287</v>
      </c>
      <c r="H114">
        <v>40.86</v>
      </c>
      <c r="I114" t="s">
        <v>16</v>
      </c>
      <c r="J114" s="1">
        <v>41288</v>
      </c>
      <c r="K114" t="s">
        <v>17</v>
      </c>
      <c r="L114">
        <v>31</v>
      </c>
      <c r="M114">
        <v>1</v>
      </c>
      <c r="N114" t="b">
        <f t="shared" si="5"/>
        <v>0</v>
      </c>
      <c r="O114" t="b">
        <f t="shared" si="6"/>
        <v>1</v>
      </c>
      <c r="P114">
        <f t="shared" si="9"/>
        <v>16</v>
      </c>
      <c r="Q114">
        <f>VLOOKUP(B114,Sheet2!AT:BC,10,0)</f>
        <v>24</v>
      </c>
      <c r="R114" t="s">
        <v>149</v>
      </c>
      <c r="S114">
        <f t="shared" si="7"/>
        <v>1</v>
      </c>
      <c r="T114">
        <f t="shared" si="8"/>
        <v>1</v>
      </c>
      <c r="U114">
        <v>36.219117647058816</v>
      </c>
      <c r="V114">
        <v>36.90625</v>
      </c>
      <c r="W114">
        <v>15.34375</v>
      </c>
      <c r="X114">
        <v>45.34375</v>
      </c>
      <c r="Y114">
        <v>4.0967964594583621E-2</v>
      </c>
      <c r="Z114">
        <v>0.11875431402005766</v>
      </c>
      <c r="AA114">
        <v>0.26753014738722647</v>
      </c>
      <c r="AB114">
        <v>0.44265703033009868</v>
      </c>
      <c r="AC114">
        <v>3.5681513662755286E-2</v>
      </c>
      <c r="AD114">
        <v>9.4409030005278324E-2</v>
      </c>
      <c r="AE114">
        <v>5.8823529411764705E-2</v>
      </c>
      <c r="AF114">
        <v>0.11764705882352941</v>
      </c>
      <c r="AG114">
        <v>0.29411764705882354</v>
      </c>
      <c r="AH114">
        <v>0.38235294117647056</v>
      </c>
      <c r="AI114">
        <v>5.8823529411764705E-2</v>
      </c>
      <c r="AJ114">
        <v>8.8235294117647065E-2</v>
      </c>
    </row>
    <row r="115" spans="1:36" x14ac:dyDescent="0.35">
      <c r="A115">
        <v>897</v>
      </c>
      <c r="B115" t="s">
        <v>62</v>
      </c>
      <c r="C115" s="12">
        <v>41274</v>
      </c>
      <c r="D115" s="1">
        <v>41084</v>
      </c>
      <c r="E115">
        <v>8748260263</v>
      </c>
      <c r="F115" s="1">
        <v>41274</v>
      </c>
      <c r="G115" s="1">
        <v>41304</v>
      </c>
      <c r="H115">
        <v>44.81</v>
      </c>
      <c r="I115" t="s">
        <v>13</v>
      </c>
      <c r="J115" s="1">
        <v>41321</v>
      </c>
      <c r="K115" t="s">
        <v>17</v>
      </c>
      <c r="L115">
        <v>47</v>
      </c>
      <c r="M115">
        <v>17</v>
      </c>
      <c r="N115" t="b">
        <f t="shared" si="5"/>
        <v>0</v>
      </c>
      <c r="O115" t="b">
        <f t="shared" si="6"/>
        <v>1</v>
      </c>
      <c r="P115">
        <f t="shared" si="9"/>
        <v>17</v>
      </c>
      <c r="Q115">
        <f>VLOOKUP(B115,Sheet2!AT:BC,10,0)</f>
        <v>24</v>
      </c>
      <c r="R115" t="s">
        <v>149</v>
      </c>
      <c r="S115">
        <f t="shared" si="7"/>
        <v>17</v>
      </c>
      <c r="T115">
        <f t="shared" si="8"/>
        <v>3</v>
      </c>
      <c r="U115">
        <v>36.219117647058816</v>
      </c>
      <c r="V115">
        <v>36.90625</v>
      </c>
      <c r="W115">
        <v>15.34375</v>
      </c>
      <c r="X115">
        <v>45.34375</v>
      </c>
      <c r="Y115">
        <v>4.0967964594583621E-2</v>
      </c>
      <c r="Z115">
        <v>0.11875431402005766</v>
      </c>
      <c r="AA115">
        <v>0.26753014738722647</v>
      </c>
      <c r="AB115">
        <v>0.44265703033009868</v>
      </c>
      <c r="AC115">
        <v>3.5681513662755286E-2</v>
      </c>
      <c r="AD115">
        <v>9.4409030005278324E-2</v>
      </c>
      <c r="AE115">
        <v>5.8823529411764705E-2</v>
      </c>
      <c r="AF115">
        <v>0.11764705882352941</v>
      </c>
      <c r="AG115">
        <v>0.29411764705882354</v>
      </c>
      <c r="AH115">
        <v>0.38235294117647056</v>
      </c>
      <c r="AI115">
        <v>5.8823529411764705E-2</v>
      </c>
      <c r="AJ115">
        <v>8.8235294117647065E-2</v>
      </c>
    </row>
    <row r="116" spans="1:36" x14ac:dyDescent="0.35">
      <c r="A116">
        <v>897</v>
      </c>
      <c r="B116" t="s">
        <v>62</v>
      </c>
      <c r="C116" s="12">
        <v>41324</v>
      </c>
      <c r="D116" s="1">
        <v>41084</v>
      </c>
      <c r="E116">
        <v>5010861294</v>
      </c>
      <c r="F116" s="1">
        <v>41324</v>
      </c>
      <c r="G116" s="1">
        <v>41354</v>
      </c>
      <c r="H116">
        <v>25.38</v>
      </c>
      <c r="I116" t="s">
        <v>13</v>
      </c>
      <c r="J116" s="1">
        <v>41354</v>
      </c>
      <c r="K116" t="s">
        <v>17</v>
      </c>
      <c r="L116">
        <v>30</v>
      </c>
      <c r="M116">
        <v>0</v>
      </c>
      <c r="N116" t="b">
        <f t="shared" si="5"/>
        <v>0</v>
      </c>
      <c r="O116" t="b">
        <f t="shared" si="6"/>
        <v>0</v>
      </c>
      <c r="P116">
        <f t="shared" si="9"/>
        <v>18</v>
      </c>
      <c r="Q116">
        <f>VLOOKUP(B116,Sheet2!AT:BC,10,0)</f>
        <v>24</v>
      </c>
      <c r="R116" t="s">
        <v>149</v>
      </c>
      <c r="S116">
        <f t="shared" si="7"/>
        <v>50</v>
      </c>
      <c r="T116">
        <f t="shared" si="8"/>
        <v>0</v>
      </c>
      <c r="U116">
        <v>36.219117647058816</v>
      </c>
      <c r="V116">
        <v>36.90625</v>
      </c>
      <c r="W116">
        <v>15.34375</v>
      </c>
      <c r="X116">
        <v>45.34375</v>
      </c>
      <c r="Y116">
        <v>4.0967964594583621E-2</v>
      </c>
      <c r="Z116">
        <v>0.11875431402005766</v>
      </c>
      <c r="AA116">
        <v>0.26753014738722647</v>
      </c>
      <c r="AB116">
        <v>0.44265703033009868</v>
      </c>
      <c r="AC116">
        <v>3.5681513662755286E-2</v>
      </c>
      <c r="AD116">
        <v>9.4409030005278324E-2</v>
      </c>
      <c r="AE116">
        <v>5.8823529411764705E-2</v>
      </c>
      <c r="AF116">
        <v>0.11764705882352941</v>
      </c>
      <c r="AG116">
        <v>0.29411764705882354</v>
      </c>
      <c r="AH116">
        <v>0.38235294117647056</v>
      </c>
      <c r="AI116">
        <v>5.8823529411764705E-2</v>
      </c>
      <c r="AJ116">
        <v>8.8235294117647065E-2</v>
      </c>
    </row>
    <row r="117" spans="1:36" x14ac:dyDescent="0.35">
      <c r="A117">
        <v>897</v>
      </c>
      <c r="B117" t="s">
        <v>62</v>
      </c>
      <c r="C117" s="12">
        <v>41359</v>
      </c>
      <c r="D117" s="1">
        <v>41084</v>
      </c>
      <c r="E117">
        <v>2698045799</v>
      </c>
      <c r="F117" s="1">
        <v>41359</v>
      </c>
      <c r="G117" s="1">
        <v>41389</v>
      </c>
      <c r="H117">
        <v>55.16</v>
      </c>
      <c r="I117" t="s">
        <v>16</v>
      </c>
      <c r="J117" s="1">
        <v>41421</v>
      </c>
      <c r="K117" t="s">
        <v>17</v>
      </c>
      <c r="L117">
        <v>62</v>
      </c>
      <c r="M117">
        <v>32</v>
      </c>
      <c r="N117" t="b">
        <f t="shared" si="5"/>
        <v>0</v>
      </c>
      <c r="O117" t="b">
        <f t="shared" si="6"/>
        <v>1</v>
      </c>
      <c r="P117">
        <f t="shared" si="9"/>
        <v>19</v>
      </c>
      <c r="Q117">
        <f>VLOOKUP(B117,Sheet2!AT:BC,10,0)</f>
        <v>24</v>
      </c>
      <c r="R117" t="s">
        <v>149</v>
      </c>
      <c r="S117">
        <f t="shared" si="7"/>
        <v>35</v>
      </c>
      <c r="T117">
        <f t="shared" si="8"/>
        <v>5</v>
      </c>
      <c r="U117">
        <v>36.219117647058816</v>
      </c>
      <c r="V117">
        <v>36.90625</v>
      </c>
      <c r="W117">
        <v>15.34375</v>
      </c>
      <c r="X117">
        <v>45.34375</v>
      </c>
      <c r="Y117">
        <v>4.0967964594583621E-2</v>
      </c>
      <c r="Z117">
        <v>0.11875431402005766</v>
      </c>
      <c r="AA117">
        <v>0.26753014738722647</v>
      </c>
      <c r="AB117">
        <v>0.44265703033009868</v>
      </c>
      <c r="AC117">
        <v>3.5681513662755286E-2</v>
      </c>
      <c r="AD117">
        <v>9.4409030005278324E-2</v>
      </c>
      <c r="AE117">
        <v>5.8823529411764705E-2</v>
      </c>
      <c r="AF117">
        <v>0.11764705882352941</v>
      </c>
      <c r="AG117">
        <v>0.29411764705882354</v>
      </c>
      <c r="AH117">
        <v>0.38235294117647056</v>
      </c>
      <c r="AI117">
        <v>5.8823529411764705E-2</v>
      </c>
      <c r="AJ117">
        <v>8.8235294117647065E-2</v>
      </c>
    </row>
    <row r="118" spans="1:36" x14ac:dyDescent="0.35">
      <c r="A118">
        <v>897</v>
      </c>
      <c r="B118" t="s">
        <v>62</v>
      </c>
      <c r="C118" s="12">
        <v>41376</v>
      </c>
      <c r="D118" s="1">
        <v>41084</v>
      </c>
      <c r="E118">
        <v>5633925313</v>
      </c>
      <c r="F118" s="1">
        <v>41376</v>
      </c>
      <c r="G118" s="1">
        <v>41406</v>
      </c>
      <c r="H118">
        <v>34.75</v>
      </c>
      <c r="I118" t="s">
        <v>13</v>
      </c>
      <c r="J118" s="1">
        <v>41429</v>
      </c>
      <c r="K118" t="s">
        <v>17</v>
      </c>
      <c r="L118">
        <v>53</v>
      </c>
      <c r="M118">
        <v>23</v>
      </c>
      <c r="N118" t="b">
        <f t="shared" si="5"/>
        <v>0</v>
      </c>
      <c r="O118" t="b">
        <f t="shared" si="6"/>
        <v>1</v>
      </c>
      <c r="P118">
        <f t="shared" si="9"/>
        <v>20</v>
      </c>
      <c r="Q118">
        <f>VLOOKUP(B118,Sheet2!AT:BC,10,0)</f>
        <v>24</v>
      </c>
      <c r="R118" t="s">
        <v>149</v>
      </c>
      <c r="S118">
        <f t="shared" si="7"/>
        <v>17</v>
      </c>
      <c r="T118">
        <f t="shared" si="8"/>
        <v>4</v>
      </c>
      <c r="U118">
        <v>36.219117647058816</v>
      </c>
      <c r="V118">
        <v>36.90625</v>
      </c>
      <c r="W118">
        <v>15.34375</v>
      </c>
      <c r="X118">
        <v>45.34375</v>
      </c>
      <c r="Y118">
        <v>4.0967964594583621E-2</v>
      </c>
      <c r="Z118">
        <v>0.11875431402005766</v>
      </c>
      <c r="AA118">
        <v>0.26753014738722647</v>
      </c>
      <c r="AB118">
        <v>0.44265703033009868</v>
      </c>
      <c r="AC118">
        <v>3.5681513662755286E-2</v>
      </c>
      <c r="AD118">
        <v>9.4409030005278324E-2</v>
      </c>
      <c r="AE118">
        <v>5.8823529411764705E-2</v>
      </c>
      <c r="AF118">
        <v>0.11764705882352941</v>
      </c>
      <c r="AG118">
        <v>0.29411764705882354</v>
      </c>
      <c r="AH118">
        <v>0.38235294117647056</v>
      </c>
      <c r="AI118">
        <v>5.8823529411764705E-2</v>
      </c>
      <c r="AJ118">
        <v>8.8235294117647065E-2</v>
      </c>
    </row>
    <row r="119" spans="1:36" x14ac:dyDescent="0.35">
      <c r="A119">
        <v>897</v>
      </c>
      <c r="B119" t="s">
        <v>62</v>
      </c>
      <c r="C119" s="12">
        <v>41396</v>
      </c>
      <c r="D119" s="1">
        <v>41084</v>
      </c>
      <c r="E119">
        <v>5277730076</v>
      </c>
      <c r="F119" s="1">
        <v>41396</v>
      </c>
      <c r="G119" s="1">
        <v>41426</v>
      </c>
      <c r="H119">
        <v>41.31</v>
      </c>
      <c r="I119" t="s">
        <v>13</v>
      </c>
      <c r="J119" s="1">
        <v>41441</v>
      </c>
      <c r="K119" t="s">
        <v>17</v>
      </c>
      <c r="L119">
        <v>45</v>
      </c>
      <c r="M119">
        <v>15</v>
      </c>
      <c r="N119" t="b">
        <f t="shared" si="5"/>
        <v>0</v>
      </c>
      <c r="O119" t="b">
        <f t="shared" si="6"/>
        <v>1</v>
      </c>
      <c r="P119">
        <f t="shared" si="9"/>
        <v>21</v>
      </c>
      <c r="Q119">
        <f>VLOOKUP(B119,Sheet2!AT:BC,10,0)</f>
        <v>24</v>
      </c>
      <c r="R119" t="s">
        <v>149</v>
      </c>
      <c r="S119">
        <f t="shared" si="7"/>
        <v>20</v>
      </c>
      <c r="T119">
        <f t="shared" si="8"/>
        <v>3</v>
      </c>
      <c r="U119">
        <v>36.219117647058816</v>
      </c>
      <c r="V119">
        <v>36.90625</v>
      </c>
      <c r="W119">
        <v>15.34375</v>
      </c>
      <c r="X119">
        <v>45.34375</v>
      </c>
      <c r="Y119">
        <v>4.0967964594583621E-2</v>
      </c>
      <c r="Z119">
        <v>0.11875431402005766</v>
      </c>
      <c r="AA119">
        <v>0.26753014738722647</v>
      </c>
      <c r="AB119">
        <v>0.44265703033009868</v>
      </c>
      <c r="AC119">
        <v>3.5681513662755286E-2</v>
      </c>
      <c r="AD119">
        <v>9.4409030005278324E-2</v>
      </c>
      <c r="AE119">
        <v>5.8823529411764705E-2</v>
      </c>
      <c r="AF119">
        <v>0.11764705882352941</v>
      </c>
      <c r="AG119">
        <v>0.29411764705882354</v>
      </c>
      <c r="AH119">
        <v>0.38235294117647056</v>
      </c>
      <c r="AI119">
        <v>5.8823529411764705E-2</v>
      </c>
      <c r="AJ119">
        <v>8.8235294117647065E-2</v>
      </c>
    </row>
    <row r="120" spans="1:36" x14ac:dyDescent="0.35">
      <c r="A120">
        <v>897</v>
      </c>
      <c r="B120" t="s">
        <v>62</v>
      </c>
      <c r="C120" s="12">
        <v>41427</v>
      </c>
      <c r="D120" s="1">
        <v>41084</v>
      </c>
      <c r="E120">
        <v>7403439811</v>
      </c>
      <c r="F120" s="1">
        <v>41427</v>
      </c>
      <c r="G120" s="1">
        <v>41457</v>
      </c>
      <c r="H120">
        <v>41.56</v>
      </c>
      <c r="I120" t="s">
        <v>13</v>
      </c>
      <c r="J120" s="1">
        <v>41464</v>
      </c>
      <c r="K120" t="s">
        <v>17</v>
      </c>
      <c r="L120">
        <v>37</v>
      </c>
      <c r="M120">
        <v>7</v>
      </c>
      <c r="N120" t="b">
        <f t="shared" si="5"/>
        <v>0</v>
      </c>
      <c r="O120" t="b">
        <f t="shared" si="6"/>
        <v>1</v>
      </c>
      <c r="P120">
        <f t="shared" si="9"/>
        <v>22</v>
      </c>
      <c r="Q120">
        <f>VLOOKUP(B120,Sheet2!AT:BC,10,0)</f>
        <v>24</v>
      </c>
      <c r="R120" t="s">
        <v>149</v>
      </c>
      <c r="S120">
        <f t="shared" si="7"/>
        <v>31</v>
      </c>
      <c r="T120">
        <f t="shared" si="8"/>
        <v>1</v>
      </c>
      <c r="U120">
        <v>36.219117647058816</v>
      </c>
      <c r="V120">
        <v>36.90625</v>
      </c>
      <c r="W120">
        <v>15.34375</v>
      </c>
      <c r="X120">
        <v>45.34375</v>
      </c>
      <c r="Y120">
        <v>4.0967964594583621E-2</v>
      </c>
      <c r="Z120">
        <v>0.11875431402005766</v>
      </c>
      <c r="AA120">
        <v>0.26753014738722647</v>
      </c>
      <c r="AB120">
        <v>0.44265703033009868</v>
      </c>
      <c r="AC120">
        <v>3.5681513662755286E-2</v>
      </c>
      <c r="AD120">
        <v>9.4409030005278324E-2</v>
      </c>
      <c r="AE120">
        <v>5.8823529411764705E-2</v>
      </c>
      <c r="AF120">
        <v>0.11764705882352941</v>
      </c>
      <c r="AG120">
        <v>0.29411764705882354</v>
      </c>
      <c r="AH120">
        <v>0.38235294117647056</v>
      </c>
      <c r="AI120">
        <v>5.8823529411764705E-2</v>
      </c>
      <c r="AJ120">
        <v>8.8235294117647065E-2</v>
      </c>
    </row>
    <row r="121" spans="1:36" x14ac:dyDescent="0.35">
      <c r="A121">
        <v>897</v>
      </c>
      <c r="B121" t="s">
        <v>62</v>
      </c>
      <c r="C121" s="12">
        <v>41430</v>
      </c>
      <c r="D121" s="1">
        <v>41084</v>
      </c>
      <c r="E121">
        <v>1858692476</v>
      </c>
      <c r="F121" s="1">
        <v>41430</v>
      </c>
      <c r="G121" s="1">
        <v>41460</v>
      </c>
      <c r="H121">
        <v>43.07</v>
      </c>
      <c r="I121" t="s">
        <v>16</v>
      </c>
      <c r="J121" s="1">
        <v>41489</v>
      </c>
      <c r="K121" t="s">
        <v>17</v>
      </c>
      <c r="L121">
        <v>59</v>
      </c>
      <c r="M121">
        <v>29</v>
      </c>
      <c r="N121" t="b">
        <f t="shared" si="5"/>
        <v>0</v>
      </c>
      <c r="O121" t="b">
        <f t="shared" si="6"/>
        <v>1</v>
      </c>
      <c r="P121">
        <f t="shared" si="9"/>
        <v>23</v>
      </c>
      <c r="Q121">
        <f>VLOOKUP(B121,Sheet2!AT:BC,10,0)</f>
        <v>24</v>
      </c>
      <c r="R121" t="s">
        <v>149</v>
      </c>
      <c r="S121">
        <f t="shared" si="7"/>
        <v>3</v>
      </c>
      <c r="T121">
        <f t="shared" si="8"/>
        <v>5</v>
      </c>
      <c r="U121">
        <v>36.219117647058816</v>
      </c>
      <c r="V121">
        <v>36.90625</v>
      </c>
      <c r="W121">
        <v>15.34375</v>
      </c>
      <c r="X121">
        <v>45.34375</v>
      </c>
      <c r="Y121">
        <v>4.0967964594583621E-2</v>
      </c>
      <c r="Z121">
        <v>0.11875431402005766</v>
      </c>
      <c r="AA121">
        <v>0.26753014738722647</v>
      </c>
      <c r="AB121">
        <v>0.44265703033009868</v>
      </c>
      <c r="AC121">
        <v>3.5681513662755286E-2</v>
      </c>
      <c r="AD121">
        <v>9.4409030005278324E-2</v>
      </c>
      <c r="AE121">
        <v>5.8823529411764705E-2</v>
      </c>
      <c r="AF121">
        <v>0.11764705882352941</v>
      </c>
      <c r="AG121">
        <v>0.29411764705882354</v>
      </c>
      <c r="AH121">
        <v>0.38235294117647056</v>
      </c>
      <c r="AI121">
        <v>5.8823529411764705E-2</v>
      </c>
      <c r="AJ121">
        <v>8.8235294117647065E-2</v>
      </c>
    </row>
    <row r="122" spans="1:36" x14ac:dyDescent="0.35">
      <c r="A122">
        <v>897</v>
      </c>
      <c r="B122" t="s">
        <v>62</v>
      </c>
      <c r="C122" s="12">
        <v>41440</v>
      </c>
      <c r="D122" s="1">
        <v>41084</v>
      </c>
      <c r="E122">
        <v>3800378393</v>
      </c>
      <c r="F122" s="1">
        <v>41440</v>
      </c>
      <c r="G122" s="1">
        <v>41470</v>
      </c>
      <c r="H122">
        <v>9.52</v>
      </c>
      <c r="I122" t="s">
        <v>13</v>
      </c>
      <c r="J122" s="1">
        <v>41478</v>
      </c>
      <c r="K122" t="s">
        <v>17</v>
      </c>
      <c r="L122">
        <v>38</v>
      </c>
      <c r="M122">
        <v>8</v>
      </c>
      <c r="N122" t="b">
        <f t="shared" si="5"/>
        <v>0</v>
      </c>
      <c r="O122" t="b">
        <f t="shared" si="6"/>
        <v>1</v>
      </c>
      <c r="P122">
        <f t="shared" si="9"/>
        <v>24</v>
      </c>
      <c r="Q122">
        <f>VLOOKUP(B122,Sheet2!AT:BC,10,0)</f>
        <v>24</v>
      </c>
      <c r="R122" t="s">
        <v>149</v>
      </c>
      <c r="S122">
        <f t="shared" si="7"/>
        <v>10</v>
      </c>
      <c r="T122">
        <f t="shared" si="8"/>
        <v>2</v>
      </c>
      <c r="U122">
        <v>36.219117647058816</v>
      </c>
      <c r="V122">
        <v>36.90625</v>
      </c>
      <c r="W122">
        <v>15.34375</v>
      </c>
      <c r="X122">
        <v>45.34375</v>
      </c>
      <c r="Y122">
        <v>4.0967964594583621E-2</v>
      </c>
      <c r="Z122">
        <v>0.11875431402005766</v>
      </c>
      <c r="AA122">
        <v>0.26753014738722647</v>
      </c>
      <c r="AB122">
        <v>0.44265703033009868</v>
      </c>
      <c r="AC122">
        <v>3.5681513662755286E-2</v>
      </c>
      <c r="AD122">
        <v>9.4409030005278324E-2</v>
      </c>
      <c r="AE122">
        <v>5.8823529411764705E-2</v>
      </c>
      <c r="AF122">
        <v>0.11764705882352941</v>
      </c>
      <c r="AG122">
        <v>0.29411764705882354</v>
      </c>
      <c r="AH122">
        <v>0.38235294117647056</v>
      </c>
      <c r="AI122">
        <v>5.8823529411764705E-2</v>
      </c>
      <c r="AJ122">
        <v>8.8235294117647065E-2</v>
      </c>
    </row>
    <row r="123" spans="1:36" x14ac:dyDescent="0.35">
      <c r="A123">
        <v>897</v>
      </c>
      <c r="B123" t="s">
        <v>62</v>
      </c>
      <c r="C123" s="12">
        <v>41471</v>
      </c>
      <c r="D123" s="1">
        <v>41084</v>
      </c>
      <c r="E123">
        <v>5963438295</v>
      </c>
      <c r="F123" s="1">
        <v>41471</v>
      </c>
      <c r="G123" s="1">
        <v>41501</v>
      </c>
      <c r="H123">
        <v>25.79</v>
      </c>
      <c r="I123" t="s">
        <v>13</v>
      </c>
      <c r="J123" s="1">
        <v>41509</v>
      </c>
      <c r="K123" t="s">
        <v>17</v>
      </c>
      <c r="L123">
        <v>38</v>
      </c>
      <c r="M123">
        <v>8</v>
      </c>
      <c r="N123" t="b">
        <f t="shared" si="5"/>
        <v>0</v>
      </c>
      <c r="O123" t="b">
        <f t="shared" si="6"/>
        <v>1</v>
      </c>
      <c r="P123">
        <f t="shared" si="9"/>
        <v>25</v>
      </c>
      <c r="Q123">
        <f>VLOOKUP(B123,Sheet2!AT:BC,10,0)</f>
        <v>24</v>
      </c>
      <c r="R123" t="s">
        <v>150</v>
      </c>
      <c r="S123">
        <f t="shared" si="7"/>
        <v>31</v>
      </c>
      <c r="T123">
        <f t="shared" si="8"/>
        <v>2</v>
      </c>
      <c r="U123">
        <v>36.219117647058816</v>
      </c>
      <c r="V123">
        <v>36.90625</v>
      </c>
      <c r="W123">
        <v>15.34375</v>
      </c>
      <c r="X123">
        <v>45.34375</v>
      </c>
      <c r="Y123">
        <v>4.0967964594583621E-2</v>
      </c>
      <c r="Z123">
        <v>0.11875431402005766</v>
      </c>
      <c r="AA123">
        <v>0.26753014738722647</v>
      </c>
      <c r="AB123">
        <v>0.44265703033009868</v>
      </c>
      <c r="AC123">
        <v>3.5681513662755286E-2</v>
      </c>
      <c r="AD123">
        <v>9.4409030005278324E-2</v>
      </c>
      <c r="AE123">
        <v>5.8823529411764705E-2</v>
      </c>
      <c r="AF123">
        <v>0.11764705882352941</v>
      </c>
      <c r="AG123">
        <v>0.29411764705882354</v>
      </c>
      <c r="AH123">
        <v>0.38235294117647056</v>
      </c>
      <c r="AI123">
        <v>5.8823529411764705E-2</v>
      </c>
      <c r="AJ123">
        <v>8.8235294117647065E-2</v>
      </c>
    </row>
    <row r="124" spans="1:36" x14ac:dyDescent="0.35">
      <c r="A124">
        <v>897</v>
      </c>
      <c r="B124" t="s">
        <v>62</v>
      </c>
      <c r="C124" s="12">
        <v>41496</v>
      </c>
      <c r="D124" s="1">
        <v>41084</v>
      </c>
      <c r="E124">
        <v>760825845</v>
      </c>
      <c r="F124" s="1">
        <v>41496</v>
      </c>
      <c r="G124" s="1">
        <v>41526</v>
      </c>
      <c r="H124">
        <v>40.58</v>
      </c>
      <c r="I124" t="s">
        <v>13</v>
      </c>
      <c r="J124" s="1">
        <v>41535</v>
      </c>
      <c r="K124" t="s">
        <v>17</v>
      </c>
      <c r="L124">
        <v>39</v>
      </c>
      <c r="M124">
        <v>9</v>
      </c>
      <c r="N124" t="b">
        <f t="shared" si="5"/>
        <v>0</v>
      </c>
      <c r="O124" t="b">
        <f t="shared" si="6"/>
        <v>1</v>
      </c>
      <c r="P124">
        <f t="shared" si="9"/>
        <v>26</v>
      </c>
      <c r="Q124">
        <f>VLOOKUP(B124,Sheet2!AT:BC,10,0)</f>
        <v>24</v>
      </c>
      <c r="R124" t="s">
        <v>150</v>
      </c>
      <c r="S124">
        <f t="shared" si="7"/>
        <v>25</v>
      </c>
      <c r="T124">
        <f t="shared" si="8"/>
        <v>2</v>
      </c>
      <c r="U124">
        <v>36.219117647058816</v>
      </c>
      <c r="V124">
        <v>36.90625</v>
      </c>
      <c r="W124">
        <v>15.34375</v>
      </c>
      <c r="X124">
        <v>45.34375</v>
      </c>
      <c r="Y124">
        <v>4.0967964594583621E-2</v>
      </c>
      <c r="Z124">
        <v>0.11875431402005766</v>
      </c>
      <c r="AA124">
        <v>0.26753014738722647</v>
      </c>
      <c r="AB124">
        <v>0.44265703033009868</v>
      </c>
      <c r="AC124">
        <v>3.5681513662755286E-2</v>
      </c>
      <c r="AD124">
        <v>9.4409030005278324E-2</v>
      </c>
      <c r="AE124">
        <v>5.8823529411764705E-2</v>
      </c>
      <c r="AF124">
        <v>0.11764705882352941</v>
      </c>
      <c r="AG124">
        <v>0.29411764705882354</v>
      </c>
      <c r="AH124">
        <v>0.38235294117647056</v>
      </c>
      <c r="AI124">
        <v>5.8823529411764705E-2</v>
      </c>
      <c r="AJ124">
        <v>8.8235294117647065E-2</v>
      </c>
    </row>
    <row r="125" spans="1:36" x14ac:dyDescent="0.35">
      <c r="A125">
        <v>897</v>
      </c>
      <c r="B125" t="s">
        <v>62</v>
      </c>
      <c r="C125" s="12">
        <v>41500</v>
      </c>
      <c r="D125" s="1">
        <v>41084</v>
      </c>
      <c r="E125">
        <v>206372278</v>
      </c>
      <c r="F125" s="1">
        <v>41500</v>
      </c>
      <c r="G125" s="1">
        <v>41530</v>
      </c>
      <c r="H125">
        <v>49.04</v>
      </c>
      <c r="I125" t="s">
        <v>13</v>
      </c>
      <c r="J125" s="1">
        <v>41538</v>
      </c>
      <c r="K125" t="s">
        <v>17</v>
      </c>
      <c r="L125">
        <v>38</v>
      </c>
      <c r="M125">
        <v>8</v>
      </c>
      <c r="N125" t="b">
        <f t="shared" si="5"/>
        <v>0</v>
      </c>
      <c r="O125" t="b">
        <f t="shared" si="6"/>
        <v>1</v>
      </c>
      <c r="P125">
        <f t="shared" si="9"/>
        <v>27</v>
      </c>
      <c r="Q125">
        <f>VLOOKUP(B125,Sheet2!AT:BC,10,0)</f>
        <v>24</v>
      </c>
      <c r="R125" t="s">
        <v>150</v>
      </c>
      <c r="S125">
        <f t="shared" si="7"/>
        <v>4</v>
      </c>
      <c r="T125">
        <f t="shared" si="8"/>
        <v>2</v>
      </c>
      <c r="U125">
        <v>36.219117647058816</v>
      </c>
      <c r="V125">
        <v>36.90625</v>
      </c>
      <c r="W125">
        <v>15.34375</v>
      </c>
      <c r="X125">
        <v>45.34375</v>
      </c>
      <c r="Y125">
        <v>4.0967964594583621E-2</v>
      </c>
      <c r="Z125">
        <v>0.11875431402005766</v>
      </c>
      <c r="AA125">
        <v>0.26753014738722647</v>
      </c>
      <c r="AB125">
        <v>0.44265703033009868</v>
      </c>
      <c r="AC125">
        <v>3.5681513662755286E-2</v>
      </c>
      <c r="AD125">
        <v>9.4409030005278324E-2</v>
      </c>
      <c r="AE125">
        <v>5.8823529411764705E-2</v>
      </c>
      <c r="AF125">
        <v>0.11764705882352941</v>
      </c>
      <c r="AG125">
        <v>0.29411764705882354</v>
      </c>
      <c r="AH125">
        <v>0.38235294117647056</v>
      </c>
      <c r="AI125">
        <v>5.8823529411764705E-2</v>
      </c>
      <c r="AJ125">
        <v>8.8235294117647065E-2</v>
      </c>
    </row>
    <row r="126" spans="1:36" x14ac:dyDescent="0.35">
      <c r="A126">
        <v>897</v>
      </c>
      <c r="B126" t="s">
        <v>62</v>
      </c>
      <c r="C126" s="12">
        <v>41508</v>
      </c>
      <c r="D126" s="1">
        <v>41084</v>
      </c>
      <c r="E126">
        <v>2960848343</v>
      </c>
      <c r="F126" s="1">
        <v>41508</v>
      </c>
      <c r="G126" s="1">
        <v>41538</v>
      </c>
      <c r="H126">
        <v>36.6</v>
      </c>
      <c r="I126" t="s">
        <v>13</v>
      </c>
      <c r="J126" s="1">
        <v>41543</v>
      </c>
      <c r="K126" t="s">
        <v>17</v>
      </c>
      <c r="L126">
        <v>35</v>
      </c>
      <c r="M126">
        <v>5</v>
      </c>
      <c r="N126" t="b">
        <f t="shared" si="5"/>
        <v>0</v>
      </c>
      <c r="O126" t="b">
        <f t="shared" si="6"/>
        <v>1</v>
      </c>
      <c r="P126">
        <f t="shared" si="9"/>
        <v>28</v>
      </c>
      <c r="Q126">
        <f>VLOOKUP(B126,Sheet2!AT:BC,10,0)</f>
        <v>24</v>
      </c>
      <c r="R126" t="s">
        <v>150</v>
      </c>
      <c r="S126">
        <f t="shared" si="7"/>
        <v>8</v>
      </c>
      <c r="T126">
        <f t="shared" si="8"/>
        <v>1</v>
      </c>
      <c r="U126">
        <v>36.219117647058816</v>
      </c>
      <c r="V126">
        <v>36.90625</v>
      </c>
      <c r="W126">
        <v>15.34375</v>
      </c>
      <c r="X126">
        <v>45.34375</v>
      </c>
      <c r="Y126">
        <v>4.0967964594583621E-2</v>
      </c>
      <c r="Z126">
        <v>0.11875431402005766</v>
      </c>
      <c r="AA126">
        <v>0.26753014738722647</v>
      </c>
      <c r="AB126">
        <v>0.44265703033009868</v>
      </c>
      <c r="AC126">
        <v>3.5681513662755286E-2</v>
      </c>
      <c r="AD126">
        <v>9.4409030005278324E-2</v>
      </c>
      <c r="AE126">
        <v>5.8823529411764705E-2</v>
      </c>
      <c r="AF126">
        <v>0.11764705882352941</v>
      </c>
      <c r="AG126">
        <v>0.29411764705882354</v>
      </c>
      <c r="AH126">
        <v>0.38235294117647056</v>
      </c>
      <c r="AI126">
        <v>5.8823529411764705E-2</v>
      </c>
      <c r="AJ126">
        <v>8.8235294117647065E-2</v>
      </c>
    </row>
    <row r="127" spans="1:36" x14ac:dyDescent="0.35">
      <c r="A127">
        <v>897</v>
      </c>
      <c r="B127" t="s">
        <v>62</v>
      </c>
      <c r="C127" s="12">
        <v>41518</v>
      </c>
      <c r="D127" s="1">
        <v>41084</v>
      </c>
      <c r="E127">
        <v>7497563219</v>
      </c>
      <c r="F127" s="1">
        <v>41518</v>
      </c>
      <c r="G127" s="1">
        <v>41548</v>
      </c>
      <c r="H127">
        <v>33.99</v>
      </c>
      <c r="I127" t="s">
        <v>16</v>
      </c>
      <c r="J127" s="1">
        <v>41568</v>
      </c>
      <c r="K127" t="s">
        <v>17</v>
      </c>
      <c r="L127">
        <v>50</v>
      </c>
      <c r="M127">
        <v>20</v>
      </c>
      <c r="N127" t="b">
        <f t="shared" si="5"/>
        <v>0</v>
      </c>
      <c r="O127" t="b">
        <f t="shared" si="6"/>
        <v>1</v>
      </c>
      <c r="P127">
        <f t="shared" si="9"/>
        <v>29</v>
      </c>
      <c r="Q127">
        <f>VLOOKUP(B127,Sheet2!AT:BC,10,0)</f>
        <v>24</v>
      </c>
      <c r="R127" t="s">
        <v>150</v>
      </c>
      <c r="S127">
        <f t="shared" si="7"/>
        <v>10</v>
      </c>
      <c r="T127">
        <f t="shared" si="8"/>
        <v>3</v>
      </c>
      <c r="U127">
        <v>36.219117647058816</v>
      </c>
      <c r="V127">
        <v>36.90625</v>
      </c>
      <c r="W127">
        <v>15.34375</v>
      </c>
      <c r="X127">
        <v>45.34375</v>
      </c>
      <c r="Y127">
        <v>4.0967964594583621E-2</v>
      </c>
      <c r="Z127">
        <v>0.11875431402005766</v>
      </c>
      <c r="AA127">
        <v>0.26753014738722647</v>
      </c>
      <c r="AB127">
        <v>0.44265703033009868</v>
      </c>
      <c r="AC127">
        <v>3.5681513662755286E-2</v>
      </c>
      <c r="AD127">
        <v>9.4409030005278324E-2</v>
      </c>
      <c r="AE127">
        <v>5.8823529411764705E-2</v>
      </c>
      <c r="AF127">
        <v>0.11764705882352941</v>
      </c>
      <c r="AG127">
        <v>0.29411764705882354</v>
      </c>
      <c r="AH127">
        <v>0.38235294117647056</v>
      </c>
      <c r="AI127">
        <v>5.8823529411764705E-2</v>
      </c>
      <c r="AJ127">
        <v>8.8235294117647065E-2</v>
      </c>
    </row>
    <row r="128" spans="1:36" x14ac:dyDescent="0.35">
      <c r="A128">
        <v>897</v>
      </c>
      <c r="B128" t="s">
        <v>62</v>
      </c>
      <c r="C128" s="12">
        <v>41523</v>
      </c>
      <c r="D128" s="1">
        <v>41084</v>
      </c>
      <c r="E128">
        <v>9359250752</v>
      </c>
      <c r="F128" s="1">
        <v>41523</v>
      </c>
      <c r="G128" s="1">
        <v>41553</v>
      </c>
      <c r="H128">
        <v>25.07</v>
      </c>
      <c r="I128" t="s">
        <v>13</v>
      </c>
      <c r="J128" s="1">
        <v>41551</v>
      </c>
      <c r="K128" t="s">
        <v>17</v>
      </c>
      <c r="L128">
        <v>28</v>
      </c>
      <c r="M128">
        <v>0</v>
      </c>
      <c r="N128" t="b">
        <f t="shared" si="5"/>
        <v>0</v>
      </c>
      <c r="O128" t="b">
        <f t="shared" si="6"/>
        <v>0</v>
      </c>
      <c r="P128">
        <f t="shared" si="9"/>
        <v>30</v>
      </c>
      <c r="Q128">
        <f>VLOOKUP(B128,Sheet2!AT:BC,10,0)</f>
        <v>24</v>
      </c>
      <c r="R128" t="s">
        <v>150</v>
      </c>
      <c r="S128">
        <f t="shared" si="7"/>
        <v>5</v>
      </c>
      <c r="T128">
        <f t="shared" si="8"/>
        <v>0</v>
      </c>
      <c r="U128">
        <v>36.219117647058816</v>
      </c>
      <c r="V128">
        <v>36.90625</v>
      </c>
      <c r="W128">
        <v>15.34375</v>
      </c>
      <c r="X128">
        <v>45.34375</v>
      </c>
      <c r="Y128">
        <v>4.0967964594583621E-2</v>
      </c>
      <c r="Z128">
        <v>0.11875431402005766</v>
      </c>
      <c r="AA128">
        <v>0.26753014738722647</v>
      </c>
      <c r="AB128">
        <v>0.44265703033009868</v>
      </c>
      <c r="AC128">
        <v>3.5681513662755286E-2</v>
      </c>
      <c r="AD128">
        <v>9.4409030005278324E-2</v>
      </c>
      <c r="AE128">
        <v>5.8823529411764705E-2</v>
      </c>
      <c r="AF128">
        <v>0.11764705882352941</v>
      </c>
      <c r="AG128">
        <v>0.29411764705882354</v>
      </c>
      <c r="AH128">
        <v>0.38235294117647056</v>
      </c>
      <c r="AI128">
        <v>5.8823529411764705E-2</v>
      </c>
      <c r="AJ128">
        <v>8.8235294117647065E-2</v>
      </c>
    </row>
    <row r="129" spans="1:36" x14ac:dyDescent="0.35">
      <c r="A129">
        <v>897</v>
      </c>
      <c r="B129" t="s">
        <v>62</v>
      </c>
      <c r="C129" s="12">
        <v>41525</v>
      </c>
      <c r="D129" s="1">
        <v>41084</v>
      </c>
      <c r="E129">
        <v>3876210500</v>
      </c>
      <c r="F129" s="1">
        <v>41525</v>
      </c>
      <c r="G129" s="1">
        <v>41555</v>
      </c>
      <c r="H129">
        <v>22.9</v>
      </c>
      <c r="I129" t="s">
        <v>13</v>
      </c>
      <c r="J129" s="1">
        <v>41573</v>
      </c>
      <c r="K129" t="s">
        <v>17</v>
      </c>
      <c r="L129">
        <v>48</v>
      </c>
      <c r="M129">
        <v>18</v>
      </c>
      <c r="N129" t="b">
        <f t="shared" si="5"/>
        <v>0</v>
      </c>
      <c r="O129" t="b">
        <f t="shared" si="6"/>
        <v>1</v>
      </c>
      <c r="P129">
        <f t="shared" si="9"/>
        <v>31</v>
      </c>
      <c r="Q129">
        <f>VLOOKUP(B129,Sheet2!AT:BC,10,0)</f>
        <v>24</v>
      </c>
      <c r="R129" t="s">
        <v>150</v>
      </c>
      <c r="S129">
        <f t="shared" si="7"/>
        <v>2</v>
      </c>
      <c r="T129">
        <f t="shared" si="8"/>
        <v>3</v>
      </c>
      <c r="U129">
        <v>36.219117647058816</v>
      </c>
      <c r="V129">
        <v>36.90625</v>
      </c>
      <c r="W129">
        <v>15.34375</v>
      </c>
      <c r="X129">
        <v>45.34375</v>
      </c>
      <c r="Y129">
        <v>4.0967964594583621E-2</v>
      </c>
      <c r="Z129">
        <v>0.11875431402005766</v>
      </c>
      <c r="AA129">
        <v>0.26753014738722647</v>
      </c>
      <c r="AB129">
        <v>0.44265703033009868</v>
      </c>
      <c r="AC129">
        <v>3.5681513662755286E-2</v>
      </c>
      <c r="AD129">
        <v>9.4409030005278324E-2</v>
      </c>
      <c r="AE129">
        <v>5.8823529411764705E-2</v>
      </c>
      <c r="AF129">
        <v>0.11764705882352941</v>
      </c>
      <c r="AG129">
        <v>0.29411764705882354</v>
      </c>
      <c r="AH129">
        <v>0.38235294117647056</v>
      </c>
      <c r="AI129">
        <v>5.8823529411764705E-2</v>
      </c>
      <c r="AJ129">
        <v>8.8235294117647065E-2</v>
      </c>
    </row>
    <row r="130" spans="1:36" x14ac:dyDescent="0.35">
      <c r="A130">
        <v>897</v>
      </c>
      <c r="B130" t="s">
        <v>62</v>
      </c>
      <c r="C130" s="12">
        <v>41532</v>
      </c>
      <c r="D130" s="1">
        <v>41084</v>
      </c>
      <c r="E130">
        <v>3671610537</v>
      </c>
      <c r="F130" s="1">
        <v>41532</v>
      </c>
      <c r="G130" s="1">
        <v>41562</v>
      </c>
      <c r="H130">
        <v>33.369999999999997</v>
      </c>
      <c r="I130" t="s">
        <v>13</v>
      </c>
      <c r="J130" s="1">
        <v>41575</v>
      </c>
      <c r="K130" t="s">
        <v>17</v>
      </c>
      <c r="L130">
        <v>43</v>
      </c>
      <c r="M130">
        <v>13</v>
      </c>
      <c r="N130" t="b">
        <f t="shared" si="5"/>
        <v>0</v>
      </c>
      <c r="O130" t="b">
        <f t="shared" si="6"/>
        <v>1</v>
      </c>
      <c r="P130">
        <f t="shared" si="9"/>
        <v>32</v>
      </c>
      <c r="Q130">
        <f>VLOOKUP(B130,Sheet2!AT:BC,10,0)</f>
        <v>24</v>
      </c>
      <c r="R130" t="s">
        <v>150</v>
      </c>
      <c r="S130">
        <f t="shared" si="7"/>
        <v>7</v>
      </c>
      <c r="T130">
        <f t="shared" si="8"/>
        <v>2</v>
      </c>
      <c r="U130">
        <v>36.219117647058816</v>
      </c>
      <c r="V130">
        <v>36.90625</v>
      </c>
      <c r="W130">
        <v>15.34375</v>
      </c>
      <c r="X130">
        <v>45.34375</v>
      </c>
      <c r="Y130">
        <v>4.0967964594583621E-2</v>
      </c>
      <c r="Z130">
        <v>0.11875431402005766</v>
      </c>
      <c r="AA130">
        <v>0.26753014738722647</v>
      </c>
      <c r="AB130">
        <v>0.44265703033009868</v>
      </c>
      <c r="AC130">
        <v>3.5681513662755286E-2</v>
      </c>
      <c r="AD130">
        <v>9.4409030005278324E-2</v>
      </c>
      <c r="AE130">
        <v>5.8823529411764705E-2</v>
      </c>
      <c r="AF130">
        <v>0.11764705882352941</v>
      </c>
      <c r="AG130">
        <v>0.29411764705882354</v>
      </c>
      <c r="AH130">
        <v>0.38235294117647056</v>
      </c>
      <c r="AI130">
        <v>5.8823529411764705E-2</v>
      </c>
      <c r="AJ130">
        <v>8.8235294117647065E-2</v>
      </c>
    </row>
    <row r="131" spans="1:36" x14ac:dyDescent="0.35">
      <c r="A131">
        <v>897</v>
      </c>
      <c r="B131" t="s">
        <v>62</v>
      </c>
      <c r="C131" s="12">
        <v>41593</v>
      </c>
      <c r="D131" s="1">
        <v>41084</v>
      </c>
      <c r="E131">
        <v>6254565489</v>
      </c>
      <c r="F131" s="1">
        <v>41593</v>
      </c>
      <c r="G131" s="1">
        <v>41623</v>
      </c>
      <c r="H131">
        <v>56.04</v>
      </c>
      <c r="I131" t="s">
        <v>13</v>
      </c>
      <c r="J131" s="1">
        <v>41644</v>
      </c>
      <c r="K131" t="s">
        <v>17</v>
      </c>
      <c r="L131">
        <v>51</v>
      </c>
      <c r="M131">
        <v>21</v>
      </c>
      <c r="N131" t="b">
        <f t="shared" ref="N131:N194" si="10">IF(B131=B130,FALSE,TRUE)</f>
        <v>0</v>
      </c>
      <c r="O131" t="b">
        <f t="shared" ref="O131:O194" si="11">IF(M131&gt;0,TRUE,FALSE)</f>
        <v>1</v>
      </c>
      <c r="P131">
        <f t="shared" si="9"/>
        <v>33</v>
      </c>
      <c r="Q131">
        <f>VLOOKUP(B131,Sheet2!AT:BC,10,0)</f>
        <v>24</v>
      </c>
      <c r="R131" t="s">
        <v>150</v>
      </c>
      <c r="S131">
        <f t="shared" ref="S131:S194" si="12">IF(N131,0,G131-G130)</f>
        <v>61</v>
      </c>
      <c r="T131">
        <f t="shared" ref="T131:T194" si="13">IF(M131=0,0,IF(AND(M131&gt;0,M131&lt;=7),1,IF(AND(M131&gt;7,M131&lt;=14),2,IF(AND(M131&gt;14,M131&lt;=21),3,IF(AND(M131&gt;21,M131&lt;=28),4,IF(M131&gt;28,5))))))</f>
        <v>3</v>
      </c>
      <c r="U131">
        <v>36.219117647058816</v>
      </c>
      <c r="V131">
        <v>36.90625</v>
      </c>
      <c r="W131">
        <v>15.34375</v>
      </c>
      <c r="X131">
        <v>45.34375</v>
      </c>
      <c r="Y131">
        <v>4.0967964594583621E-2</v>
      </c>
      <c r="Z131">
        <v>0.11875431402005766</v>
      </c>
      <c r="AA131">
        <v>0.26753014738722647</v>
      </c>
      <c r="AB131">
        <v>0.44265703033009868</v>
      </c>
      <c r="AC131">
        <v>3.5681513662755286E-2</v>
      </c>
      <c r="AD131">
        <v>9.4409030005278324E-2</v>
      </c>
      <c r="AE131">
        <v>5.8823529411764705E-2</v>
      </c>
      <c r="AF131">
        <v>0.11764705882352941</v>
      </c>
      <c r="AG131">
        <v>0.29411764705882354</v>
      </c>
      <c r="AH131">
        <v>0.38235294117647056</v>
      </c>
      <c r="AI131">
        <v>5.8823529411764705E-2</v>
      </c>
      <c r="AJ131">
        <v>8.8235294117647065E-2</v>
      </c>
    </row>
    <row r="132" spans="1:36" x14ac:dyDescent="0.35">
      <c r="A132">
        <v>897</v>
      </c>
      <c r="B132" t="s">
        <v>62</v>
      </c>
      <c r="C132" s="12">
        <v>41602</v>
      </c>
      <c r="D132" s="1">
        <v>41084</v>
      </c>
      <c r="E132">
        <v>1436424010</v>
      </c>
      <c r="F132" s="1">
        <v>41602</v>
      </c>
      <c r="G132" s="1">
        <v>41632</v>
      </c>
      <c r="H132">
        <v>25.19</v>
      </c>
      <c r="I132" t="s">
        <v>13</v>
      </c>
      <c r="J132" s="1">
        <v>41647</v>
      </c>
      <c r="K132" t="s">
        <v>17</v>
      </c>
      <c r="L132">
        <v>45</v>
      </c>
      <c r="M132">
        <v>15</v>
      </c>
      <c r="N132" t="b">
        <f t="shared" si="10"/>
        <v>0</v>
      </c>
      <c r="O132" t="b">
        <f t="shared" si="11"/>
        <v>1</v>
      </c>
      <c r="P132">
        <f t="shared" ref="P132:P195" si="14">IF(N132,1,P131+1)</f>
        <v>34</v>
      </c>
      <c r="Q132">
        <f>VLOOKUP(B132,Sheet2!AT:BC,10,0)</f>
        <v>24</v>
      </c>
      <c r="R132" t="s">
        <v>150</v>
      </c>
      <c r="S132">
        <f t="shared" si="12"/>
        <v>9</v>
      </c>
      <c r="T132">
        <f t="shared" si="13"/>
        <v>3</v>
      </c>
      <c r="U132">
        <v>36.219117647058816</v>
      </c>
      <c r="V132">
        <v>36.90625</v>
      </c>
      <c r="W132">
        <v>15.34375</v>
      </c>
      <c r="X132">
        <v>45.34375</v>
      </c>
      <c r="Y132">
        <v>4.0967964594583621E-2</v>
      </c>
      <c r="Z132">
        <v>0.11875431402005766</v>
      </c>
      <c r="AA132">
        <v>0.26753014738722647</v>
      </c>
      <c r="AB132">
        <v>0.44265703033009868</v>
      </c>
      <c r="AC132">
        <v>3.5681513662755286E-2</v>
      </c>
      <c r="AD132">
        <v>9.4409030005278324E-2</v>
      </c>
      <c r="AE132">
        <v>5.8823529411764705E-2</v>
      </c>
      <c r="AF132">
        <v>0.11764705882352941</v>
      </c>
      <c r="AG132">
        <v>0.29411764705882354</v>
      </c>
      <c r="AH132">
        <v>0.38235294117647056</v>
      </c>
      <c r="AI132">
        <v>5.8823529411764705E-2</v>
      </c>
      <c r="AJ132">
        <v>8.8235294117647065E-2</v>
      </c>
    </row>
    <row r="133" spans="1:36" x14ac:dyDescent="0.35">
      <c r="A133">
        <v>770</v>
      </c>
      <c r="B133" t="s">
        <v>83</v>
      </c>
      <c r="C133" s="12">
        <v>40981</v>
      </c>
      <c r="D133" s="1">
        <v>41373</v>
      </c>
      <c r="E133">
        <v>9787421130</v>
      </c>
      <c r="F133" s="1">
        <v>40981</v>
      </c>
      <c r="G133" s="1">
        <v>41011</v>
      </c>
      <c r="H133">
        <v>16.62</v>
      </c>
      <c r="I133" t="s">
        <v>13</v>
      </c>
      <c r="J133" s="1">
        <v>41022</v>
      </c>
      <c r="K133" t="s">
        <v>14</v>
      </c>
      <c r="L133">
        <v>41</v>
      </c>
      <c r="M133">
        <v>11</v>
      </c>
      <c r="N133" t="b">
        <f t="shared" si="10"/>
        <v>1</v>
      </c>
      <c r="O133" t="b">
        <f t="shared" si="11"/>
        <v>1</v>
      </c>
      <c r="P133">
        <f t="shared" si="14"/>
        <v>1</v>
      </c>
      <c r="Q133">
        <f>VLOOKUP(B133,Sheet2!AT:BC,10,0)</f>
        <v>13</v>
      </c>
      <c r="R133" t="s">
        <v>149</v>
      </c>
      <c r="S133">
        <f t="shared" si="12"/>
        <v>0</v>
      </c>
      <c r="T133">
        <f t="shared" si="13"/>
        <v>2</v>
      </c>
      <c r="U133">
        <v>29.782222222222217</v>
      </c>
      <c r="V133">
        <v>32.542000000000002</v>
      </c>
      <c r="W133">
        <v>6.9</v>
      </c>
      <c r="X133">
        <v>36.9</v>
      </c>
      <c r="Y133">
        <v>0.39296373675570812</v>
      </c>
      <c r="Z133">
        <v>0.44687360095508127</v>
      </c>
      <c r="AA133">
        <v>8.6255782718997157E-2</v>
      </c>
      <c r="AB133">
        <v>7.3906879570213385E-2</v>
      </c>
      <c r="AC133">
        <v>0</v>
      </c>
      <c r="AD133">
        <v>0</v>
      </c>
      <c r="AE133">
        <v>0.44444444444444442</v>
      </c>
      <c r="AF133">
        <v>0.3888888888888889</v>
      </c>
      <c r="AG133">
        <v>0.1111111111111111</v>
      </c>
      <c r="AH133">
        <v>5.5555555555555552E-2</v>
      </c>
      <c r="AI133">
        <v>0</v>
      </c>
      <c r="AJ133">
        <v>0</v>
      </c>
    </row>
    <row r="134" spans="1:36" x14ac:dyDescent="0.35">
      <c r="A134">
        <v>770</v>
      </c>
      <c r="B134" t="s">
        <v>83</v>
      </c>
      <c r="C134" s="12">
        <v>41015</v>
      </c>
      <c r="D134" s="1">
        <v>41373</v>
      </c>
      <c r="E134">
        <v>489697015</v>
      </c>
      <c r="F134" s="1">
        <v>41015</v>
      </c>
      <c r="G134" s="1">
        <v>41045</v>
      </c>
      <c r="H134">
        <v>41.44</v>
      </c>
      <c r="I134" t="s">
        <v>13</v>
      </c>
      <c r="J134" s="1">
        <v>41051</v>
      </c>
      <c r="K134" t="s">
        <v>14</v>
      </c>
      <c r="L134">
        <v>36</v>
      </c>
      <c r="M134">
        <v>6</v>
      </c>
      <c r="N134" t="b">
        <f t="shared" si="10"/>
        <v>0</v>
      </c>
      <c r="O134" t="b">
        <f t="shared" si="11"/>
        <v>1</v>
      </c>
      <c r="P134">
        <f t="shared" si="14"/>
        <v>2</v>
      </c>
      <c r="Q134">
        <f>VLOOKUP(B134,Sheet2!AT:BC,10,0)</f>
        <v>13</v>
      </c>
      <c r="R134" t="s">
        <v>149</v>
      </c>
      <c r="S134">
        <f t="shared" si="12"/>
        <v>34</v>
      </c>
      <c r="T134">
        <f t="shared" si="13"/>
        <v>1</v>
      </c>
      <c r="U134">
        <v>29.782222222222217</v>
      </c>
      <c r="V134">
        <v>32.542000000000002</v>
      </c>
      <c r="W134">
        <v>6.9</v>
      </c>
      <c r="X134">
        <v>36.9</v>
      </c>
      <c r="Y134">
        <v>0.39296373675570812</v>
      </c>
      <c r="Z134">
        <v>0.44687360095508127</v>
      </c>
      <c r="AA134">
        <v>8.6255782718997157E-2</v>
      </c>
      <c r="AB134">
        <v>7.3906879570213385E-2</v>
      </c>
      <c r="AC134">
        <v>0</v>
      </c>
      <c r="AD134">
        <v>0</v>
      </c>
      <c r="AE134">
        <v>0.44444444444444442</v>
      </c>
      <c r="AF134">
        <v>0.3888888888888889</v>
      </c>
      <c r="AG134">
        <v>0.1111111111111111</v>
      </c>
      <c r="AH134">
        <v>5.5555555555555552E-2</v>
      </c>
      <c r="AI134">
        <v>0</v>
      </c>
      <c r="AJ134">
        <v>0</v>
      </c>
    </row>
    <row r="135" spans="1:36" x14ac:dyDescent="0.35">
      <c r="A135">
        <v>770</v>
      </c>
      <c r="B135" t="s">
        <v>83</v>
      </c>
      <c r="C135" s="12">
        <v>41017</v>
      </c>
      <c r="D135" s="1">
        <v>41373</v>
      </c>
      <c r="E135">
        <v>4696816536</v>
      </c>
      <c r="F135" s="1">
        <v>41017</v>
      </c>
      <c r="G135" s="1">
        <v>41047</v>
      </c>
      <c r="H135">
        <v>39.25</v>
      </c>
      <c r="I135" t="s">
        <v>13</v>
      </c>
      <c r="J135" s="1">
        <v>41049</v>
      </c>
      <c r="K135" t="s">
        <v>14</v>
      </c>
      <c r="L135">
        <v>32</v>
      </c>
      <c r="M135">
        <v>2</v>
      </c>
      <c r="N135" t="b">
        <f t="shared" si="10"/>
        <v>0</v>
      </c>
      <c r="O135" t="b">
        <f t="shared" si="11"/>
        <v>1</v>
      </c>
      <c r="P135">
        <f t="shared" si="14"/>
        <v>3</v>
      </c>
      <c r="Q135">
        <f>VLOOKUP(B135,Sheet2!AT:BC,10,0)</f>
        <v>13</v>
      </c>
      <c r="R135" t="s">
        <v>149</v>
      </c>
      <c r="S135">
        <f t="shared" si="12"/>
        <v>2</v>
      </c>
      <c r="T135">
        <f t="shared" si="13"/>
        <v>1</v>
      </c>
      <c r="U135">
        <v>29.782222222222217</v>
      </c>
      <c r="V135">
        <v>32.542000000000002</v>
      </c>
      <c r="W135">
        <v>6.9</v>
      </c>
      <c r="X135">
        <v>36.9</v>
      </c>
      <c r="Y135">
        <v>0.39296373675570812</v>
      </c>
      <c r="Z135">
        <v>0.44687360095508127</v>
      </c>
      <c r="AA135">
        <v>8.6255782718997157E-2</v>
      </c>
      <c r="AB135">
        <v>7.3906879570213385E-2</v>
      </c>
      <c r="AC135">
        <v>0</v>
      </c>
      <c r="AD135">
        <v>0</v>
      </c>
      <c r="AE135">
        <v>0.44444444444444442</v>
      </c>
      <c r="AF135">
        <v>0.3888888888888889</v>
      </c>
      <c r="AG135">
        <v>0.1111111111111111</v>
      </c>
      <c r="AH135">
        <v>5.5555555555555552E-2</v>
      </c>
      <c r="AI135">
        <v>0</v>
      </c>
      <c r="AJ135">
        <v>0</v>
      </c>
    </row>
    <row r="136" spans="1:36" x14ac:dyDescent="0.35">
      <c r="A136">
        <v>770</v>
      </c>
      <c r="B136" t="s">
        <v>83</v>
      </c>
      <c r="C136" s="12">
        <v>41051</v>
      </c>
      <c r="D136" s="1">
        <v>41373</v>
      </c>
      <c r="E136">
        <v>3958060330</v>
      </c>
      <c r="F136" s="1">
        <v>41051</v>
      </c>
      <c r="G136" s="1">
        <v>41081</v>
      </c>
      <c r="H136">
        <v>35.020000000000003</v>
      </c>
      <c r="I136" t="s">
        <v>13</v>
      </c>
      <c r="J136" s="1">
        <v>41088</v>
      </c>
      <c r="K136" t="s">
        <v>14</v>
      </c>
      <c r="L136">
        <v>37</v>
      </c>
      <c r="M136">
        <v>7</v>
      </c>
      <c r="N136" t="b">
        <f t="shared" si="10"/>
        <v>0</v>
      </c>
      <c r="O136" t="b">
        <f t="shared" si="11"/>
        <v>1</v>
      </c>
      <c r="P136">
        <f t="shared" si="14"/>
        <v>4</v>
      </c>
      <c r="Q136">
        <f>VLOOKUP(B136,Sheet2!AT:BC,10,0)</f>
        <v>13</v>
      </c>
      <c r="R136" t="s">
        <v>149</v>
      </c>
      <c r="S136">
        <f t="shared" si="12"/>
        <v>34</v>
      </c>
      <c r="T136">
        <f t="shared" si="13"/>
        <v>1</v>
      </c>
      <c r="U136">
        <v>29.782222222222217</v>
      </c>
      <c r="V136">
        <v>32.542000000000002</v>
      </c>
      <c r="W136">
        <v>6.9</v>
      </c>
      <c r="X136">
        <v>36.9</v>
      </c>
      <c r="Y136">
        <v>0.39296373675570812</v>
      </c>
      <c r="Z136">
        <v>0.44687360095508127</v>
      </c>
      <c r="AA136">
        <v>8.6255782718997157E-2</v>
      </c>
      <c r="AB136">
        <v>7.3906879570213385E-2</v>
      </c>
      <c r="AC136">
        <v>0</v>
      </c>
      <c r="AD136">
        <v>0</v>
      </c>
      <c r="AE136">
        <v>0.44444444444444442</v>
      </c>
      <c r="AF136">
        <v>0.3888888888888889</v>
      </c>
      <c r="AG136">
        <v>0.1111111111111111</v>
      </c>
      <c r="AH136">
        <v>5.5555555555555552E-2</v>
      </c>
      <c r="AI136">
        <v>0</v>
      </c>
      <c r="AJ136">
        <v>0</v>
      </c>
    </row>
    <row r="137" spans="1:36" x14ac:dyDescent="0.35">
      <c r="A137">
        <v>770</v>
      </c>
      <c r="B137" t="s">
        <v>83</v>
      </c>
      <c r="C137" s="12">
        <v>41079</v>
      </c>
      <c r="D137" s="1">
        <v>41373</v>
      </c>
      <c r="E137">
        <v>4182069928</v>
      </c>
      <c r="F137" s="1">
        <v>41079</v>
      </c>
      <c r="G137" s="1">
        <v>41109</v>
      </c>
      <c r="H137">
        <v>16.78</v>
      </c>
      <c r="I137" t="s">
        <v>13</v>
      </c>
      <c r="J137" s="1">
        <v>41113</v>
      </c>
      <c r="K137" t="s">
        <v>14</v>
      </c>
      <c r="L137">
        <v>34</v>
      </c>
      <c r="M137">
        <v>4</v>
      </c>
      <c r="N137" t="b">
        <f t="shared" si="10"/>
        <v>0</v>
      </c>
      <c r="O137" t="b">
        <f t="shared" si="11"/>
        <v>1</v>
      </c>
      <c r="P137">
        <f t="shared" si="14"/>
        <v>5</v>
      </c>
      <c r="Q137">
        <f>VLOOKUP(B137,Sheet2!AT:BC,10,0)</f>
        <v>13</v>
      </c>
      <c r="R137" t="s">
        <v>149</v>
      </c>
      <c r="S137">
        <f t="shared" si="12"/>
        <v>28</v>
      </c>
      <c r="T137">
        <f t="shared" si="13"/>
        <v>1</v>
      </c>
      <c r="U137">
        <v>29.782222222222217</v>
      </c>
      <c r="V137">
        <v>32.542000000000002</v>
      </c>
      <c r="W137">
        <v>6.9</v>
      </c>
      <c r="X137">
        <v>36.9</v>
      </c>
      <c r="Y137">
        <v>0.39296373675570812</v>
      </c>
      <c r="Z137">
        <v>0.44687360095508127</v>
      </c>
      <c r="AA137">
        <v>8.6255782718997157E-2</v>
      </c>
      <c r="AB137">
        <v>7.3906879570213385E-2</v>
      </c>
      <c r="AC137">
        <v>0</v>
      </c>
      <c r="AD137">
        <v>0</v>
      </c>
      <c r="AE137">
        <v>0.44444444444444442</v>
      </c>
      <c r="AF137">
        <v>0.3888888888888889</v>
      </c>
      <c r="AG137">
        <v>0.1111111111111111</v>
      </c>
      <c r="AH137">
        <v>5.5555555555555552E-2</v>
      </c>
      <c r="AI137">
        <v>0</v>
      </c>
      <c r="AJ137">
        <v>0</v>
      </c>
    </row>
    <row r="138" spans="1:36" x14ac:dyDescent="0.35">
      <c r="A138">
        <v>770</v>
      </c>
      <c r="B138" t="s">
        <v>83</v>
      </c>
      <c r="C138" s="12">
        <v>41113</v>
      </c>
      <c r="D138" s="1">
        <v>41373</v>
      </c>
      <c r="E138">
        <v>8810803769</v>
      </c>
      <c r="F138" s="1">
        <v>41113</v>
      </c>
      <c r="G138" s="1">
        <v>41143</v>
      </c>
      <c r="H138">
        <v>29.62</v>
      </c>
      <c r="I138" t="s">
        <v>13</v>
      </c>
      <c r="J138" s="1">
        <v>41152</v>
      </c>
      <c r="K138" t="s">
        <v>14</v>
      </c>
      <c r="L138">
        <v>39</v>
      </c>
      <c r="M138">
        <v>9</v>
      </c>
      <c r="N138" t="b">
        <f t="shared" si="10"/>
        <v>0</v>
      </c>
      <c r="O138" t="b">
        <f t="shared" si="11"/>
        <v>1</v>
      </c>
      <c r="P138">
        <f t="shared" si="14"/>
        <v>6</v>
      </c>
      <c r="Q138">
        <f>VLOOKUP(B138,Sheet2!AT:BC,10,0)</f>
        <v>13</v>
      </c>
      <c r="R138" t="s">
        <v>149</v>
      </c>
      <c r="S138">
        <f t="shared" si="12"/>
        <v>34</v>
      </c>
      <c r="T138">
        <f t="shared" si="13"/>
        <v>2</v>
      </c>
      <c r="U138">
        <v>29.782222222222217</v>
      </c>
      <c r="V138">
        <v>32.542000000000002</v>
      </c>
      <c r="W138">
        <v>6.9</v>
      </c>
      <c r="X138">
        <v>36.9</v>
      </c>
      <c r="Y138">
        <v>0.39296373675570812</v>
      </c>
      <c r="Z138">
        <v>0.44687360095508127</v>
      </c>
      <c r="AA138">
        <v>8.6255782718997157E-2</v>
      </c>
      <c r="AB138">
        <v>7.3906879570213385E-2</v>
      </c>
      <c r="AC138">
        <v>0</v>
      </c>
      <c r="AD138">
        <v>0</v>
      </c>
      <c r="AE138">
        <v>0.44444444444444442</v>
      </c>
      <c r="AF138">
        <v>0.3888888888888889</v>
      </c>
      <c r="AG138">
        <v>0.1111111111111111</v>
      </c>
      <c r="AH138">
        <v>5.5555555555555552E-2</v>
      </c>
      <c r="AI138">
        <v>0</v>
      </c>
      <c r="AJ138">
        <v>0</v>
      </c>
    </row>
    <row r="139" spans="1:36" x14ac:dyDescent="0.35">
      <c r="A139">
        <v>770</v>
      </c>
      <c r="B139" t="s">
        <v>83</v>
      </c>
      <c r="C139" s="12">
        <v>41124</v>
      </c>
      <c r="D139" s="1">
        <v>41373</v>
      </c>
      <c r="E139">
        <v>7009543833</v>
      </c>
      <c r="F139" s="1">
        <v>41124</v>
      </c>
      <c r="G139" s="1">
        <v>41154</v>
      </c>
      <c r="H139">
        <v>23.38</v>
      </c>
      <c r="I139" t="s">
        <v>13</v>
      </c>
      <c r="J139" s="1">
        <v>41155</v>
      </c>
      <c r="K139" t="s">
        <v>14</v>
      </c>
      <c r="L139">
        <v>31</v>
      </c>
      <c r="M139">
        <v>1</v>
      </c>
      <c r="N139" t="b">
        <f t="shared" si="10"/>
        <v>0</v>
      </c>
      <c r="O139" t="b">
        <f t="shared" si="11"/>
        <v>1</v>
      </c>
      <c r="P139">
        <f t="shared" si="14"/>
        <v>7</v>
      </c>
      <c r="Q139">
        <f>VLOOKUP(B139,Sheet2!AT:BC,10,0)</f>
        <v>13</v>
      </c>
      <c r="R139" t="s">
        <v>149</v>
      </c>
      <c r="S139">
        <f t="shared" si="12"/>
        <v>11</v>
      </c>
      <c r="T139">
        <f t="shared" si="13"/>
        <v>1</v>
      </c>
      <c r="U139">
        <v>29.782222222222217</v>
      </c>
      <c r="V139">
        <v>32.542000000000002</v>
      </c>
      <c r="W139">
        <v>6.9</v>
      </c>
      <c r="X139">
        <v>36.9</v>
      </c>
      <c r="Y139">
        <v>0.39296373675570812</v>
      </c>
      <c r="Z139">
        <v>0.44687360095508127</v>
      </c>
      <c r="AA139">
        <v>8.6255782718997157E-2</v>
      </c>
      <c r="AB139">
        <v>7.3906879570213385E-2</v>
      </c>
      <c r="AC139">
        <v>0</v>
      </c>
      <c r="AD139">
        <v>0</v>
      </c>
      <c r="AE139">
        <v>0.44444444444444442</v>
      </c>
      <c r="AF139">
        <v>0.3888888888888889</v>
      </c>
      <c r="AG139">
        <v>0.1111111111111111</v>
      </c>
      <c r="AH139">
        <v>5.5555555555555552E-2</v>
      </c>
      <c r="AI139">
        <v>0</v>
      </c>
      <c r="AJ139">
        <v>0</v>
      </c>
    </row>
    <row r="140" spans="1:36" x14ac:dyDescent="0.35">
      <c r="A140">
        <v>770</v>
      </c>
      <c r="B140" t="s">
        <v>83</v>
      </c>
      <c r="C140" s="12">
        <v>41180</v>
      </c>
      <c r="D140" s="1">
        <v>41373</v>
      </c>
      <c r="E140">
        <v>7577985769</v>
      </c>
      <c r="F140" s="1">
        <v>41180</v>
      </c>
      <c r="G140" s="1">
        <v>41210</v>
      </c>
      <c r="H140">
        <v>21</v>
      </c>
      <c r="I140" t="s">
        <v>13</v>
      </c>
      <c r="J140" s="1">
        <v>41206</v>
      </c>
      <c r="K140" t="s">
        <v>14</v>
      </c>
      <c r="L140">
        <v>26</v>
      </c>
      <c r="M140">
        <v>0</v>
      </c>
      <c r="N140" t="b">
        <f t="shared" si="10"/>
        <v>0</v>
      </c>
      <c r="O140" t="b">
        <f t="shared" si="11"/>
        <v>0</v>
      </c>
      <c r="P140">
        <f t="shared" si="14"/>
        <v>8</v>
      </c>
      <c r="Q140">
        <f>VLOOKUP(B140,Sheet2!AT:BC,10,0)</f>
        <v>13</v>
      </c>
      <c r="R140" t="s">
        <v>149</v>
      </c>
      <c r="S140">
        <f t="shared" si="12"/>
        <v>56</v>
      </c>
      <c r="T140">
        <f t="shared" si="13"/>
        <v>0</v>
      </c>
      <c r="U140">
        <v>29.782222222222217</v>
      </c>
      <c r="V140">
        <v>32.542000000000002</v>
      </c>
      <c r="W140">
        <v>6.9</v>
      </c>
      <c r="X140">
        <v>36.9</v>
      </c>
      <c r="Y140">
        <v>0.39296373675570812</v>
      </c>
      <c r="Z140">
        <v>0.44687360095508127</v>
      </c>
      <c r="AA140">
        <v>8.6255782718997157E-2</v>
      </c>
      <c r="AB140">
        <v>7.3906879570213385E-2</v>
      </c>
      <c r="AC140">
        <v>0</v>
      </c>
      <c r="AD140">
        <v>0</v>
      </c>
      <c r="AE140">
        <v>0.44444444444444442</v>
      </c>
      <c r="AF140">
        <v>0.3888888888888889</v>
      </c>
      <c r="AG140">
        <v>0.1111111111111111</v>
      </c>
      <c r="AH140">
        <v>5.5555555555555552E-2</v>
      </c>
      <c r="AI140">
        <v>0</v>
      </c>
      <c r="AJ140">
        <v>0</v>
      </c>
    </row>
    <row r="141" spans="1:36" x14ac:dyDescent="0.35">
      <c r="A141">
        <v>770</v>
      </c>
      <c r="B141" t="s">
        <v>83</v>
      </c>
      <c r="C141" s="12">
        <v>41227</v>
      </c>
      <c r="D141" s="1">
        <v>41373</v>
      </c>
      <c r="E141">
        <v>8449889683</v>
      </c>
      <c r="F141" s="1">
        <v>41227</v>
      </c>
      <c r="G141" s="1">
        <v>41257</v>
      </c>
      <c r="H141">
        <v>20.61</v>
      </c>
      <c r="I141" t="s">
        <v>13</v>
      </c>
      <c r="J141" s="1">
        <v>41252</v>
      </c>
      <c r="K141" t="s">
        <v>14</v>
      </c>
      <c r="L141">
        <v>25</v>
      </c>
      <c r="M141">
        <v>0</v>
      </c>
      <c r="N141" t="b">
        <f t="shared" si="10"/>
        <v>0</v>
      </c>
      <c r="O141" t="b">
        <f t="shared" si="11"/>
        <v>0</v>
      </c>
      <c r="P141">
        <f t="shared" si="14"/>
        <v>9</v>
      </c>
      <c r="Q141">
        <f>VLOOKUP(B141,Sheet2!AT:BC,10,0)</f>
        <v>13</v>
      </c>
      <c r="R141" t="s">
        <v>149</v>
      </c>
      <c r="S141">
        <f t="shared" si="12"/>
        <v>47</v>
      </c>
      <c r="T141">
        <f t="shared" si="13"/>
        <v>0</v>
      </c>
      <c r="U141">
        <v>29.782222222222217</v>
      </c>
      <c r="V141">
        <v>32.542000000000002</v>
      </c>
      <c r="W141">
        <v>6.9</v>
      </c>
      <c r="X141">
        <v>36.9</v>
      </c>
      <c r="Y141">
        <v>0.39296373675570812</v>
      </c>
      <c r="Z141">
        <v>0.44687360095508127</v>
      </c>
      <c r="AA141">
        <v>8.6255782718997157E-2</v>
      </c>
      <c r="AB141">
        <v>7.3906879570213385E-2</v>
      </c>
      <c r="AC141">
        <v>0</v>
      </c>
      <c r="AD141">
        <v>0</v>
      </c>
      <c r="AE141">
        <v>0.44444444444444442</v>
      </c>
      <c r="AF141">
        <v>0.3888888888888889</v>
      </c>
      <c r="AG141">
        <v>0.1111111111111111</v>
      </c>
      <c r="AH141">
        <v>5.5555555555555552E-2</v>
      </c>
      <c r="AI141">
        <v>0</v>
      </c>
      <c r="AJ141">
        <v>0</v>
      </c>
    </row>
    <row r="142" spans="1:36" x14ac:dyDescent="0.35">
      <c r="A142">
        <v>770</v>
      </c>
      <c r="B142" t="s">
        <v>83</v>
      </c>
      <c r="C142" s="12">
        <v>41237</v>
      </c>
      <c r="D142" s="1">
        <v>41373</v>
      </c>
      <c r="E142">
        <v>979439975</v>
      </c>
      <c r="F142" s="1">
        <v>41237</v>
      </c>
      <c r="G142" s="1">
        <v>41267</v>
      </c>
      <c r="H142">
        <v>39.619999999999997</v>
      </c>
      <c r="I142" t="s">
        <v>13</v>
      </c>
      <c r="J142" s="1">
        <v>41284</v>
      </c>
      <c r="K142" t="s">
        <v>14</v>
      </c>
      <c r="L142">
        <v>47</v>
      </c>
      <c r="M142">
        <v>17</v>
      </c>
      <c r="N142" t="b">
        <f t="shared" si="10"/>
        <v>0</v>
      </c>
      <c r="O142" t="b">
        <f t="shared" si="11"/>
        <v>1</v>
      </c>
      <c r="P142">
        <f t="shared" si="14"/>
        <v>10</v>
      </c>
      <c r="Q142">
        <f>VLOOKUP(B142,Sheet2!AT:BC,10,0)</f>
        <v>13</v>
      </c>
      <c r="R142" t="s">
        <v>149</v>
      </c>
      <c r="S142">
        <f t="shared" si="12"/>
        <v>10</v>
      </c>
      <c r="T142">
        <f t="shared" si="13"/>
        <v>3</v>
      </c>
      <c r="U142">
        <v>29.782222222222217</v>
      </c>
      <c r="V142">
        <v>32.542000000000002</v>
      </c>
      <c r="W142">
        <v>6.9</v>
      </c>
      <c r="X142">
        <v>36.9</v>
      </c>
      <c r="Y142">
        <v>0.39296373675570812</v>
      </c>
      <c r="Z142">
        <v>0.44687360095508127</v>
      </c>
      <c r="AA142">
        <v>8.6255782718997157E-2</v>
      </c>
      <c r="AB142">
        <v>7.3906879570213385E-2</v>
      </c>
      <c r="AC142">
        <v>0</v>
      </c>
      <c r="AD142">
        <v>0</v>
      </c>
      <c r="AE142">
        <v>0.44444444444444442</v>
      </c>
      <c r="AF142">
        <v>0.3888888888888889</v>
      </c>
      <c r="AG142">
        <v>0.1111111111111111</v>
      </c>
      <c r="AH142">
        <v>5.5555555555555552E-2</v>
      </c>
      <c r="AI142">
        <v>0</v>
      </c>
      <c r="AJ142">
        <v>0</v>
      </c>
    </row>
    <row r="143" spans="1:36" x14ac:dyDescent="0.35">
      <c r="A143">
        <v>770</v>
      </c>
      <c r="B143" t="s">
        <v>83</v>
      </c>
      <c r="C143" s="12">
        <v>41248</v>
      </c>
      <c r="D143" s="1">
        <v>41373</v>
      </c>
      <c r="E143">
        <v>5671103218</v>
      </c>
      <c r="F143" s="1">
        <v>41248</v>
      </c>
      <c r="G143" s="1">
        <v>41278</v>
      </c>
      <c r="H143">
        <v>25.78</v>
      </c>
      <c r="I143" t="s">
        <v>13</v>
      </c>
      <c r="J143" s="1">
        <v>41273</v>
      </c>
      <c r="K143" t="s">
        <v>14</v>
      </c>
      <c r="L143">
        <v>25</v>
      </c>
      <c r="M143">
        <v>0</v>
      </c>
      <c r="N143" t="b">
        <f t="shared" si="10"/>
        <v>0</v>
      </c>
      <c r="O143" t="b">
        <f t="shared" si="11"/>
        <v>0</v>
      </c>
      <c r="P143">
        <f t="shared" si="14"/>
        <v>11</v>
      </c>
      <c r="Q143">
        <f>VLOOKUP(B143,Sheet2!AT:BC,10,0)</f>
        <v>13</v>
      </c>
      <c r="R143" t="s">
        <v>149</v>
      </c>
      <c r="S143">
        <f t="shared" si="12"/>
        <v>11</v>
      </c>
      <c r="T143">
        <f t="shared" si="13"/>
        <v>0</v>
      </c>
      <c r="U143">
        <v>29.782222222222217</v>
      </c>
      <c r="V143">
        <v>32.542000000000002</v>
      </c>
      <c r="W143">
        <v>6.9</v>
      </c>
      <c r="X143">
        <v>36.9</v>
      </c>
      <c r="Y143">
        <v>0.39296373675570812</v>
      </c>
      <c r="Z143">
        <v>0.44687360095508127</v>
      </c>
      <c r="AA143">
        <v>8.6255782718997157E-2</v>
      </c>
      <c r="AB143">
        <v>7.3906879570213385E-2</v>
      </c>
      <c r="AC143">
        <v>0</v>
      </c>
      <c r="AD143">
        <v>0</v>
      </c>
      <c r="AE143">
        <v>0.44444444444444442</v>
      </c>
      <c r="AF143">
        <v>0.3888888888888889</v>
      </c>
      <c r="AG143">
        <v>0.1111111111111111</v>
      </c>
      <c r="AH143">
        <v>5.5555555555555552E-2</v>
      </c>
      <c r="AI143">
        <v>0</v>
      </c>
      <c r="AJ143">
        <v>0</v>
      </c>
    </row>
    <row r="144" spans="1:36" x14ac:dyDescent="0.35">
      <c r="A144">
        <v>770</v>
      </c>
      <c r="B144" t="s">
        <v>83</v>
      </c>
      <c r="C144" s="12">
        <v>41312</v>
      </c>
      <c r="D144" s="1">
        <v>41373</v>
      </c>
      <c r="E144">
        <v>8419584909</v>
      </c>
      <c r="F144" s="1">
        <v>41312</v>
      </c>
      <c r="G144" s="1">
        <v>41342</v>
      </c>
      <c r="H144">
        <v>26.49</v>
      </c>
      <c r="I144" t="s">
        <v>13</v>
      </c>
      <c r="J144" s="1">
        <v>41349</v>
      </c>
      <c r="K144" t="s">
        <v>14</v>
      </c>
      <c r="L144">
        <v>37</v>
      </c>
      <c r="M144">
        <v>7</v>
      </c>
      <c r="N144" t="b">
        <f t="shared" si="10"/>
        <v>0</v>
      </c>
      <c r="O144" t="b">
        <f t="shared" si="11"/>
        <v>1</v>
      </c>
      <c r="P144">
        <f t="shared" si="14"/>
        <v>12</v>
      </c>
      <c r="Q144">
        <f>VLOOKUP(B144,Sheet2!AT:BC,10,0)</f>
        <v>13</v>
      </c>
      <c r="R144" t="s">
        <v>149</v>
      </c>
      <c r="S144">
        <f t="shared" si="12"/>
        <v>64</v>
      </c>
      <c r="T144">
        <f t="shared" si="13"/>
        <v>1</v>
      </c>
      <c r="U144">
        <v>29.782222222222217</v>
      </c>
      <c r="V144">
        <v>32.542000000000002</v>
      </c>
      <c r="W144">
        <v>6.9</v>
      </c>
      <c r="X144">
        <v>36.9</v>
      </c>
      <c r="Y144">
        <v>0.39296373675570812</v>
      </c>
      <c r="Z144">
        <v>0.44687360095508127</v>
      </c>
      <c r="AA144">
        <v>8.6255782718997157E-2</v>
      </c>
      <c r="AB144">
        <v>7.3906879570213385E-2</v>
      </c>
      <c r="AC144">
        <v>0</v>
      </c>
      <c r="AD144">
        <v>0</v>
      </c>
      <c r="AE144">
        <v>0.44444444444444442</v>
      </c>
      <c r="AF144">
        <v>0.3888888888888889</v>
      </c>
      <c r="AG144">
        <v>0.1111111111111111</v>
      </c>
      <c r="AH144">
        <v>5.5555555555555552E-2</v>
      </c>
      <c r="AI144">
        <v>0</v>
      </c>
      <c r="AJ144">
        <v>0</v>
      </c>
    </row>
    <row r="145" spans="1:36" x14ac:dyDescent="0.35">
      <c r="A145">
        <v>770</v>
      </c>
      <c r="B145" t="s">
        <v>83</v>
      </c>
      <c r="C145" s="12">
        <v>41513</v>
      </c>
      <c r="D145" s="1">
        <v>41373</v>
      </c>
      <c r="E145">
        <v>3542268547</v>
      </c>
      <c r="F145" s="1">
        <v>41513</v>
      </c>
      <c r="G145" s="1">
        <v>41543</v>
      </c>
      <c r="H145">
        <v>57.2</v>
      </c>
      <c r="I145" t="s">
        <v>13</v>
      </c>
      <c r="J145" s="1">
        <v>41548</v>
      </c>
      <c r="K145" t="s">
        <v>17</v>
      </c>
      <c r="L145">
        <v>35</v>
      </c>
      <c r="M145">
        <v>5</v>
      </c>
      <c r="N145" t="b">
        <f t="shared" si="10"/>
        <v>0</v>
      </c>
      <c r="O145" t="b">
        <f t="shared" si="11"/>
        <v>1</v>
      </c>
      <c r="P145">
        <f t="shared" si="14"/>
        <v>13</v>
      </c>
      <c r="Q145">
        <f>VLOOKUP(B145,Sheet2!AT:BC,10,0)</f>
        <v>13</v>
      </c>
      <c r="R145" t="s">
        <v>149</v>
      </c>
      <c r="S145">
        <f t="shared" si="12"/>
        <v>201</v>
      </c>
      <c r="T145">
        <f t="shared" si="13"/>
        <v>1</v>
      </c>
      <c r="U145">
        <v>29.782222222222217</v>
      </c>
      <c r="V145">
        <v>32.542000000000002</v>
      </c>
      <c r="W145">
        <v>6.9</v>
      </c>
      <c r="X145">
        <v>36.9</v>
      </c>
      <c r="Y145">
        <v>0.39296373675570812</v>
      </c>
      <c r="Z145">
        <v>0.44687360095508127</v>
      </c>
      <c r="AA145">
        <v>8.6255782718997157E-2</v>
      </c>
      <c r="AB145">
        <v>7.3906879570213385E-2</v>
      </c>
      <c r="AC145">
        <v>0</v>
      </c>
      <c r="AD145">
        <v>0</v>
      </c>
      <c r="AE145">
        <v>0.44444444444444442</v>
      </c>
      <c r="AF145">
        <v>0.3888888888888889</v>
      </c>
      <c r="AG145">
        <v>0.1111111111111111</v>
      </c>
      <c r="AH145">
        <v>5.5555555555555552E-2</v>
      </c>
      <c r="AI145">
        <v>0</v>
      </c>
      <c r="AJ145">
        <v>0</v>
      </c>
    </row>
    <row r="146" spans="1:36" x14ac:dyDescent="0.35">
      <c r="A146">
        <v>770</v>
      </c>
      <c r="B146" t="s">
        <v>83</v>
      </c>
      <c r="C146" s="12">
        <v>41521</v>
      </c>
      <c r="D146" s="1">
        <v>41373</v>
      </c>
      <c r="E146">
        <v>9546060439</v>
      </c>
      <c r="F146" s="1">
        <v>41521</v>
      </c>
      <c r="G146" s="1">
        <v>41551</v>
      </c>
      <c r="H146">
        <v>10.029999999999999</v>
      </c>
      <c r="I146" t="s">
        <v>13</v>
      </c>
      <c r="J146" s="1">
        <v>41551</v>
      </c>
      <c r="K146" t="s">
        <v>17</v>
      </c>
      <c r="L146">
        <v>30</v>
      </c>
      <c r="M146">
        <v>0</v>
      </c>
      <c r="N146" t="b">
        <f t="shared" si="10"/>
        <v>0</v>
      </c>
      <c r="O146" t="b">
        <f t="shared" si="11"/>
        <v>0</v>
      </c>
      <c r="P146">
        <f t="shared" si="14"/>
        <v>14</v>
      </c>
      <c r="Q146">
        <f>VLOOKUP(B146,Sheet2!AT:BC,10,0)</f>
        <v>13</v>
      </c>
      <c r="R146" t="s">
        <v>150</v>
      </c>
      <c r="S146">
        <f t="shared" si="12"/>
        <v>8</v>
      </c>
      <c r="T146">
        <f t="shared" si="13"/>
        <v>0</v>
      </c>
      <c r="U146">
        <v>29.782222222222217</v>
      </c>
      <c r="V146">
        <v>32.542000000000002</v>
      </c>
      <c r="W146">
        <v>6.9</v>
      </c>
      <c r="X146">
        <v>36.9</v>
      </c>
      <c r="Y146">
        <v>0.39296373675570812</v>
      </c>
      <c r="Z146">
        <v>0.44687360095508127</v>
      </c>
      <c r="AA146">
        <v>8.6255782718997157E-2</v>
      </c>
      <c r="AB146">
        <v>7.3906879570213385E-2</v>
      </c>
      <c r="AC146">
        <v>0</v>
      </c>
      <c r="AD146">
        <v>0</v>
      </c>
      <c r="AE146">
        <v>0.44444444444444442</v>
      </c>
      <c r="AF146">
        <v>0.3888888888888889</v>
      </c>
      <c r="AG146">
        <v>0.1111111111111111</v>
      </c>
      <c r="AH146">
        <v>5.5555555555555552E-2</v>
      </c>
      <c r="AI146">
        <v>0</v>
      </c>
      <c r="AJ146">
        <v>0</v>
      </c>
    </row>
    <row r="147" spans="1:36" x14ac:dyDescent="0.35">
      <c r="A147">
        <v>770</v>
      </c>
      <c r="B147" t="s">
        <v>83</v>
      </c>
      <c r="C147" s="12">
        <v>41532</v>
      </c>
      <c r="D147" s="1">
        <v>41373</v>
      </c>
      <c r="E147">
        <v>4649451107</v>
      </c>
      <c r="F147" s="1">
        <v>41532</v>
      </c>
      <c r="G147" s="1">
        <v>41562</v>
      </c>
      <c r="H147">
        <v>23.81</v>
      </c>
      <c r="I147" t="s">
        <v>13</v>
      </c>
      <c r="J147" s="1">
        <v>41553</v>
      </c>
      <c r="K147" t="s">
        <v>17</v>
      </c>
      <c r="L147">
        <v>21</v>
      </c>
      <c r="M147">
        <v>0</v>
      </c>
      <c r="N147" t="b">
        <f t="shared" si="10"/>
        <v>0</v>
      </c>
      <c r="O147" t="b">
        <f t="shared" si="11"/>
        <v>0</v>
      </c>
      <c r="P147">
        <f t="shared" si="14"/>
        <v>15</v>
      </c>
      <c r="Q147">
        <f>VLOOKUP(B147,Sheet2!AT:BC,10,0)</f>
        <v>13</v>
      </c>
      <c r="R147" t="s">
        <v>150</v>
      </c>
      <c r="S147">
        <f t="shared" si="12"/>
        <v>11</v>
      </c>
      <c r="T147">
        <f t="shared" si="13"/>
        <v>0</v>
      </c>
      <c r="U147">
        <v>29.782222222222217</v>
      </c>
      <c r="V147">
        <v>32.542000000000002</v>
      </c>
      <c r="W147">
        <v>6.9</v>
      </c>
      <c r="X147">
        <v>36.9</v>
      </c>
      <c r="Y147">
        <v>0.39296373675570812</v>
      </c>
      <c r="Z147">
        <v>0.44687360095508127</v>
      </c>
      <c r="AA147">
        <v>8.6255782718997157E-2</v>
      </c>
      <c r="AB147">
        <v>7.3906879570213385E-2</v>
      </c>
      <c r="AC147">
        <v>0</v>
      </c>
      <c r="AD147">
        <v>0</v>
      </c>
      <c r="AE147">
        <v>0.44444444444444442</v>
      </c>
      <c r="AF147">
        <v>0.3888888888888889</v>
      </c>
      <c r="AG147">
        <v>0.1111111111111111</v>
      </c>
      <c r="AH147">
        <v>5.5555555555555552E-2</v>
      </c>
      <c r="AI147">
        <v>0</v>
      </c>
      <c r="AJ147">
        <v>0</v>
      </c>
    </row>
    <row r="148" spans="1:36" x14ac:dyDescent="0.35">
      <c r="A148">
        <v>770</v>
      </c>
      <c r="B148" t="s">
        <v>83</v>
      </c>
      <c r="C148" s="12">
        <v>41550</v>
      </c>
      <c r="D148" s="1">
        <v>41373</v>
      </c>
      <c r="E148">
        <v>8978691415</v>
      </c>
      <c r="F148" s="1">
        <v>41550</v>
      </c>
      <c r="G148" s="1">
        <v>41580</v>
      </c>
      <c r="H148">
        <v>44.36</v>
      </c>
      <c r="I148" t="s">
        <v>13</v>
      </c>
      <c r="J148" s="1">
        <v>41575</v>
      </c>
      <c r="K148" t="s">
        <v>17</v>
      </c>
      <c r="L148">
        <v>25</v>
      </c>
      <c r="M148">
        <v>0</v>
      </c>
      <c r="N148" t="b">
        <f t="shared" si="10"/>
        <v>0</v>
      </c>
      <c r="O148" t="b">
        <f t="shared" si="11"/>
        <v>0</v>
      </c>
      <c r="P148">
        <f t="shared" si="14"/>
        <v>16</v>
      </c>
      <c r="Q148">
        <f>VLOOKUP(B148,Sheet2!AT:BC,10,0)</f>
        <v>13</v>
      </c>
      <c r="R148" t="s">
        <v>150</v>
      </c>
      <c r="S148">
        <f t="shared" si="12"/>
        <v>18</v>
      </c>
      <c r="T148">
        <f t="shared" si="13"/>
        <v>0</v>
      </c>
      <c r="U148">
        <v>29.782222222222217</v>
      </c>
      <c r="V148">
        <v>32.542000000000002</v>
      </c>
      <c r="W148">
        <v>6.9</v>
      </c>
      <c r="X148">
        <v>36.9</v>
      </c>
      <c r="Y148">
        <v>0.39296373675570812</v>
      </c>
      <c r="Z148">
        <v>0.44687360095508127</v>
      </c>
      <c r="AA148">
        <v>8.6255782718997157E-2</v>
      </c>
      <c r="AB148">
        <v>7.3906879570213385E-2</v>
      </c>
      <c r="AC148">
        <v>0</v>
      </c>
      <c r="AD148">
        <v>0</v>
      </c>
      <c r="AE148">
        <v>0.44444444444444442</v>
      </c>
      <c r="AF148">
        <v>0.3888888888888889</v>
      </c>
      <c r="AG148">
        <v>0.1111111111111111</v>
      </c>
      <c r="AH148">
        <v>5.5555555555555552E-2</v>
      </c>
      <c r="AI148">
        <v>0</v>
      </c>
      <c r="AJ148">
        <v>0</v>
      </c>
    </row>
    <row r="149" spans="1:36" x14ac:dyDescent="0.35">
      <c r="A149">
        <v>770</v>
      </c>
      <c r="B149" t="s">
        <v>83</v>
      </c>
      <c r="C149" s="12">
        <v>41552</v>
      </c>
      <c r="D149" s="1">
        <v>41373</v>
      </c>
      <c r="E149">
        <v>2238525299</v>
      </c>
      <c r="F149" s="1">
        <v>41552</v>
      </c>
      <c r="G149" s="1">
        <v>41582</v>
      </c>
      <c r="H149">
        <v>35.700000000000003</v>
      </c>
      <c r="I149" t="s">
        <v>13</v>
      </c>
      <c r="J149" s="1">
        <v>41573</v>
      </c>
      <c r="K149" t="s">
        <v>17</v>
      </c>
      <c r="L149">
        <v>21</v>
      </c>
      <c r="M149">
        <v>0</v>
      </c>
      <c r="N149" t="b">
        <f t="shared" si="10"/>
        <v>0</v>
      </c>
      <c r="O149" t="b">
        <f t="shared" si="11"/>
        <v>0</v>
      </c>
      <c r="P149">
        <f t="shared" si="14"/>
        <v>17</v>
      </c>
      <c r="Q149">
        <f>VLOOKUP(B149,Sheet2!AT:BC,10,0)</f>
        <v>13</v>
      </c>
      <c r="R149" t="s">
        <v>150</v>
      </c>
      <c r="S149">
        <f t="shared" si="12"/>
        <v>2</v>
      </c>
      <c r="T149">
        <f t="shared" si="13"/>
        <v>0</v>
      </c>
      <c r="U149">
        <v>29.782222222222217</v>
      </c>
      <c r="V149">
        <v>32.542000000000002</v>
      </c>
      <c r="W149">
        <v>6.9</v>
      </c>
      <c r="X149">
        <v>36.9</v>
      </c>
      <c r="Y149">
        <v>0.39296373675570812</v>
      </c>
      <c r="Z149">
        <v>0.44687360095508127</v>
      </c>
      <c r="AA149">
        <v>8.6255782718997157E-2</v>
      </c>
      <c r="AB149">
        <v>7.3906879570213385E-2</v>
      </c>
      <c r="AC149">
        <v>0</v>
      </c>
      <c r="AD149">
        <v>0</v>
      </c>
      <c r="AE149">
        <v>0.44444444444444442</v>
      </c>
      <c r="AF149">
        <v>0.3888888888888889</v>
      </c>
      <c r="AG149">
        <v>0.1111111111111111</v>
      </c>
      <c r="AH149">
        <v>5.5555555555555552E-2</v>
      </c>
      <c r="AI149">
        <v>0</v>
      </c>
      <c r="AJ149">
        <v>0</v>
      </c>
    </row>
    <row r="150" spans="1:36" x14ac:dyDescent="0.35">
      <c r="A150">
        <v>770</v>
      </c>
      <c r="B150" t="s">
        <v>83</v>
      </c>
      <c r="C150" s="12">
        <v>41606</v>
      </c>
      <c r="D150" s="1">
        <v>41373</v>
      </c>
      <c r="E150">
        <v>3910002517</v>
      </c>
      <c r="F150" s="1">
        <v>41606</v>
      </c>
      <c r="G150" s="1">
        <v>41636</v>
      </c>
      <c r="H150">
        <v>29.37</v>
      </c>
      <c r="I150" t="s">
        <v>13</v>
      </c>
      <c r="J150" s="1">
        <v>41634</v>
      </c>
      <c r="K150" t="s">
        <v>17</v>
      </c>
      <c r="L150">
        <v>28</v>
      </c>
      <c r="M150">
        <v>0</v>
      </c>
      <c r="N150" t="b">
        <f t="shared" si="10"/>
        <v>0</v>
      </c>
      <c r="O150" t="b">
        <f t="shared" si="11"/>
        <v>0</v>
      </c>
      <c r="P150">
        <f t="shared" si="14"/>
        <v>18</v>
      </c>
      <c r="Q150">
        <f>VLOOKUP(B150,Sheet2!AT:BC,10,0)</f>
        <v>13</v>
      </c>
      <c r="R150" t="s">
        <v>150</v>
      </c>
      <c r="S150">
        <f t="shared" si="12"/>
        <v>54</v>
      </c>
      <c r="T150">
        <f t="shared" si="13"/>
        <v>0</v>
      </c>
      <c r="U150">
        <v>29.782222222222217</v>
      </c>
      <c r="V150">
        <v>32.542000000000002</v>
      </c>
      <c r="W150">
        <v>6.9</v>
      </c>
      <c r="X150">
        <v>36.9</v>
      </c>
      <c r="Y150">
        <v>0.39296373675570812</v>
      </c>
      <c r="Z150">
        <v>0.44687360095508127</v>
      </c>
      <c r="AA150">
        <v>8.6255782718997157E-2</v>
      </c>
      <c r="AB150">
        <v>7.3906879570213385E-2</v>
      </c>
      <c r="AC150">
        <v>0</v>
      </c>
      <c r="AD150">
        <v>0</v>
      </c>
      <c r="AE150">
        <v>0.44444444444444442</v>
      </c>
      <c r="AF150">
        <v>0.3888888888888889</v>
      </c>
      <c r="AG150">
        <v>0.1111111111111111</v>
      </c>
      <c r="AH150">
        <v>5.5555555555555552E-2</v>
      </c>
      <c r="AI150">
        <v>0</v>
      </c>
      <c r="AJ150">
        <v>0</v>
      </c>
    </row>
    <row r="151" spans="1:36" x14ac:dyDescent="0.35">
      <c r="A151">
        <v>391</v>
      </c>
      <c r="B151" t="s">
        <v>93</v>
      </c>
      <c r="C151" s="12">
        <v>40958</v>
      </c>
      <c r="D151" s="1">
        <v>41445</v>
      </c>
      <c r="E151">
        <v>2806337298</v>
      </c>
      <c r="F151" s="1">
        <v>40958</v>
      </c>
      <c r="G151" s="1">
        <v>40988</v>
      </c>
      <c r="H151">
        <v>62.85</v>
      </c>
      <c r="I151" t="s">
        <v>13</v>
      </c>
      <c r="J151" s="1">
        <v>40993</v>
      </c>
      <c r="K151" t="s">
        <v>14</v>
      </c>
      <c r="L151">
        <v>35</v>
      </c>
      <c r="M151">
        <v>5</v>
      </c>
      <c r="N151" t="b">
        <f t="shared" si="10"/>
        <v>1</v>
      </c>
      <c r="O151" t="b">
        <f t="shared" si="11"/>
        <v>1</v>
      </c>
      <c r="P151">
        <f t="shared" si="14"/>
        <v>1</v>
      </c>
      <c r="Q151">
        <f>VLOOKUP(B151,Sheet2!AT:BC,10,0)</f>
        <v>18</v>
      </c>
      <c r="R151" t="s">
        <v>149</v>
      </c>
      <c r="S151">
        <f t="shared" si="12"/>
        <v>0</v>
      </c>
      <c r="T151">
        <f t="shared" si="13"/>
        <v>1</v>
      </c>
      <c r="U151">
        <v>50.763199999999991</v>
      </c>
      <c r="V151">
        <v>49.475454545454546</v>
      </c>
      <c r="W151">
        <v>9.2727272727272734</v>
      </c>
      <c r="X151">
        <v>39.272727272727273</v>
      </c>
      <c r="Y151">
        <v>0.57116178649100136</v>
      </c>
      <c r="Z151">
        <v>0.23939389163803701</v>
      </c>
      <c r="AA151">
        <v>0.13483783528225171</v>
      </c>
      <c r="AB151">
        <v>3.0266019478677467E-2</v>
      </c>
      <c r="AC151">
        <v>2.4340467110032467E-2</v>
      </c>
      <c r="AD151">
        <v>0</v>
      </c>
      <c r="AE151">
        <v>0.56000000000000005</v>
      </c>
      <c r="AF151">
        <v>0.2</v>
      </c>
      <c r="AG151">
        <v>0.16</v>
      </c>
      <c r="AH151">
        <v>0.04</v>
      </c>
      <c r="AI151">
        <v>0.04</v>
      </c>
      <c r="AJ151">
        <v>0</v>
      </c>
    </row>
    <row r="152" spans="1:36" x14ac:dyDescent="0.35">
      <c r="A152">
        <v>391</v>
      </c>
      <c r="B152" t="s">
        <v>93</v>
      </c>
      <c r="C152" s="12">
        <v>40967</v>
      </c>
      <c r="D152" s="1">
        <v>41445</v>
      </c>
      <c r="E152">
        <v>3550686615</v>
      </c>
      <c r="F152" s="1">
        <v>40967</v>
      </c>
      <c r="G152" s="1">
        <v>40997</v>
      </c>
      <c r="H152">
        <v>40.49</v>
      </c>
      <c r="I152" t="s">
        <v>13</v>
      </c>
      <c r="J152" s="1">
        <v>40987</v>
      </c>
      <c r="K152" t="s">
        <v>14</v>
      </c>
      <c r="L152">
        <v>20</v>
      </c>
      <c r="M152">
        <v>0</v>
      </c>
      <c r="N152" t="b">
        <f t="shared" si="10"/>
        <v>0</v>
      </c>
      <c r="O152" t="b">
        <f t="shared" si="11"/>
        <v>0</v>
      </c>
      <c r="P152">
        <f t="shared" si="14"/>
        <v>2</v>
      </c>
      <c r="Q152">
        <f>VLOOKUP(B152,Sheet2!AT:BC,10,0)</f>
        <v>18</v>
      </c>
      <c r="R152" t="s">
        <v>149</v>
      </c>
      <c r="S152">
        <f t="shared" si="12"/>
        <v>9</v>
      </c>
      <c r="T152">
        <f t="shared" si="13"/>
        <v>0</v>
      </c>
      <c r="U152">
        <v>50.763199999999991</v>
      </c>
      <c r="V152">
        <v>49.475454545454546</v>
      </c>
      <c r="W152">
        <v>9.2727272727272734</v>
      </c>
      <c r="X152">
        <v>39.272727272727273</v>
      </c>
      <c r="Y152">
        <v>0.57116178649100136</v>
      </c>
      <c r="Z152">
        <v>0.23939389163803701</v>
      </c>
      <c r="AA152">
        <v>0.13483783528225171</v>
      </c>
      <c r="AB152">
        <v>3.0266019478677467E-2</v>
      </c>
      <c r="AC152">
        <v>2.4340467110032467E-2</v>
      </c>
      <c r="AD152">
        <v>0</v>
      </c>
      <c r="AE152">
        <v>0.56000000000000005</v>
      </c>
      <c r="AF152">
        <v>0.2</v>
      </c>
      <c r="AG152">
        <v>0.16</v>
      </c>
      <c r="AH152">
        <v>0.04</v>
      </c>
      <c r="AI152">
        <v>0.04</v>
      </c>
      <c r="AJ152">
        <v>0</v>
      </c>
    </row>
    <row r="153" spans="1:36" x14ac:dyDescent="0.35">
      <c r="A153">
        <v>391</v>
      </c>
      <c r="B153" t="s">
        <v>93</v>
      </c>
      <c r="C153" s="12">
        <v>40980</v>
      </c>
      <c r="D153" s="1">
        <v>41445</v>
      </c>
      <c r="E153">
        <v>3636727153</v>
      </c>
      <c r="F153" s="1">
        <v>40980</v>
      </c>
      <c r="G153" s="1">
        <v>41010</v>
      </c>
      <c r="H153">
        <v>67.83</v>
      </c>
      <c r="I153" t="s">
        <v>16</v>
      </c>
      <c r="J153" s="1">
        <v>41011</v>
      </c>
      <c r="K153" t="s">
        <v>14</v>
      </c>
      <c r="L153">
        <v>31</v>
      </c>
      <c r="M153">
        <v>1</v>
      </c>
      <c r="N153" t="b">
        <f t="shared" si="10"/>
        <v>0</v>
      </c>
      <c r="O153" t="b">
        <f t="shared" si="11"/>
        <v>1</v>
      </c>
      <c r="P153">
        <f t="shared" si="14"/>
        <v>3</v>
      </c>
      <c r="Q153">
        <f>VLOOKUP(B153,Sheet2!AT:BC,10,0)</f>
        <v>18</v>
      </c>
      <c r="R153" t="s">
        <v>149</v>
      </c>
      <c r="S153">
        <f t="shared" si="12"/>
        <v>13</v>
      </c>
      <c r="T153">
        <f t="shared" si="13"/>
        <v>1</v>
      </c>
      <c r="U153">
        <v>50.763199999999991</v>
      </c>
      <c r="V153">
        <v>49.475454545454546</v>
      </c>
      <c r="W153">
        <v>9.2727272727272734</v>
      </c>
      <c r="X153">
        <v>39.272727272727273</v>
      </c>
      <c r="Y153">
        <v>0.57116178649100136</v>
      </c>
      <c r="Z153">
        <v>0.23939389163803701</v>
      </c>
      <c r="AA153">
        <v>0.13483783528225171</v>
      </c>
      <c r="AB153">
        <v>3.0266019478677467E-2</v>
      </c>
      <c r="AC153">
        <v>2.4340467110032467E-2</v>
      </c>
      <c r="AD153">
        <v>0</v>
      </c>
      <c r="AE153">
        <v>0.56000000000000005</v>
      </c>
      <c r="AF153">
        <v>0.2</v>
      </c>
      <c r="AG153">
        <v>0.16</v>
      </c>
      <c r="AH153">
        <v>0.04</v>
      </c>
      <c r="AI153">
        <v>0.04</v>
      </c>
      <c r="AJ153">
        <v>0</v>
      </c>
    </row>
    <row r="154" spans="1:36" x14ac:dyDescent="0.35">
      <c r="A154">
        <v>391</v>
      </c>
      <c r="B154" t="s">
        <v>93</v>
      </c>
      <c r="C154" s="12">
        <v>41097</v>
      </c>
      <c r="D154" s="1">
        <v>41445</v>
      </c>
      <c r="E154">
        <v>598324396</v>
      </c>
      <c r="F154" s="1">
        <v>41097</v>
      </c>
      <c r="G154" s="1">
        <v>41127</v>
      </c>
      <c r="H154">
        <v>10.92</v>
      </c>
      <c r="I154" t="s">
        <v>13</v>
      </c>
      <c r="J154" s="1">
        <v>41137</v>
      </c>
      <c r="K154" t="s">
        <v>14</v>
      </c>
      <c r="L154">
        <v>40</v>
      </c>
      <c r="M154">
        <v>10</v>
      </c>
      <c r="N154" t="b">
        <f t="shared" si="10"/>
        <v>0</v>
      </c>
      <c r="O154" t="b">
        <f t="shared" si="11"/>
        <v>1</v>
      </c>
      <c r="P154">
        <f t="shared" si="14"/>
        <v>4</v>
      </c>
      <c r="Q154">
        <f>VLOOKUP(B154,Sheet2!AT:BC,10,0)</f>
        <v>18</v>
      </c>
      <c r="R154" t="s">
        <v>149</v>
      </c>
      <c r="S154">
        <f t="shared" si="12"/>
        <v>117</v>
      </c>
      <c r="T154">
        <f t="shared" si="13"/>
        <v>2</v>
      </c>
      <c r="U154">
        <v>50.763199999999991</v>
      </c>
      <c r="V154">
        <v>49.475454545454546</v>
      </c>
      <c r="W154">
        <v>9.2727272727272734</v>
      </c>
      <c r="X154">
        <v>39.272727272727273</v>
      </c>
      <c r="Y154">
        <v>0.57116178649100136</v>
      </c>
      <c r="Z154">
        <v>0.23939389163803701</v>
      </c>
      <c r="AA154">
        <v>0.13483783528225171</v>
      </c>
      <c r="AB154">
        <v>3.0266019478677467E-2</v>
      </c>
      <c r="AC154">
        <v>2.4340467110032467E-2</v>
      </c>
      <c r="AD154">
        <v>0</v>
      </c>
      <c r="AE154">
        <v>0.56000000000000005</v>
      </c>
      <c r="AF154">
        <v>0.2</v>
      </c>
      <c r="AG154">
        <v>0.16</v>
      </c>
      <c r="AH154">
        <v>0.04</v>
      </c>
      <c r="AI154">
        <v>0.04</v>
      </c>
      <c r="AJ154">
        <v>0</v>
      </c>
    </row>
    <row r="155" spans="1:36" x14ac:dyDescent="0.35">
      <c r="A155">
        <v>391</v>
      </c>
      <c r="B155" t="s">
        <v>93</v>
      </c>
      <c r="C155" s="12">
        <v>41103</v>
      </c>
      <c r="D155" s="1">
        <v>41445</v>
      </c>
      <c r="E155">
        <v>8575598490</v>
      </c>
      <c r="F155" s="1">
        <v>41103</v>
      </c>
      <c r="G155" s="1">
        <v>41133</v>
      </c>
      <c r="H155">
        <v>26.98</v>
      </c>
      <c r="I155" t="s">
        <v>16</v>
      </c>
      <c r="J155" s="1">
        <v>41145</v>
      </c>
      <c r="K155" t="s">
        <v>14</v>
      </c>
      <c r="L155">
        <v>42</v>
      </c>
      <c r="M155">
        <v>12</v>
      </c>
      <c r="N155" t="b">
        <f t="shared" si="10"/>
        <v>0</v>
      </c>
      <c r="O155" t="b">
        <f t="shared" si="11"/>
        <v>1</v>
      </c>
      <c r="P155">
        <f t="shared" si="14"/>
        <v>5</v>
      </c>
      <c r="Q155">
        <f>VLOOKUP(B155,Sheet2!AT:BC,10,0)</f>
        <v>18</v>
      </c>
      <c r="R155" t="s">
        <v>149</v>
      </c>
      <c r="S155">
        <f t="shared" si="12"/>
        <v>6</v>
      </c>
      <c r="T155">
        <f t="shared" si="13"/>
        <v>2</v>
      </c>
      <c r="U155">
        <v>50.763199999999991</v>
      </c>
      <c r="V155">
        <v>49.475454545454546</v>
      </c>
      <c r="W155">
        <v>9.2727272727272734</v>
      </c>
      <c r="X155">
        <v>39.272727272727273</v>
      </c>
      <c r="Y155">
        <v>0.57116178649100136</v>
      </c>
      <c r="Z155">
        <v>0.23939389163803701</v>
      </c>
      <c r="AA155">
        <v>0.13483783528225171</v>
      </c>
      <c r="AB155">
        <v>3.0266019478677467E-2</v>
      </c>
      <c r="AC155">
        <v>2.4340467110032467E-2</v>
      </c>
      <c r="AD155">
        <v>0</v>
      </c>
      <c r="AE155">
        <v>0.56000000000000005</v>
      </c>
      <c r="AF155">
        <v>0.2</v>
      </c>
      <c r="AG155">
        <v>0.16</v>
      </c>
      <c r="AH155">
        <v>0.04</v>
      </c>
      <c r="AI155">
        <v>0.04</v>
      </c>
      <c r="AJ155">
        <v>0</v>
      </c>
    </row>
    <row r="156" spans="1:36" x14ac:dyDescent="0.35">
      <c r="A156">
        <v>391</v>
      </c>
      <c r="B156" t="s">
        <v>93</v>
      </c>
      <c r="C156" s="12">
        <v>41155</v>
      </c>
      <c r="D156" s="1">
        <v>41445</v>
      </c>
      <c r="E156">
        <v>9922568654</v>
      </c>
      <c r="F156" s="1">
        <v>41155</v>
      </c>
      <c r="G156" s="1">
        <v>41185</v>
      </c>
      <c r="H156">
        <v>42.67</v>
      </c>
      <c r="I156" t="s">
        <v>13</v>
      </c>
      <c r="J156" s="1">
        <v>41191</v>
      </c>
      <c r="K156" t="s">
        <v>14</v>
      </c>
      <c r="L156">
        <v>36</v>
      </c>
      <c r="M156">
        <v>6</v>
      </c>
      <c r="N156" t="b">
        <f t="shared" si="10"/>
        <v>0</v>
      </c>
      <c r="O156" t="b">
        <f t="shared" si="11"/>
        <v>1</v>
      </c>
      <c r="P156">
        <f t="shared" si="14"/>
        <v>6</v>
      </c>
      <c r="Q156">
        <f>VLOOKUP(B156,Sheet2!AT:BC,10,0)</f>
        <v>18</v>
      </c>
      <c r="R156" t="s">
        <v>149</v>
      </c>
      <c r="S156">
        <f t="shared" si="12"/>
        <v>52</v>
      </c>
      <c r="T156">
        <f t="shared" si="13"/>
        <v>1</v>
      </c>
      <c r="U156">
        <v>50.763199999999991</v>
      </c>
      <c r="V156">
        <v>49.475454545454546</v>
      </c>
      <c r="W156">
        <v>9.2727272727272734</v>
      </c>
      <c r="X156">
        <v>39.272727272727273</v>
      </c>
      <c r="Y156">
        <v>0.57116178649100136</v>
      </c>
      <c r="Z156">
        <v>0.23939389163803701</v>
      </c>
      <c r="AA156">
        <v>0.13483783528225171</v>
      </c>
      <c r="AB156">
        <v>3.0266019478677467E-2</v>
      </c>
      <c r="AC156">
        <v>2.4340467110032467E-2</v>
      </c>
      <c r="AD156">
        <v>0</v>
      </c>
      <c r="AE156">
        <v>0.56000000000000005</v>
      </c>
      <c r="AF156">
        <v>0.2</v>
      </c>
      <c r="AG156">
        <v>0.16</v>
      </c>
      <c r="AH156">
        <v>0.04</v>
      </c>
      <c r="AI156">
        <v>0.04</v>
      </c>
      <c r="AJ156">
        <v>0</v>
      </c>
    </row>
    <row r="157" spans="1:36" x14ac:dyDescent="0.35">
      <c r="A157">
        <v>391</v>
      </c>
      <c r="B157" t="s">
        <v>93</v>
      </c>
      <c r="C157" s="12">
        <v>41179</v>
      </c>
      <c r="D157" s="1">
        <v>41445</v>
      </c>
      <c r="E157">
        <v>608905626</v>
      </c>
      <c r="F157" s="1">
        <v>41179</v>
      </c>
      <c r="G157" s="1">
        <v>41209</v>
      </c>
      <c r="H157">
        <v>61.07</v>
      </c>
      <c r="I157" t="s">
        <v>13</v>
      </c>
      <c r="J157" s="1">
        <v>41205</v>
      </c>
      <c r="K157" t="s">
        <v>14</v>
      </c>
      <c r="L157">
        <v>26</v>
      </c>
      <c r="M157">
        <v>0</v>
      </c>
      <c r="N157" t="b">
        <f t="shared" si="10"/>
        <v>0</v>
      </c>
      <c r="O157" t="b">
        <f t="shared" si="11"/>
        <v>0</v>
      </c>
      <c r="P157">
        <f t="shared" si="14"/>
        <v>7</v>
      </c>
      <c r="Q157">
        <f>VLOOKUP(B157,Sheet2!AT:BC,10,0)</f>
        <v>18</v>
      </c>
      <c r="R157" t="s">
        <v>149</v>
      </c>
      <c r="S157">
        <f t="shared" si="12"/>
        <v>24</v>
      </c>
      <c r="T157">
        <f t="shared" si="13"/>
        <v>0</v>
      </c>
      <c r="U157">
        <v>50.763199999999991</v>
      </c>
      <c r="V157">
        <v>49.475454545454546</v>
      </c>
      <c r="W157">
        <v>9.2727272727272734</v>
      </c>
      <c r="X157">
        <v>39.272727272727273</v>
      </c>
      <c r="Y157">
        <v>0.57116178649100136</v>
      </c>
      <c r="Z157">
        <v>0.23939389163803701</v>
      </c>
      <c r="AA157">
        <v>0.13483783528225171</v>
      </c>
      <c r="AB157">
        <v>3.0266019478677467E-2</v>
      </c>
      <c r="AC157">
        <v>2.4340467110032467E-2</v>
      </c>
      <c r="AD157">
        <v>0</v>
      </c>
      <c r="AE157">
        <v>0.56000000000000005</v>
      </c>
      <c r="AF157">
        <v>0.2</v>
      </c>
      <c r="AG157">
        <v>0.16</v>
      </c>
      <c r="AH157">
        <v>0.04</v>
      </c>
      <c r="AI157">
        <v>0.04</v>
      </c>
      <c r="AJ157">
        <v>0</v>
      </c>
    </row>
    <row r="158" spans="1:36" x14ac:dyDescent="0.35">
      <c r="A158">
        <v>391</v>
      </c>
      <c r="B158" t="s">
        <v>93</v>
      </c>
      <c r="C158" s="12">
        <v>41212</v>
      </c>
      <c r="D158" s="1">
        <v>41445</v>
      </c>
      <c r="E158">
        <v>3707879583</v>
      </c>
      <c r="F158" s="1">
        <v>41212</v>
      </c>
      <c r="G158" s="1">
        <v>41242</v>
      </c>
      <c r="H158">
        <v>70.819999999999993</v>
      </c>
      <c r="I158" t="s">
        <v>13</v>
      </c>
      <c r="J158" s="1">
        <v>41242</v>
      </c>
      <c r="K158" t="s">
        <v>14</v>
      </c>
      <c r="L158">
        <v>30</v>
      </c>
      <c r="M158">
        <v>0</v>
      </c>
      <c r="N158" t="b">
        <f t="shared" si="10"/>
        <v>0</v>
      </c>
      <c r="O158" t="b">
        <f t="shared" si="11"/>
        <v>0</v>
      </c>
      <c r="P158">
        <f t="shared" si="14"/>
        <v>8</v>
      </c>
      <c r="Q158">
        <f>VLOOKUP(B158,Sheet2!AT:BC,10,0)</f>
        <v>18</v>
      </c>
      <c r="R158" t="s">
        <v>149</v>
      </c>
      <c r="S158">
        <f t="shared" si="12"/>
        <v>33</v>
      </c>
      <c r="T158">
        <f t="shared" si="13"/>
        <v>0</v>
      </c>
      <c r="U158">
        <v>50.763199999999991</v>
      </c>
      <c r="V158">
        <v>49.475454545454546</v>
      </c>
      <c r="W158">
        <v>9.2727272727272734</v>
      </c>
      <c r="X158">
        <v>39.272727272727273</v>
      </c>
      <c r="Y158">
        <v>0.57116178649100136</v>
      </c>
      <c r="Z158">
        <v>0.23939389163803701</v>
      </c>
      <c r="AA158">
        <v>0.13483783528225171</v>
      </c>
      <c r="AB158">
        <v>3.0266019478677467E-2</v>
      </c>
      <c r="AC158">
        <v>2.4340467110032467E-2</v>
      </c>
      <c r="AD158">
        <v>0</v>
      </c>
      <c r="AE158">
        <v>0.56000000000000005</v>
      </c>
      <c r="AF158">
        <v>0.2</v>
      </c>
      <c r="AG158">
        <v>0.16</v>
      </c>
      <c r="AH158">
        <v>0.04</v>
      </c>
      <c r="AI158">
        <v>0.04</v>
      </c>
      <c r="AJ158">
        <v>0</v>
      </c>
    </row>
    <row r="159" spans="1:36" x14ac:dyDescent="0.35">
      <c r="A159">
        <v>391</v>
      </c>
      <c r="B159" t="s">
        <v>93</v>
      </c>
      <c r="C159" s="12">
        <v>41244</v>
      </c>
      <c r="D159" s="1">
        <v>41445</v>
      </c>
      <c r="E159">
        <v>7896000091</v>
      </c>
      <c r="F159" s="1">
        <v>41244</v>
      </c>
      <c r="G159" s="1">
        <v>41274</v>
      </c>
      <c r="H159">
        <v>38.409999999999997</v>
      </c>
      <c r="I159" t="s">
        <v>16</v>
      </c>
      <c r="J159" s="1">
        <v>41290</v>
      </c>
      <c r="K159" t="s">
        <v>14</v>
      </c>
      <c r="L159">
        <v>46</v>
      </c>
      <c r="M159">
        <v>16</v>
      </c>
      <c r="N159" t="b">
        <f t="shared" si="10"/>
        <v>0</v>
      </c>
      <c r="O159" t="b">
        <f t="shared" si="11"/>
        <v>1</v>
      </c>
      <c r="P159">
        <f t="shared" si="14"/>
        <v>9</v>
      </c>
      <c r="Q159">
        <f>VLOOKUP(B159,Sheet2!AT:BC,10,0)</f>
        <v>18</v>
      </c>
      <c r="R159" t="s">
        <v>149</v>
      </c>
      <c r="S159">
        <f t="shared" si="12"/>
        <v>32</v>
      </c>
      <c r="T159">
        <f t="shared" si="13"/>
        <v>3</v>
      </c>
      <c r="U159">
        <v>50.763199999999991</v>
      </c>
      <c r="V159">
        <v>49.475454545454546</v>
      </c>
      <c r="W159">
        <v>9.2727272727272734</v>
      </c>
      <c r="X159">
        <v>39.272727272727273</v>
      </c>
      <c r="Y159">
        <v>0.57116178649100136</v>
      </c>
      <c r="Z159">
        <v>0.23939389163803701</v>
      </c>
      <c r="AA159">
        <v>0.13483783528225171</v>
      </c>
      <c r="AB159">
        <v>3.0266019478677467E-2</v>
      </c>
      <c r="AC159">
        <v>2.4340467110032467E-2</v>
      </c>
      <c r="AD159">
        <v>0</v>
      </c>
      <c r="AE159">
        <v>0.56000000000000005</v>
      </c>
      <c r="AF159">
        <v>0.2</v>
      </c>
      <c r="AG159">
        <v>0.16</v>
      </c>
      <c r="AH159">
        <v>0.04</v>
      </c>
      <c r="AI159">
        <v>0.04</v>
      </c>
      <c r="AJ159">
        <v>0</v>
      </c>
    </row>
    <row r="160" spans="1:36" x14ac:dyDescent="0.35">
      <c r="A160">
        <v>391</v>
      </c>
      <c r="B160" t="s">
        <v>93</v>
      </c>
      <c r="C160" s="12">
        <v>41339</v>
      </c>
      <c r="D160" s="1">
        <v>41445</v>
      </c>
      <c r="E160">
        <v>9800138273</v>
      </c>
      <c r="F160" s="1">
        <v>41339</v>
      </c>
      <c r="G160" s="1">
        <v>41369</v>
      </c>
      <c r="H160">
        <v>30.89</v>
      </c>
      <c r="I160" t="s">
        <v>16</v>
      </c>
      <c r="J160" s="1">
        <v>41393</v>
      </c>
      <c r="K160" t="s">
        <v>14</v>
      </c>
      <c r="L160">
        <v>54</v>
      </c>
      <c r="M160">
        <v>24</v>
      </c>
      <c r="N160" t="b">
        <f t="shared" si="10"/>
        <v>0</v>
      </c>
      <c r="O160" t="b">
        <f t="shared" si="11"/>
        <v>1</v>
      </c>
      <c r="P160">
        <f t="shared" si="14"/>
        <v>10</v>
      </c>
      <c r="Q160">
        <f>VLOOKUP(B160,Sheet2!AT:BC,10,0)</f>
        <v>18</v>
      </c>
      <c r="R160" t="s">
        <v>149</v>
      </c>
      <c r="S160">
        <f t="shared" si="12"/>
        <v>95</v>
      </c>
      <c r="T160">
        <f t="shared" si="13"/>
        <v>4</v>
      </c>
      <c r="U160">
        <v>50.763199999999991</v>
      </c>
      <c r="V160">
        <v>49.475454545454546</v>
      </c>
      <c r="W160">
        <v>9.2727272727272734</v>
      </c>
      <c r="X160">
        <v>39.272727272727273</v>
      </c>
      <c r="Y160">
        <v>0.57116178649100136</v>
      </c>
      <c r="Z160">
        <v>0.23939389163803701</v>
      </c>
      <c r="AA160">
        <v>0.13483783528225171</v>
      </c>
      <c r="AB160">
        <v>3.0266019478677467E-2</v>
      </c>
      <c r="AC160">
        <v>2.4340467110032467E-2</v>
      </c>
      <c r="AD160">
        <v>0</v>
      </c>
      <c r="AE160">
        <v>0.56000000000000005</v>
      </c>
      <c r="AF160">
        <v>0.2</v>
      </c>
      <c r="AG160">
        <v>0.16</v>
      </c>
      <c r="AH160">
        <v>0.04</v>
      </c>
      <c r="AI160">
        <v>0.04</v>
      </c>
      <c r="AJ160">
        <v>0</v>
      </c>
    </row>
    <row r="161" spans="1:36" x14ac:dyDescent="0.35">
      <c r="A161">
        <v>391</v>
      </c>
      <c r="B161" t="s">
        <v>93</v>
      </c>
      <c r="C161" s="12">
        <v>41347</v>
      </c>
      <c r="D161" s="1">
        <v>41445</v>
      </c>
      <c r="E161">
        <v>7706707710</v>
      </c>
      <c r="F161" s="1">
        <v>41347</v>
      </c>
      <c r="G161" s="1">
        <v>41377</v>
      </c>
      <c r="H161">
        <v>68.16</v>
      </c>
      <c r="I161" t="s">
        <v>13</v>
      </c>
      <c r="J161" s="1">
        <v>41372</v>
      </c>
      <c r="K161" t="s">
        <v>14</v>
      </c>
      <c r="L161">
        <v>25</v>
      </c>
      <c r="M161">
        <v>0</v>
      </c>
      <c r="N161" t="b">
        <f t="shared" si="10"/>
        <v>0</v>
      </c>
      <c r="O161" t="b">
        <f t="shared" si="11"/>
        <v>0</v>
      </c>
      <c r="P161">
        <f t="shared" si="14"/>
        <v>11</v>
      </c>
      <c r="Q161">
        <f>VLOOKUP(B161,Sheet2!AT:BC,10,0)</f>
        <v>18</v>
      </c>
      <c r="R161" t="s">
        <v>149</v>
      </c>
      <c r="S161">
        <f t="shared" si="12"/>
        <v>8</v>
      </c>
      <c r="T161">
        <f t="shared" si="13"/>
        <v>0</v>
      </c>
      <c r="U161">
        <v>50.763199999999991</v>
      </c>
      <c r="V161">
        <v>49.475454545454546</v>
      </c>
      <c r="W161">
        <v>9.2727272727272734</v>
      </c>
      <c r="X161">
        <v>39.272727272727273</v>
      </c>
      <c r="Y161">
        <v>0.57116178649100136</v>
      </c>
      <c r="Z161">
        <v>0.23939389163803701</v>
      </c>
      <c r="AA161">
        <v>0.13483783528225171</v>
      </c>
      <c r="AB161">
        <v>3.0266019478677467E-2</v>
      </c>
      <c r="AC161">
        <v>2.4340467110032467E-2</v>
      </c>
      <c r="AD161">
        <v>0</v>
      </c>
      <c r="AE161">
        <v>0.56000000000000005</v>
      </c>
      <c r="AF161">
        <v>0.2</v>
      </c>
      <c r="AG161">
        <v>0.16</v>
      </c>
      <c r="AH161">
        <v>0.04</v>
      </c>
      <c r="AI161">
        <v>0.04</v>
      </c>
      <c r="AJ161">
        <v>0</v>
      </c>
    </row>
    <row r="162" spans="1:36" x14ac:dyDescent="0.35">
      <c r="A162">
        <v>391</v>
      </c>
      <c r="B162" t="s">
        <v>93</v>
      </c>
      <c r="C162" s="12">
        <v>41381</v>
      </c>
      <c r="D162" s="1">
        <v>41445</v>
      </c>
      <c r="E162">
        <v>9825194232</v>
      </c>
      <c r="F162" s="1">
        <v>41381</v>
      </c>
      <c r="G162" s="1">
        <v>41411</v>
      </c>
      <c r="H162">
        <v>63.91</v>
      </c>
      <c r="I162" t="s">
        <v>16</v>
      </c>
      <c r="J162" s="1">
        <v>41416</v>
      </c>
      <c r="K162" t="s">
        <v>14</v>
      </c>
      <c r="L162">
        <v>35</v>
      </c>
      <c r="M162">
        <v>5</v>
      </c>
      <c r="N162" t="b">
        <f t="shared" si="10"/>
        <v>0</v>
      </c>
      <c r="O162" t="b">
        <f t="shared" si="11"/>
        <v>1</v>
      </c>
      <c r="P162">
        <f t="shared" si="14"/>
        <v>12</v>
      </c>
      <c r="Q162">
        <f>VLOOKUP(B162,Sheet2!AT:BC,10,0)</f>
        <v>18</v>
      </c>
      <c r="R162" t="s">
        <v>149</v>
      </c>
      <c r="S162">
        <f t="shared" si="12"/>
        <v>34</v>
      </c>
      <c r="T162">
        <f t="shared" si="13"/>
        <v>1</v>
      </c>
      <c r="U162">
        <v>50.763199999999991</v>
      </c>
      <c r="V162">
        <v>49.475454545454546</v>
      </c>
      <c r="W162">
        <v>9.2727272727272734</v>
      </c>
      <c r="X162">
        <v>39.272727272727273</v>
      </c>
      <c r="Y162">
        <v>0.57116178649100136</v>
      </c>
      <c r="Z162">
        <v>0.23939389163803701</v>
      </c>
      <c r="AA162">
        <v>0.13483783528225171</v>
      </c>
      <c r="AB162">
        <v>3.0266019478677467E-2</v>
      </c>
      <c r="AC162">
        <v>2.4340467110032467E-2</v>
      </c>
      <c r="AD162">
        <v>0</v>
      </c>
      <c r="AE162">
        <v>0.56000000000000005</v>
      </c>
      <c r="AF162">
        <v>0.2</v>
      </c>
      <c r="AG162">
        <v>0.16</v>
      </c>
      <c r="AH162">
        <v>0.04</v>
      </c>
      <c r="AI162">
        <v>0.04</v>
      </c>
      <c r="AJ162">
        <v>0</v>
      </c>
    </row>
    <row r="163" spans="1:36" x14ac:dyDescent="0.35">
      <c r="A163">
        <v>391</v>
      </c>
      <c r="B163" t="s">
        <v>93</v>
      </c>
      <c r="C163" s="12">
        <v>41387</v>
      </c>
      <c r="D163" s="1">
        <v>41445</v>
      </c>
      <c r="E163">
        <v>8017340942</v>
      </c>
      <c r="F163" s="1">
        <v>41387</v>
      </c>
      <c r="G163" s="1">
        <v>41417</v>
      </c>
      <c r="H163">
        <v>19.53</v>
      </c>
      <c r="I163" t="s">
        <v>13</v>
      </c>
      <c r="J163" s="1">
        <v>41415</v>
      </c>
      <c r="K163" t="s">
        <v>14</v>
      </c>
      <c r="L163">
        <v>28</v>
      </c>
      <c r="M163">
        <v>0</v>
      </c>
      <c r="N163" t="b">
        <f t="shared" si="10"/>
        <v>0</v>
      </c>
      <c r="O163" t="b">
        <f t="shared" si="11"/>
        <v>0</v>
      </c>
      <c r="P163">
        <f t="shared" si="14"/>
        <v>13</v>
      </c>
      <c r="Q163">
        <f>VLOOKUP(B163,Sheet2!AT:BC,10,0)</f>
        <v>18</v>
      </c>
      <c r="R163" t="s">
        <v>149</v>
      </c>
      <c r="S163">
        <f t="shared" si="12"/>
        <v>6</v>
      </c>
      <c r="T163">
        <f t="shared" si="13"/>
        <v>0</v>
      </c>
      <c r="U163">
        <v>50.763199999999991</v>
      </c>
      <c r="V163">
        <v>49.475454545454546</v>
      </c>
      <c r="W163">
        <v>9.2727272727272734</v>
      </c>
      <c r="X163">
        <v>39.272727272727273</v>
      </c>
      <c r="Y163">
        <v>0.57116178649100136</v>
      </c>
      <c r="Z163">
        <v>0.23939389163803701</v>
      </c>
      <c r="AA163">
        <v>0.13483783528225171</v>
      </c>
      <c r="AB163">
        <v>3.0266019478677467E-2</v>
      </c>
      <c r="AC163">
        <v>2.4340467110032467E-2</v>
      </c>
      <c r="AD163">
        <v>0</v>
      </c>
      <c r="AE163">
        <v>0.56000000000000005</v>
      </c>
      <c r="AF163">
        <v>0.2</v>
      </c>
      <c r="AG163">
        <v>0.16</v>
      </c>
      <c r="AH163">
        <v>0.04</v>
      </c>
      <c r="AI163">
        <v>0.04</v>
      </c>
      <c r="AJ163">
        <v>0</v>
      </c>
    </row>
    <row r="164" spans="1:36" x14ac:dyDescent="0.35">
      <c r="A164">
        <v>391</v>
      </c>
      <c r="B164" t="s">
        <v>93</v>
      </c>
      <c r="C164" s="12">
        <v>41436</v>
      </c>
      <c r="D164" s="1">
        <v>41445</v>
      </c>
      <c r="E164">
        <v>1731769135</v>
      </c>
      <c r="F164" s="1">
        <v>41436</v>
      </c>
      <c r="G164" s="1">
        <v>41466</v>
      </c>
      <c r="H164">
        <v>51.45</v>
      </c>
      <c r="I164" t="s">
        <v>16</v>
      </c>
      <c r="J164" s="1">
        <v>41477</v>
      </c>
      <c r="K164" t="s">
        <v>14</v>
      </c>
      <c r="L164">
        <v>41</v>
      </c>
      <c r="M164">
        <v>11</v>
      </c>
      <c r="N164" t="b">
        <f t="shared" si="10"/>
        <v>0</v>
      </c>
      <c r="O164" t="b">
        <f t="shared" si="11"/>
        <v>1</v>
      </c>
      <c r="P164">
        <f t="shared" si="14"/>
        <v>14</v>
      </c>
      <c r="Q164">
        <f>VLOOKUP(B164,Sheet2!AT:BC,10,0)</f>
        <v>18</v>
      </c>
      <c r="R164" t="s">
        <v>149</v>
      </c>
      <c r="S164">
        <f t="shared" si="12"/>
        <v>49</v>
      </c>
      <c r="T164">
        <f t="shared" si="13"/>
        <v>2</v>
      </c>
      <c r="U164">
        <v>50.763199999999991</v>
      </c>
      <c r="V164">
        <v>49.475454545454546</v>
      </c>
      <c r="W164">
        <v>9.2727272727272734</v>
      </c>
      <c r="X164">
        <v>39.272727272727273</v>
      </c>
      <c r="Y164">
        <v>0.57116178649100136</v>
      </c>
      <c r="Z164">
        <v>0.23939389163803701</v>
      </c>
      <c r="AA164">
        <v>0.13483783528225171</v>
      </c>
      <c r="AB164">
        <v>3.0266019478677467E-2</v>
      </c>
      <c r="AC164">
        <v>2.4340467110032467E-2</v>
      </c>
      <c r="AD164">
        <v>0</v>
      </c>
      <c r="AE164">
        <v>0.56000000000000005</v>
      </c>
      <c r="AF164">
        <v>0.2</v>
      </c>
      <c r="AG164">
        <v>0.16</v>
      </c>
      <c r="AH164">
        <v>0.04</v>
      </c>
      <c r="AI164">
        <v>0.04</v>
      </c>
      <c r="AJ164">
        <v>0</v>
      </c>
    </row>
    <row r="165" spans="1:36" x14ac:dyDescent="0.35">
      <c r="A165">
        <v>391</v>
      </c>
      <c r="B165" t="s">
        <v>93</v>
      </c>
      <c r="C165" s="12">
        <v>41446</v>
      </c>
      <c r="D165" s="1">
        <v>41445</v>
      </c>
      <c r="E165">
        <v>3342383577</v>
      </c>
      <c r="F165" s="1">
        <v>41446</v>
      </c>
      <c r="G165" s="1">
        <v>41476</v>
      </c>
      <c r="H165">
        <v>36.090000000000003</v>
      </c>
      <c r="I165" t="s">
        <v>13</v>
      </c>
      <c r="J165" s="1">
        <v>41467</v>
      </c>
      <c r="K165" t="s">
        <v>17</v>
      </c>
      <c r="L165">
        <v>21</v>
      </c>
      <c r="M165">
        <v>0</v>
      </c>
      <c r="N165" t="b">
        <f t="shared" si="10"/>
        <v>0</v>
      </c>
      <c r="O165" t="b">
        <f t="shared" si="11"/>
        <v>0</v>
      </c>
      <c r="P165">
        <f t="shared" si="14"/>
        <v>15</v>
      </c>
      <c r="Q165">
        <f>VLOOKUP(B165,Sheet2!AT:BC,10,0)</f>
        <v>18</v>
      </c>
      <c r="R165" t="s">
        <v>149</v>
      </c>
      <c r="S165">
        <f t="shared" si="12"/>
        <v>10</v>
      </c>
      <c r="T165">
        <f t="shared" si="13"/>
        <v>0</v>
      </c>
      <c r="U165">
        <v>50.763199999999991</v>
      </c>
      <c r="V165">
        <v>49.475454545454546</v>
      </c>
      <c r="W165">
        <v>9.2727272727272734</v>
      </c>
      <c r="X165">
        <v>39.272727272727273</v>
      </c>
      <c r="Y165">
        <v>0.57116178649100136</v>
      </c>
      <c r="Z165">
        <v>0.23939389163803701</v>
      </c>
      <c r="AA165">
        <v>0.13483783528225171</v>
      </c>
      <c r="AB165">
        <v>3.0266019478677467E-2</v>
      </c>
      <c r="AC165">
        <v>2.4340467110032467E-2</v>
      </c>
      <c r="AD165">
        <v>0</v>
      </c>
      <c r="AE165">
        <v>0.56000000000000005</v>
      </c>
      <c r="AF165">
        <v>0.2</v>
      </c>
      <c r="AG165">
        <v>0.16</v>
      </c>
      <c r="AH165">
        <v>0.04</v>
      </c>
      <c r="AI165">
        <v>0.04</v>
      </c>
      <c r="AJ165">
        <v>0</v>
      </c>
    </row>
    <row r="166" spans="1:36" x14ac:dyDescent="0.35">
      <c r="A166">
        <v>391</v>
      </c>
      <c r="B166" t="s">
        <v>93</v>
      </c>
      <c r="C166" s="12">
        <v>41456</v>
      </c>
      <c r="D166" s="1">
        <v>41445</v>
      </c>
      <c r="E166">
        <v>4595561744</v>
      </c>
      <c r="F166" s="1">
        <v>41456</v>
      </c>
      <c r="G166" s="1">
        <v>41486</v>
      </c>
      <c r="H166">
        <v>50.28</v>
      </c>
      <c r="I166" t="s">
        <v>13</v>
      </c>
      <c r="J166" s="1">
        <v>41473</v>
      </c>
      <c r="K166" t="s">
        <v>17</v>
      </c>
      <c r="L166">
        <v>17</v>
      </c>
      <c r="M166">
        <v>0</v>
      </c>
      <c r="N166" t="b">
        <f t="shared" si="10"/>
        <v>0</v>
      </c>
      <c r="O166" t="b">
        <f t="shared" si="11"/>
        <v>0</v>
      </c>
      <c r="P166">
        <f t="shared" si="14"/>
        <v>16</v>
      </c>
      <c r="Q166">
        <f>VLOOKUP(B166,Sheet2!AT:BC,10,0)</f>
        <v>18</v>
      </c>
      <c r="R166" t="s">
        <v>149</v>
      </c>
      <c r="S166">
        <f t="shared" si="12"/>
        <v>10</v>
      </c>
      <c r="T166">
        <f t="shared" si="13"/>
        <v>0</v>
      </c>
      <c r="U166">
        <v>50.763199999999991</v>
      </c>
      <c r="V166">
        <v>49.475454545454546</v>
      </c>
      <c r="W166">
        <v>9.2727272727272734</v>
      </c>
      <c r="X166">
        <v>39.272727272727273</v>
      </c>
      <c r="Y166">
        <v>0.57116178649100136</v>
      </c>
      <c r="Z166">
        <v>0.23939389163803701</v>
      </c>
      <c r="AA166">
        <v>0.13483783528225171</v>
      </c>
      <c r="AB166">
        <v>3.0266019478677467E-2</v>
      </c>
      <c r="AC166">
        <v>2.4340467110032467E-2</v>
      </c>
      <c r="AD166">
        <v>0</v>
      </c>
      <c r="AE166">
        <v>0.56000000000000005</v>
      </c>
      <c r="AF166">
        <v>0.2</v>
      </c>
      <c r="AG166">
        <v>0.16</v>
      </c>
      <c r="AH166">
        <v>0.04</v>
      </c>
      <c r="AI166">
        <v>0.04</v>
      </c>
      <c r="AJ166">
        <v>0</v>
      </c>
    </row>
    <row r="167" spans="1:36" x14ac:dyDescent="0.35">
      <c r="A167">
        <v>391</v>
      </c>
      <c r="B167" t="s">
        <v>93</v>
      </c>
      <c r="C167" s="12">
        <v>41457</v>
      </c>
      <c r="D167" s="1">
        <v>41445</v>
      </c>
      <c r="E167">
        <v>9258277700</v>
      </c>
      <c r="F167" s="1">
        <v>41457</v>
      </c>
      <c r="G167" s="1">
        <v>41487</v>
      </c>
      <c r="H167">
        <v>44.71</v>
      </c>
      <c r="I167" t="s">
        <v>13</v>
      </c>
      <c r="J167" s="1">
        <v>41479</v>
      </c>
      <c r="K167" t="s">
        <v>17</v>
      </c>
      <c r="L167">
        <v>22</v>
      </c>
      <c r="M167">
        <v>0</v>
      </c>
      <c r="N167" t="b">
        <f t="shared" si="10"/>
        <v>0</v>
      </c>
      <c r="O167" t="b">
        <f t="shared" si="11"/>
        <v>0</v>
      </c>
      <c r="P167">
        <f t="shared" si="14"/>
        <v>17</v>
      </c>
      <c r="Q167">
        <f>VLOOKUP(B167,Sheet2!AT:BC,10,0)</f>
        <v>18</v>
      </c>
      <c r="R167" t="s">
        <v>149</v>
      </c>
      <c r="S167">
        <f t="shared" si="12"/>
        <v>1</v>
      </c>
      <c r="T167">
        <f t="shared" si="13"/>
        <v>0</v>
      </c>
      <c r="U167">
        <v>50.763199999999991</v>
      </c>
      <c r="V167">
        <v>49.475454545454546</v>
      </c>
      <c r="W167">
        <v>9.2727272727272734</v>
      </c>
      <c r="X167">
        <v>39.272727272727273</v>
      </c>
      <c r="Y167">
        <v>0.57116178649100136</v>
      </c>
      <c r="Z167">
        <v>0.23939389163803701</v>
      </c>
      <c r="AA167">
        <v>0.13483783528225171</v>
      </c>
      <c r="AB167">
        <v>3.0266019478677467E-2</v>
      </c>
      <c r="AC167">
        <v>2.4340467110032467E-2</v>
      </c>
      <c r="AD167">
        <v>0</v>
      </c>
      <c r="AE167">
        <v>0.56000000000000005</v>
      </c>
      <c r="AF167">
        <v>0.2</v>
      </c>
      <c r="AG167">
        <v>0.16</v>
      </c>
      <c r="AH167">
        <v>0.04</v>
      </c>
      <c r="AI167">
        <v>0.04</v>
      </c>
      <c r="AJ167">
        <v>0</v>
      </c>
    </row>
    <row r="168" spans="1:36" x14ac:dyDescent="0.35">
      <c r="A168">
        <v>391</v>
      </c>
      <c r="B168" t="s">
        <v>93</v>
      </c>
      <c r="C168" s="12">
        <v>41476</v>
      </c>
      <c r="D168" s="1">
        <v>41445</v>
      </c>
      <c r="E168">
        <v>4444986261</v>
      </c>
      <c r="F168" s="1">
        <v>41476</v>
      </c>
      <c r="G168" s="1">
        <v>41506</v>
      </c>
      <c r="H168">
        <v>81.77</v>
      </c>
      <c r="I168" t="s">
        <v>16</v>
      </c>
      <c r="J168" s="1">
        <v>41515</v>
      </c>
      <c r="K168" t="s">
        <v>17</v>
      </c>
      <c r="L168">
        <v>39</v>
      </c>
      <c r="M168">
        <v>9</v>
      </c>
      <c r="N168" t="b">
        <f t="shared" si="10"/>
        <v>0</v>
      </c>
      <c r="O168" t="b">
        <f t="shared" si="11"/>
        <v>1</v>
      </c>
      <c r="P168">
        <f t="shared" si="14"/>
        <v>18</v>
      </c>
      <c r="Q168">
        <f>VLOOKUP(B168,Sheet2!AT:BC,10,0)</f>
        <v>18</v>
      </c>
      <c r="R168" t="s">
        <v>149</v>
      </c>
      <c r="S168">
        <f t="shared" si="12"/>
        <v>19</v>
      </c>
      <c r="T168">
        <f t="shared" si="13"/>
        <v>2</v>
      </c>
      <c r="U168">
        <v>50.763199999999991</v>
      </c>
      <c r="V168">
        <v>49.475454545454546</v>
      </c>
      <c r="W168">
        <v>9.2727272727272734</v>
      </c>
      <c r="X168">
        <v>39.272727272727273</v>
      </c>
      <c r="Y168">
        <v>0.57116178649100136</v>
      </c>
      <c r="Z168">
        <v>0.23939389163803701</v>
      </c>
      <c r="AA168">
        <v>0.13483783528225171</v>
      </c>
      <c r="AB168">
        <v>3.0266019478677467E-2</v>
      </c>
      <c r="AC168">
        <v>2.4340467110032467E-2</v>
      </c>
      <c r="AD168">
        <v>0</v>
      </c>
      <c r="AE168">
        <v>0.56000000000000005</v>
      </c>
      <c r="AF168">
        <v>0.2</v>
      </c>
      <c r="AG168">
        <v>0.16</v>
      </c>
      <c r="AH168">
        <v>0.04</v>
      </c>
      <c r="AI168">
        <v>0.04</v>
      </c>
      <c r="AJ168">
        <v>0</v>
      </c>
    </row>
    <row r="169" spans="1:36" x14ac:dyDescent="0.35">
      <c r="A169">
        <v>391</v>
      </c>
      <c r="B169" t="s">
        <v>93</v>
      </c>
      <c r="C169" s="12">
        <v>41478</v>
      </c>
      <c r="D169" s="1">
        <v>41445</v>
      </c>
      <c r="E169">
        <v>7100218787</v>
      </c>
      <c r="F169" s="1">
        <v>41478</v>
      </c>
      <c r="G169" s="1">
        <v>41508</v>
      </c>
      <c r="H169">
        <v>61.89</v>
      </c>
      <c r="I169" t="s">
        <v>13</v>
      </c>
      <c r="J169" s="1">
        <v>41496</v>
      </c>
      <c r="K169" t="s">
        <v>17</v>
      </c>
      <c r="L169">
        <v>18</v>
      </c>
      <c r="M169">
        <v>0</v>
      </c>
      <c r="N169" t="b">
        <f t="shared" si="10"/>
        <v>0</v>
      </c>
      <c r="O169" t="b">
        <f t="shared" si="11"/>
        <v>0</v>
      </c>
      <c r="P169">
        <f t="shared" si="14"/>
        <v>19</v>
      </c>
      <c r="Q169">
        <f>VLOOKUP(B169,Sheet2!AT:BC,10,0)</f>
        <v>18</v>
      </c>
      <c r="R169" t="s">
        <v>150</v>
      </c>
      <c r="S169">
        <f t="shared" si="12"/>
        <v>2</v>
      </c>
      <c r="T169">
        <f t="shared" si="13"/>
        <v>0</v>
      </c>
      <c r="U169">
        <v>50.763199999999991</v>
      </c>
      <c r="V169">
        <v>49.475454545454546</v>
      </c>
      <c r="W169">
        <v>9.2727272727272734</v>
      </c>
      <c r="X169">
        <v>39.272727272727273</v>
      </c>
      <c r="Y169">
        <v>0.57116178649100136</v>
      </c>
      <c r="Z169">
        <v>0.23939389163803701</v>
      </c>
      <c r="AA169">
        <v>0.13483783528225171</v>
      </c>
      <c r="AB169">
        <v>3.0266019478677467E-2</v>
      </c>
      <c r="AC169">
        <v>2.4340467110032467E-2</v>
      </c>
      <c r="AD169">
        <v>0</v>
      </c>
      <c r="AE169">
        <v>0.56000000000000005</v>
      </c>
      <c r="AF169">
        <v>0.2</v>
      </c>
      <c r="AG169">
        <v>0.16</v>
      </c>
      <c r="AH169">
        <v>0.04</v>
      </c>
      <c r="AI169">
        <v>0.04</v>
      </c>
      <c r="AJ169">
        <v>0</v>
      </c>
    </row>
    <row r="170" spans="1:36" x14ac:dyDescent="0.35">
      <c r="A170">
        <v>391</v>
      </c>
      <c r="B170" t="s">
        <v>93</v>
      </c>
      <c r="C170" s="12">
        <v>41482</v>
      </c>
      <c r="D170" s="1">
        <v>41445</v>
      </c>
      <c r="E170">
        <v>1323201810</v>
      </c>
      <c r="F170" s="1">
        <v>41482</v>
      </c>
      <c r="G170" s="1">
        <v>41512</v>
      </c>
      <c r="H170">
        <v>58.68</v>
      </c>
      <c r="I170" t="s">
        <v>13</v>
      </c>
      <c r="J170" s="1">
        <v>41501</v>
      </c>
      <c r="K170" t="s">
        <v>17</v>
      </c>
      <c r="L170">
        <v>19</v>
      </c>
      <c r="M170">
        <v>0</v>
      </c>
      <c r="N170" t="b">
        <f t="shared" si="10"/>
        <v>0</v>
      </c>
      <c r="O170" t="b">
        <f t="shared" si="11"/>
        <v>0</v>
      </c>
      <c r="P170">
        <f t="shared" si="14"/>
        <v>20</v>
      </c>
      <c r="Q170">
        <f>VLOOKUP(B170,Sheet2!AT:BC,10,0)</f>
        <v>18</v>
      </c>
      <c r="R170" t="s">
        <v>150</v>
      </c>
      <c r="S170">
        <f t="shared" si="12"/>
        <v>4</v>
      </c>
      <c r="T170">
        <f t="shared" si="13"/>
        <v>0</v>
      </c>
      <c r="U170">
        <v>50.763199999999991</v>
      </c>
      <c r="V170">
        <v>49.475454545454546</v>
      </c>
      <c r="W170">
        <v>9.2727272727272734</v>
      </c>
      <c r="X170">
        <v>39.272727272727273</v>
      </c>
      <c r="Y170">
        <v>0.57116178649100136</v>
      </c>
      <c r="Z170">
        <v>0.23939389163803701</v>
      </c>
      <c r="AA170">
        <v>0.13483783528225171</v>
      </c>
      <c r="AB170">
        <v>3.0266019478677467E-2</v>
      </c>
      <c r="AC170">
        <v>2.4340467110032467E-2</v>
      </c>
      <c r="AD170">
        <v>0</v>
      </c>
      <c r="AE170">
        <v>0.56000000000000005</v>
      </c>
      <c r="AF170">
        <v>0.2</v>
      </c>
      <c r="AG170">
        <v>0.16</v>
      </c>
      <c r="AH170">
        <v>0.04</v>
      </c>
      <c r="AI170">
        <v>0.04</v>
      </c>
      <c r="AJ170">
        <v>0</v>
      </c>
    </row>
    <row r="171" spans="1:36" x14ac:dyDescent="0.35">
      <c r="A171">
        <v>391</v>
      </c>
      <c r="B171" t="s">
        <v>93</v>
      </c>
      <c r="C171" s="12">
        <v>41495</v>
      </c>
      <c r="D171" s="1">
        <v>41445</v>
      </c>
      <c r="E171">
        <v>9685029181</v>
      </c>
      <c r="F171" s="1">
        <v>41495</v>
      </c>
      <c r="G171" s="1">
        <v>41525</v>
      </c>
      <c r="H171">
        <v>66.55</v>
      </c>
      <c r="I171" t="s">
        <v>13</v>
      </c>
      <c r="J171" s="1">
        <v>41528</v>
      </c>
      <c r="K171" t="s">
        <v>17</v>
      </c>
      <c r="L171">
        <v>33</v>
      </c>
      <c r="M171">
        <v>3</v>
      </c>
      <c r="N171" t="b">
        <f t="shared" si="10"/>
        <v>0</v>
      </c>
      <c r="O171" t="b">
        <f t="shared" si="11"/>
        <v>1</v>
      </c>
      <c r="P171">
        <f t="shared" si="14"/>
        <v>21</v>
      </c>
      <c r="Q171">
        <f>VLOOKUP(B171,Sheet2!AT:BC,10,0)</f>
        <v>18</v>
      </c>
      <c r="R171" t="s">
        <v>150</v>
      </c>
      <c r="S171">
        <f t="shared" si="12"/>
        <v>13</v>
      </c>
      <c r="T171">
        <f t="shared" si="13"/>
        <v>1</v>
      </c>
      <c r="U171">
        <v>50.763199999999991</v>
      </c>
      <c r="V171">
        <v>49.475454545454546</v>
      </c>
      <c r="W171">
        <v>9.2727272727272734</v>
      </c>
      <c r="X171">
        <v>39.272727272727273</v>
      </c>
      <c r="Y171">
        <v>0.57116178649100136</v>
      </c>
      <c r="Z171">
        <v>0.23939389163803701</v>
      </c>
      <c r="AA171">
        <v>0.13483783528225171</v>
      </c>
      <c r="AB171">
        <v>3.0266019478677467E-2</v>
      </c>
      <c r="AC171">
        <v>2.4340467110032467E-2</v>
      </c>
      <c r="AD171">
        <v>0</v>
      </c>
      <c r="AE171">
        <v>0.56000000000000005</v>
      </c>
      <c r="AF171">
        <v>0.2</v>
      </c>
      <c r="AG171">
        <v>0.16</v>
      </c>
      <c r="AH171">
        <v>0.04</v>
      </c>
      <c r="AI171">
        <v>0.04</v>
      </c>
      <c r="AJ171">
        <v>0</v>
      </c>
    </row>
    <row r="172" spans="1:36" x14ac:dyDescent="0.35">
      <c r="A172">
        <v>391</v>
      </c>
      <c r="B172" t="s">
        <v>93</v>
      </c>
      <c r="C172" s="12">
        <v>41513</v>
      </c>
      <c r="D172" s="1">
        <v>41445</v>
      </c>
      <c r="E172">
        <v>3355481569</v>
      </c>
      <c r="F172" s="1">
        <v>41513</v>
      </c>
      <c r="G172" s="1">
        <v>41543</v>
      </c>
      <c r="H172">
        <v>62.73</v>
      </c>
      <c r="I172" t="s">
        <v>13</v>
      </c>
      <c r="J172" s="1">
        <v>41536</v>
      </c>
      <c r="K172" t="s">
        <v>17</v>
      </c>
      <c r="L172">
        <v>23</v>
      </c>
      <c r="M172">
        <v>0</v>
      </c>
      <c r="N172" t="b">
        <f t="shared" si="10"/>
        <v>0</v>
      </c>
      <c r="O172" t="b">
        <f t="shared" si="11"/>
        <v>0</v>
      </c>
      <c r="P172">
        <f t="shared" si="14"/>
        <v>22</v>
      </c>
      <c r="Q172">
        <f>VLOOKUP(B172,Sheet2!AT:BC,10,0)</f>
        <v>18</v>
      </c>
      <c r="R172" t="s">
        <v>150</v>
      </c>
      <c r="S172">
        <f t="shared" si="12"/>
        <v>18</v>
      </c>
      <c r="T172">
        <f t="shared" si="13"/>
        <v>0</v>
      </c>
      <c r="U172">
        <v>50.763199999999991</v>
      </c>
      <c r="V172">
        <v>49.475454545454546</v>
      </c>
      <c r="W172">
        <v>9.2727272727272734</v>
      </c>
      <c r="X172">
        <v>39.272727272727273</v>
      </c>
      <c r="Y172">
        <v>0.57116178649100136</v>
      </c>
      <c r="Z172">
        <v>0.23939389163803701</v>
      </c>
      <c r="AA172">
        <v>0.13483783528225171</v>
      </c>
      <c r="AB172">
        <v>3.0266019478677467E-2</v>
      </c>
      <c r="AC172">
        <v>2.4340467110032467E-2</v>
      </c>
      <c r="AD172">
        <v>0</v>
      </c>
      <c r="AE172">
        <v>0.56000000000000005</v>
      </c>
      <c r="AF172">
        <v>0.2</v>
      </c>
      <c r="AG172">
        <v>0.16</v>
      </c>
      <c r="AH172">
        <v>0.04</v>
      </c>
      <c r="AI172">
        <v>0.04</v>
      </c>
      <c r="AJ172">
        <v>0</v>
      </c>
    </row>
    <row r="173" spans="1:36" x14ac:dyDescent="0.35">
      <c r="A173">
        <v>391</v>
      </c>
      <c r="B173" t="s">
        <v>93</v>
      </c>
      <c r="C173" s="12">
        <v>41562</v>
      </c>
      <c r="D173" s="1">
        <v>41445</v>
      </c>
      <c r="E173">
        <v>7851279717</v>
      </c>
      <c r="F173" s="1">
        <v>41562</v>
      </c>
      <c r="G173" s="1">
        <v>41592</v>
      </c>
      <c r="H173">
        <v>61.29</v>
      </c>
      <c r="I173" t="s">
        <v>13</v>
      </c>
      <c r="J173" s="1">
        <v>41584</v>
      </c>
      <c r="K173" t="s">
        <v>17</v>
      </c>
      <c r="L173">
        <v>22</v>
      </c>
      <c r="M173">
        <v>0</v>
      </c>
      <c r="N173" t="b">
        <f t="shared" si="10"/>
        <v>0</v>
      </c>
      <c r="O173" t="b">
        <f t="shared" si="11"/>
        <v>0</v>
      </c>
      <c r="P173">
        <f t="shared" si="14"/>
        <v>23</v>
      </c>
      <c r="Q173">
        <f>VLOOKUP(B173,Sheet2!AT:BC,10,0)</f>
        <v>18</v>
      </c>
      <c r="R173" t="s">
        <v>150</v>
      </c>
      <c r="S173">
        <f t="shared" si="12"/>
        <v>49</v>
      </c>
      <c r="T173">
        <f t="shared" si="13"/>
        <v>0</v>
      </c>
      <c r="U173">
        <v>50.763199999999991</v>
      </c>
      <c r="V173">
        <v>49.475454545454546</v>
      </c>
      <c r="W173">
        <v>9.2727272727272734</v>
      </c>
      <c r="X173">
        <v>39.272727272727273</v>
      </c>
      <c r="Y173">
        <v>0.57116178649100136</v>
      </c>
      <c r="Z173">
        <v>0.23939389163803701</v>
      </c>
      <c r="AA173">
        <v>0.13483783528225171</v>
      </c>
      <c r="AB173">
        <v>3.0266019478677467E-2</v>
      </c>
      <c r="AC173">
        <v>2.4340467110032467E-2</v>
      </c>
      <c r="AD173">
        <v>0</v>
      </c>
      <c r="AE173">
        <v>0.56000000000000005</v>
      </c>
      <c r="AF173">
        <v>0.2</v>
      </c>
      <c r="AG173">
        <v>0.16</v>
      </c>
      <c r="AH173">
        <v>0.04</v>
      </c>
      <c r="AI173">
        <v>0.04</v>
      </c>
      <c r="AJ173">
        <v>0</v>
      </c>
    </row>
    <row r="174" spans="1:36" x14ac:dyDescent="0.35">
      <c r="A174">
        <v>391</v>
      </c>
      <c r="B174" t="s">
        <v>93</v>
      </c>
      <c r="C174" s="12">
        <v>41602</v>
      </c>
      <c r="D174" s="1">
        <v>41445</v>
      </c>
      <c r="E174">
        <v>2879905746</v>
      </c>
      <c r="F174" s="1">
        <v>41602</v>
      </c>
      <c r="G174" s="1">
        <v>41632</v>
      </c>
      <c r="H174">
        <v>56.29</v>
      </c>
      <c r="I174" t="s">
        <v>13</v>
      </c>
      <c r="J174" s="1">
        <v>41632</v>
      </c>
      <c r="K174" t="s">
        <v>17</v>
      </c>
      <c r="L174">
        <v>30</v>
      </c>
      <c r="M174">
        <v>0</v>
      </c>
      <c r="N174" t="b">
        <f t="shared" si="10"/>
        <v>0</v>
      </c>
      <c r="O174" t="b">
        <f t="shared" si="11"/>
        <v>0</v>
      </c>
      <c r="P174">
        <f t="shared" si="14"/>
        <v>24</v>
      </c>
      <c r="Q174">
        <f>VLOOKUP(B174,Sheet2!AT:BC,10,0)</f>
        <v>18</v>
      </c>
      <c r="R174" t="s">
        <v>150</v>
      </c>
      <c r="S174">
        <f t="shared" si="12"/>
        <v>40</v>
      </c>
      <c r="T174">
        <f t="shared" si="13"/>
        <v>0</v>
      </c>
      <c r="U174">
        <v>50.763199999999991</v>
      </c>
      <c r="V174">
        <v>49.475454545454546</v>
      </c>
      <c r="W174">
        <v>9.2727272727272734</v>
      </c>
      <c r="X174">
        <v>39.272727272727273</v>
      </c>
      <c r="Y174">
        <v>0.57116178649100136</v>
      </c>
      <c r="Z174">
        <v>0.23939389163803701</v>
      </c>
      <c r="AA174">
        <v>0.13483783528225171</v>
      </c>
      <c r="AB174">
        <v>3.0266019478677467E-2</v>
      </c>
      <c r="AC174">
        <v>2.4340467110032467E-2</v>
      </c>
      <c r="AD174">
        <v>0</v>
      </c>
      <c r="AE174">
        <v>0.56000000000000005</v>
      </c>
      <c r="AF174">
        <v>0.2</v>
      </c>
      <c r="AG174">
        <v>0.16</v>
      </c>
      <c r="AH174">
        <v>0.04</v>
      </c>
      <c r="AI174">
        <v>0.04</v>
      </c>
      <c r="AJ174">
        <v>0</v>
      </c>
    </row>
    <row r="175" spans="1:36" x14ac:dyDescent="0.35">
      <c r="A175">
        <v>391</v>
      </c>
      <c r="B175" t="s">
        <v>93</v>
      </c>
      <c r="C175" s="12">
        <v>41606</v>
      </c>
      <c r="D175" s="1">
        <v>41445</v>
      </c>
      <c r="E175">
        <v>6179146246</v>
      </c>
      <c r="F175" s="1">
        <v>41606</v>
      </c>
      <c r="G175" s="1">
        <v>41636</v>
      </c>
      <c r="H175">
        <v>32.82</v>
      </c>
      <c r="I175" t="s">
        <v>13</v>
      </c>
      <c r="J175" s="1">
        <v>41634</v>
      </c>
      <c r="K175" t="s">
        <v>17</v>
      </c>
      <c r="L175">
        <v>28</v>
      </c>
      <c r="M175">
        <v>0</v>
      </c>
      <c r="N175" t="b">
        <f t="shared" si="10"/>
        <v>0</v>
      </c>
      <c r="O175" t="b">
        <f t="shared" si="11"/>
        <v>0</v>
      </c>
      <c r="P175">
        <f t="shared" si="14"/>
        <v>25</v>
      </c>
      <c r="Q175">
        <f>VLOOKUP(B175,Sheet2!AT:BC,10,0)</f>
        <v>18</v>
      </c>
      <c r="R175" t="s">
        <v>150</v>
      </c>
      <c r="S175">
        <f t="shared" si="12"/>
        <v>4</v>
      </c>
      <c r="T175">
        <f t="shared" si="13"/>
        <v>0</v>
      </c>
      <c r="U175">
        <v>50.763199999999991</v>
      </c>
      <c r="V175">
        <v>49.475454545454546</v>
      </c>
      <c r="W175">
        <v>9.2727272727272734</v>
      </c>
      <c r="X175">
        <v>39.272727272727273</v>
      </c>
      <c r="Y175">
        <v>0.57116178649100136</v>
      </c>
      <c r="Z175">
        <v>0.23939389163803701</v>
      </c>
      <c r="AA175">
        <v>0.13483783528225171</v>
      </c>
      <c r="AB175">
        <v>3.0266019478677467E-2</v>
      </c>
      <c r="AC175">
        <v>2.4340467110032467E-2</v>
      </c>
      <c r="AD175">
        <v>0</v>
      </c>
      <c r="AE175">
        <v>0.56000000000000005</v>
      </c>
      <c r="AF175">
        <v>0.2</v>
      </c>
      <c r="AG175">
        <v>0.16</v>
      </c>
      <c r="AH175">
        <v>0.04</v>
      </c>
      <c r="AI175">
        <v>0.04</v>
      </c>
      <c r="AJ175">
        <v>0</v>
      </c>
    </row>
    <row r="176" spans="1:36" x14ac:dyDescent="0.35">
      <c r="A176">
        <v>406</v>
      </c>
      <c r="B176" t="s">
        <v>105</v>
      </c>
      <c r="C176" s="12">
        <v>40916</v>
      </c>
      <c r="D176" s="1">
        <v>41605</v>
      </c>
      <c r="E176">
        <v>6805978922</v>
      </c>
      <c r="F176" s="1">
        <v>40916</v>
      </c>
      <c r="G176" s="1">
        <v>40946</v>
      </c>
      <c r="H176">
        <v>63.92</v>
      </c>
      <c r="I176" t="s">
        <v>13</v>
      </c>
      <c r="J176" s="1">
        <v>40959</v>
      </c>
      <c r="K176" t="s">
        <v>14</v>
      </c>
      <c r="L176">
        <v>43</v>
      </c>
      <c r="M176">
        <v>13</v>
      </c>
      <c r="N176" t="b">
        <f t="shared" si="10"/>
        <v>1</v>
      </c>
      <c r="O176" t="b">
        <f t="shared" si="11"/>
        <v>1</v>
      </c>
      <c r="P176">
        <f t="shared" si="14"/>
        <v>1</v>
      </c>
      <c r="Q176">
        <f>VLOOKUP(B176,Sheet2!AT:BC,10,0)</f>
        <v>15</v>
      </c>
      <c r="R176" t="s">
        <v>149</v>
      </c>
      <c r="S176">
        <f t="shared" si="12"/>
        <v>0</v>
      </c>
      <c r="T176">
        <f t="shared" si="13"/>
        <v>2</v>
      </c>
      <c r="U176">
        <v>66.95714285714287</v>
      </c>
      <c r="V176">
        <v>66.716000000000008</v>
      </c>
      <c r="W176">
        <v>10.7</v>
      </c>
      <c r="X176">
        <v>40.700000000000003</v>
      </c>
      <c r="Y176">
        <v>5.1049000782305676E-2</v>
      </c>
      <c r="Z176">
        <v>0.33121399615959035</v>
      </c>
      <c r="AA176">
        <v>0.43676125453381698</v>
      </c>
      <c r="AB176">
        <v>0.12915155394353175</v>
      </c>
      <c r="AC176">
        <v>5.1824194580755288E-2</v>
      </c>
      <c r="AD176">
        <v>0</v>
      </c>
      <c r="AE176">
        <v>4.7619047619047616E-2</v>
      </c>
      <c r="AF176">
        <v>0.33333333333333331</v>
      </c>
      <c r="AG176">
        <v>0.42857142857142855</v>
      </c>
      <c r="AH176">
        <v>0.14285714285714285</v>
      </c>
      <c r="AI176">
        <v>4.7619047619047616E-2</v>
      </c>
      <c r="AJ176">
        <v>0</v>
      </c>
    </row>
    <row r="177" spans="1:36" x14ac:dyDescent="0.35">
      <c r="A177">
        <v>406</v>
      </c>
      <c r="B177" t="s">
        <v>105</v>
      </c>
      <c r="C177" s="12">
        <v>40961</v>
      </c>
      <c r="D177" s="1">
        <v>41605</v>
      </c>
      <c r="E177">
        <v>4813721122</v>
      </c>
      <c r="F177" s="1">
        <v>40961</v>
      </c>
      <c r="G177" s="1">
        <v>40991</v>
      </c>
      <c r="H177">
        <v>107.11</v>
      </c>
      <c r="I177" t="s">
        <v>13</v>
      </c>
      <c r="J177" s="1">
        <v>40999</v>
      </c>
      <c r="K177" t="s">
        <v>14</v>
      </c>
      <c r="L177">
        <v>38</v>
      </c>
      <c r="M177">
        <v>8</v>
      </c>
      <c r="N177" t="b">
        <f t="shared" si="10"/>
        <v>0</v>
      </c>
      <c r="O177" t="b">
        <f t="shared" si="11"/>
        <v>1</v>
      </c>
      <c r="P177">
        <f t="shared" si="14"/>
        <v>2</v>
      </c>
      <c r="Q177">
        <f>VLOOKUP(B177,Sheet2!AT:BC,10,0)</f>
        <v>15</v>
      </c>
      <c r="R177" t="s">
        <v>149</v>
      </c>
      <c r="S177">
        <f t="shared" si="12"/>
        <v>45</v>
      </c>
      <c r="T177">
        <f t="shared" si="13"/>
        <v>2</v>
      </c>
      <c r="U177">
        <v>66.95714285714287</v>
      </c>
      <c r="V177">
        <v>66.716000000000008</v>
      </c>
      <c r="W177">
        <v>10.7</v>
      </c>
      <c r="X177">
        <v>40.700000000000003</v>
      </c>
      <c r="Y177">
        <v>5.1049000782305676E-2</v>
      </c>
      <c r="Z177">
        <v>0.33121399615959035</v>
      </c>
      <c r="AA177">
        <v>0.43676125453381698</v>
      </c>
      <c r="AB177">
        <v>0.12915155394353175</v>
      </c>
      <c r="AC177">
        <v>5.1824194580755288E-2</v>
      </c>
      <c r="AD177">
        <v>0</v>
      </c>
      <c r="AE177">
        <v>4.7619047619047616E-2</v>
      </c>
      <c r="AF177">
        <v>0.33333333333333331</v>
      </c>
      <c r="AG177">
        <v>0.42857142857142855</v>
      </c>
      <c r="AH177">
        <v>0.14285714285714285</v>
      </c>
      <c r="AI177">
        <v>4.7619047619047616E-2</v>
      </c>
      <c r="AJ177">
        <v>0</v>
      </c>
    </row>
    <row r="178" spans="1:36" x14ac:dyDescent="0.35">
      <c r="A178">
        <v>406</v>
      </c>
      <c r="B178" t="s">
        <v>105</v>
      </c>
      <c r="C178" s="12">
        <v>40978</v>
      </c>
      <c r="D178" s="1">
        <v>41605</v>
      </c>
      <c r="E178">
        <v>7640437486</v>
      </c>
      <c r="F178" s="1">
        <v>40978</v>
      </c>
      <c r="G178" s="1">
        <v>41008</v>
      </c>
      <c r="H178">
        <v>75.62</v>
      </c>
      <c r="I178" t="s">
        <v>13</v>
      </c>
      <c r="J178" s="1">
        <v>41011</v>
      </c>
      <c r="K178" t="s">
        <v>14</v>
      </c>
      <c r="L178">
        <v>33</v>
      </c>
      <c r="M178">
        <v>3</v>
      </c>
      <c r="N178" t="b">
        <f t="shared" si="10"/>
        <v>0</v>
      </c>
      <c r="O178" t="b">
        <f t="shared" si="11"/>
        <v>1</v>
      </c>
      <c r="P178">
        <f t="shared" si="14"/>
        <v>3</v>
      </c>
      <c r="Q178">
        <f>VLOOKUP(B178,Sheet2!AT:BC,10,0)</f>
        <v>15</v>
      </c>
      <c r="R178" t="s">
        <v>149</v>
      </c>
      <c r="S178">
        <f t="shared" si="12"/>
        <v>17</v>
      </c>
      <c r="T178">
        <f t="shared" si="13"/>
        <v>1</v>
      </c>
      <c r="U178">
        <v>66.95714285714287</v>
      </c>
      <c r="V178">
        <v>66.716000000000008</v>
      </c>
      <c r="W178">
        <v>10.7</v>
      </c>
      <c r="X178">
        <v>40.700000000000003</v>
      </c>
      <c r="Y178">
        <v>5.1049000782305676E-2</v>
      </c>
      <c r="Z178">
        <v>0.33121399615959035</v>
      </c>
      <c r="AA178">
        <v>0.43676125453381698</v>
      </c>
      <c r="AB178">
        <v>0.12915155394353175</v>
      </c>
      <c r="AC178">
        <v>5.1824194580755288E-2</v>
      </c>
      <c r="AD178">
        <v>0</v>
      </c>
      <c r="AE178">
        <v>4.7619047619047616E-2</v>
      </c>
      <c r="AF178">
        <v>0.33333333333333331</v>
      </c>
      <c r="AG178">
        <v>0.42857142857142855</v>
      </c>
      <c r="AH178">
        <v>0.14285714285714285</v>
      </c>
      <c r="AI178">
        <v>4.7619047619047616E-2</v>
      </c>
      <c r="AJ178">
        <v>0</v>
      </c>
    </row>
    <row r="179" spans="1:36" x14ac:dyDescent="0.35">
      <c r="A179">
        <v>406</v>
      </c>
      <c r="B179" t="s">
        <v>105</v>
      </c>
      <c r="C179" s="12">
        <v>40985</v>
      </c>
      <c r="D179" s="1">
        <v>41605</v>
      </c>
      <c r="E179">
        <v>7787761526</v>
      </c>
      <c r="F179" s="1">
        <v>40985</v>
      </c>
      <c r="G179" s="1">
        <v>41015</v>
      </c>
      <c r="H179">
        <v>64.33</v>
      </c>
      <c r="I179" t="s">
        <v>13</v>
      </c>
      <c r="J179" s="1">
        <v>41019</v>
      </c>
      <c r="K179" t="s">
        <v>14</v>
      </c>
      <c r="L179">
        <v>34</v>
      </c>
      <c r="M179">
        <v>4</v>
      </c>
      <c r="N179" t="b">
        <f t="shared" si="10"/>
        <v>0</v>
      </c>
      <c r="O179" t="b">
        <f t="shared" si="11"/>
        <v>1</v>
      </c>
      <c r="P179">
        <f t="shared" si="14"/>
        <v>4</v>
      </c>
      <c r="Q179">
        <f>VLOOKUP(B179,Sheet2!AT:BC,10,0)</f>
        <v>15</v>
      </c>
      <c r="R179" t="s">
        <v>149</v>
      </c>
      <c r="S179">
        <f t="shared" si="12"/>
        <v>7</v>
      </c>
      <c r="T179">
        <f t="shared" si="13"/>
        <v>1</v>
      </c>
      <c r="U179">
        <v>66.95714285714287</v>
      </c>
      <c r="V179">
        <v>66.716000000000008</v>
      </c>
      <c r="W179">
        <v>10.7</v>
      </c>
      <c r="X179">
        <v>40.700000000000003</v>
      </c>
      <c r="Y179">
        <v>5.1049000782305676E-2</v>
      </c>
      <c r="Z179">
        <v>0.33121399615959035</v>
      </c>
      <c r="AA179">
        <v>0.43676125453381698</v>
      </c>
      <c r="AB179">
        <v>0.12915155394353175</v>
      </c>
      <c r="AC179">
        <v>5.1824194580755288E-2</v>
      </c>
      <c r="AD179">
        <v>0</v>
      </c>
      <c r="AE179">
        <v>4.7619047619047616E-2</v>
      </c>
      <c r="AF179">
        <v>0.33333333333333331</v>
      </c>
      <c r="AG179">
        <v>0.42857142857142855</v>
      </c>
      <c r="AH179">
        <v>0.14285714285714285</v>
      </c>
      <c r="AI179">
        <v>4.7619047619047616E-2</v>
      </c>
      <c r="AJ179">
        <v>0</v>
      </c>
    </row>
    <row r="180" spans="1:36" x14ac:dyDescent="0.35">
      <c r="A180">
        <v>406</v>
      </c>
      <c r="B180" t="s">
        <v>105</v>
      </c>
      <c r="C180" s="12">
        <v>41028</v>
      </c>
      <c r="D180" s="1">
        <v>41605</v>
      </c>
      <c r="E180">
        <v>5446180510</v>
      </c>
      <c r="F180" s="1">
        <v>41028</v>
      </c>
      <c r="G180" s="1">
        <v>41058</v>
      </c>
      <c r="H180">
        <v>50.55</v>
      </c>
      <c r="I180" t="s">
        <v>16</v>
      </c>
      <c r="J180" s="1">
        <v>41071</v>
      </c>
      <c r="K180" t="s">
        <v>14</v>
      </c>
      <c r="L180">
        <v>43</v>
      </c>
      <c r="M180">
        <v>13</v>
      </c>
      <c r="N180" t="b">
        <f t="shared" si="10"/>
        <v>0</v>
      </c>
      <c r="O180" t="b">
        <f t="shared" si="11"/>
        <v>1</v>
      </c>
      <c r="P180">
        <f t="shared" si="14"/>
        <v>5</v>
      </c>
      <c r="Q180">
        <f>VLOOKUP(B180,Sheet2!AT:BC,10,0)</f>
        <v>15</v>
      </c>
      <c r="R180" t="s">
        <v>149</v>
      </c>
      <c r="S180">
        <f t="shared" si="12"/>
        <v>43</v>
      </c>
      <c r="T180">
        <f t="shared" si="13"/>
        <v>2</v>
      </c>
      <c r="U180">
        <v>66.95714285714287</v>
      </c>
      <c r="V180">
        <v>66.716000000000008</v>
      </c>
      <c r="W180">
        <v>10.7</v>
      </c>
      <c r="X180">
        <v>40.700000000000003</v>
      </c>
      <c r="Y180">
        <v>5.1049000782305676E-2</v>
      </c>
      <c r="Z180">
        <v>0.33121399615959035</v>
      </c>
      <c r="AA180">
        <v>0.43676125453381698</v>
      </c>
      <c r="AB180">
        <v>0.12915155394353175</v>
      </c>
      <c r="AC180">
        <v>5.1824194580755288E-2</v>
      </c>
      <c r="AD180">
        <v>0</v>
      </c>
      <c r="AE180">
        <v>4.7619047619047616E-2</v>
      </c>
      <c r="AF180">
        <v>0.33333333333333331</v>
      </c>
      <c r="AG180">
        <v>0.42857142857142855</v>
      </c>
      <c r="AH180">
        <v>0.14285714285714285</v>
      </c>
      <c r="AI180">
        <v>4.7619047619047616E-2</v>
      </c>
      <c r="AJ180">
        <v>0</v>
      </c>
    </row>
    <row r="181" spans="1:36" x14ac:dyDescent="0.35">
      <c r="A181">
        <v>406</v>
      </c>
      <c r="B181" t="s">
        <v>105</v>
      </c>
      <c r="C181" s="12">
        <v>41044</v>
      </c>
      <c r="D181" s="1">
        <v>41605</v>
      </c>
      <c r="E181">
        <v>1754229382</v>
      </c>
      <c r="F181" s="1">
        <v>41044</v>
      </c>
      <c r="G181" s="1">
        <v>41074</v>
      </c>
      <c r="H181">
        <v>81.099999999999994</v>
      </c>
      <c r="I181" t="s">
        <v>13</v>
      </c>
      <c r="J181" s="1">
        <v>41078</v>
      </c>
      <c r="K181" t="s">
        <v>14</v>
      </c>
      <c r="L181">
        <v>34</v>
      </c>
      <c r="M181">
        <v>4</v>
      </c>
      <c r="N181" t="b">
        <f t="shared" si="10"/>
        <v>0</v>
      </c>
      <c r="O181" t="b">
        <f t="shared" si="11"/>
        <v>1</v>
      </c>
      <c r="P181">
        <f t="shared" si="14"/>
        <v>6</v>
      </c>
      <c r="Q181">
        <f>VLOOKUP(B181,Sheet2!AT:BC,10,0)</f>
        <v>15</v>
      </c>
      <c r="R181" t="s">
        <v>149</v>
      </c>
      <c r="S181">
        <f t="shared" si="12"/>
        <v>16</v>
      </c>
      <c r="T181">
        <f t="shared" si="13"/>
        <v>1</v>
      </c>
      <c r="U181">
        <v>66.95714285714287</v>
      </c>
      <c r="V181">
        <v>66.716000000000008</v>
      </c>
      <c r="W181">
        <v>10.7</v>
      </c>
      <c r="X181">
        <v>40.700000000000003</v>
      </c>
      <c r="Y181">
        <v>5.1049000782305676E-2</v>
      </c>
      <c r="Z181">
        <v>0.33121399615959035</v>
      </c>
      <c r="AA181">
        <v>0.43676125453381698</v>
      </c>
      <c r="AB181">
        <v>0.12915155394353175</v>
      </c>
      <c r="AC181">
        <v>5.1824194580755288E-2</v>
      </c>
      <c r="AD181">
        <v>0</v>
      </c>
      <c r="AE181">
        <v>4.7619047619047616E-2</v>
      </c>
      <c r="AF181">
        <v>0.33333333333333331</v>
      </c>
      <c r="AG181">
        <v>0.42857142857142855</v>
      </c>
      <c r="AH181">
        <v>0.14285714285714285</v>
      </c>
      <c r="AI181">
        <v>4.7619047619047616E-2</v>
      </c>
      <c r="AJ181">
        <v>0</v>
      </c>
    </row>
    <row r="182" spans="1:36" x14ac:dyDescent="0.35">
      <c r="A182">
        <v>406</v>
      </c>
      <c r="B182" t="s">
        <v>105</v>
      </c>
      <c r="C182" s="12">
        <v>41123</v>
      </c>
      <c r="D182" s="1">
        <v>41605</v>
      </c>
      <c r="E182">
        <v>3289137440</v>
      </c>
      <c r="F182" s="1">
        <v>41123</v>
      </c>
      <c r="G182" s="1">
        <v>41153</v>
      </c>
      <c r="H182">
        <v>84.75</v>
      </c>
      <c r="I182" t="s">
        <v>13</v>
      </c>
      <c r="J182" s="1">
        <v>41165</v>
      </c>
      <c r="K182" t="s">
        <v>14</v>
      </c>
      <c r="L182">
        <v>42</v>
      </c>
      <c r="M182">
        <v>12</v>
      </c>
      <c r="N182" t="b">
        <f t="shared" si="10"/>
        <v>0</v>
      </c>
      <c r="O182" t="b">
        <f t="shared" si="11"/>
        <v>1</v>
      </c>
      <c r="P182">
        <f t="shared" si="14"/>
        <v>7</v>
      </c>
      <c r="Q182">
        <f>VLOOKUP(B182,Sheet2!AT:BC,10,0)</f>
        <v>15</v>
      </c>
      <c r="R182" t="s">
        <v>149</v>
      </c>
      <c r="S182">
        <f t="shared" si="12"/>
        <v>79</v>
      </c>
      <c r="T182">
        <f t="shared" si="13"/>
        <v>2</v>
      </c>
      <c r="U182">
        <v>66.95714285714287</v>
      </c>
      <c r="V182">
        <v>66.716000000000008</v>
      </c>
      <c r="W182">
        <v>10.7</v>
      </c>
      <c r="X182">
        <v>40.700000000000003</v>
      </c>
      <c r="Y182">
        <v>5.1049000782305676E-2</v>
      </c>
      <c r="Z182">
        <v>0.33121399615959035</v>
      </c>
      <c r="AA182">
        <v>0.43676125453381698</v>
      </c>
      <c r="AB182">
        <v>0.12915155394353175</v>
      </c>
      <c r="AC182">
        <v>5.1824194580755288E-2</v>
      </c>
      <c r="AD182">
        <v>0</v>
      </c>
      <c r="AE182">
        <v>4.7619047619047616E-2</v>
      </c>
      <c r="AF182">
        <v>0.33333333333333331</v>
      </c>
      <c r="AG182">
        <v>0.42857142857142855</v>
      </c>
      <c r="AH182">
        <v>0.14285714285714285</v>
      </c>
      <c r="AI182">
        <v>4.7619047619047616E-2</v>
      </c>
      <c r="AJ182">
        <v>0</v>
      </c>
    </row>
    <row r="183" spans="1:36" x14ac:dyDescent="0.35">
      <c r="A183">
        <v>406</v>
      </c>
      <c r="B183" t="s">
        <v>105</v>
      </c>
      <c r="C183" s="12">
        <v>41154</v>
      </c>
      <c r="D183" s="1">
        <v>41605</v>
      </c>
      <c r="E183">
        <v>5777629589</v>
      </c>
      <c r="F183" s="1">
        <v>41154</v>
      </c>
      <c r="G183" s="1">
        <v>41184</v>
      </c>
      <c r="H183">
        <v>57.26</v>
      </c>
      <c r="I183" t="s">
        <v>13</v>
      </c>
      <c r="J183" s="1">
        <v>41191</v>
      </c>
      <c r="K183" t="s">
        <v>14</v>
      </c>
      <c r="L183">
        <v>37</v>
      </c>
      <c r="M183">
        <v>7</v>
      </c>
      <c r="N183" t="b">
        <f t="shared" si="10"/>
        <v>0</v>
      </c>
      <c r="O183" t="b">
        <f t="shared" si="11"/>
        <v>1</v>
      </c>
      <c r="P183">
        <f t="shared" si="14"/>
        <v>8</v>
      </c>
      <c r="Q183">
        <f>VLOOKUP(B183,Sheet2!AT:BC,10,0)</f>
        <v>15</v>
      </c>
      <c r="R183" t="s">
        <v>149</v>
      </c>
      <c r="S183">
        <f t="shared" si="12"/>
        <v>31</v>
      </c>
      <c r="T183">
        <f t="shared" si="13"/>
        <v>1</v>
      </c>
      <c r="U183">
        <v>66.95714285714287</v>
      </c>
      <c r="V183">
        <v>66.716000000000008</v>
      </c>
      <c r="W183">
        <v>10.7</v>
      </c>
      <c r="X183">
        <v>40.700000000000003</v>
      </c>
      <c r="Y183">
        <v>5.1049000782305676E-2</v>
      </c>
      <c r="Z183">
        <v>0.33121399615959035</v>
      </c>
      <c r="AA183">
        <v>0.43676125453381698</v>
      </c>
      <c r="AB183">
        <v>0.12915155394353175</v>
      </c>
      <c r="AC183">
        <v>5.1824194580755288E-2</v>
      </c>
      <c r="AD183">
        <v>0</v>
      </c>
      <c r="AE183">
        <v>4.7619047619047616E-2</v>
      </c>
      <c r="AF183">
        <v>0.33333333333333331</v>
      </c>
      <c r="AG183">
        <v>0.42857142857142855</v>
      </c>
      <c r="AH183">
        <v>0.14285714285714285</v>
      </c>
      <c r="AI183">
        <v>4.7619047619047616E-2</v>
      </c>
      <c r="AJ183">
        <v>0</v>
      </c>
    </row>
    <row r="184" spans="1:36" x14ac:dyDescent="0.35">
      <c r="A184">
        <v>406</v>
      </c>
      <c r="B184" t="s">
        <v>105</v>
      </c>
      <c r="C184" s="12">
        <v>41182</v>
      </c>
      <c r="D184" s="1">
        <v>41605</v>
      </c>
      <c r="E184">
        <v>8382421151</v>
      </c>
      <c r="F184" s="1">
        <v>41182</v>
      </c>
      <c r="G184" s="1">
        <v>41212</v>
      </c>
      <c r="H184">
        <v>87.36</v>
      </c>
      <c r="I184" t="s">
        <v>16</v>
      </c>
      <c r="J184" s="1">
        <v>41231</v>
      </c>
      <c r="K184" t="s">
        <v>14</v>
      </c>
      <c r="L184">
        <v>49</v>
      </c>
      <c r="M184">
        <v>19</v>
      </c>
      <c r="N184" t="b">
        <f t="shared" si="10"/>
        <v>0</v>
      </c>
      <c r="O184" t="b">
        <f t="shared" si="11"/>
        <v>1</v>
      </c>
      <c r="P184">
        <f t="shared" si="14"/>
        <v>9</v>
      </c>
      <c r="Q184">
        <f>VLOOKUP(B184,Sheet2!AT:BC,10,0)</f>
        <v>15</v>
      </c>
      <c r="R184" t="s">
        <v>149</v>
      </c>
      <c r="S184">
        <f t="shared" si="12"/>
        <v>28</v>
      </c>
      <c r="T184">
        <f t="shared" si="13"/>
        <v>3</v>
      </c>
      <c r="U184">
        <v>66.95714285714287</v>
      </c>
      <c r="V184">
        <v>66.716000000000008</v>
      </c>
      <c r="W184">
        <v>10.7</v>
      </c>
      <c r="X184">
        <v>40.700000000000003</v>
      </c>
      <c r="Y184">
        <v>5.1049000782305676E-2</v>
      </c>
      <c r="Z184">
        <v>0.33121399615959035</v>
      </c>
      <c r="AA184">
        <v>0.43676125453381698</v>
      </c>
      <c r="AB184">
        <v>0.12915155394353175</v>
      </c>
      <c r="AC184">
        <v>5.1824194580755288E-2</v>
      </c>
      <c r="AD184">
        <v>0</v>
      </c>
      <c r="AE184">
        <v>4.7619047619047616E-2</v>
      </c>
      <c r="AF184">
        <v>0.33333333333333331</v>
      </c>
      <c r="AG184">
        <v>0.42857142857142855</v>
      </c>
      <c r="AH184">
        <v>0.14285714285714285</v>
      </c>
      <c r="AI184">
        <v>4.7619047619047616E-2</v>
      </c>
      <c r="AJ184">
        <v>0</v>
      </c>
    </row>
    <row r="185" spans="1:36" x14ac:dyDescent="0.35">
      <c r="A185">
        <v>406</v>
      </c>
      <c r="B185" t="s">
        <v>105</v>
      </c>
      <c r="C185" s="12">
        <v>41215</v>
      </c>
      <c r="D185" s="1">
        <v>41605</v>
      </c>
      <c r="E185">
        <v>3720515641</v>
      </c>
      <c r="F185" s="1">
        <v>41215</v>
      </c>
      <c r="G185" s="1">
        <v>41245</v>
      </c>
      <c r="H185">
        <v>62.27</v>
      </c>
      <c r="I185" t="s">
        <v>13</v>
      </c>
      <c r="J185" s="1">
        <v>41247</v>
      </c>
      <c r="K185" t="s">
        <v>14</v>
      </c>
      <c r="L185">
        <v>32</v>
      </c>
      <c r="M185">
        <v>2</v>
      </c>
      <c r="N185" t="b">
        <f t="shared" si="10"/>
        <v>0</v>
      </c>
      <c r="O185" t="b">
        <f t="shared" si="11"/>
        <v>1</v>
      </c>
      <c r="P185">
        <f t="shared" si="14"/>
        <v>10</v>
      </c>
      <c r="Q185">
        <f>VLOOKUP(B185,Sheet2!AT:BC,10,0)</f>
        <v>15</v>
      </c>
      <c r="R185" t="s">
        <v>149</v>
      </c>
      <c r="S185">
        <f t="shared" si="12"/>
        <v>33</v>
      </c>
      <c r="T185">
        <f t="shared" si="13"/>
        <v>1</v>
      </c>
      <c r="U185">
        <v>66.95714285714287</v>
      </c>
      <c r="V185">
        <v>66.716000000000008</v>
      </c>
      <c r="W185">
        <v>10.7</v>
      </c>
      <c r="X185">
        <v>40.700000000000003</v>
      </c>
      <c r="Y185">
        <v>5.1049000782305676E-2</v>
      </c>
      <c r="Z185">
        <v>0.33121399615959035</v>
      </c>
      <c r="AA185">
        <v>0.43676125453381698</v>
      </c>
      <c r="AB185">
        <v>0.12915155394353175</v>
      </c>
      <c r="AC185">
        <v>5.1824194580755288E-2</v>
      </c>
      <c r="AD185">
        <v>0</v>
      </c>
      <c r="AE185">
        <v>4.7619047619047616E-2</v>
      </c>
      <c r="AF185">
        <v>0.33333333333333331</v>
      </c>
      <c r="AG185">
        <v>0.42857142857142855</v>
      </c>
      <c r="AH185">
        <v>0.14285714285714285</v>
      </c>
      <c r="AI185">
        <v>4.7619047619047616E-2</v>
      </c>
      <c r="AJ185">
        <v>0</v>
      </c>
    </row>
    <row r="186" spans="1:36" x14ac:dyDescent="0.35">
      <c r="A186">
        <v>406</v>
      </c>
      <c r="B186" t="s">
        <v>105</v>
      </c>
      <c r="C186" s="12">
        <v>41274</v>
      </c>
      <c r="D186" s="1">
        <v>41605</v>
      </c>
      <c r="E186">
        <v>7555537204</v>
      </c>
      <c r="F186" s="1">
        <v>41274</v>
      </c>
      <c r="G186" s="1">
        <v>41304</v>
      </c>
      <c r="H186">
        <v>66.56</v>
      </c>
      <c r="I186" t="s">
        <v>13</v>
      </c>
      <c r="J186" s="1">
        <v>41308</v>
      </c>
      <c r="K186" t="s">
        <v>14</v>
      </c>
      <c r="L186">
        <v>34</v>
      </c>
      <c r="M186">
        <v>4</v>
      </c>
      <c r="N186" t="b">
        <f t="shared" si="10"/>
        <v>0</v>
      </c>
      <c r="O186" t="b">
        <f t="shared" si="11"/>
        <v>1</v>
      </c>
      <c r="P186">
        <f t="shared" si="14"/>
        <v>11</v>
      </c>
      <c r="Q186">
        <f>VLOOKUP(B186,Sheet2!AT:BC,10,0)</f>
        <v>15</v>
      </c>
      <c r="R186" t="s">
        <v>149</v>
      </c>
      <c r="S186">
        <f t="shared" si="12"/>
        <v>59</v>
      </c>
      <c r="T186">
        <f t="shared" si="13"/>
        <v>1</v>
      </c>
      <c r="U186">
        <v>66.95714285714287</v>
      </c>
      <c r="V186">
        <v>66.716000000000008</v>
      </c>
      <c r="W186">
        <v>10.7</v>
      </c>
      <c r="X186">
        <v>40.700000000000003</v>
      </c>
      <c r="Y186">
        <v>5.1049000782305676E-2</v>
      </c>
      <c r="Z186">
        <v>0.33121399615959035</v>
      </c>
      <c r="AA186">
        <v>0.43676125453381698</v>
      </c>
      <c r="AB186">
        <v>0.12915155394353175</v>
      </c>
      <c r="AC186">
        <v>5.1824194580755288E-2</v>
      </c>
      <c r="AD186">
        <v>0</v>
      </c>
      <c r="AE186">
        <v>4.7619047619047616E-2</v>
      </c>
      <c r="AF186">
        <v>0.33333333333333331</v>
      </c>
      <c r="AG186">
        <v>0.42857142857142855</v>
      </c>
      <c r="AH186">
        <v>0.14285714285714285</v>
      </c>
      <c r="AI186">
        <v>4.7619047619047616E-2</v>
      </c>
      <c r="AJ186">
        <v>0</v>
      </c>
    </row>
    <row r="187" spans="1:36" x14ac:dyDescent="0.35">
      <c r="A187">
        <v>406</v>
      </c>
      <c r="B187" t="s">
        <v>105</v>
      </c>
      <c r="C187" s="12">
        <v>41322</v>
      </c>
      <c r="D187" s="1">
        <v>41605</v>
      </c>
      <c r="E187">
        <v>5554040283</v>
      </c>
      <c r="F187" s="1">
        <v>41322</v>
      </c>
      <c r="G187" s="1">
        <v>41352</v>
      </c>
      <c r="H187">
        <v>59.36</v>
      </c>
      <c r="I187" t="s">
        <v>13</v>
      </c>
      <c r="J187" s="1">
        <v>41363</v>
      </c>
      <c r="K187" t="s">
        <v>14</v>
      </c>
      <c r="L187">
        <v>41</v>
      </c>
      <c r="M187">
        <v>11</v>
      </c>
      <c r="N187" t="b">
        <f t="shared" si="10"/>
        <v>0</v>
      </c>
      <c r="O187" t="b">
        <f t="shared" si="11"/>
        <v>1</v>
      </c>
      <c r="P187">
        <f t="shared" si="14"/>
        <v>12</v>
      </c>
      <c r="Q187">
        <f>VLOOKUP(B187,Sheet2!AT:BC,10,0)</f>
        <v>15</v>
      </c>
      <c r="R187" t="s">
        <v>149</v>
      </c>
      <c r="S187">
        <f t="shared" si="12"/>
        <v>48</v>
      </c>
      <c r="T187">
        <f t="shared" si="13"/>
        <v>2</v>
      </c>
      <c r="U187">
        <v>66.95714285714287</v>
      </c>
      <c r="V187">
        <v>66.716000000000008</v>
      </c>
      <c r="W187">
        <v>10.7</v>
      </c>
      <c r="X187">
        <v>40.700000000000003</v>
      </c>
      <c r="Y187">
        <v>5.1049000782305676E-2</v>
      </c>
      <c r="Z187">
        <v>0.33121399615959035</v>
      </c>
      <c r="AA187">
        <v>0.43676125453381698</v>
      </c>
      <c r="AB187">
        <v>0.12915155394353175</v>
      </c>
      <c r="AC187">
        <v>5.1824194580755288E-2</v>
      </c>
      <c r="AD187">
        <v>0</v>
      </c>
      <c r="AE187">
        <v>4.7619047619047616E-2</v>
      </c>
      <c r="AF187">
        <v>0.33333333333333331</v>
      </c>
      <c r="AG187">
        <v>0.42857142857142855</v>
      </c>
      <c r="AH187">
        <v>0.14285714285714285</v>
      </c>
      <c r="AI187">
        <v>4.7619047619047616E-2</v>
      </c>
      <c r="AJ187">
        <v>0</v>
      </c>
    </row>
    <row r="188" spans="1:36" x14ac:dyDescent="0.35">
      <c r="A188">
        <v>406</v>
      </c>
      <c r="B188" t="s">
        <v>105</v>
      </c>
      <c r="C188" s="12">
        <v>41386</v>
      </c>
      <c r="D188" s="1">
        <v>41605</v>
      </c>
      <c r="E188">
        <v>9582586663</v>
      </c>
      <c r="F188" s="1">
        <v>41386</v>
      </c>
      <c r="G188" s="1">
        <v>41416</v>
      </c>
      <c r="H188">
        <v>33.11</v>
      </c>
      <c r="I188" t="s">
        <v>16</v>
      </c>
      <c r="J188" s="1">
        <v>41437</v>
      </c>
      <c r="K188" t="s">
        <v>14</v>
      </c>
      <c r="L188">
        <v>51</v>
      </c>
      <c r="M188">
        <v>21</v>
      </c>
      <c r="N188" t="b">
        <f t="shared" si="10"/>
        <v>0</v>
      </c>
      <c r="O188" t="b">
        <f t="shared" si="11"/>
        <v>1</v>
      </c>
      <c r="P188">
        <f t="shared" si="14"/>
        <v>13</v>
      </c>
      <c r="Q188">
        <f>VLOOKUP(B188,Sheet2!AT:BC,10,0)</f>
        <v>15</v>
      </c>
      <c r="R188" t="s">
        <v>149</v>
      </c>
      <c r="S188">
        <f t="shared" si="12"/>
        <v>64</v>
      </c>
      <c r="T188">
        <f t="shared" si="13"/>
        <v>3</v>
      </c>
      <c r="U188">
        <v>66.95714285714287</v>
      </c>
      <c r="V188">
        <v>66.716000000000008</v>
      </c>
      <c r="W188">
        <v>10.7</v>
      </c>
      <c r="X188">
        <v>40.700000000000003</v>
      </c>
      <c r="Y188">
        <v>5.1049000782305676E-2</v>
      </c>
      <c r="Z188">
        <v>0.33121399615959035</v>
      </c>
      <c r="AA188">
        <v>0.43676125453381698</v>
      </c>
      <c r="AB188">
        <v>0.12915155394353175</v>
      </c>
      <c r="AC188">
        <v>5.1824194580755288E-2</v>
      </c>
      <c r="AD188">
        <v>0</v>
      </c>
      <c r="AE188">
        <v>4.7619047619047616E-2</v>
      </c>
      <c r="AF188">
        <v>0.33333333333333331</v>
      </c>
      <c r="AG188">
        <v>0.42857142857142855</v>
      </c>
      <c r="AH188">
        <v>0.14285714285714285</v>
      </c>
      <c r="AI188">
        <v>4.7619047619047616E-2</v>
      </c>
      <c r="AJ188">
        <v>0</v>
      </c>
    </row>
    <row r="189" spans="1:36" x14ac:dyDescent="0.35">
      <c r="A189">
        <v>406</v>
      </c>
      <c r="B189" t="s">
        <v>105</v>
      </c>
      <c r="C189" s="12">
        <v>41401</v>
      </c>
      <c r="D189" s="1">
        <v>41605</v>
      </c>
      <c r="E189">
        <v>1898422054</v>
      </c>
      <c r="F189" s="1">
        <v>41401</v>
      </c>
      <c r="G189" s="1">
        <v>41431</v>
      </c>
      <c r="H189">
        <v>61.13</v>
      </c>
      <c r="I189" t="s">
        <v>13</v>
      </c>
      <c r="J189" s="1">
        <v>41448</v>
      </c>
      <c r="K189" t="s">
        <v>14</v>
      </c>
      <c r="L189">
        <v>47</v>
      </c>
      <c r="M189">
        <v>17</v>
      </c>
      <c r="N189" t="b">
        <f t="shared" si="10"/>
        <v>0</v>
      </c>
      <c r="O189" t="b">
        <f t="shared" si="11"/>
        <v>1</v>
      </c>
      <c r="P189">
        <f t="shared" si="14"/>
        <v>14</v>
      </c>
      <c r="Q189">
        <f>VLOOKUP(B189,Sheet2!AT:BC,10,0)</f>
        <v>15</v>
      </c>
      <c r="R189" t="s">
        <v>149</v>
      </c>
      <c r="S189">
        <f t="shared" si="12"/>
        <v>15</v>
      </c>
      <c r="T189">
        <f t="shared" si="13"/>
        <v>3</v>
      </c>
      <c r="U189">
        <v>66.95714285714287</v>
      </c>
      <c r="V189">
        <v>66.716000000000008</v>
      </c>
      <c r="W189">
        <v>10.7</v>
      </c>
      <c r="X189">
        <v>40.700000000000003</v>
      </c>
      <c r="Y189">
        <v>5.1049000782305676E-2</v>
      </c>
      <c r="Z189">
        <v>0.33121399615959035</v>
      </c>
      <c r="AA189">
        <v>0.43676125453381698</v>
      </c>
      <c r="AB189">
        <v>0.12915155394353175</v>
      </c>
      <c r="AC189">
        <v>5.1824194580755288E-2</v>
      </c>
      <c r="AD189">
        <v>0</v>
      </c>
      <c r="AE189">
        <v>4.7619047619047616E-2</v>
      </c>
      <c r="AF189">
        <v>0.33333333333333331</v>
      </c>
      <c r="AG189">
        <v>0.42857142857142855</v>
      </c>
      <c r="AH189">
        <v>0.14285714285714285</v>
      </c>
      <c r="AI189">
        <v>4.7619047619047616E-2</v>
      </c>
      <c r="AJ189">
        <v>0</v>
      </c>
    </row>
    <row r="190" spans="1:36" x14ac:dyDescent="0.35">
      <c r="A190">
        <v>406</v>
      </c>
      <c r="B190" t="s">
        <v>105</v>
      </c>
      <c r="C190" s="12">
        <v>41421</v>
      </c>
      <c r="D190" s="1">
        <v>41605</v>
      </c>
      <c r="E190">
        <v>3347423476</v>
      </c>
      <c r="F190" s="1">
        <v>41421</v>
      </c>
      <c r="G190" s="1">
        <v>41451</v>
      </c>
      <c r="H190">
        <v>104.52</v>
      </c>
      <c r="I190" t="s">
        <v>13</v>
      </c>
      <c r="J190" s="1">
        <v>41462</v>
      </c>
      <c r="K190" t="s">
        <v>14</v>
      </c>
      <c r="L190">
        <v>41</v>
      </c>
      <c r="M190">
        <v>11</v>
      </c>
      <c r="N190" t="b">
        <f t="shared" si="10"/>
        <v>0</v>
      </c>
      <c r="O190" t="b">
        <f t="shared" si="11"/>
        <v>1</v>
      </c>
      <c r="P190">
        <f t="shared" si="14"/>
        <v>15</v>
      </c>
      <c r="Q190">
        <f>VLOOKUP(B190,Sheet2!AT:BC,10,0)</f>
        <v>15</v>
      </c>
      <c r="R190" t="s">
        <v>149</v>
      </c>
      <c r="S190">
        <f t="shared" si="12"/>
        <v>20</v>
      </c>
      <c r="T190">
        <f t="shared" si="13"/>
        <v>2</v>
      </c>
      <c r="U190">
        <v>66.95714285714287</v>
      </c>
      <c r="V190">
        <v>66.716000000000008</v>
      </c>
      <c r="W190">
        <v>10.7</v>
      </c>
      <c r="X190">
        <v>40.700000000000003</v>
      </c>
      <c r="Y190">
        <v>5.1049000782305676E-2</v>
      </c>
      <c r="Z190">
        <v>0.33121399615959035</v>
      </c>
      <c r="AA190">
        <v>0.43676125453381698</v>
      </c>
      <c r="AB190">
        <v>0.12915155394353175</v>
      </c>
      <c r="AC190">
        <v>5.1824194580755288E-2</v>
      </c>
      <c r="AD190">
        <v>0</v>
      </c>
      <c r="AE190">
        <v>4.7619047619047616E-2</v>
      </c>
      <c r="AF190">
        <v>0.33333333333333331</v>
      </c>
      <c r="AG190">
        <v>0.42857142857142855</v>
      </c>
      <c r="AH190">
        <v>0.14285714285714285</v>
      </c>
      <c r="AI190">
        <v>4.7619047619047616E-2</v>
      </c>
      <c r="AJ190">
        <v>0</v>
      </c>
    </row>
    <row r="191" spans="1:36" x14ac:dyDescent="0.35">
      <c r="A191">
        <v>406</v>
      </c>
      <c r="B191" t="s">
        <v>105</v>
      </c>
      <c r="C191" s="12">
        <v>41460</v>
      </c>
      <c r="D191" s="1">
        <v>41605</v>
      </c>
      <c r="E191">
        <v>8456442808</v>
      </c>
      <c r="F191" s="1">
        <v>41460</v>
      </c>
      <c r="G191" s="1">
        <v>41490</v>
      </c>
      <c r="H191">
        <v>49.56</v>
      </c>
      <c r="I191" t="s">
        <v>13</v>
      </c>
      <c r="J191" s="1">
        <v>41502</v>
      </c>
      <c r="K191" t="s">
        <v>14</v>
      </c>
      <c r="L191">
        <v>42</v>
      </c>
      <c r="M191">
        <v>12</v>
      </c>
      <c r="N191" t="b">
        <f t="shared" si="10"/>
        <v>0</v>
      </c>
      <c r="O191" t="b">
        <f t="shared" si="11"/>
        <v>1</v>
      </c>
      <c r="P191">
        <f t="shared" si="14"/>
        <v>16</v>
      </c>
      <c r="Q191">
        <f>VLOOKUP(B191,Sheet2!AT:BC,10,0)</f>
        <v>15</v>
      </c>
      <c r="R191" t="s">
        <v>150</v>
      </c>
      <c r="S191">
        <f t="shared" si="12"/>
        <v>39</v>
      </c>
      <c r="T191">
        <f t="shared" si="13"/>
        <v>2</v>
      </c>
      <c r="U191">
        <v>66.95714285714287</v>
      </c>
      <c r="V191">
        <v>66.716000000000008</v>
      </c>
      <c r="W191">
        <v>10.7</v>
      </c>
      <c r="X191">
        <v>40.700000000000003</v>
      </c>
      <c r="Y191">
        <v>5.1049000782305676E-2</v>
      </c>
      <c r="Z191">
        <v>0.33121399615959035</v>
      </c>
      <c r="AA191">
        <v>0.43676125453381698</v>
      </c>
      <c r="AB191">
        <v>0.12915155394353175</v>
      </c>
      <c r="AC191">
        <v>5.1824194580755288E-2</v>
      </c>
      <c r="AD191">
        <v>0</v>
      </c>
      <c r="AE191">
        <v>4.7619047619047616E-2</v>
      </c>
      <c r="AF191">
        <v>0.33333333333333331</v>
      </c>
      <c r="AG191">
        <v>0.42857142857142855</v>
      </c>
      <c r="AH191">
        <v>0.14285714285714285</v>
      </c>
      <c r="AI191">
        <v>4.7619047619047616E-2</v>
      </c>
      <c r="AJ191">
        <v>0</v>
      </c>
    </row>
    <row r="192" spans="1:36" x14ac:dyDescent="0.35">
      <c r="A192">
        <v>406</v>
      </c>
      <c r="B192" t="s">
        <v>105</v>
      </c>
      <c r="C192" s="12">
        <v>41508</v>
      </c>
      <c r="D192" s="1">
        <v>41605</v>
      </c>
      <c r="E192">
        <v>5564408624</v>
      </c>
      <c r="F192" s="1">
        <v>41508</v>
      </c>
      <c r="G192" s="1">
        <v>41538</v>
      </c>
      <c r="H192">
        <v>50.69</v>
      </c>
      <c r="I192" t="s">
        <v>16</v>
      </c>
      <c r="J192" s="1">
        <v>41552</v>
      </c>
      <c r="K192" t="s">
        <v>14</v>
      </c>
      <c r="L192">
        <v>44</v>
      </c>
      <c r="M192">
        <v>14</v>
      </c>
      <c r="N192" t="b">
        <f t="shared" si="10"/>
        <v>0</v>
      </c>
      <c r="O192" t="b">
        <f t="shared" si="11"/>
        <v>1</v>
      </c>
      <c r="P192">
        <f t="shared" si="14"/>
        <v>17</v>
      </c>
      <c r="Q192">
        <f>VLOOKUP(B192,Sheet2!AT:BC,10,0)</f>
        <v>15</v>
      </c>
      <c r="R192" t="s">
        <v>150</v>
      </c>
      <c r="S192">
        <f t="shared" si="12"/>
        <v>48</v>
      </c>
      <c r="T192">
        <f t="shared" si="13"/>
        <v>2</v>
      </c>
      <c r="U192">
        <v>66.95714285714287</v>
      </c>
      <c r="V192">
        <v>66.716000000000008</v>
      </c>
      <c r="W192">
        <v>10.7</v>
      </c>
      <c r="X192">
        <v>40.700000000000003</v>
      </c>
      <c r="Y192">
        <v>5.1049000782305676E-2</v>
      </c>
      <c r="Z192">
        <v>0.33121399615959035</v>
      </c>
      <c r="AA192">
        <v>0.43676125453381698</v>
      </c>
      <c r="AB192">
        <v>0.12915155394353175</v>
      </c>
      <c r="AC192">
        <v>5.1824194580755288E-2</v>
      </c>
      <c r="AD192">
        <v>0</v>
      </c>
      <c r="AE192">
        <v>4.7619047619047616E-2</v>
      </c>
      <c r="AF192">
        <v>0.33333333333333331</v>
      </c>
      <c r="AG192">
        <v>0.42857142857142855</v>
      </c>
      <c r="AH192">
        <v>0.14285714285714285</v>
      </c>
      <c r="AI192">
        <v>4.7619047619047616E-2</v>
      </c>
      <c r="AJ192">
        <v>0</v>
      </c>
    </row>
    <row r="193" spans="1:36" x14ac:dyDescent="0.35">
      <c r="A193">
        <v>406</v>
      </c>
      <c r="B193" t="s">
        <v>105</v>
      </c>
      <c r="C193" s="12">
        <v>41534</v>
      </c>
      <c r="D193" s="1">
        <v>41605</v>
      </c>
      <c r="E193">
        <v>3922850581</v>
      </c>
      <c r="F193" s="1">
        <v>41534</v>
      </c>
      <c r="G193" s="1">
        <v>41564</v>
      </c>
      <c r="H193">
        <v>72.87</v>
      </c>
      <c r="I193" t="s">
        <v>16</v>
      </c>
      <c r="J193" s="1">
        <v>41591</v>
      </c>
      <c r="K193" t="s">
        <v>14</v>
      </c>
      <c r="L193">
        <v>57</v>
      </c>
      <c r="M193">
        <v>27</v>
      </c>
      <c r="N193" t="b">
        <f t="shared" si="10"/>
        <v>0</v>
      </c>
      <c r="O193" t="b">
        <f t="shared" si="11"/>
        <v>1</v>
      </c>
      <c r="P193">
        <f t="shared" si="14"/>
        <v>18</v>
      </c>
      <c r="Q193">
        <f>VLOOKUP(B193,Sheet2!AT:BC,10,0)</f>
        <v>15</v>
      </c>
      <c r="R193" t="s">
        <v>150</v>
      </c>
      <c r="S193">
        <f t="shared" si="12"/>
        <v>26</v>
      </c>
      <c r="T193">
        <f t="shared" si="13"/>
        <v>4</v>
      </c>
      <c r="U193">
        <v>66.95714285714287</v>
      </c>
      <c r="V193">
        <v>66.716000000000008</v>
      </c>
      <c r="W193">
        <v>10.7</v>
      </c>
      <c r="X193">
        <v>40.700000000000003</v>
      </c>
      <c r="Y193">
        <v>5.1049000782305676E-2</v>
      </c>
      <c r="Z193">
        <v>0.33121399615959035</v>
      </c>
      <c r="AA193">
        <v>0.43676125453381698</v>
      </c>
      <c r="AB193">
        <v>0.12915155394353175</v>
      </c>
      <c r="AC193">
        <v>5.1824194580755288E-2</v>
      </c>
      <c r="AD193">
        <v>0</v>
      </c>
      <c r="AE193">
        <v>4.7619047619047616E-2</v>
      </c>
      <c r="AF193">
        <v>0.33333333333333331</v>
      </c>
      <c r="AG193">
        <v>0.42857142857142855</v>
      </c>
      <c r="AH193">
        <v>0.14285714285714285</v>
      </c>
      <c r="AI193">
        <v>4.7619047619047616E-2</v>
      </c>
      <c r="AJ193">
        <v>0</v>
      </c>
    </row>
    <row r="194" spans="1:36" x14ac:dyDescent="0.35">
      <c r="A194">
        <v>406</v>
      </c>
      <c r="B194" t="s">
        <v>105</v>
      </c>
      <c r="C194" s="12">
        <v>41535</v>
      </c>
      <c r="D194" s="1">
        <v>41605</v>
      </c>
      <c r="E194">
        <v>5378812305</v>
      </c>
      <c r="F194" s="1">
        <v>41535</v>
      </c>
      <c r="G194" s="1">
        <v>41565</v>
      </c>
      <c r="H194">
        <v>58.58</v>
      </c>
      <c r="I194" t="s">
        <v>13</v>
      </c>
      <c r="J194" s="1">
        <v>41566</v>
      </c>
      <c r="K194" t="s">
        <v>14</v>
      </c>
      <c r="L194">
        <v>31</v>
      </c>
      <c r="M194">
        <v>1</v>
      </c>
      <c r="N194" t="b">
        <f t="shared" si="10"/>
        <v>0</v>
      </c>
      <c r="O194" t="b">
        <f t="shared" si="11"/>
        <v>1</v>
      </c>
      <c r="P194">
        <f t="shared" si="14"/>
        <v>19</v>
      </c>
      <c r="Q194">
        <f>VLOOKUP(B194,Sheet2!AT:BC,10,0)</f>
        <v>15</v>
      </c>
      <c r="R194" t="s">
        <v>150</v>
      </c>
      <c r="S194">
        <f t="shared" si="12"/>
        <v>1</v>
      </c>
      <c r="T194">
        <f t="shared" si="13"/>
        <v>1</v>
      </c>
      <c r="U194">
        <v>66.95714285714287</v>
      </c>
      <c r="V194">
        <v>66.716000000000008</v>
      </c>
      <c r="W194">
        <v>10.7</v>
      </c>
      <c r="X194">
        <v>40.700000000000003</v>
      </c>
      <c r="Y194">
        <v>5.1049000782305676E-2</v>
      </c>
      <c r="Z194">
        <v>0.33121399615959035</v>
      </c>
      <c r="AA194">
        <v>0.43676125453381698</v>
      </c>
      <c r="AB194">
        <v>0.12915155394353175</v>
      </c>
      <c r="AC194">
        <v>5.1824194580755288E-2</v>
      </c>
      <c r="AD194">
        <v>0</v>
      </c>
      <c r="AE194">
        <v>4.7619047619047616E-2</v>
      </c>
      <c r="AF194">
        <v>0.33333333333333331</v>
      </c>
      <c r="AG194">
        <v>0.42857142857142855</v>
      </c>
      <c r="AH194">
        <v>0.14285714285714285</v>
      </c>
      <c r="AI194">
        <v>4.7619047619047616E-2</v>
      </c>
      <c r="AJ194">
        <v>0</v>
      </c>
    </row>
    <row r="195" spans="1:36" x14ac:dyDescent="0.35">
      <c r="A195">
        <v>406</v>
      </c>
      <c r="B195" t="s">
        <v>105</v>
      </c>
      <c r="C195" s="12">
        <v>41547</v>
      </c>
      <c r="D195" s="1">
        <v>41605</v>
      </c>
      <c r="E195">
        <v>858258272</v>
      </c>
      <c r="F195" s="1">
        <v>41547</v>
      </c>
      <c r="G195" s="1">
        <v>41577</v>
      </c>
      <c r="H195">
        <v>43.67</v>
      </c>
      <c r="I195" t="s">
        <v>13</v>
      </c>
      <c r="J195" s="1">
        <v>41588</v>
      </c>
      <c r="K195" t="s">
        <v>14</v>
      </c>
      <c r="L195">
        <v>41</v>
      </c>
      <c r="M195">
        <v>11</v>
      </c>
      <c r="N195" t="b">
        <f t="shared" ref="N195:N258" si="15">IF(B195=B194,FALSE,TRUE)</f>
        <v>0</v>
      </c>
      <c r="O195" t="b">
        <f t="shared" ref="O195:O258" si="16">IF(M195&gt;0,TRUE,FALSE)</f>
        <v>1</v>
      </c>
      <c r="P195">
        <f t="shared" si="14"/>
        <v>20</v>
      </c>
      <c r="Q195">
        <f>VLOOKUP(B195,Sheet2!AT:BC,10,0)</f>
        <v>15</v>
      </c>
      <c r="R195" t="s">
        <v>150</v>
      </c>
      <c r="S195">
        <f t="shared" ref="S195:S258" si="17">IF(N195,0,G195-G194)</f>
        <v>12</v>
      </c>
      <c r="T195">
        <f t="shared" ref="T195:T258" si="18">IF(M195=0,0,IF(AND(M195&gt;0,M195&lt;=7),1,IF(AND(M195&gt;7,M195&lt;=14),2,IF(AND(M195&gt;14,M195&lt;=21),3,IF(AND(M195&gt;21,M195&lt;=28),4,IF(M195&gt;28,5))))))</f>
        <v>2</v>
      </c>
      <c r="U195">
        <v>66.95714285714287</v>
      </c>
      <c r="V195">
        <v>66.716000000000008</v>
      </c>
      <c r="W195">
        <v>10.7</v>
      </c>
      <c r="X195">
        <v>40.700000000000003</v>
      </c>
      <c r="Y195">
        <v>5.1049000782305676E-2</v>
      </c>
      <c r="Z195">
        <v>0.33121399615959035</v>
      </c>
      <c r="AA195">
        <v>0.43676125453381698</v>
      </c>
      <c r="AB195">
        <v>0.12915155394353175</v>
      </c>
      <c r="AC195">
        <v>5.1824194580755288E-2</v>
      </c>
      <c r="AD195">
        <v>0</v>
      </c>
      <c r="AE195">
        <v>4.7619047619047616E-2</v>
      </c>
      <c r="AF195">
        <v>0.33333333333333331</v>
      </c>
      <c r="AG195">
        <v>0.42857142857142855</v>
      </c>
      <c r="AH195">
        <v>0.14285714285714285</v>
      </c>
      <c r="AI195">
        <v>4.7619047619047616E-2</v>
      </c>
      <c r="AJ195">
        <v>0</v>
      </c>
    </row>
    <row r="196" spans="1:36" x14ac:dyDescent="0.35">
      <c r="A196">
        <v>406</v>
      </c>
      <c r="B196" t="s">
        <v>105</v>
      </c>
      <c r="C196" s="12">
        <v>41584</v>
      </c>
      <c r="D196" s="1">
        <v>41605</v>
      </c>
      <c r="E196">
        <v>1056254354</v>
      </c>
      <c r="F196" s="1">
        <v>41584</v>
      </c>
      <c r="G196" s="1">
        <v>41614</v>
      </c>
      <c r="H196">
        <v>71.78</v>
      </c>
      <c r="I196" t="s">
        <v>13</v>
      </c>
      <c r="J196" s="1">
        <v>41614</v>
      </c>
      <c r="K196" t="s">
        <v>14</v>
      </c>
      <c r="L196">
        <v>30</v>
      </c>
      <c r="M196">
        <v>0</v>
      </c>
      <c r="N196" t="b">
        <f t="shared" si="15"/>
        <v>0</v>
      </c>
      <c r="O196" t="b">
        <f t="shared" si="16"/>
        <v>0</v>
      </c>
      <c r="P196">
        <f t="shared" ref="P196:P259" si="19">IF(N196,1,P195+1)</f>
        <v>21</v>
      </c>
      <c r="Q196">
        <f>VLOOKUP(B196,Sheet2!AT:BC,10,0)</f>
        <v>15</v>
      </c>
      <c r="R196" t="s">
        <v>150</v>
      </c>
      <c r="S196">
        <f t="shared" si="17"/>
        <v>37</v>
      </c>
      <c r="T196">
        <f t="shared" si="18"/>
        <v>0</v>
      </c>
      <c r="U196">
        <v>66.95714285714287</v>
      </c>
      <c r="V196">
        <v>66.716000000000008</v>
      </c>
      <c r="W196">
        <v>10.7</v>
      </c>
      <c r="X196">
        <v>40.700000000000003</v>
      </c>
      <c r="Y196">
        <v>5.1049000782305676E-2</v>
      </c>
      <c r="Z196">
        <v>0.33121399615959035</v>
      </c>
      <c r="AA196">
        <v>0.43676125453381698</v>
      </c>
      <c r="AB196">
        <v>0.12915155394353175</v>
      </c>
      <c r="AC196">
        <v>5.1824194580755288E-2</v>
      </c>
      <c r="AD196">
        <v>0</v>
      </c>
      <c r="AE196">
        <v>4.7619047619047616E-2</v>
      </c>
      <c r="AF196">
        <v>0.33333333333333331</v>
      </c>
      <c r="AG196">
        <v>0.42857142857142855</v>
      </c>
      <c r="AH196">
        <v>0.14285714285714285</v>
      </c>
      <c r="AI196">
        <v>4.7619047619047616E-2</v>
      </c>
      <c r="AJ196">
        <v>0</v>
      </c>
    </row>
    <row r="197" spans="1:36" x14ac:dyDescent="0.35">
      <c r="A197">
        <v>391</v>
      </c>
      <c r="B197" t="s">
        <v>44</v>
      </c>
      <c r="C197" s="12">
        <v>40913</v>
      </c>
      <c r="D197" s="1">
        <v>41180</v>
      </c>
      <c r="E197">
        <v>915652542</v>
      </c>
      <c r="F197" s="1">
        <v>40913</v>
      </c>
      <c r="G197" s="1">
        <v>40943</v>
      </c>
      <c r="H197">
        <v>78.290000000000006</v>
      </c>
      <c r="I197" t="s">
        <v>16</v>
      </c>
      <c r="J197" s="1">
        <v>40952</v>
      </c>
      <c r="K197" t="s">
        <v>14</v>
      </c>
      <c r="L197">
        <v>39</v>
      </c>
      <c r="M197">
        <v>9</v>
      </c>
      <c r="N197" t="b">
        <f t="shared" si="15"/>
        <v>1</v>
      </c>
      <c r="O197" t="b">
        <f t="shared" si="16"/>
        <v>1</v>
      </c>
      <c r="P197">
        <f t="shared" si="19"/>
        <v>1</v>
      </c>
      <c r="Q197">
        <f>VLOOKUP(B197,Sheet2!AT:BC,10,0)</f>
        <v>22</v>
      </c>
      <c r="R197" t="s">
        <v>149</v>
      </c>
      <c r="S197">
        <f t="shared" si="17"/>
        <v>0</v>
      </c>
      <c r="T197">
        <f t="shared" si="18"/>
        <v>2</v>
      </c>
      <c r="U197">
        <v>85.380967741935493</v>
      </c>
      <c r="V197">
        <v>89.411111111111097</v>
      </c>
      <c r="W197">
        <v>5.7222222222222223</v>
      </c>
      <c r="X197">
        <v>35.722222222222221</v>
      </c>
      <c r="Y197">
        <v>0.39194728748946839</v>
      </c>
      <c r="Z197">
        <v>0.46653140950804928</v>
      </c>
      <c r="AA197">
        <v>9.305541387557098E-2</v>
      </c>
      <c r="AB197">
        <v>4.8465889126911264E-2</v>
      </c>
      <c r="AC197">
        <v>0</v>
      </c>
      <c r="AD197">
        <v>0</v>
      </c>
      <c r="AE197">
        <v>0.41935483870967744</v>
      </c>
      <c r="AF197">
        <v>0.45161290322580644</v>
      </c>
      <c r="AG197">
        <v>9.6774193548387094E-2</v>
      </c>
      <c r="AH197">
        <v>3.2258064516129031E-2</v>
      </c>
      <c r="AI197">
        <v>0</v>
      </c>
      <c r="AJ197">
        <v>0</v>
      </c>
    </row>
    <row r="198" spans="1:36" x14ac:dyDescent="0.35">
      <c r="A198">
        <v>391</v>
      </c>
      <c r="B198" t="s">
        <v>44</v>
      </c>
      <c r="C198" s="12">
        <v>40919</v>
      </c>
      <c r="D198" s="1">
        <v>41180</v>
      </c>
      <c r="E198">
        <v>4336863090</v>
      </c>
      <c r="F198" s="1">
        <v>40919</v>
      </c>
      <c r="G198" s="1">
        <v>40949</v>
      </c>
      <c r="H198">
        <v>73.06</v>
      </c>
      <c r="I198" t="s">
        <v>16</v>
      </c>
      <c r="J198" s="1">
        <v>40945</v>
      </c>
      <c r="K198" t="s">
        <v>14</v>
      </c>
      <c r="L198">
        <v>26</v>
      </c>
      <c r="M198">
        <v>0</v>
      </c>
      <c r="N198" t="b">
        <f t="shared" si="15"/>
        <v>0</v>
      </c>
      <c r="O198" t="b">
        <f t="shared" si="16"/>
        <v>0</v>
      </c>
      <c r="P198">
        <f t="shared" si="19"/>
        <v>2</v>
      </c>
      <c r="Q198">
        <f>VLOOKUP(B198,Sheet2!AT:BC,10,0)</f>
        <v>22</v>
      </c>
      <c r="R198" t="s">
        <v>149</v>
      </c>
      <c r="S198">
        <f t="shared" si="17"/>
        <v>6</v>
      </c>
      <c r="T198">
        <f t="shared" si="18"/>
        <v>0</v>
      </c>
      <c r="U198">
        <v>85.380967741935493</v>
      </c>
      <c r="V198">
        <v>89.411111111111097</v>
      </c>
      <c r="W198">
        <v>5.7222222222222223</v>
      </c>
      <c r="X198">
        <v>35.722222222222221</v>
      </c>
      <c r="Y198">
        <v>0.39194728748946839</v>
      </c>
      <c r="Z198">
        <v>0.46653140950804928</v>
      </c>
      <c r="AA198">
        <v>9.305541387557098E-2</v>
      </c>
      <c r="AB198">
        <v>4.8465889126911264E-2</v>
      </c>
      <c r="AC198">
        <v>0</v>
      </c>
      <c r="AD198">
        <v>0</v>
      </c>
      <c r="AE198">
        <v>0.41935483870967744</v>
      </c>
      <c r="AF198">
        <v>0.45161290322580644</v>
      </c>
      <c r="AG198">
        <v>9.6774193548387094E-2</v>
      </c>
      <c r="AH198">
        <v>3.2258064516129031E-2</v>
      </c>
      <c r="AI198">
        <v>0</v>
      </c>
      <c r="AJ198">
        <v>0</v>
      </c>
    </row>
    <row r="199" spans="1:36" x14ac:dyDescent="0.35">
      <c r="A199">
        <v>391</v>
      </c>
      <c r="B199" t="s">
        <v>44</v>
      </c>
      <c r="C199" s="12">
        <v>40958</v>
      </c>
      <c r="D199" s="1">
        <v>41180</v>
      </c>
      <c r="E199">
        <v>106360977</v>
      </c>
      <c r="F199" s="1">
        <v>40958</v>
      </c>
      <c r="G199" s="1">
        <v>40988</v>
      </c>
      <c r="H199">
        <v>93.48</v>
      </c>
      <c r="I199" t="s">
        <v>16</v>
      </c>
      <c r="J199" s="1">
        <v>40994</v>
      </c>
      <c r="K199" t="s">
        <v>14</v>
      </c>
      <c r="L199">
        <v>36</v>
      </c>
      <c r="M199">
        <v>6</v>
      </c>
      <c r="N199" t="b">
        <f t="shared" si="15"/>
        <v>0</v>
      </c>
      <c r="O199" t="b">
        <f t="shared" si="16"/>
        <v>1</v>
      </c>
      <c r="P199">
        <f t="shared" si="19"/>
        <v>3</v>
      </c>
      <c r="Q199">
        <f>VLOOKUP(B199,Sheet2!AT:BC,10,0)</f>
        <v>22</v>
      </c>
      <c r="R199" t="s">
        <v>149</v>
      </c>
      <c r="S199">
        <f t="shared" si="17"/>
        <v>39</v>
      </c>
      <c r="T199">
        <f t="shared" si="18"/>
        <v>1</v>
      </c>
      <c r="U199">
        <v>85.380967741935493</v>
      </c>
      <c r="V199">
        <v>89.411111111111097</v>
      </c>
      <c r="W199">
        <v>5.7222222222222223</v>
      </c>
      <c r="X199">
        <v>35.722222222222221</v>
      </c>
      <c r="Y199">
        <v>0.39194728748946839</v>
      </c>
      <c r="Z199">
        <v>0.46653140950804928</v>
      </c>
      <c r="AA199">
        <v>9.305541387557098E-2</v>
      </c>
      <c r="AB199">
        <v>4.8465889126911264E-2</v>
      </c>
      <c r="AC199">
        <v>0</v>
      </c>
      <c r="AD199">
        <v>0</v>
      </c>
      <c r="AE199">
        <v>0.41935483870967744</v>
      </c>
      <c r="AF199">
        <v>0.45161290322580644</v>
      </c>
      <c r="AG199">
        <v>9.6774193548387094E-2</v>
      </c>
      <c r="AH199">
        <v>3.2258064516129031E-2</v>
      </c>
      <c r="AI199">
        <v>0</v>
      </c>
      <c r="AJ199">
        <v>0</v>
      </c>
    </row>
    <row r="200" spans="1:36" x14ac:dyDescent="0.35">
      <c r="A200">
        <v>391</v>
      </c>
      <c r="B200" t="s">
        <v>44</v>
      </c>
      <c r="C200" s="12">
        <v>40969</v>
      </c>
      <c r="D200" s="1">
        <v>41180</v>
      </c>
      <c r="E200">
        <v>3392014041</v>
      </c>
      <c r="F200" s="1">
        <v>40969</v>
      </c>
      <c r="G200" s="1">
        <v>40999</v>
      </c>
      <c r="H200">
        <v>56.54</v>
      </c>
      <c r="I200" t="s">
        <v>13</v>
      </c>
      <c r="J200" s="1">
        <v>40992</v>
      </c>
      <c r="K200" t="s">
        <v>14</v>
      </c>
      <c r="L200">
        <v>23</v>
      </c>
      <c r="M200">
        <v>0</v>
      </c>
      <c r="N200" t="b">
        <f t="shared" si="15"/>
        <v>0</v>
      </c>
      <c r="O200" t="b">
        <f t="shared" si="16"/>
        <v>0</v>
      </c>
      <c r="P200">
        <f t="shared" si="19"/>
        <v>4</v>
      </c>
      <c r="Q200">
        <f>VLOOKUP(B200,Sheet2!AT:BC,10,0)</f>
        <v>22</v>
      </c>
      <c r="R200" t="s">
        <v>149</v>
      </c>
      <c r="S200">
        <f t="shared" si="17"/>
        <v>11</v>
      </c>
      <c r="T200">
        <f t="shared" si="18"/>
        <v>0</v>
      </c>
      <c r="U200">
        <v>85.380967741935493</v>
      </c>
      <c r="V200">
        <v>89.411111111111097</v>
      </c>
      <c r="W200">
        <v>5.7222222222222223</v>
      </c>
      <c r="X200">
        <v>35.722222222222221</v>
      </c>
      <c r="Y200">
        <v>0.39194728748946839</v>
      </c>
      <c r="Z200">
        <v>0.46653140950804928</v>
      </c>
      <c r="AA200">
        <v>9.305541387557098E-2</v>
      </c>
      <c r="AB200">
        <v>4.8465889126911264E-2</v>
      </c>
      <c r="AC200">
        <v>0</v>
      </c>
      <c r="AD200">
        <v>0</v>
      </c>
      <c r="AE200">
        <v>0.41935483870967744</v>
      </c>
      <c r="AF200">
        <v>0.45161290322580644</v>
      </c>
      <c r="AG200">
        <v>9.6774193548387094E-2</v>
      </c>
      <c r="AH200">
        <v>3.2258064516129031E-2</v>
      </c>
      <c r="AI200">
        <v>0</v>
      </c>
      <c r="AJ200">
        <v>0</v>
      </c>
    </row>
    <row r="201" spans="1:36" x14ac:dyDescent="0.35">
      <c r="A201">
        <v>391</v>
      </c>
      <c r="B201" t="s">
        <v>44</v>
      </c>
      <c r="C201" s="12">
        <v>40978</v>
      </c>
      <c r="D201" s="1">
        <v>41180</v>
      </c>
      <c r="E201">
        <v>8193630211</v>
      </c>
      <c r="F201" s="1">
        <v>40978</v>
      </c>
      <c r="G201" s="1">
        <v>41008</v>
      </c>
      <c r="H201">
        <v>85.82</v>
      </c>
      <c r="I201" t="s">
        <v>16</v>
      </c>
      <c r="J201" s="1">
        <v>41013</v>
      </c>
      <c r="K201" t="s">
        <v>14</v>
      </c>
      <c r="L201">
        <v>35</v>
      </c>
      <c r="M201">
        <v>5</v>
      </c>
      <c r="N201" t="b">
        <f t="shared" si="15"/>
        <v>0</v>
      </c>
      <c r="O201" t="b">
        <f t="shared" si="16"/>
        <v>1</v>
      </c>
      <c r="P201">
        <f t="shared" si="19"/>
        <v>5</v>
      </c>
      <c r="Q201">
        <f>VLOOKUP(B201,Sheet2!AT:BC,10,0)</f>
        <v>22</v>
      </c>
      <c r="R201" t="s">
        <v>149</v>
      </c>
      <c r="S201">
        <f t="shared" si="17"/>
        <v>9</v>
      </c>
      <c r="T201">
        <f t="shared" si="18"/>
        <v>1</v>
      </c>
      <c r="U201">
        <v>85.380967741935493</v>
      </c>
      <c r="V201">
        <v>89.411111111111097</v>
      </c>
      <c r="W201">
        <v>5.7222222222222223</v>
      </c>
      <c r="X201">
        <v>35.722222222222221</v>
      </c>
      <c r="Y201">
        <v>0.39194728748946839</v>
      </c>
      <c r="Z201">
        <v>0.46653140950804928</v>
      </c>
      <c r="AA201">
        <v>9.305541387557098E-2</v>
      </c>
      <c r="AB201">
        <v>4.8465889126911264E-2</v>
      </c>
      <c r="AC201">
        <v>0</v>
      </c>
      <c r="AD201">
        <v>0</v>
      </c>
      <c r="AE201">
        <v>0.41935483870967744</v>
      </c>
      <c r="AF201">
        <v>0.45161290322580644</v>
      </c>
      <c r="AG201">
        <v>9.6774193548387094E-2</v>
      </c>
      <c r="AH201">
        <v>3.2258064516129031E-2</v>
      </c>
      <c r="AI201">
        <v>0</v>
      </c>
      <c r="AJ201">
        <v>0</v>
      </c>
    </row>
    <row r="202" spans="1:36" x14ac:dyDescent="0.35">
      <c r="A202">
        <v>391</v>
      </c>
      <c r="B202" t="s">
        <v>44</v>
      </c>
      <c r="C202" s="12">
        <v>40982</v>
      </c>
      <c r="D202" s="1">
        <v>41180</v>
      </c>
      <c r="E202">
        <v>8610241270</v>
      </c>
      <c r="F202" s="1">
        <v>40982</v>
      </c>
      <c r="G202" s="1">
        <v>41012</v>
      </c>
      <c r="H202">
        <v>95.82</v>
      </c>
      <c r="I202" t="s">
        <v>13</v>
      </c>
      <c r="J202" s="1">
        <v>40999</v>
      </c>
      <c r="K202" t="s">
        <v>14</v>
      </c>
      <c r="L202">
        <v>17</v>
      </c>
      <c r="M202">
        <v>0</v>
      </c>
      <c r="N202" t="b">
        <f t="shared" si="15"/>
        <v>0</v>
      </c>
      <c r="O202" t="b">
        <f t="shared" si="16"/>
        <v>0</v>
      </c>
      <c r="P202">
        <f t="shared" si="19"/>
        <v>6</v>
      </c>
      <c r="Q202">
        <f>VLOOKUP(B202,Sheet2!AT:BC,10,0)</f>
        <v>22</v>
      </c>
      <c r="R202" t="s">
        <v>149</v>
      </c>
      <c r="S202">
        <f t="shared" si="17"/>
        <v>4</v>
      </c>
      <c r="T202">
        <f t="shared" si="18"/>
        <v>0</v>
      </c>
      <c r="U202">
        <v>85.380967741935493</v>
      </c>
      <c r="V202">
        <v>89.411111111111097</v>
      </c>
      <c r="W202">
        <v>5.7222222222222223</v>
      </c>
      <c r="X202">
        <v>35.722222222222221</v>
      </c>
      <c r="Y202">
        <v>0.39194728748946839</v>
      </c>
      <c r="Z202">
        <v>0.46653140950804928</v>
      </c>
      <c r="AA202">
        <v>9.305541387557098E-2</v>
      </c>
      <c r="AB202">
        <v>4.8465889126911264E-2</v>
      </c>
      <c r="AC202">
        <v>0</v>
      </c>
      <c r="AD202">
        <v>0</v>
      </c>
      <c r="AE202">
        <v>0.41935483870967744</v>
      </c>
      <c r="AF202">
        <v>0.45161290322580644</v>
      </c>
      <c r="AG202">
        <v>9.6774193548387094E-2</v>
      </c>
      <c r="AH202">
        <v>3.2258064516129031E-2</v>
      </c>
      <c r="AI202">
        <v>0</v>
      </c>
      <c r="AJ202">
        <v>0</v>
      </c>
    </row>
    <row r="203" spans="1:36" x14ac:dyDescent="0.35">
      <c r="A203">
        <v>391</v>
      </c>
      <c r="B203" t="s">
        <v>44</v>
      </c>
      <c r="C203" s="12">
        <v>41026</v>
      </c>
      <c r="D203" s="1">
        <v>41180</v>
      </c>
      <c r="E203">
        <v>5348963302</v>
      </c>
      <c r="F203" s="1">
        <v>41026</v>
      </c>
      <c r="G203" s="1">
        <v>41056</v>
      </c>
      <c r="H203">
        <v>96.6</v>
      </c>
      <c r="I203" t="s">
        <v>13</v>
      </c>
      <c r="J203" s="1">
        <v>41051</v>
      </c>
      <c r="K203" t="s">
        <v>14</v>
      </c>
      <c r="L203">
        <v>25</v>
      </c>
      <c r="M203">
        <v>0</v>
      </c>
      <c r="N203" t="b">
        <f t="shared" si="15"/>
        <v>0</v>
      </c>
      <c r="O203" t="b">
        <f t="shared" si="16"/>
        <v>0</v>
      </c>
      <c r="P203">
        <f t="shared" si="19"/>
        <v>7</v>
      </c>
      <c r="Q203">
        <f>VLOOKUP(B203,Sheet2!AT:BC,10,0)</f>
        <v>22</v>
      </c>
      <c r="R203" t="s">
        <v>149</v>
      </c>
      <c r="S203">
        <f t="shared" si="17"/>
        <v>44</v>
      </c>
      <c r="T203">
        <f t="shared" si="18"/>
        <v>0</v>
      </c>
      <c r="U203">
        <v>85.380967741935493</v>
      </c>
      <c r="V203">
        <v>89.411111111111097</v>
      </c>
      <c r="W203">
        <v>5.7222222222222223</v>
      </c>
      <c r="X203">
        <v>35.722222222222221</v>
      </c>
      <c r="Y203">
        <v>0.39194728748946839</v>
      </c>
      <c r="Z203">
        <v>0.46653140950804928</v>
      </c>
      <c r="AA203">
        <v>9.305541387557098E-2</v>
      </c>
      <c r="AB203">
        <v>4.8465889126911264E-2</v>
      </c>
      <c r="AC203">
        <v>0</v>
      </c>
      <c r="AD203">
        <v>0</v>
      </c>
      <c r="AE203">
        <v>0.41935483870967744</v>
      </c>
      <c r="AF203">
        <v>0.45161290322580644</v>
      </c>
      <c r="AG203">
        <v>9.6774193548387094E-2</v>
      </c>
      <c r="AH203">
        <v>3.2258064516129031E-2</v>
      </c>
      <c r="AI203">
        <v>0</v>
      </c>
      <c r="AJ203">
        <v>0</v>
      </c>
    </row>
    <row r="204" spans="1:36" x14ac:dyDescent="0.35">
      <c r="A204">
        <v>391</v>
      </c>
      <c r="B204" t="s">
        <v>44</v>
      </c>
      <c r="C204" s="12">
        <v>41056</v>
      </c>
      <c r="D204" s="1">
        <v>41180</v>
      </c>
      <c r="E204">
        <v>2592238538</v>
      </c>
      <c r="F204" s="1">
        <v>41056</v>
      </c>
      <c r="G204" s="1">
        <v>41086</v>
      </c>
      <c r="H204">
        <v>92.25</v>
      </c>
      <c r="I204" t="s">
        <v>16</v>
      </c>
      <c r="J204" s="1">
        <v>41089</v>
      </c>
      <c r="K204" t="s">
        <v>14</v>
      </c>
      <c r="L204">
        <v>33</v>
      </c>
      <c r="M204">
        <v>3</v>
      </c>
      <c r="N204" t="b">
        <f t="shared" si="15"/>
        <v>0</v>
      </c>
      <c r="O204" t="b">
        <f t="shared" si="16"/>
        <v>1</v>
      </c>
      <c r="P204">
        <f t="shared" si="19"/>
        <v>8</v>
      </c>
      <c r="Q204">
        <f>VLOOKUP(B204,Sheet2!AT:BC,10,0)</f>
        <v>22</v>
      </c>
      <c r="R204" t="s">
        <v>149</v>
      </c>
      <c r="S204">
        <f t="shared" si="17"/>
        <v>30</v>
      </c>
      <c r="T204">
        <f t="shared" si="18"/>
        <v>1</v>
      </c>
      <c r="U204">
        <v>85.380967741935493</v>
      </c>
      <c r="V204">
        <v>89.411111111111097</v>
      </c>
      <c r="W204">
        <v>5.7222222222222223</v>
      </c>
      <c r="X204">
        <v>35.722222222222221</v>
      </c>
      <c r="Y204">
        <v>0.39194728748946839</v>
      </c>
      <c r="Z204">
        <v>0.46653140950804928</v>
      </c>
      <c r="AA204">
        <v>9.305541387557098E-2</v>
      </c>
      <c r="AB204">
        <v>4.8465889126911264E-2</v>
      </c>
      <c r="AC204">
        <v>0</v>
      </c>
      <c r="AD204">
        <v>0</v>
      </c>
      <c r="AE204">
        <v>0.41935483870967744</v>
      </c>
      <c r="AF204">
        <v>0.45161290322580644</v>
      </c>
      <c r="AG204">
        <v>9.6774193548387094E-2</v>
      </c>
      <c r="AH204">
        <v>3.2258064516129031E-2</v>
      </c>
      <c r="AI204">
        <v>0</v>
      </c>
      <c r="AJ204">
        <v>0</v>
      </c>
    </row>
    <row r="205" spans="1:36" x14ac:dyDescent="0.35">
      <c r="A205">
        <v>391</v>
      </c>
      <c r="B205" t="s">
        <v>44</v>
      </c>
      <c r="C205" s="12">
        <v>41094</v>
      </c>
      <c r="D205" s="1">
        <v>41180</v>
      </c>
      <c r="E205">
        <v>9288370923</v>
      </c>
      <c r="F205" s="1">
        <v>41094</v>
      </c>
      <c r="G205" s="1">
        <v>41124</v>
      </c>
      <c r="H205">
        <v>77.47</v>
      </c>
      <c r="I205" t="s">
        <v>16</v>
      </c>
      <c r="J205" s="1">
        <v>41126</v>
      </c>
      <c r="K205" t="s">
        <v>14</v>
      </c>
      <c r="L205">
        <v>32</v>
      </c>
      <c r="M205">
        <v>2</v>
      </c>
      <c r="N205" t="b">
        <f t="shared" si="15"/>
        <v>0</v>
      </c>
      <c r="O205" t="b">
        <f t="shared" si="16"/>
        <v>1</v>
      </c>
      <c r="P205">
        <f t="shared" si="19"/>
        <v>9</v>
      </c>
      <c r="Q205">
        <f>VLOOKUP(B205,Sheet2!AT:BC,10,0)</f>
        <v>22</v>
      </c>
      <c r="R205" t="s">
        <v>149</v>
      </c>
      <c r="S205">
        <f t="shared" si="17"/>
        <v>38</v>
      </c>
      <c r="T205">
        <f t="shared" si="18"/>
        <v>1</v>
      </c>
      <c r="U205">
        <v>85.380967741935493</v>
      </c>
      <c r="V205">
        <v>89.411111111111097</v>
      </c>
      <c r="W205">
        <v>5.7222222222222223</v>
      </c>
      <c r="X205">
        <v>35.722222222222221</v>
      </c>
      <c r="Y205">
        <v>0.39194728748946839</v>
      </c>
      <c r="Z205">
        <v>0.46653140950804928</v>
      </c>
      <c r="AA205">
        <v>9.305541387557098E-2</v>
      </c>
      <c r="AB205">
        <v>4.8465889126911264E-2</v>
      </c>
      <c r="AC205">
        <v>0</v>
      </c>
      <c r="AD205">
        <v>0</v>
      </c>
      <c r="AE205">
        <v>0.41935483870967744</v>
      </c>
      <c r="AF205">
        <v>0.45161290322580644</v>
      </c>
      <c r="AG205">
        <v>9.6774193548387094E-2</v>
      </c>
      <c r="AH205">
        <v>3.2258064516129031E-2</v>
      </c>
      <c r="AI205">
        <v>0</v>
      </c>
      <c r="AJ205">
        <v>0</v>
      </c>
    </row>
    <row r="206" spans="1:36" x14ac:dyDescent="0.35">
      <c r="A206">
        <v>391</v>
      </c>
      <c r="B206" t="s">
        <v>44</v>
      </c>
      <c r="C206" s="12">
        <v>41099</v>
      </c>
      <c r="D206" s="1">
        <v>41180</v>
      </c>
      <c r="E206">
        <v>9632048192</v>
      </c>
      <c r="F206" s="1">
        <v>41099</v>
      </c>
      <c r="G206" s="1">
        <v>41129</v>
      </c>
      <c r="H206">
        <v>128.28</v>
      </c>
      <c r="I206" t="s">
        <v>16</v>
      </c>
      <c r="J206" s="1">
        <v>41144</v>
      </c>
      <c r="K206" t="s">
        <v>14</v>
      </c>
      <c r="L206">
        <v>45</v>
      </c>
      <c r="M206">
        <v>15</v>
      </c>
      <c r="N206" t="b">
        <f t="shared" si="15"/>
        <v>0</v>
      </c>
      <c r="O206" t="b">
        <f t="shared" si="16"/>
        <v>1</v>
      </c>
      <c r="P206">
        <f t="shared" si="19"/>
        <v>10</v>
      </c>
      <c r="Q206">
        <f>VLOOKUP(B206,Sheet2!AT:BC,10,0)</f>
        <v>22</v>
      </c>
      <c r="R206" t="s">
        <v>149</v>
      </c>
      <c r="S206">
        <f t="shared" si="17"/>
        <v>5</v>
      </c>
      <c r="T206">
        <f t="shared" si="18"/>
        <v>3</v>
      </c>
      <c r="U206">
        <v>85.380967741935493</v>
      </c>
      <c r="V206">
        <v>89.411111111111097</v>
      </c>
      <c r="W206">
        <v>5.7222222222222223</v>
      </c>
      <c r="X206">
        <v>35.722222222222221</v>
      </c>
      <c r="Y206">
        <v>0.39194728748946839</v>
      </c>
      <c r="Z206">
        <v>0.46653140950804928</v>
      </c>
      <c r="AA206">
        <v>9.305541387557098E-2</v>
      </c>
      <c r="AB206">
        <v>4.8465889126911264E-2</v>
      </c>
      <c r="AC206">
        <v>0</v>
      </c>
      <c r="AD206">
        <v>0</v>
      </c>
      <c r="AE206">
        <v>0.41935483870967744</v>
      </c>
      <c r="AF206">
        <v>0.45161290322580644</v>
      </c>
      <c r="AG206">
        <v>9.6774193548387094E-2</v>
      </c>
      <c r="AH206">
        <v>3.2258064516129031E-2</v>
      </c>
      <c r="AI206">
        <v>0</v>
      </c>
      <c r="AJ206">
        <v>0</v>
      </c>
    </row>
    <row r="207" spans="1:36" x14ac:dyDescent="0.35">
      <c r="A207">
        <v>391</v>
      </c>
      <c r="B207" t="s">
        <v>44</v>
      </c>
      <c r="C207" s="12">
        <v>41105</v>
      </c>
      <c r="D207" s="1">
        <v>41180</v>
      </c>
      <c r="E207">
        <v>2818239190</v>
      </c>
      <c r="F207" s="1">
        <v>41105</v>
      </c>
      <c r="G207" s="1">
        <v>41135</v>
      </c>
      <c r="H207">
        <v>61.48</v>
      </c>
      <c r="I207" t="s">
        <v>13</v>
      </c>
      <c r="J207" s="1">
        <v>41134</v>
      </c>
      <c r="K207" t="s">
        <v>14</v>
      </c>
      <c r="L207">
        <v>29</v>
      </c>
      <c r="M207">
        <v>0</v>
      </c>
      <c r="N207" t="b">
        <f t="shared" si="15"/>
        <v>0</v>
      </c>
      <c r="O207" t="b">
        <f t="shared" si="16"/>
        <v>0</v>
      </c>
      <c r="P207">
        <f t="shared" si="19"/>
        <v>11</v>
      </c>
      <c r="Q207">
        <f>VLOOKUP(B207,Sheet2!AT:BC,10,0)</f>
        <v>22</v>
      </c>
      <c r="R207" t="s">
        <v>149</v>
      </c>
      <c r="S207">
        <f t="shared" si="17"/>
        <v>6</v>
      </c>
      <c r="T207">
        <f t="shared" si="18"/>
        <v>0</v>
      </c>
      <c r="U207">
        <v>85.380967741935493</v>
      </c>
      <c r="V207">
        <v>89.411111111111097</v>
      </c>
      <c r="W207">
        <v>5.7222222222222223</v>
      </c>
      <c r="X207">
        <v>35.722222222222221</v>
      </c>
      <c r="Y207">
        <v>0.39194728748946839</v>
      </c>
      <c r="Z207">
        <v>0.46653140950804928</v>
      </c>
      <c r="AA207">
        <v>9.305541387557098E-2</v>
      </c>
      <c r="AB207">
        <v>4.8465889126911264E-2</v>
      </c>
      <c r="AC207">
        <v>0</v>
      </c>
      <c r="AD207">
        <v>0</v>
      </c>
      <c r="AE207">
        <v>0.41935483870967744</v>
      </c>
      <c r="AF207">
        <v>0.45161290322580644</v>
      </c>
      <c r="AG207">
        <v>9.6774193548387094E-2</v>
      </c>
      <c r="AH207">
        <v>3.2258064516129031E-2</v>
      </c>
      <c r="AI207">
        <v>0</v>
      </c>
      <c r="AJ207">
        <v>0</v>
      </c>
    </row>
    <row r="208" spans="1:36" x14ac:dyDescent="0.35">
      <c r="A208">
        <v>391</v>
      </c>
      <c r="B208" t="s">
        <v>44</v>
      </c>
      <c r="C208" s="12">
        <v>41158</v>
      </c>
      <c r="D208" s="1">
        <v>41180</v>
      </c>
      <c r="E208">
        <v>246081324</v>
      </c>
      <c r="F208" s="1">
        <v>41158</v>
      </c>
      <c r="G208" s="1">
        <v>41188</v>
      </c>
      <c r="H208">
        <v>92.53</v>
      </c>
      <c r="I208" t="s">
        <v>16</v>
      </c>
      <c r="J208" s="1">
        <v>41195</v>
      </c>
      <c r="K208" t="s">
        <v>14</v>
      </c>
      <c r="L208">
        <v>37</v>
      </c>
      <c r="M208">
        <v>7</v>
      </c>
      <c r="N208" t="b">
        <f t="shared" si="15"/>
        <v>0</v>
      </c>
      <c r="O208" t="b">
        <f t="shared" si="16"/>
        <v>1</v>
      </c>
      <c r="P208">
        <f t="shared" si="19"/>
        <v>12</v>
      </c>
      <c r="Q208">
        <f>VLOOKUP(B208,Sheet2!AT:BC,10,0)</f>
        <v>22</v>
      </c>
      <c r="R208" t="s">
        <v>149</v>
      </c>
      <c r="S208">
        <f t="shared" si="17"/>
        <v>53</v>
      </c>
      <c r="T208">
        <f t="shared" si="18"/>
        <v>1</v>
      </c>
      <c r="U208">
        <v>85.380967741935493</v>
      </c>
      <c r="V208">
        <v>89.411111111111097</v>
      </c>
      <c r="W208">
        <v>5.7222222222222223</v>
      </c>
      <c r="X208">
        <v>35.722222222222221</v>
      </c>
      <c r="Y208">
        <v>0.39194728748946839</v>
      </c>
      <c r="Z208">
        <v>0.46653140950804928</v>
      </c>
      <c r="AA208">
        <v>9.305541387557098E-2</v>
      </c>
      <c r="AB208">
        <v>4.8465889126911264E-2</v>
      </c>
      <c r="AC208">
        <v>0</v>
      </c>
      <c r="AD208">
        <v>0</v>
      </c>
      <c r="AE208">
        <v>0.41935483870967744</v>
      </c>
      <c r="AF208">
        <v>0.45161290322580644</v>
      </c>
      <c r="AG208">
        <v>9.6774193548387094E-2</v>
      </c>
      <c r="AH208">
        <v>3.2258064516129031E-2</v>
      </c>
      <c r="AI208">
        <v>0</v>
      </c>
      <c r="AJ208">
        <v>0</v>
      </c>
    </row>
    <row r="209" spans="1:36" x14ac:dyDescent="0.35">
      <c r="A209">
        <v>391</v>
      </c>
      <c r="B209" t="s">
        <v>44</v>
      </c>
      <c r="C209" s="12">
        <v>41169</v>
      </c>
      <c r="D209" s="1">
        <v>41180</v>
      </c>
      <c r="E209">
        <v>4589989662</v>
      </c>
      <c r="F209" s="1">
        <v>41169</v>
      </c>
      <c r="G209" s="1">
        <v>41199</v>
      </c>
      <c r="H209">
        <v>94.16</v>
      </c>
      <c r="I209" t="s">
        <v>16</v>
      </c>
      <c r="J209" s="1">
        <v>41200</v>
      </c>
      <c r="K209" t="s">
        <v>14</v>
      </c>
      <c r="L209">
        <v>31</v>
      </c>
      <c r="M209">
        <v>1</v>
      </c>
      <c r="N209" t="b">
        <f t="shared" si="15"/>
        <v>0</v>
      </c>
      <c r="O209" t="b">
        <f t="shared" si="16"/>
        <v>1</v>
      </c>
      <c r="P209">
        <f t="shared" si="19"/>
        <v>13</v>
      </c>
      <c r="Q209">
        <f>VLOOKUP(B209,Sheet2!AT:BC,10,0)</f>
        <v>22</v>
      </c>
      <c r="R209" t="s">
        <v>149</v>
      </c>
      <c r="S209">
        <f t="shared" si="17"/>
        <v>11</v>
      </c>
      <c r="T209">
        <f t="shared" si="18"/>
        <v>1</v>
      </c>
      <c r="U209">
        <v>85.380967741935493</v>
      </c>
      <c r="V209">
        <v>89.411111111111097</v>
      </c>
      <c r="W209">
        <v>5.7222222222222223</v>
      </c>
      <c r="X209">
        <v>35.722222222222221</v>
      </c>
      <c r="Y209">
        <v>0.39194728748946839</v>
      </c>
      <c r="Z209">
        <v>0.46653140950804928</v>
      </c>
      <c r="AA209">
        <v>9.305541387557098E-2</v>
      </c>
      <c r="AB209">
        <v>4.8465889126911264E-2</v>
      </c>
      <c r="AC209">
        <v>0</v>
      </c>
      <c r="AD209">
        <v>0</v>
      </c>
      <c r="AE209">
        <v>0.41935483870967744</v>
      </c>
      <c r="AF209">
        <v>0.45161290322580644</v>
      </c>
      <c r="AG209">
        <v>9.6774193548387094E-2</v>
      </c>
      <c r="AH209">
        <v>3.2258064516129031E-2</v>
      </c>
      <c r="AI209">
        <v>0</v>
      </c>
      <c r="AJ209">
        <v>0</v>
      </c>
    </row>
    <row r="210" spans="1:36" x14ac:dyDescent="0.35">
      <c r="A210">
        <v>391</v>
      </c>
      <c r="B210" t="s">
        <v>44</v>
      </c>
      <c r="C210" s="12">
        <v>41200</v>
      </c>
      <c r="D210" s="1">
        <v>41180</v>
      </c>
      <c r="E210">
        <v>5156029827</v>
      </c>
      <c r="F210" s="1">
        <v>41200</v>
      </c>
      <c r="G210" s="1">
        <v>41230</v>
      </c>
      <c r="H210">
        <v>73.569999999999993</v>
      </c>
      <c r="I210" t="s">
        <v>16</v>
      </c>
      <c r="J210" s="1">
        <v>41230</v>
      </c>
      <c r="K210" t="s">
        <v>17</v>
      </c>
      <c r="L210">
        <v>30</v>
      </c>
      <c r="M210">
        <v>0</v>
      </c>
      <c r="N210" t="b">
        <f t="shared" si="15"/>
        <v>0</v>
      </c>
      <c r="O210" t="b">
        <f t="shared" si="16"/>
        <v>0</v>
      </c>
      <c r="P210">
        <f t="shared" si="19"/>
        <v>14</v>
      </c>
      <c r="Q210">
        <f>VLOOKUP(B210,Sheet2!AT:BC,10,0)</f>
        <v>22</v>
      </c>
      <c r="R210" t="s">
        <v>149</v>
      </c>
      <c r="S210">
        <f t="shared" si="17"/>
        <v>31</v>
      </c>
      <c r="T210">
        <f t="shared" si="18"/>
        <v>0</v>
      </c>
      <c r="U210">
        <v>85.380967741935493</v>
      </c>
      <c r="V210">
        <v>89.411111111111097</v>
      </c>
      <c r="W210">
        <v>5.7222222222222223</v>
      </c>
      <c r="X210">
        <v>35.722222222222221</v>
      </c>
      <c r="Y210">
        <v>0.39194728748946839</v>
      </c>
      <c r="Z210">
        <v>0.46653140950804928</v>
      </c>
      <c r="AA210">
        <v>9.305541387557098E-2</v>
      </c>
      <c r="AB210">
        <v>4.8465889126911264E-2</v>
      </c>
      <c r="AC210">
        <v>0</v>
      </c>
      <c r="AD210">
        <v>0</v>
      </c>
      <c r="AE210">
        <v>0.41935483870967744</v>
      </c>
      <c r="AF210">
        <v>0.45161290322580644</v>
      </c>
      <c r="AG210">
        <v>9.6774193548387094E-2</v>
      </c>
      <c r="AH210">
        <v>3.2258064516129031E-2</v>
      </c>
      <c r="AI210">
        <v>0</v>
      </c>
      <c r="AJ210">
        <v>0</v>
      </c>
    </row>
    <row r="211" spans="1:36" x14ac:dyDescent="0.35">
      <c r="A211">
        <v>391</v>
      </c>
      <c r="B211" t="s">
        <v>44</v>
      </c>
      <c r="C211" s="12">
        <v>41230</v>
      </c>
      <c r="D211" s="1">
        <v>41180</v>
      </c>
      <c r="E211">
        <v>9745775106</v>
      </c>
      <c r="F211" s="1">
        <v>41230</v>
      </c>
      <c r="G211" s="1">
        <v>41260</v>
      </c>
      <c r="H211">
        <v>64.09</v>
      </c>
      <c r="I211" t="s">
        <v>13</v>
      </c>
      <c r="J211" s="1">
        <v>41248</v>
      </c>
      <c r="K211" t="s">
        <v>17</v>
      </c>
      <c r="L211">
        <v>18</v>
      </c>
      <c r="M211">
        <v>0</v>
      </c>
      <c r="N211" t="b">
        <f t="shared" si="15"/>
        <v>0</v>
      </c>
      <c r="O211" t="b">
        <f t="shared" si="16"/>
        <v>0</v>
      </c>
      <c r="P211">
        <f t="shared" si="19"/>
        <v>15</v>
      </c>
      <c r="Q211">
        <f>VLOOKUP(B211,Sheet2!AT:BC,10,0)</f>
        <v>22</v>
      </c>
      <c r="R211" t="s">
        <v>149</v>
      </c>
      <c r="S211">
        <f t="shared" si="17"/>
        <v>30</v>
      </c>
      <c r="T211">
        <f t="shared" si="18"/>
        <v>0</v>
      </c>
      <c r="U211">
        <v>85.380967741935493</v>
      </c>
      <c r="V211">
        <v>89.411111111111097</v>
      </c>
      <c r="W211">
        <v>5.7222222222222223</v>
      </c>
      <c r="X211">
        <v>35.722222222222221</v>
      </c>
      <c r="Y211">
        <v>0.39194728748946839</v>
      </c>
      <c r="Z211">
        <v>0.46653140950804928</v>
      </c>
      <c r="AA211">
        <v>9.305541387557098E-2</v>
      </c>
      <c r="AB211">
        <v>4.8465889126911264E-2</v>
      </c>
      <c r="AC211">
        <v>0</v>
      </c>
      <c r="AD211">
        <v>0</v>
      </c>
      <c r="AE211">
        <v>0.41935483870967744</v>
      </c>
      <c r="AF211">
        <v>0.45161290322580644</v>
      </c>
      <c r="AG211">
        <v>9.6774193548387094E-2</v>
      </c>
      <c r="AH211">
        <v>3.2258064516129031E-2</v>
      </c>
      <c r="AI211">
        <v>0</v>
      </c>
      <c r="AJ211">
        <v>0</v>
      </c>
    </row>
    <row r="212" spans="1:36" x14ac:dyDescent="0.35">
      <c r="A212">
        <v>391</v>
      </c>
      <c r="B212" t="s">
        <v>44</v>
      </c>
      <c r="C212" s="12">
        <v>41289</v>
      </c>
      <c r="D212" s="1">
        <v>41180</v>
      </c>
      <c r="E212">
        <v>8673161784</v>
      </c>
      <c r="F212" s="1">
        <v>41289</v>
      </c>
      <c r="G212" s="1">
        <v>41319</v>
      </c>
      <c r="H212">
        <v>100</v>
      </c>
      <c r="I212" t="s">
        <v>16</v>
      </c>
      <c r="J212" s="1">
        <v>41318</v>
      </c>
      <c r="K212" t="s">
        <v>17</v>
      </c>
      <c r="L212">
        <v>29</v>
      </c>
      <c r="M212">
        <v>0</v>
      </c>
      <c r="N212" t="b">
        <f t="shared" si="15"/>
        <v>0</v>
      </c>
      <c r="O212" t="b">
        <f t="shared" si="16"/>
        <v>0</v>
      </c>
      <c r="P212">
        <f t="shared" si="19"/>
        <v>16</v>
      </c>
      <c r="Q212">
        <f>VLOOKUP(B212,Sheet2!AT:BC,10,0)</f>
        <v>22</v>
      </c>
      <c r="R212" t="s">
        <v>149</v>
      </c>
      <c r="S212">
        <f t="shared" si="17"/>
        <v>59</v>
      </c>
      <c r="T212">
        <f t="shared" si="18"/>
        <v>0</v>
      </c>
      <c r="U212">
        <v>85.380967741935493</v>
      </c>
      <c r="V212">
        <v>89.411111111111097</v>
      </c>
      <c r="W212">
        <v>5.7222222222222223</v>
      </c>
      <c r="X212">
        <v>35.722222222222221</v>
      </c>
      <c r="Y212">
        <v>0.39194728748946839</v>
      </c>
      <c r="Z212">
        <v>0.46653140950804928</v>
      </c>
      <c r="AA212">
        <v>9.305541387557098E-2</v>
      </c>
      <c r="AB212">
        <v>4.8465889126911264E-2</v>
      </c>
      <c r="AC212">
        <v>0</v>
      </c>
      <c r="AD212">
        <v>0</v>
      </c>
      <c r="AE212">
        <v>0.41935483870967744</v>
      </c>
      <c r="AF212">
        <v>0.45161290322580644</v>
      </c>
      <c r="AG212">
        <v>9.6774193548387094E-2</v>
      </c>
      <c r="AH212">
        <v>3.2258064516129031E-2</v>
      </c>
      <c r="AI212">
        <v>0</v>
      </c>
      <c r="AJ212">
        <v>0</v>
      </c>
    </row>
    <row r="213" spans="1:36" x14ac:dyDescent="0.35">
      <c r="A213">
        <v>391</v>
      </c>
      <c r="B213" t="s">
        <v>44</v>
      </c>
      <c r="C213" s="12">
        <v>41299</v>
      </c>
      <c r="D213" s="1">
        <v>41180</v>
      </c>
      <c r="E213">
        <v>2121660618</v>
      </c>
      <c r="F213" s="1">
        <v>41299</v>
      </c>
      <c r="G213" s="1">
        <v>41329</v>
      </c>
      <c r="H213">
        <v>79.790000000000006</v>
      </c>
      <c r="I213" t="s">
        <v>16</v>
      </c>
      <c r="J213" s="1">
        <v>41335</v>
      </c>
      <c r="K213" t="s">
        <v>17</v>
      </c>
      <c r="L213">
        <v>36</v>
      </c>
      <c r="M213">
        <v>6</v>
      </c>
      <c r="N213" t="b">
        <f t="shared" si="15"/>
        <v>0</v>
      </c>
      <c r="O213" t="b">
        <f t="shared" si="16"/>
        <v>1</v>
      </c>
      <c r="P213">
        <f t="shared" si="19"/>
        <v>17</v>
      </c>
      <c r="Q213">
        <f>VLOOKUP(B213,Sheet2!AT:BC,10,0)</f>
        <v>22</v>
      </c>
      <c r="R213" t="s">
        <v>149</v>
      </c>
      <c r="S213">
        <f t="shared" si="17"/>
        <v>10</v>
      </c>
      <c r="T213">
        <f t="shared" si="18"/>
        <v>1</v>
      </c>
      <c r="U213">
        <v>85.380967741935493</v>
      </c>
      <c r="V213">
        <v>89.411111111111097</v>
      </c>
      <c r="W213">
        <v>5.7222222222222223</v>
      </c>
      <c r="X213">
        <v>35.722222222222221</v>
      </c>
      <c r="Y213">
        <v>0.39194728748946839</v>
      </c>
      <c r="Z213">
        <v>0.46653140950804928</v>
      </c>
      <c r="AA213">
        <v>9.305541387557098E-2</v>
      </c>
      <c r="AB213">
        <v>4.8465889126911264E-2</v>
      </c>
      <c r="AC213">
        <v>0</v>
      </c>
      <c r="AD213">
        <v>0</v>
      </c>
      <c r="AE213">
        <v>0.41935483870967744</v>
      </c>
      <c r="AF213">
        <v>0.45161290322580644</v>
      </c>
      <c r="AG213">
        <v>9.6774193548387094E-2</v>
      </c>
      <c r="AH213">
        <v>3.2258064516129031E-2</v>
      </c>
      <c r="AI213">
        <v>0</v>
      </c>
      <c r="AJ213">
        <v>0</v>
      </c>
    </row>
    <row r="214" spans="1:36" x14ac:dyDescent="0.35">
      <c r="A214">
        <v>391</v>
      </c>
      <c r="B214" t="s">
        <v>44</v>
      </c>
      <c r="C214" s="12">
        <v>41325</v>
      </c>
      <c r="D214" s="1">
        <v>41180</v>
      </c>
      <c r="E214">
        <v>1556974311</v>
      </c>
      <c r="F214" s="1">
        <v>41325</v>
      </c>
      <c r="G214" s="1">
        <v>41355</v>
      </c>
      <c r="H214">
        <v>107.94</v>
      </c>
      <c r="I214" t="s">
        <v>16</v>
      </c>
      <c r="J214" s="1">
        <v>41354</v>
      </c>
      <c r="K214" t="s">
        <v>17</v>
      </c>
      <c r="L214">
        <v>29</v>
      </c>
      <c r="M214">
        <v>0</v>
      </c>
      <c r="N214" t="b">
        <f t="shared" si="15"/>
        <v>0</v>
      </c>
      <c r="O214" t="b">
        <f t="shared" si="16"/>
        <v>0</v>
      </c>
      <c r="P214">
        <f t="shared" si="19"/>
        <v>18</v>
      </c>
      <c r="Q214">
        <f>VLOOKUP(B214,Sheet2!AT:BC,10,0)</f>
        <v>22</v>
      </c>
      <c r="R214" t="s">
        <v>149</v>
      </c>
      <c r="S214">
        <f t="shared" si="17"/>
        <v>26</v>
      </c>
      <c r="T214">
        <f t="shared" si="18"/>
        <v>0</v>
      </c>
      <c r="U214">
        <v>85.380967741935493</v>
      </c>
      <c r="V214">
        <v>89.411111111111097</v>
      </c>
      <c r="W214">
        <v>5.7222222222222223</v>
      </c>
      <c r="X214">
        <v>35.722222222222221</v>
      </c>
      <c r="Y214">
        <v>0.39194728748946839</v>
      </c>
      <c r="Z214">
        <v>0.46653140950804928</v>
      </c>
      <c r="AA214">
        <v>9.305541387557098E-2</v>
      </c>
      <c r="AB214">
        <v>4.8465889126911264E-2</v>
      </c>
      <c r="AC214">
        <v>0</v>
      </c>
      <c r="AD214">
        <v>0</v>
      </c>
      <c r="AE214">
        <v>0.41935483870967744</v>
      </c>
      <c r="AF214">
        <v>0.45161290322580644</v>
      </c>
      <c r="AG214">
        <v>9.6774193548387094E-2</v>
      </c>
      <c r="AH214">
        <v>3.2258064516129031E-2</v>
      </c>
      <c r="AI214">
        <v>0</v>
      </c>
      <c r="AJ214">
        <v>0</v>
      </c>
    </row>
    <row r="215" spans="1:36" x14ac:dyDescent="0.35">
      <c r="A215">
        <v>391</v>
      </c>
      <c r="B215" t="s">
        <v>44</v>
      </c>
      <c r="C215" s="12">
        <v>41327</v>
      </c>
      <c r="D215" s="1">
        <v>41180</v>
      </c>
      <c r="E215">
        <v>857712918</v>
      </c>
      <c r="F215" s="1">
        <v>41327</v>
      </c>
      <c r="G215" s="1">
        <v>41357</v>
      </c>
      <c r="H215">
        <v>93.39</v>
      </c>
      <c r="I215" t="s">
        <v>16</v>
      </c>
      <c r="J215" s="1">
        <v>41368</v>
      </c>
      <c r="K215" t="s">
        <v>17</v>
      </c>
      <c r="L215">
        <v>41</v>
      </c>
      <c r="M215">
        <v>11</v>
      </c>
      <c r="N215" t="b">
        <f t="shared" si="15"/>
        <v>0</v>
      </c>
      <c r="O215" t="b">
        <f t="shared" si="16"/>
        <v>1</v>
      </c>
      <c r="P215">
        <f t="shared" si="19"/>
        <v>19</v>
      </c>
      <c r="Q215">
        <f>VLOOKUP(B215,Sheet2!AT:BC,10,0)</f>
        <v>22</v>
      </c>
      <c r="R215" t="s">
        <v>149</v>
      </c>
      <c r="S215">
        <f t="shared" si="17"/>
        <v>2</v>
      </c>
      <c r="T215">
        <f t="shared" si="18"/>
        <v>2</v>
      </c>
      <c r="U215">
        <v>85.380967741935493</v>
      </c>
      <c r="V215">
        <v>89.411111111111097</v>
      </c>
      <c r="W215">
        <v>5.7222222222222223</v>
      </c>
      <c r="X215">
        <v>35.722222222222221</v>
      </c>
      <c r="Y215">
        <v>0.39194728748946839</v>
      </c>
      <c r="Z215">
        <v>0.46653140950804928</v>
      </c>
      <c r="AA215">
        <v>9.305541387557098E-2</v>
      </c>
      <c r="AB215">
        <v>4.8465889126911264E-2</v>
      </c>
      <c r="AC215">
        <v>0</v>
      </c>
      <c r="AD215">
        <v>0</v>
      </c>
      <c r="AE215">
        <v>0.41935483870967744</v>
      </c>
      <c r="AF215">
        <v>0.45161290322580644</v>
      </c>
      <c r="AG215">
        <v>9.6774193548387094E-2</v>
      </c>
      <c r="AH215">
        <v>3.2258064516129031E-2</v>
      </c>
      <c r="AI215">
        <v>0</v>
      </c>
      <c r="AJ215">
        <v>0</v>
      </c>
    </row>
    <row r="216" spans="1:36" x14ac:dyDescent="0.35">
      <c r="A216">
        <v>391</v>
      </c>
      <c r="B216" t="s">
        <v>44</v>
      </c>
      <c r="C216" s="12">
        <v>41329</v>
      </c>
      <c r="D216" s="1">
        <v>41180</v>
      </c>
      <c r="E216">
        <v>9390786866</v>
      </c>
      <c r="F216" s="1">
        <v>41329</v>
      </c>
      <c r="G216" s="1">
        <v>41359</v>
      </c>
      <c r="H216">
        <v>74.62</v>
      </c>
      <c r="I216" t="s">
        <v>16</v>
      </c>
      <c r="J216" s="1">
        <v>41370</v>
      </c>
      <c r="K216" t="s">
        <v>17</v>
      </c>
      <c r="L216">
        <v>41</v>
      </c>
      <c r="M216">
        <v>11</v>
      </c>
      <c r="N216" t="b">
        <f t="shared" si="15"/>
        <v>0</v>
      </c>
      <c r="O216" t="b">
        <f t="shared" si="16"/>
        <v>1</v>
      </c>
      <c r="P216">
        <f t="shared" si="19"/>
        <v>20</v>
      </c>
      <c r="Q216">
        <f>VLOOKUP(B216,Sheet2!AT:BC,10,0)</f>
        <v>22</v>
      </c>
      <c r="R216" t="s">
        <v>149</v>
      </c>
      <c r="S216">
        <f t="shared" si="17"/>
        <v>2</v>
      </c>
      <c r="T216">
        <f t="shared" si="18"/>
        <v>2</v>
      </c>
      <c r="U216">
        <v>85.380967741935493</v>
      </c>
      <c r="V216">
        <v>89.411111111111097</v>
      </c>
      <c r="W216">
        <v>5.7222222222222223</v>
      </c>
      <c r="X216">
        <v>35.722222222222221</v>
      </c>
      <c r="Y216">
        <v>0.39194728748946839</v>
      </c>
      <c r="Z216">
        <v>0.46653140950804928</v>
      </c>
      <c r="AA216">
        <v>9.305541387557098E-2</v>
      </c>
      <c r="AB216">
        <v>4.8465889126911264E-2</v>
      </c>
      <c r="AC216">
        <v>0</v>
      </c>
      <c r="AD216">
        <v>0</v>
      </c>
      <c r="AE216">
        <v>0.41935483870967744</v>
      </c>
      <c r="AF216">
        <v>0.45161290322580644</v>
      </c>
      <c r="AG216">
        <v>9.6774193548387094E-2</v>
      </c>
      <c r="AH216">
        <v>3.2258064516129031E-2</v>
      </c>
      <c r="AI216">
        <v>0</v>
      </c>
      <c r="AJ216">
        <v>0</v>
      </c>
    </row>
    <row r="217" spans="1:36" x14ac:dyDescent="0.35">
      <c r="A217">
        <v>391</v>
      </c>
      <c r="B217" t="s">
        <v>44</v>
      </c>
      <c r="C217" s="12">
        <v>41335</v>
      </c>
      <c r="D217" s="1">
        <v>41180</v>
      </c>
      <c r="E217">
        <v>2329204580</v>
      </c>
      <c r="F217" s="1">
        <v>41335</v>
      </c>
      <c r="G217" s="1">
        <v>41365</v>
      </c>
      <c r="H217">
        <v>54.56</v>
      </c>
      <c r="I217" t="s">
        <v>13</v>
      </c>
      <c r="J217" s="1">
        <v>41354</v>
      </c>
      <c r="K217" t="s">
        <v>17</v>
      </c>
      <c r="L217">
        <v>19</v>
      </c>
      <c r="M217">
        <v>0</v>
      </c>
      <c r="N217" t="b">
        <f t="shared" si="15"/>
        <v>0</v>
      </c>
      <c r="O217" t="b">
        <f t="shared" si="16"/>
        <v>0</v>
      </c>
      <c r="P217">
        <f t="shared" si="19"/>
        <v>21</v>
      </c>
      <c r="Q217">
        <f>VLOOKUP(B217,Sheet2!AT:BC,10,0)</f>
        <v>22</v>
      </c>
      <c r="R217" t="s">
        <v>149</v>
      </c>
      <c r="S217">
        <f t="shared" si="17"/>
        <v>6</v>
      </c>
      <c r="T217">
        <f t="shared" si="18"/>
        <v>0</v>
      </c>
      <c r="U217">
        <v>85.380967741935493</v>
      </c>
      <c r="V217">
        <v>89.411111111111097</v>
      </c>
      <c r="W217">
        <v>5.7222222222222223</v>
      </c>
      <c r="X217">
        <v>35.722222222222221</v>
      </c>
      <c r="Y217">
        <v>0.39194728748946839</v>
      </c>
      <c r="Z217">
        <v>0.46653140950804928</v>
      </c>
      <c r="AA217">
        <v>9.305541387557098E-2</v>
      </c>
      <c r="AB217">
        <v>4.8465889126911264E-2</v>
      </c>
      <c r="AC217">
        <v>0</v>
      </c>
      <c r="AD217">
        <v>0</v>
      </c>
      <c r="AE217">
        <v>0.41935483870967744</v>
      </c>
      <c r="AF217">
        <v>0.45161290322580644</v>
      </c>
      <c r="AG217">
        <v>9.6774193548387094E-2</v>
      </c>
      <c r="AH217">
        <v>3.2258064516129031E-2</v>
      </c>
      <c r="AI217">
        <v>0</v>
      </c>
      <c r="AJ217">
        <v>0</v>
      </c>
    </row>
    <row r="218" spans="1:36" x14ac:dyDescent="0.35">
      <c r="A218">
        <v>391</v>
      </c>
      <c r="B218" t="s">
        <v>44</v>
      </c>
      <c r="C218" s="12">
        <v>41404</v>
      </c>
      <c r="D218" s="1">
        <v>41180</v>
      </c>
      <c r="E218">
        <v>3954057080</v>
      </c>
      <c r="F218" s="1">
        <v>41404</v>
      </c>
      <c r="G218" s="1">
        <v>41434</v>
      </c>
      <c r="H218">
        <v>74.5</v>
      </c>
      <c r="I218" t="s">
        <v>16</v>
      </c>
      <c r="J218" s="1">
        <v>41440</v>
      </c>
      <c r="K218" t="s">
        <v>17</v>
      </c>
      <c r="L218">
        <v>36</v>
      </c>
      <c r="M218">
        <v>6</v>
      </c>
      <c r="N218" t="b">
        <f t="shared" si="15"/>
        <v>0</v>
      </c>
      <c r="O218" t="b">
        <f t="shared" si="16"/>
        <v>1</v>
      </c>
      <c r="P218">
        <f t="shared" si="19"/>
        <v>22</v>
      </c>
      <c r="Q218">
        <f>VLOOKUP(B218,Sheet2!AT:BC,10,0)</f>
        <v>22</v>
      </c>
      <c r="R218" t="s">
        <v>149</v>
      </c>
      <c r="S218">
        <f t="shared" si="17"/>
        <v>69</v>
      </c>
      <c r="T218">
        <f t="shared" si="18"/>
        <v>1</v>
      </c>
      <c r="U218">
        <v>85.380967741935493</v>
      </c>
      <c r="V218">
        <v>89.411111111111097</v>
      </c>
      <c r="W218">
        <v>5.7222222222222223</v>
      </c>
      <c r="X218">
        <v>35.722222222222221</v>
      </c>
      <c r="Y218">
        <v>0.39194728748946839</v>
      </c>
      <c r="Z218">
        <v>0.46653140950804928</v>
      </c>
      <c r="AA218">
        <v>9.305541387557098E-2</v>
      </c>
      <c r="AB218">
        <v>4.8465889126911264E-2</v>
      </c>
      <c r="AC218">
        <v>0</v>
      </c>
      <c r="AD218">
        <v>0</v>
      </c>
      <c r="AE218">
        <v>0.41935483870967744</v>
      </c>
      <c r="AF218">
        <v>0.45161290322580644</v>
      </c>
      <c r="AG218">
        <v>9.6774193548387094E-2</v>
      </c>
      <c r="AH218">
        <v>3.2258064516129031E-2</v>
      </c>
      <c r="AI218">
        <v>0</v>
      </c>
      <c r="AJ218">
        <v>0</v>
      </c>
    </row>
    <row r="219" spans="1:36" x14ac:dyDescent="0.35">
      <c r="A219">
        <v>391</v>
      </c>
      <c r="B219" t="s">
        <v>44</v>
      </c>
      <c r="C219" s="12">
        <v>41454</v>
      </c>
      <c r="D219" s="1">
        <v>41180</v>
      </c>
      <c r="E219">
        <v>5536610902</v>
      </c>
      <c r="F219" s="1">
        <v>41454</v>
      </c>
      <c r="G219" s="1">
        <v>41484</v>
      </c>
      <c r="H219">
        <v>89.97</v>
      </c>
      <c r="I219" t="s">
        <v>16</v>
      </c>
      <c r="J219" s="1">
        <v>41487</v>
      </c>
      <c r="K219" t="s">
        <v>17</v>
      </c>
      <c r="L219">
        <v>33</v>
      </c>
      <c r="M219">
        <v>3</v>
      </c>
      <c r="N219" t="b">
        <f t="shared" si="15"/>
        <v>0</v>
      </c>
      <c r="O219" t="b">
        <f t="shared" si="16"/>
        <v>1</v>
      </c>
      <c r="P219">
        <f t="shared" si="19"/>
        <v>23</v>
      </c>
      <c r="Q219">
        <f>VLOOKUP(B219,Sheet2!AT:BC,10,0)</f>
        <v>22</v>
      </c>
      <c r="R219" t="s">
        <v>150</v>
      </c>
      <c r="S219">
        <f t="shared" si="17"/>
        <v>50</v>
      </c>
      <c r="T219">
        <f t="shared" si="18"/>
        <v>1</v>
      </c>
      <c r="U219">
        <v>85.380967741935493</v>
      </c>
      <c r="V219">
        <v>89.411111111111097</v>
      </c>
      <c r="W219">
        <v>5.7222222222222223</v>
      </c>
      <c r="X219">
        <v>35.722222222222221</v>
      </c>
      <c r="Y219">
        <v>0.39194728748946839</v>
      </c>
      <c r="Z219">
        <v>0.46653140950804928</v>
      </c>
      <c r="AA219">
        <v>9.305541387557098E-2</v>
      </c>
      <c r="AB219">
        <v>4.8465889126911264E-2</v>
      </c>
      <c r="AC219">
        <v>0</v>
      </c>
      <c r="AD219">
        <v>0</v>
      </c>
      <c r="AE219">
        <v>0.41935483870967744</v>
      </c>
      <c r="AF219">
        <v>0.45161290322580644</v>
      </c>
      <c r="AG219">
        <v>9.6774193548387094E-2</v>
      </c>
      <c r="AH219">
        <v>3.2258064516129031E-2</v>
      </c>
      <c r="AI219">
        <v>0</v>
      </c>
      <c r="AJ219">
        <v>0</v>
      </c>
    </row>
    <row r="220" spans="1:36" x14ac:dyDescent="0.35">
      <c r="A220">
        <v>391</v>
      </c>
      <c r="B220" t="s">
        <v>44</v>
      </c>
      <c r="C220" s="12">
        <v>41465</v>
      </c>
      <c r="D220" s="1">
        <v>41180</v>
      </c>
      <c r="E220">
        <v>1671914105</v>
      </c>
      <c r="F220" s="1">
        <v>41465</v>
      </c>
      <c r="G220" s="1">
        <v>41495</v>
      </c>
      <c r="H220">
        <v>83.49</v>
      </c>
      <c r="I220" t="s">
        <v>16</v>
      </c>
      <c r="J220" s="1">
        <v>41491</v>
      </c>
      <c r="K220" t="s">
        <v>17</v>
      </c>
      <c r="L220">
        <v>26</v>
      </c>
      <c r="M220">
        <v>0</v>
      </c>
      <c r="N220" t="b">
        <f t="shared" si="15"/>
        <v>0</v>
      </c>
      <c r="O220" t="b">
        <f t="shared" si="16"/>
        <v>0</v>
      </c>
      <c r="P220">
        <f t="shared" si="19"/>
        <v>24</v>
      </c>
      <c r="Q220">
        <f>VLOOKUP(B220,Sheet2!AT:BC,10,0)</f>
        <v>22</v>
      </c>
      <c r="R220" t="s">
        <v>150</v>
      </c>
      <c r="S220">
        <f t="shared" si="17"/>
        <v>11</v>
      </c>
      <c r="T220">
        <f t="shared" si="18"/>
        <v>0</v>
      </c>
      <c r="U220">
        <v>85.380967741935493</v>
      </c>
      <c r="V220">
        <v>89.411111111111097</v>
      </c>
      <c r="W220">
        <v>5.7222222222222223</v>
      </c>
      <c r="X220">
        <v>35.722222222222221</v>
      </c>
      <c r="Y220">
        <v>0.39194728748946839</v>
      </c>
      <c r="Z220">
        <v>0.46653140950804928</v>
      </c>
      <c r="AA220">
        <v>9.305541387557098E-2</v>
      </c>
      <c r="AB220">
        <v>4.8465889126911264E-2</v>
      </c>
      <c r="AC220">
        <v>0</v>
      </c>
      <c r="AD220">
        <v>0</v>
      </c>
      <c r="AE220">
        <v>0.41935483870967744</v>
      </c>
      <c r="AF220">
        <v>0.45161290322580644</v>
      </c>
      <c r="AG220">
        <v>9.6774193548387094E-2</v>
      </c>
      <c r="AH220">
        <v>3.2258064516129031E-2</v>
      </c>
      <c r="AI220">
        <v>0</v>
      </c>
      <c r="AJ220">
        <v>0</v>
      </c>
    </row>
    <row r="221" spans="1:36" x14ac:dyDescent="0.35">
      <c r="A221">
        <v>391</v>
      </c>
      <c r="B221" t="s">
        <v>44</v>
      </c>
      <c r="C221" s="12">
        <v>41491</v>
      </c>
      <c r="D221" s="1">
        <v>41180</v>
      </c>
      <c r="E221">
        <v>2912484665</v>
      </c>
      <c r="F221" s="1">
        <v>41491</v>
      </c>
      <c r="G221" s="1">
        <v>41521</v>
      </c>
      <c r="H221">
        <v>92.16</v>
      </c>
      <c r="I221" t="s">
        <v>16</v>
      </c>
      <c r="J221" s="1">
        <v>41525</v>
      </c>
      <c r="K221" t="s">
        <v>17</v>
      </c>
      <c r="L221">
        <v>34</v>
      </c>
      <c r="M221">
        <v>4</v>
      </c>
      <c r="N221" t="b">
        <f t="shared" si="15"/>
        <v>0</v>
      </c>
      <c r="O221" t="b">
        <f t="shared" si="16"/>
        <v>1</v>
      </c>
      <c r="P221">
        <f t="shared" si="19"/>
        <v>25</v>
      </c>
      <c r="Q221">
        <f>VLOOKUP(B221,Sheet2!AT:BC,10,0)</f>
        <v>22</v>
      </c>
      <c r="R221" t="s">
        <v>150</v>
      </c>
      <c r="S221">
        <f t="shared" si="17"/>
        <v>26</v>
      </c>
      <c r="T221">
        <f t="shared" si="18"/>
        <v>1</v>
      </c>
      <c r="U221">
        <v>85.380967741935493</v>
      </c>
      <c r="V221">
        <v>89.411111111111097</v>
      </c>
      <c r="W221">
        <v>5.7222222222222223</v>
      </c>
      <c r="X221">
        <v>35.722222222222221</v>
      </c>
      <c r="Y221">
        <v>0.39194728748946839</v>
      </c>
      <c r="Z221">
        <v>0.46653140950804928</v>
      </c>
      <c r="AA221">
        <v>9.305541387557098E-2</v>
      </c>
      <c r="AB221">
        <v>4.8465889126911264E-2</v>
      </c>
      <c r="AC221">
        <v>0</v>
      </c>
      <c r="AD221">
        <v>0</v>
      </c>
      <c r="AE221">
        <v>0.41935483870967744</v>
      </c>
      <c r="AF221">
        <v>0.45161290322580644</v>
      </c>
      <c r="AG221">
        <v>9.6774193548387094E-2</v>
      </c>
      <c r="AH221">
        <v>3.2258064516129031E-2</v>
      </c>
      <c r="AI221">
        <v>0</v>
      </c>
      <c r="AJ221">
        <v>0</v>
      </c>
    </row>
    <row r="222" spans="1:36" x14ac:dyDescent="0.35">
      <c r="A222">
        <v>391</v>
      </c>
      <c r="B222" t="s">
        <v>44</v>
      </c>
      <c r="C222" s="12">
        <v>41516</v>
      </c>
      <c r="D222" s="1">
        <v>41180</v>
      </c>
      <c r="E222">
        <v>3289097967</v>
      </c>
      <c r="F222" s="1">
        <v>41516</v>
      </c>
      <c r="G222" s="1">
        <v>41546</v>
      </c>
      <c r="H222">
        <v>82.6</v>
      </c>
      <c r="I222" t="s">
        <v>16</v>
      </c>
      <c r="J222" s="1">
        <v>41550</v>
      </c>
      <c r="K222" t="s">
        <v>17</v>
      </c>
      <c r="L222">
        <v>34</v>
      </c>
      <c r="M222">
        <v>4</v>
      </c>
      <c r="N222" t="b">
        <f t="shared" si="15"/>
        <v>0</v>
      </c>
      <c r="O222" t="b">
        <f t="shared" si="16"/>
        <v>1</v>
      </c>
      <c r="P222">
        <f t="shared" si="19"/>
        <v>26</v>
      </c>
      <c r="Q222">
        <f>VLOOKUP(B222,Sheet2!AT:BC,10,0)</f>
        <v>22</v>
      </c>
      <c r="R222" t="s">
        <v>150</v>
      </c>
      <c r="S222">
        <f t="shared" si="17"/>
        <v>25</v>
      </c>
      <c r="T222">
        <f t="shared" si="18"/>
        <v>1</v>
      </c>
      <c r="U222">
        <v>85.380967741935493</v>
      </c>
      <c r="V222">
        <v>89.411111111111097</v>
      </c>
      <c r="W222">
        <v>5.7222222222222223</v>
      </c>
      <c r="X222">
        <v>35.722222222222221</v>
      </c>
      <c r="Y222">
        <v>0.39194728748946839</v>
      </c>
      <c r="Z222">
        <v>0.46653140950804928</v>
      </c>
      <c r="AA222">
        <v>9.305541387557098E-2</v>
      </c>
      <c r="AB222">
        <v>4.8465889126911264E-2</v>
      </c>
      <c r="AC222">
        <v>0</v>
      </c>
      <c r="AD222">
        <v>0</v>
      </c>
      <c r="AE222">
        <v>0.41935483870967744</v>
      </c>
      <c r="AF222">
        <v>0.45161290322580644</v>
      </c>
      <c r="AG222">
        <v>9.6774193548387094E-2</v>
      </c>
      <c r="AH222">
        <v>3.2258064516129031E-2</v>
      </c>
      <c r="AI222">
        <v>0</v>
      </c>
      <c r="AJ222">
        <v>0</v>
      </c>
    </row>
    <row r="223" spans="1:36" x14ac:dyDescent="0.35">
      <c r="A223">
        <v>391</v>
      </c>
      <c r="B223" t="s">
        <v>44</v>
      </c>
      <c r="C223" s="12">
        <v>41529</v>
      </c>
      <c r="D223" s="1">
        <v>41180</v>
      </c>
      <c r="E223">
        <v>641300165</v>
      </c>
      <c r="F223" s="1">
        <v>41529</v>
      </c>
      <c r="G223" s="1">
        <v>41559</v>
      </c>
      <c r="H223">
        <v>94.57</v>
      </c>
      <c r="I223" t="s">
        <v>16</v>
      </c>
      <c r="J223" s="1">
        <v>41561</v>
      </c>
      <c r="K223" t="s">
        <v>17</v>
      </c>
      <c r="L223">
        <v>32</v>
      </c>
      <c r="M223">
        <v>2</v>
      </c>
      <c r="N223" t="b">
        <f t="shared" si="15"/>
        <v>0</v>
      </c>
      <c r="O223" t="b">
        <f t="shared" si="16"/>
        <v>1</v>
      </c>
      <c r="P223">
        <f t="shared" si="19"/>
        <v>27</v>
      </c>
      <c r="Q223">
        <f>VLOOKUP(B223,Sheet2!AT:BC,10,0)</f>
        <v>22</v>
      </c>
      <c r="R223" t="s">
        <v>150</v>
      </c>
      <c r="S223">
        <f t="shared" si="17"/>
        <v>13</v>
      </c>
      <c r="T223">
        <f t="shared" si="18"/>
        <v>1</v>
      </c>
      <c r="U223">
        <v>85.380967741935493</v>
      </c>
      <c r="V223">
        <v>89.411111111111097</v>
      </c>
      <c r="W223">
        <v>5.7222222222222223</v>
      </c>
      <c r="X223">
        <v>35.722222222222221</v>
      </c>
      <c r="Y223">
        <v>0.39194728748946839</v>
      </c>
      <c r="Z223">
        <v>0.46653140950804928</v>
      </c>
      <c r="AA223">
        <v>9.305541387557098E-2</v>
      </c>
      <c r="AB223">
        <v>4.8465889126911264E-2</v>
      </c>
      <c r="AC223">
        <v>0</v>
      </c>
      <c r="AD223">
        <v>0</v>
      </c>
      <c r="AE223">
        <v>0.41935483870967744</v>
      </c>
      <c r="AF223">
        <v>0.45161290322580644</v>
      </c>
      <c r="AG223">
        <v>9.6774193548387094E-2</v>
      </c>
      <c r="AH223">
        <v>3.2258064516129031E-2</v>
      </c>
      <c r="AI223">
        <v>0</v>
      </c>
      <c r="AJ223">
        <v>0</v>
      </c>
    </row>
    <row r="224" spans="1:36" x14ac:dyDescent="0.35">
      <c r="A224">
        <v>391</v>
      </c>
      <c r="B224" t="s">
        <v>44</v>
      </c>
      <c r="C224" s="12">
        <v>41558</v>
      </c>
      <c r="D224" s="1">
        <v>41180</v>
      </c>
      <c r="E224">
        <v>2925434206</v>
      </c>
      <c r="F224" s="1">
        <v>41558</v>
      </c>
      <c r="G224" s="1">
        <v>41588</v>
      </c>
      <c r="H224">
        <v>76.069999999999993</v>
      </c>
      <c r="I224" t="s">
        <v>13</v>
      </c>
      <c r="J224" s="1">
        <v>41570</v>
      </c>
      <c r="K224" t="s">
        <v>17</v>
      </c>
      <c r="L224">
        <v>12</v>
      </c>
      <c r="M224">
        <v>0</v>
      </c>
      <c r="N224" t="b">
        <f t="shared" si="15"/>
        <v>0</v>
      </c>
      <c r="O224" t="b">
        <f t="shared" si="16"/>
        <v>0</v>
      </c>
      <c r="P224">
        <f t="shared" si="19"/>
        <v>28</v>
      </c>
      <c r="Q224">
        <f>VLOOKUP(B224,Sheet2!AT:BC,10,0)</f>
        <v>22</v>
      </c>
      <c r="R224" t="s">
        <v>150</v>
      </c>
      <c r="S224">
        <f t="shared" si="17"/>
        <v>29</v>
      </c>
      <c r="T224">
        <f t="shared" si="18"/>
        <v>0</v>
      </c>
      <c r="U224">
        <v>85.380967741935493</v>
      </c>
      <c r="V224">
        <v>89.411111111111097</v>
      </c>
      <c r="W224">
        <v>5.7222222222222223</v>
      </c>
      <c r="X224">
        <v>35.722222222222221</v>
      </c>
      <c r="Y224">
        <v>0.39194728748946839</v>
      </c>
      <c r="Z224">
        <v>0.46653140950804928</v>
      </c>
      <c r="AA224">
        <v>9.305541387557098E-2</v>
      </c>
      <c r="AB224">
        <v>4.8465889126911264E-2</v>
      </c>
      <c r="AC224">
        <v>0</v>
      </c>
      <c r="AD224">
        <v>0</v>
      </c>
      <c r="AE224">
        <v>0.41935483870967744</v>
      </c>
      <c r="AF224">
        <v>0.45161290322580644</v>
      </c>
      <c r="AG224">
        <v>9.6774193548387094E-2</v>
      </c>
      <c r="AH224">
        <v>3.2258064516129031E-2</v>
      </c>
      <c r="AI224">
        <v>0</v>
      </c>
      <c r="AJ224">
        <v>0</v>
      </c>
    </row>
    <row r="225" spans="1:36" x14ac:dyDescent="0.35">
      <c r="A225">
        <v>391</v>
      </c>
      <c r="B225" t="s">
        <v>44</v>
      </c>
      <c r="C225" s="12">
        <v>41569</v>
      </c>
      <c r="D225" s="1">
        <v>41180</v>
      </c>
      <c r="E225">
        <v>1388916055</v>
      </c>
      <c r="F225" s="1">
        <v>41569</v>
      </c>
      <c r="G225" s="1">
        <v>41599</v>
      </c>
      <c r="H225">
        <v>94.19</v>
      </c>
      <c r="I225" t="s">
        <v>16</v>
      </c>
      <c r="J225" s="1">
        <v>41591</v>
      </c>
      <c r="K225" t="s">
        <v>17</v>
      </c>
      <c r="L225">
        <v>22</v>
      </c>
      <c r="M225">
        <v>0</v>
      </c>
      <c r="N225" t="b">
        <f t="shared" si="15"/>
        <v>0</v>
      </c>
      <c r="O225" t="b">
        <f t="shared" si="16"/>
        <v>0</v>
      </c>
      <c r="P225">
        <f t="shared" si="19"/>
        <v>29</v>
      </c>
      <c r="Q225">
        <f>VLOOKUP(B225,Sheet2!AT:BC,10,0)</f>
        <v>22</v>
      </c>
      <c r="R225" t="s">
        <v>150</v>
      </c>
      <c r="S225">
        <f t="shared" si="17"/>
        <v>11</v>
      </c>
      <c r="T225">
        <f t="shared" si="18"/>
        <v>0</v>
      </c>
      <c r="U225">
        <v>85.380967741935493</v>
      </c>
      <c r="V225">
        <v>89.411111111111097</v>
      </c>
      <c r="W225">
        <v>5.7222222222222223</v>
      </c>
      <c r="X225">
        <v>35.722222222222221</v>
      </c>
      <c r="Y225">
        <v>0.39194728748946839</v>
      </c>
      <c r="Z225">
        <v>0.46653140950804928</v>
      </c>
      <c r="AA225">
        <v>9.305541387557098E-2</v>
      </c>
      <c r="AB225">
        <v>4.8465889126911264E-2</v>
      </c>
      <c r="AC225">
        <v>0</v>
      </c>
      <c r="AD225">
        <v>0</v>
      </c>
      <c r="AE225">
        <v>0.41935483870967744</v>
      </c>
      <c r="AF225">
        <v>0.45161290322580644</v>
      </c>
      <c r="AG225">
        <v>9.6774193548387094E-2</v>
      </c>
      <c r="AH225">
        <v>3.2258064516129031E-2</v>
      </c>
      <c r="AI225">
        <v>0</v>
      </c>
      <c r="AJ225">
        <v>0</v>
      </c>
    </row>
    <row r="226" spans="1:36" x14ac:dyDescent="0.35">
      <c r="A226">
        <v>391</v>
      </c>
      <c r="B226" t="s">
        <v>44</v>
      </c>
      <c r="C226" s="12">
        <v>41591</v>
      </c>
      <c r="D226" s="1">
        <v>41180</v>
      </c>
      <c r="E226">
        <v>5144461624</v>
      </c>
      <c r="F226" s="1">
        <v>41591</v>
      </c>
      <c r="G226" s="1">
        <v>41621</v>
      </c>
      <c r="H226">
        <v>101.93</v>
      </c>
      <c r="I226" t="s">
        <v>16</v>
      </c>
      <c r="J226" s="1">
        <v>41624</v>
      </c>
      <c r="K226" t="s">
        <v>17</v>
      </c>
      <c r="L226">
        <v>33</v>
      </c>
      <c r="M226">
        <v>3</v>
      </c>
      <c r="N226" t="b">
        <f t="shared" si="15"/>
        <v>0</v>
      </c>
      <c r="O226" t="b">
        <f t="shared" si="16"/>
        <v>1</v>
      </c>
      <c r="P226">
        <f t="shared" si="19"/>
        <v>30</v>
      </c>
      <c r="Q226">
        <f>VLOOKUP(B226,Sheet2!AT:BC,10,0)</f>
        <v>22</v>
      </c>
      <c r="R226" t="s">
        <v>150</v>
      </c>
      <c r="S226">
        <f t="shared" si="17"/>
        <v>22</v>
      </c>
      <c r="T226">
        <f t="shared" si="18"/>
        <v>1</v>
      </c>
      <c r="U226">
        <v>85.380967741935493</v>
      </c>
      <c r="V226">
        <v>89.411111111111097</v>
      </c>
      <c r="W226">
        <v>5.7222222222222223</v>
      </c>
      <c r="X226">
        <v>35.722222222222221</v>
      </c>
      <c r="Y226">
        <v>0.39194728748946839</v>
      </c>
      <c r="Z226">
        <v>0.46653140950804928</v>
      </c>
      <c r="AA226">
        <v>9.305541387557098E-2</v>
      </c>
      <c r="AB226">
        <v>4.8465889126911264E-2</v>
      </c>
      <c r="AC226">
        <v>0</v>
      </c>
      <c r="AD226">
        <v>0</v>
      </c>
      <c r="AE226">
        <v>0.41935483870967744</v>
      </c>
      <c r="AF226">
        <v>0.45161290322580644</v>
      </c>
      <c r="AG226">
        <v>9.6774193548387094E-2</v>
      </c>
      <c r="AH226">
        <v>3.2258064516129031E-2</v>
      </c>
      <c r="AI226">
        <v>0</v>
      </c>
      <c r="AJ226">
        <v>0</v>
      </c>
    </row>
    <row r="227" spans="1:36" x14ac:dyDescent="0.35">
      <c r="A227">
        <v>391</v>
      </c>
      <c r="B227" t="s">
        <v>44</v>
      </c>
      <c r="C227" s="12">
        <v>41596</v>
      </c>
      <c r="D227" s="1">
        <v>41180</v>
      </c>
      <c r="E227">
        <v>4701158835</v>
      </c>
      <c r="F227" s="1">
        <v>41596</v>
      </c>
      <c r="G227" s="1">
        <v>41626</v>
      </c>
      <c r="H227">
        <v>83.59</v>
      </c>
      <c r="I227" t="s">
        <v>16</v>
      </c>
      <c r="J227" s="1">
        <v>41631</v>
      </c>
      <c r="K227" t="s">
        <v>17</v>
      </c>
      <c r="L227">
        <v>35</v>
      </c>
      <c r="M227">
        <v>5</v>
      </c>
      <c r="N227" t="b">
        <f t="shared" si="15"/>
        <v>0</v>
      </c>
      <c r="O227" t="b">
        <f t="shared" si="16"/>
        <v>1</v>
      </c>
      <c r="P227">
        <f t="shared" si="19"/>
        <v>31</v>
      </c>
      <c r="Q227">
        <f>VLOOKUP(B227,Sheet2!AT:BC,10,0)</f>
        <v>22</v>
      </c>
      <c r="R227" t="s">
        <v>150</v>
      </c>
      <c r="S227">
        <f t="shared" si="17"/>
        <v>5</v>
      </c>
      <c r="T227">
        <f t="shared" si="18"/>
        <v>1</v>
      </c>
      <c r="U227">
        <v>85.380967741935493</v>
      </c>
      <c r="V227">
        <v>89.411111111111097</v>
      </c>
      <c r="W227">
        <v>5.7222222222222223</v>
      </c>
      <c r="X227">
        <v>35.722222222222221</v>
      </c>
      <c r="Y227">
        <v>0.39194728748946839</v>
      </c>
      <c r="Z227">
        <v>0.46653140950804928</v>
      </c>
      <c r="AA227">
        <v>9.305541387557098E-2</v>
      </c>
      <c r="AB227">
        <v>4.8465889126911264E-2</v>
      </c>
      <c r="AC227">
        <v>0</v>
      </c>
      <c r="AD227">
        <v>0</v>
      </c>
      <c r="AE227">
        <v>0.41935483870967744</v>
      </c>
      <c r="AF227">
        <v>0.45161290322580644</v>
      </c>
      <c r="AG227">
        <v>9.6774193548387094E-2</v>
      </c>
      <c r="AH227">
        <v>3.2258064516129031E-2</v>
      </c>
      <c r="AI227">
        <v>0</v>
      </c>
      <c r="AJ227">
        <v>0</v>
      </c>
    </row>
    <row r="228" spans="1:36" x14ac:dyDescent="0.35">
      <c r="A228">
        <v>897</v>
      </c>
      <c r="B228" t="s">
        <v>107</v>
      </c>
      <c r="C228" s="12">
        <v>40968</v>
      </c>
      <c r="D228" s="1">
        <v>41584</v>
      </c>
      <c r="E228">
        <v>8011401581</v>
      </c>
      <c r="F228" s="1">
        <v>40968</v>
      </c>
      <c r="G228" s="1">
        <v>40998</v>
      </c>
      <c r="H228">
        <v>24.63</v>
      </c>
      <c r="I228" t="s">
        <v>13</v>
      </c>
      <c r="J228" s="1">
        <v>40989</v>
      </c>
      <c r="K228" t="s">
        <v>14</v>
      </c>
      <c r="L228">
        <v>21</v>
      </c>
      <c r="M228">
        <v>0</v>
      </c>
      <c r="N228" t="b">
        <f t="shared" si="15"/>
        <v>1</v>
      </c>
      <c r="O228" t="b">
        <f t="shared" si="16"/>
        <v>0</v>
      </c>
      <c r="P228">
        <f t="shared" si="19"/>
        <v>1</v>
      </c>
      <c r="Q228">
        <f>VLOOKUP(B228,Sheet2!AT:BC,10,0)</f>
        <v>16</v>
      </c>
      <c r="R228" t="s">
        <v>149</v>
      </c>
      <c r="S228">
        <f t="shared" si="17"/>
        <v>0</v>
      </c>
      <c r="T228">
        <f t="shared" si="18"/>
        <v>0</v>
      </c>
      <c r="U228">
        <v>52.981304347826082</v>
      </c>
      <c r="V228">
        <v>67.09</v>
      </c>
      <c r="W228">
        <v>13.5</v>
      </c>
      <c r="X228">
        <v>43.5</v>
      </c>
      <c r="Y228">
        <v>0.88988732694880057</v>
      </c>
      <c r="Z228">
        <v>0</v>
      </c>
      <c r="AA228">
        <v>6.9113797319809281E-2</v>
      </c>
      <c r="AB228">
        <v>4.0998875731390078E-2</v>
      </c>
      <c r="AC228">
        <v>0</v>
      </c>
      <c r="AD228">
        <v>0</v>
      </c>
      <c r="AE228">
        <v>0.91304347826086951</v>
      </c>
      <c r="AF228">
        <v>0</v>
      </c>
      <c r="AG228">
        <v>4.3478260869565216E-2</v>
      </c>
      <c r="AH228">
        <v>4.3478260869565216E-2</v>
      </c>
      <c r="AI228">
        <v>0</v>
      </c>
      <c r="AJ228">
        <v>0</v>
      </c>
    </row>
    <row r="229" spans="1:36" x14ac:dyDescent="0.35">
      <c r="A229">
        <v>897</v>
      </c>
      <c r="B229" t="s">
        <v>107</v>
      </c>
      <c r="C229" s="12">
        <v>41007</v>
      </c>
      <c r="D229" s="1">
        <v>41584</v>
      </c>
      <c r="E229">
        <v>6873740038</v>
      </c>
      <c r="F229" s="1">
        <v>41007</v>
      </c>
      <c r="G229" s="1">
        <v>41037</v>
      </c>
      <c r="H229">
        <v>45.14</v>
      </c>
      <c r="I229" t="s">
        <v>13</v>
      </c>
      <c r="J229" s="1">
        <v>41024</v>
      </c>
      <c r="K229" t="s">
        <v>14</v>
      </c>
      <c r="L229">
        <v>17</v>
      </c>
      <c r="M229">
        <v>0</v>
      </c>
      <c r="N229" t="b">
        <f t="shared" si="15"/>
        <v>0</v>
      </c>
      <c r="O229" t="b">
        <f t="shared" si="16"/>
        <v>0</v>
      </c>
      <c r="P229">
        <f t="shared" si="19"/>
        <v>2</v>
      </c>
      <c r="Q229">
        <f>VLOOKUP(B229,Sheet2!AT:BC,10,0)</f>
        <v>16</v>
      </c>
      <c r="R229" t="s">
        <v>149</v>
      </c>
      <c r="S229">
        <f t="shared" si="17"/>
        <v>39</v>
      </c>
      <c r="T229">
        <f t="shared" si="18"/>
        <v>0</v>
      </c>
      <c r="U229">
        <v>52.981304347826082</v>
      </c>
      <c r="V229">
        <v>67.09</v>
      </c>
      <c r="W229">
        <v>13.5</v>
      </c>
      <c r="X229">
        <v>43.5</v>
      </c>
      <c r="Y229">
        <v>0.88988732694880057</v>
      </c>
      <c r="Z229">
        <v>0</v>
      </c>
      <c r="AA229">
        <v>6.9113797319809281E-2</v>
      </c>
      <c r="AB229">
        <v>4.0998875731390078E-2</v>
      </c>
      <c r="AC229">
        <v>0</v>
      </c>
      <c r="AD229">
        <v>0</v>
      </c>
      <c r="AE229">
        <v>0.91304347826086951</v>
      </c>
      <c r="AF229">
        <v>0</v>
      </c>
      <c r="AG229">
        <v>4.3478260869565216E-2</v>
      </c>
      <c r="AH229">
        <v>4.3478260869565216E-2</v>
      </c>
      <c r="AI229">
        <v>0</v>
      </c>
      <c r="AJ229">
        <v>0</v>
      </c>
    </row>
    <row r="230" spans="1:36" x14ac:dyDescent="0.35">
      <c r="A230">
        <v>897</v>
      </c>
      <c r="B230" t="s">
        <v>107</v>
      </c>
      <c r="C230" s="12">
        <v>41123</v>
      </c>
      <c r="D230" s="1">
        <v>41584</v>
      </c>
      <c r="E230">
        <v>4462653546</v>
      </c>
      <c r="F230" s="1">
        <v>41123</v>
      </c>
      <c r="G230" s="1">
        <v>41153</v>
      </c>
      <c r="H230">
        <v>57.17</v>
      </c>
      <c r="I230" t="s">
        <v>13</v>
      </c>
      <c r="J230" s="1">
        <v>41147</v>
      </c>
      <c r="K230" t="s">
        <v>14</v>
      </c>
      <c r="L230">
        <v>24</v>
      </c>
      <c r="M230">
        <v>0</v>
      </c>
      <c r="N230" t="b">
        <f t="shared" si="15"/>
        <v>0</v>
      </c>
      <c r="O230" t="b">
        <f t="shared" si="16"/>
        <v>0</v>
      </c>
      <c r="P230">
        <f t="shared" si="19"/>
        <v>3</v>
      </c>
      <c r="Q230">
        <f>VLOOKUP(B230,Sheet2!AT:BC,10,0)</f>
        <v>16</v>
      </c>
      <c r="R230" t="s">
        <v>149</v>
      </c>
      <c r="S230">
        <f t="shared" si="17"/>
        <v>116</v>
      </c>
      <c r="T230">
        <f t="shared" si="18"/>
        <v>0</v>
      </c>
      <c r="U230">
        <v>52.981304347826082</v>
      </c>
      <c r="V230">
        <v>67.09</v>
      </c>
      <c r="W230">
        <v>13.5</v>
      </c>
      <c r="X230">
        <v>43.5</v>
      </c>
      <c r="Y230">
        <v>0.88988732694880057</v>
      </c>
      <c r="Z230">
        <v>0</v>
      </c>
      <c r="AA230">
        <v>6.9113797319809281E-2</v>
      </c>
      <c r="AB230">
        <v>4.0998875731390078E-2</v>
      </c>
      <c r="AC230">
        <v>0</v>
      </c>
      <c r="AD230">
        <v>0</v>
      </c>
      <c r="AE230">
        <v>0.91304347826086951</v>
      </c>
      <c r="AF230">
        <v>0</v>
      </c>
      <c r="AG230">
        <v>4.3478260869565216E-2</v>
      </c>
      <c r="AH230">
        <v>4.3478260869565216E-2</v>
      </c>
      <c r="AI230">
        <v>0</v>
      </c>
      <c r="AJ230">
        <v>0</v>
      </c>
    </row>
    <row r="231" spans="1:36" x14ac:dyDescent="0.35">
      <c r="A231">
        <v>897</v>
      </c>
      <c r="B231" t="s">
        <v>107</v>
      </c>
      <c r="C231" s="12">
        <v>41157</v>
      </c>
      <c r="D231" s="1">
        <v>41584</v>
      </c>
      <c r="E231">
        <v>7829407127</v>
      </c>
      <c r="F231" s="1">
        <v>41157</v>
      </c>
      <c r="G231" s="1">
        <v>41187</v>
      </c>
      <c r="H231">
        <v>61.46</v>
      </c>
      <c r="I231" t="s">
        <v>13</v>
      </c>
      <c r="J231" s="1">
        <v>41185</v>
      </c>
      <c r="K231" t="s">
        <v>14</v>
      </c>
      <c r="L231">
        <v>28</v>
      </c>
      <c r="M231">
        <v>0</v>
      </c>
      <c r="N231" t="b">
        <f t="shared" si="15"/>
        <v>0</v>
      </c>
      <c r="O231" t="b">
        <f t="shared" si="16"/>
        <v>0</v>
      </c>
      <c r="P231">
        <f t="shared" si="19"/>
        <v>4</v>
      </c>
      <c r="Q231">
        <f>VLOOKUP(B231,Sheet2!AT:BC,10,0)</f>
        <v>16</v>
      </c>
      <c r="R231" t="s">
        <v>149</v>
      </c>
      <c r="S231">
        <f t="shared" si="17"/>
        <v>34</v>
      </c>
      <c r="T231">
        <f t="shared" si="18"/>
        <v>0</v>
      </c>
      <c r="U231">
        <v>52.981304347826082</v>
      </c>
      <c r="V231">
        <v>67.09</v>
      </c>
      <c r="W231">
        <v>13.5</v>
      </c>
      <c r="X231">
        <v>43.5</v>
      </c>
      <c r="Y231">
        <v>0.88988732694880057</v>
      </c>
      <c r="Z231">
        <v>0</v>
      </c>
      <c r="AA231">
        <v>6.9113797319809281E-2</v>
      </c>
      <c r="AB231">
        <v>4.0998875731390078E-2</v>
      </c>
      <c r="AC231">
        <v>0</v>
      </c>
      <c r="AD231">
        <v>0</v>
      </c>
      <c r="AE231">
        <v>0.91304347826086951</v>
      </c>
      <c r="AF231">
        <v>0</v>
      </c>
      <c r="AG231">
        <v>4.3478260869565216E-2</v>
      </c>
      <c r="AH231">
        <v>4.3478260869565216E-2</v>
      </c>
      <c r="AI231">
        <v>0</v>
      </c>
      <c r="AJ231">
        <v>0</v>
      </c>
    </row>
    <row r="232" spans="1:36" x14ac:dyDescent="0.35">
      <c r="A232">
        <v>897</v>
      </c>
      <c r="B232" t="s">
        <v>107</v>
      </c>
      <c r="C232" s="12">
        <v>41158</v>
      </c>
      <c r="D232" s="1">
        <v>41584</v>
      </c>
      <c r="E232">
        <v>6095691270</v>
      </c>
      <c r="F232" s="1">
        <v>41158</v>
      </c>
      <c r="G232" s="1">
        <v>41188</v>
      </c>
      <c r="H232">
        <v>43.17</v>
      </c>
      <c r="I232" t="s">
        <v>13</v>
      </c>
      <c r="J232" s="1">
        <v>41177</v>
      </c>
      <c r="K232" t="s">
        <v>14</v>
      </c>
      <c r="L232">
        <v>19</v>
      </c>
      <c r="M232">
        <v>0</v>
      </c>
      <c r="N232" t="b">
        <f t="shared" si="15"/>
        <v>0</v>
      </c>
      <c r="O232" t="b">
        <f t="shared" si="16"/>
        <v>0</v>
      </c>
      <c r="P232">
        <f t="shared" si="19"/>
        <v>5</v>
      </c>
      <c r="Q232">
        <f>VLOOKUP(B232,Sheet2!AT:BC,10,0)</f>
        <v>16</v>
      </c>
      <c r="R232" t="s">
        <v>149</v>
      </c>
      <c r="S232">
        <f t="shared" si="17"/>
        <v>1</v>
      </c>
      <c r="T232">
        <f t="shared" si="18"/>
        <v>0</v>
      </c>
      <c r="U232">
        <v>52.981304347826082</v>
      </c>
      <c r="V232">
        <v>67.09</v>
      </c>
      <c r="W232">
        <v>13.5</v>
      </c>
      <c r="X232">
        <v>43.5</v>
      </c>
      <c r="Y232">
        <v>0.88988732694880057</v>
      </c>
      <c r="Z232">
        <v>0</v>
      </c>
      <c r="AA232">
        <v>6.9113797319809281E-2</v>
      </c>
      <c r="AB232">
        <v>4.0998875731390078E-2</v>
      </c>
      <c r="AC232">
        <v>0</v>
      </c>
      <c r="AD232">
        <v>0</v>
      </c>
      <c r="AE232">
        <v>0.91304347826086951</v>
      </c>
      <c r="AF232">
        <v>0</v>
      </c>
      <c r="AG232">
        <v>4.3478260869565216E-2</v>
      </c>
      <c r="AH232">
        <v>4.3478260869565216E-2</v>
      </c>
      <c r="AI232">
        <v>0</v>
      </c>
      <c r="AJ232">
        <v>0</v>
      </c>
    </row>
    <row r="233" spans="1:36" x14ac:dyDescent="0.35">
      <c r="A233">
        <v>897</v>
      </c>
      <c r="B233" t="s">
        <v>107</v>
      </c>
      <c r="C233" s="12">
        <v>41229</v>
      </c>
      <c r="D233" s="1">
        <v>41584</v>
      </c>
      <c r="E233">
        <v>8223221939</v>
      </c>
      <c r="F233" s="1">
        <v>41229</v>
      </c>
      <c r="G233" s="1">
        <v>41259</v>
      </c>
      <c r="H233">
        <v>84.22</v>
      </c>
      <c r="I233" t="s">
        <v>16</v>
      </c>
      <c r="J233" s="1">
        <v>41271</v>
      </c>
      <c r="K233" t="s">
        <v>14</v>
      </c>
      <c r="L233">
        <v>42</v>
      </c>
      <c r="M233">
        <v>12</v>
      </c>
      <c r="N233" t="b">
        <f t="shared" si="15"/>
        <v>0</v>
      </c>
      <c r="O233" t="b">
        <f t="shared" si="16"/>
        <v>1</v>
      </c>
      <c r="P233">
        <f t="shared" si="19"/>
        <v>6</v>
      </c>
      <c r="Q233">
        <f>VLOOKUP(B233,Sheet2!AT:BC,10,0)</f>
        <v>16</v>
      </c>
      <c r="R233" t="s">
        <v>149</v>
      </c>
      <c r="S233">
        <f t="shared" si="17"/>
        <v>71</v>
      </c>
      <c r="T233">
        <f t="shared" si="18"/>
        <v>2</v>
      </c>
      <c r="U233">
        <v>52.981304347826082</v>
      </c>
      <c r="V233">
        <v>67.09</v>
      </c>
      <c r="W233">
        <v>13.5</v>
      </c>
      <c r="X233">
        <v>43.5</v>
      </c>
      <c r="Y233">
        <v>0.88988732694880057</v>
      </c>
      <c r="Z233">
        <v>0</v>
      </c>
      <c r="AA233">
        <v>6.9113797319809281E-2</v>
      </c>
      <c r="AB233">
        <v>4.0998875731390078E-2</v>
      </c>
      <c r="AC233">
        <v>0</v>
      </c>
      <c r="AD233">
        <v>0</v>
      </c>
      <c r="AE233">
        <v>0.91304347826086951</v>
      </c>
      <c r="AF233">
        <v>0</v>
      </c>
      <c r="AG233">
        <v>4.3478260869565216E-2</v>
      </c>
      <c r="AH233">
        <v>4.3478260869565216E-2</v>
      </c>
      <c r="AI233">
        <v>0</v>
      </c>
      <c r="AJ233">
        <v>0</v>
      </c>
    </row>
    <row r="234" spans="1:36" x14ac:dyDescent="0.35">
      <c r="A234">
        <v>897</v>
      </c>
      <c r="B234" t="s">
        <v>107</v>
      </c>
      <c r="C234" s="12">
        <v>41238</v>
      </c>
      <c r="D234" s="1">
        <v>41584</v>
      </c>
      <c r="E234">
        <v>1779886998</v>
      </c>
      <c r="F234" s="1">
        <v>41238</v>
      </c>
      <c r="G234" s="1">
        <v>41268</v>
      </c>
      <c r="H234">
        <v>65.5</v>
      </c>
      <c r="I234" t="s">
        <v>13</v>
      </c>
      <c r="J234" s="1">
        <v>41261</v>
      </c>
      <c r="K234" t="s">
        <v>14</v>
      </c>
      <c r="L234">
        <v>23</v>
      </c>
      <c r="M234">
        <v>0</v>
      </c>
      <c r="N234" t="b">
        <f t="shared" si="15"/>
        <v>0</v>
      </c>
      <c r="O234" t="b">
        <f t="shared" si="16"/>
        <v>0</v>
      </c>
      <c r="P234">
        <f t="shared" si="19"/>
        <v>7</v>
      </c>
      <c r="Q234">
        <f>VLOOKUP(B234,Sheet2!AT:BC,10,0)</f>
        <v>16</v>
      </c>
      <c r="R234" t="s">
        <v>149</v>
      </c>
      <c r="S234">
        <f t="shared" si="17"/>
        <v>9</v>
      </c>
      <c r="T234">
        <f t="shared" si="18"/>
        <v>0</v>
      </c>
      <c r="U234">
        <v>52.981304347826082</v>
      </c>
      <c r="V234">
        <v>67.09</v>
      </c>
      <c r="W234">
        <v>13.5</v>
      </c>
      <c r="X234">
        <v>43.5</v>
      </c>
      <c r="Y234">
        <v>0.88988732694880057</v>
      </c>
      <c r="Z234">
        <v>0</v>
      </c>
      <c r="AA234">
        <v>6.9113797319809281E-2</v>
      </c>
      <c r="AB234">
        <v>4.0998875731390078E-2</v>
      </c>
      <c r="AC234">
        <v>0</v>
      </c>
      <c r="AD234">
        <v>0</v>
      </c>
      <c r="AE234">
        <v>0.91304347826086951</v>
      </c>
      <c r="AF234">
        <v>0</v>
      </c>
      <c r="AG234">
        <v>4.3478260869565216E-2</v>
      </c>
      <c r="AH234">
        <v>4.3478260869565216E-2</v>
      </c>
      <c r="AI234">
        <v>0</v>
      </c>
      <c r="AJ234">
        <v>0</v>
      </c>
    </row>
    <row r="235" spans="1:36" x14ac:dyDescent="0.35">
      <c r="A235">
        <v>897</v>
      </c>
      <c r="B235" t="s">
        <v>107</v>
      </c>
      <c r="C235" s="12">
        <v>41242</v>
      </c>
      <c r="D235" s="1">
        <v>41584</v>
      </c>
      <c r="E235">
        <v>7463017763</v>
      </c>
      <c r="F235" s="1">
        <v>41242</v>
      </c>
      <c r="G235" s="1">
        <v>41272</v>
      </c>
      <c r="H235">
        <v>63.76</v>
      </c>
      <c r="I235" t="s">
        <v>13</v>
      </c>
      <c r="J235" s="1">
        <v>41270</v>
      </c>
      <c r="K235" t="s">
        <v>14</v>
      </c>
      <c r="L235">
        <v>28</v>
      </c>
      <c r="M235">
        <v>0</v>
      </c>
      <c r="N235" t="b">
        <f t="shared" si="15"/>
        <v>0</v>
      </c>
      <c r="O235" t="b">
        <f t="shared" si="16"/>
        <v>0</v>
      </c>
      <c r="P235">
        <f t="shared" si="19"/>
        <v>8</v>
      </c>
      <c r="Q235">
        <f>VLOOKUP(B235,Sheet2!AT:BC,10,0)</f>
        <v>16</v>
      </c>
      <c r="R235" t="s">
        <v>149</v>
      </c>
      <c r="S235">
        <f t="shared" si="17"/>
        <v>4</v>
      </c>
      <c r="T235">
        <f t="shared" si="18"/>
        <v>0</v>
      </c>
      <c r="U235">
        <v>52.981304347826082</v>
      </c>
      <c r="V235">
        <v>67.09</v>
      </c>
      <c r="W235">
        <v>13.5</v>
      </c>
      <c r="X235">
        <v>43.5</v>
      </c>
      <c r="Y235">
        <v>0.88988732694880057</v>
      </c>
      <c r="Z235">
        <v>0</v>
      </c>
      <c r="AA235">
        <v>6.9113797319809281E-2</v>
      </c>
      <c r="AB235">
        <v>4.0998875731390078E-2</v>
      </c>
      <c r="AC235">
        <v>0</v>
      </c>
      <c r="AD235">
        <v>0</v>
      </c>
      <c r="AE235">
        <v>0.91304347826086951</v>
      </c>
      <c r="AF235">
        <v>0</v>
      </c>
      <c r="AG235">
        <v>4.3478260869565216E-2</v>
      </c>
      <c r="AH235">
        <v>4.3478260869565216E-2</v>
      </c>
      <c r="AI235">
        <v>0</v>
      </c>
      <c r="AJ235">
        <v>0</v>
      </c>
    </row>
    <row r="236" spans="1:36" x14ac:dyDescent="0.35">
      <c r="A236">
        <v>897</v>
      </c>
      <c r="B236" t="s">
        <v>107</v>
      </c>
      <c r="C236" s="12">
        <v>41255</v>
      </c>
      <c r="D236" s="1">
        <v>41584</v>
      </c>
      <c r="E236">
        <v>4791525699</v>
      </c>
      <c r="F236" s="1">
        <v>41255</v>
      </c>
      <c r="G236" s="1">
        <v>41285</v>
      </c>
      <c r="H236">
        <v>47.08</v>
      </c>
      <c r="I236" t="s">
        <v>13</v>
      </c>
      <c r="J236" s="1">
        <v>41266</v>
      </c>
      <c r="K236" t="s">
        <v>14</v>
      </c>
      <c r="L236">
        <v>11</v>
      </c>
      <c r="M236">
        <v>0</v>
      </c>
      <c r="N236" t="b">
        <f t="shared" si="15"/>
        <v>0</v>
      </c>
      <c r="O236" t="b">
        <f t="shared" si="16"/>
        <v>0</v>
      </c>
      <c r="P236">
        <f t="shared" si="19"/>
        <v>9</v>
      </c>
      <c r="Q236">
        <f>VLOOKUP(B236,Sheet2!AT:BC,10,0)</f>
        <v>16</v>
      </c>
      <c r="R236" t="s">
        <v>149</v>
      </c>
      <c r="S236">
        <f t="shared" si="17"/>
        <v>13</v>
      </c>
      <c r="T236">
        <f t="shared" si="18"/>
        <v>0</v>
      </c>
      <c r="U236">
        <v>52.981304347826082</v>
      </c>
      <c r="V236">
        <v>67.09</v>
      </c>
      <c r="W236">
        <v>13.5</v>
      </c>
      <c r="X236">
        <v>43.5</v>
      </c>
      <c r="Y236">
        <v>0.88988732694880057</v>
      </c>
      <c r="Z236">
        <v>0</v>
      </c>
      <c r="AA236">
        <v>6.9113797319809281E-2</v>
      </c>
      <c r="AB236">
        <v>4.0998875731390078E-2</v>
      </c>
      <c r="AC236">
        <v>0</v>
      </c>
      <c r="AD236">
        <v>0</v>
      </c>
      <c r="AE236">
        <v>0.91304347826086951</v>
      </c>
      <c r="AF236">
        <v>0</v>
      </c>
      <c r="AG236">
        <v>4.3478260869565216E-2</v>
      </c>
      <c r="AH236">
        <v>4.3478260869565216E-2</v>
      </c>
      <c r="AI236">
        <v>0</v>
      </c>
      <c r="AJ236">
        <v>0</v>
      </c>
    </row>
    <row r="237" spans="1:36" x14ac:dyDescent="0.35">
      <c r="A237">
        <v>897</v>
      </c>
      <c r="B237" t="s">
        <v>107</v>
      </c>
      <c r="C237" s="12">
        <v>41273</v>
      </c>
      <c r="D237" s="1">
        <v>41584</v>
      </c>
      <c r="E237">
        <v>8835176664</v>
      </c>
      <c r="F237" s="1">
        <v>41273</v>
      </c>
      <c r="G237" s="1">
        <v>41303</v>
      </c>
      <c r="H237">
        <v>59.86</v>
      </c>
      <c r="I237" t="s">
        <v>13</v>
      </c>
      <c r="J237" s="1">
        <v>41299</v>
      </c>
      <c r="K237" t="s">
        <v>14</v>
      </c>
      <c r="L237">
        <v>26</v>
      </c>
      <c r="M237">
        <v>0</v>
      </c>
      <c r="N237" t="b">
        <f t="shared" si="15"/>
        <v>0</v>
      </c>
      <c r="O237" t="b">
        <f t="shared" si="16"/>
        <v>0</v>
      </c>
      <c r="P237">
        <f t="shared" si="19"/>
        <v>10</v>
      </c>
      <c r="Q237">
        <f>VLOOKUP(B237,Sheet2!AT:BC,10,0)</f>
        <v>16</v>
      </c>
      <c r="R237" t="s">
        <v>149</v>
      </c>
      <c r="S237">
        <f t="shared" si="17"/>
        <v>18</v>
      </c>
      <c r="T237">
        <f t="shared" si="18"/>
        <v>0</v>
      </c>
      <c r="U237">
        <v>52.981304347826082</v>
      </c>
      <c r="V237">
        <v>67.09</v>
      </c>
      <c r="W237">
        <v>13.5</v>
      </c>
      <c r="X237">
        <v>43.5</v>
      </c>
      <c r="Y237">
        <v>0.88988732694880057</v>
      </c>
      <c r="Z237">
        <v>0</v>
      </c>
      <c r="AA237">
        <v>6.9113797319809281E-2</v>
      </c>
      <c r="AB237">
        <v>4.0998875731390078E-2</v>
      </c>
      <c r="AC237">
        <v>0</v>
      </c>
      <c r="AD237">
        <v>0</v>
      </c>
      <c r="AE237">
        <v>0.91304347826086951</v>
      </c>
      <c r="AF237">
        <v>0</v>
      </c>
      <c r="AG237">
        <v>4.3478260869565216E-2</v>
      </c>
      <c r="AH237">
        <v>4.3478260869565216E-2</v>
      </c>
      <c r="AI237">
        <v>0</v>
      </c>
      <c r="AJ237">
        <v>0</v>
      </c>
    </row>
    <row r="238" spans="1:36" x14ac:dyDescent="0.35">
      <c r="A238">
        <v>897</v>
      </c>
      <c r="B238" t="s">
        <v>107</v>
      </c>
      <c r="C238" s="12">
        <v>41287</v>
      </c>
      <c r="D238" s="1">
        <v>41584</v>
      </c>
      <c r="E238">
        <v>2427601971</v>
      </c>
      <c r="F238" s="1">
        <v>41287</v>
      </c>
      <c r="G238" s="1">
        <v>41317</v>
      </c>
      <c r="H238">
        <v>39.18</v>
      </c>
      <c r="I238" t="s">
        <v>13</v>
      </c>
      <c r="J238" s="1">
        <v>41306</v>
      </c>
      <c r="K238" t="s">
        <v>14</v>
      </c>
      <c r="L238">
        <v>19</v>
      </c>
      <c r="M238">
        <v>0</v>
      </c>
      <c r="N238" t="b">
        <f t="shared" si="15"/>
        <v>0</v>
      </c>
      <c r="O238" t="b">
        <f t="shared" si="16"/>
        <v>0</v>
      </c>
      <c r="P238">
        <f t="shared" si="19"/>
        <v>11</v>
      </c>
      <c r="Q238">
        <f>VLOOKUP(B238,Sheet2!AT:BC,10,0)</f>
        <v>16</v>
      </c>
      <c r="R238" t="s">
        <v>149</v>
      </c>
      <c r="S238">
        <f t="shared" si="17"/>
        <v>14</v>
      </c>
      <c r="T238">
        <f t="shared" si="18"/>
        <v>0</v>
      </c>
      <c r="U238">
        <v>52.981304347826082</v>
      </c>
      <c r="V238">
        <v>67.09</v>
      </c>
      <c r="W238">
        <v>13.5</v>
      </c>
      <c r="X238">
        <v>43.5</v>
      </c>
      <c r="Y238">
        <v>0.88988732694880057</v>
      </c>
      <c r="Z238">
        <v>0</v>
      </c>
      <c r="AA238">
        <v>6.9113797319809281E-2</v>
      </c>
      <c r="AB238">
        <v>4.0998875731390078E-2</v>
      </c>
      <c r="AC238">
        <v>0</v>
      </c>
      <c r="AD238">
        <v>0</v>
      </c>
      <c r="AE238">
        <v>0.91304347826086951</v>
      </c>
      <c r="AF238">
        <v>0</v>
      </c>
      <c r="AG238">
        <v>4.3478260869565216E-2</v>
      </c>
      <c r="AH238">
        <v>4.3478260869565216E-2</v>
      </c>
      <c r="AI238">
        <v>0</v>
      </c>
      <c r="AJ238">
        <v>0</v>
      </c>
    </row>
    <row r="239" spans="1:36" x14ac:dyDescent="0.35">
      <c r="A239">
        <v>897</v>
      </c>
      <c r="B239" t="s">
        <v>107</v>
      </c>
      <c r="C239" s="12">
        <v>41308</v>
      </c>
      <c r="D239" s="1">
        <v>41584</v>
      </c>
      <c r="E239">
        <v>8147793831</v>
      </c>
      <c r="F239" s="1">
        <v>41308</v>
      </c>
      <c r="G239" s="1">
        <v>41338</v>
      </c>
      <c r="H239">
        <v>20.65</v>
      </c>
      <c r="I239" t="s">
        <v>13</v>
      </c>
      <c r="J239" s="1">
        <v>41326</v>
      </c>
      <c r="K239" t="s">
        <v>14</v>
      </c>
      <c r="L239">
        <v>18</v>
      </c>
      <c r="M239">
        <v>0</v>
      </c>
      <c r="N239" t="b">
        <f t="shared" si="15"/>
        <v>0</v>
      </c>
      <c r="O239" t="b">
        <f t="shared" si="16"/>
        <v>0</v>
      </c>
      <c r="P239">
        <f t="shared" si="19"/>
        <v>12</v>
      </c>
      <c r="Q239">
        <f>VLOOKUP(B239,Sheet2!AT:BC,10,0)</f>
        <v>16</v>
      </c>
      <c r="R239" t="s">
        <v>149</v>
      </c>
      <c r="S239">
        <f t="shared" si="17"/>
        <v>21</v>
      </c>
      <c r="T239">
        <f t="shared" si="18"/>
        <v>0</v>
      </c>
      <c r="U239">
        <v>52.981304347826082</v>
      </c>
      <c r="V239">
        <v>67.09</v>
      </c>
      <c r="W239">
        <v>13.5</v>
      </c>
      <c r="X239">
        <v>43.5</v>
      </c>
      <c r="Y239">
        <v>0.88988732694880057</v>
      </c>
      <c r="Z239">
        <v>0</v>
      </c>
      <c r="AA239">
        <v>6.9113797319809281E-2</v>
      </c>
      <c r="AB239">
        <v>4.0998875731390078E-2</v>
      </c>
      <c r="AC239">
        <v>0</v>
      </c>
      <c r="AD239">
        <v>0</v>
      </c>
      <c r="AE239">
        <v>0.91304347826086951</v>
      </c>
      <c r="AF239">
        <v>0</v>
      </c>
      <c r="AG239">
        <v>4.3478260869565216E-2</v>
      </c>
      <c r="AH239">
        <v>4.3478260869565216E-2</v>
      </c>
      <c r="AI239">
        <v>0</v>
      </c>
      <c r="AJ239">
        <v>0</v>
      </c>
    </row>
    <row r="240" spans="1:36" x14ac:dyDescent="0.35">
      <c r="A240">
        <v>897</v>
      </c>
      <c r="B240" t="s">
        <v>107</v>
      </c>
      <c r="C240" s="12">
        <v>41368</v>
      </c>
      <c r="D240" s="1">
        <v>41584</v>
      </c>
      <c r="E240">
        <v>4719815783</v>
      </c>
      <c r="F240" s="1">
        <v>41368</v>
      </c>
      <c r="G240" s="1">
        <v>41398</v>
      </c>
      <c r="H240">
        <v>40.479999999999997</v>
      </c>
      <c r="I240" t="s">
        <v>13</v>
      </c>
      <c r="J240" s="1">
        <v>41391</v>
      </c>
      <c r="K240" t="s">
        <v>14</v>
      </c>
      <c r="L240">
        <v>23</v>
      </c>
      <c r="M240">
        <v>0</v>
      </c>
      <c r="N240" t="b">
        <f t="shared" si="15"/>
        <v>0</v>
      </c>
      <c r="O240" t="b">
        <f t="shared" si="16"/>
        <v>0</v>
      </c>
      <c r="P240">
        <f t="shared" si="19"/>
        <v>13</v>
      </c>
      <c r="Q240">
        <f>VLOOKUP(B240,Sheet2!AT:BC,10,0)</f>
        <v>16</v>
      </c>
      <c r="R240" t="s">
        <v>149</v>
      </c>
      <c r="S240">
        <f t="shared" si="17"/>
        <v>60</v>
      </c>
      <c r="T240">
        <f t="shared" si="18"/>
        <v>0</v>
      </c>
      <c r="U240">
        <v>52.981304347826082</v>
      </c>
      <c r="V240">
        <v>67.09</v>
      </c>
      <c r="W240">
        <v>13.5</v>
      </c>
      <c r="X240">
        <v>43.5</v>
      </c>
      <c r="Y240">
        <v>0.88988732694880057</v>
      </c>
      <c r="Z240">
        <v>0</v>
      </c>
      <c r="AA240">
        <v>6.9113797319809281E-2</v>
      </c>
      <c r="AB240">
        <v>4.0998875731390078E-2</v>
      </c>
      <c r="AC240">
        <v>0</v>
      </c>
      <c r="AD240">
        <v>0</v>
      </c>
      <c r="AE240">
        <v>0.91304347826086951</v>
      </c>
      <c r="AF240">
        <v>0</v>
      </c>
      <c r="AG240">
        <v>4.3478260869565216E-2</v>
      </c>
      <c r="AH240">
        <v>4.3478260869565216E-2</v>
      </c>
      <c r="AI240">
        <v>0</v>
      </c>
      <c r="AJ240">
        <v>0</v>
      </c>
    </row>
    <row r="241" spans="1:36" x14ac:dyDescent="0.35">
      <c r="A241">
        <v>897</v>
      </c>
      <c r="B241" t="s">
        <v>107</v>
      </c>
      <c r="C241" s="12">
        <v>41378</v>
      </c>
      <c r="D241" s="1">
        <v>41584</v>
      </c>
      <c r="E241">
        <v>1047899565</v>
      </c>
      <c r="F241" s="1">
        <v>41378</v>
      </c>
      <c r="G241" s="1">
        <v>41408</v>
      </c>
      <c r="H241">
        <v>57</v>
      </c>
      <c r="I241" t="s">
        <v>13</v>
      </c>
      <c r="J241" s="1">
        <v>41398</v>
      </c>
      <c r="K241" t="s">
        <v>14</v>
      </c>
      <c r="L241">
        <v>20</v>
      </c>
      <c r="M241">
        <v>0</v>
      </c>
      <c r="N241" t="b">
        <f t="shared" si="15"/>
        <v>0</v>
      </c>
      <c r="O241" t="b">
        <f t="shared" si="16"/>
        <v>0</v>
      </c>
      <c r="P241">
        <f t="shared" si="19"/>
        <v>14</v>
      </c>
      <c r="Q241">
        <f>VLOOKUP(B241,Sheet2!AT:BC,10,0)</f>
        <v>16</v>
      </c>
      <c r="R241" t="s">
        <v>149</v>
      </c>
      <c r="S241">
        <f t="shared" si="17"/>
        <v>10</v>
      </c>
      <c r="T241">
        <f t="shared" si="18"/>
        <v>0</v>
      </c>
      <c r="U241">
        <v>52.981304347826082</v>
      </c>
      <c r="V241">
        <v>67.09</v>
      </c>
      <c r="W241">
        <v>13.5</v>
      </c>
      <c r="X241">
        <v>43.5</v>
      </c>
      <c r="Y241">
        <v>0.88988732694880057</v>
      </c>
      <c r="Z241">
        <v>0</v>
      </c>
      <c r="AA241">
        <v>6.9113797319809281E-2</v>
      </c>
      <c r="AB241">
        <v>4.0998875731390078E-2</v>
      </c>
      <c r="AC241">
        <v>0</v>
      </c>
      <c r="AD241">
        <v>0</v>
      </c>
      <c r="AE241">
        <v>0.91304347826086951</v>
      </c>
      <c r="AF241">
        <v>0</v>
      </c>
      <c r="AG241">
        <v>4.3478260869565216E-2</v>
      </c>
      <c r="AH241">
        <v>4.3478260869565216E-2</v>
      </c>
      <c r="AI241">
        <v>0</v>
      </c>
      <c r="AJ241">
        <v>0</v>
      </c>
    </row>
    <row r="242" spans="1:36" x14ac:dyDescent="0.35">
      <c r="A242">
        <v>897</v>
      </c>
      <c r="B242" t="s">
        <v>107</v>
      </c>
      <c r="C242" s="12">
        <v>41385</v>
      </c>
      <c r="D242" s="1">
        <v>41584</v>
      </c>
      <c r="E242">
        <v>6826164955</v>
      </c>
      <c r="F242" s="1">
        <v>41385</v>
      </c>
      <c r="G242" s="1">
        <v>41415</v>
      </c>
      <c r="H242">
        <v>51.65</v>
      </c>
      <c r="I242" t="s">
        <v>13</v>
      </c>
      <c r="J242" s="1">
        <v>41407</v>
      </c>
      <c r="K242" t="s">
        <v>14</v>
      </c>
      <c r="L242">
        <v>22</v>
      </c>
      <c r="M242">
        <v>0</v>
      </c>
      <c r="N242" t="b">
        <f t="shared" si="15"/>
        <v>0</v>
      </c>
      <c r="O242" t="b">
        <f t="shared" si="16"/>
        <v>0</v>
      </c>
      <c r="P242">
        <f t="shared" si="19"/>
        <v>15</v>
      </c>
      <c r="Q242">
        <f>VLOOKUP(B242,Sheet2!AT:BC,10,0)</f>
        <v>16</v>
      </c>
      <c r="R242" t="s">
        <v>149</v>
      </c>
      <c r="S242">
        <f t="shared" si="17"/>
        <v>7</v>
      </c>
      <c r="T242">
        <f t="shared" si="18"/>
        <v>0</v>
      </c>
      <c r="U242">
        <v>52.981304347826082</v>
      </c>
      <c r="V242">
        <v>67.09</v>
      </c>
      <c r="W242">
        <v>13.5</v>
      </c>
      <c r="X242">
        <v>43.5</v>
      </c>
      <c r="Y242">
        <v>0.88988732694880057</v>
      </c>
      <c r="Z242">
        <v>0</v>
      </c>
      <c r="AA242">
        <v>6.9113797319809281E-2</v>
      </c>
      <c r="AB242">
        <v>4.0998875731390078E-2</v>
      </c>
      <c r="AC242">
        <v>0</v>
      </c>
      <c r="AD242">
        <v>0</v>
      </c>
      <c r="AE242">
        <v>0.91304347826086951</v>
      </c>
      <c r="AF242">
        <v>0</v>
      </c>
      <c r="AG242">
        <v>4.3478260869565216E-2</v>
      </c>
      <c r="AH242">
        <v>4.3478260869565216E-2</v>
      </c>
      <c r="AI242">
        <v>0</v>
      </c>
      <c r="AJ242">
        <v>0</v>
      </c>
    </row>
    <row r="243" spans="1:36" x14ac:dyDescent="0.35">
      <c r="A243">
        <v>897</v>
      </c>
      <c r="B243" t="s">
        <v>107</v>
      </c>
      <c r="C243" s="12">
        <v>41386</v>
      </c>
      <c r="D243" s="1">
        <v>41584</v>
      </c>
      <c r="E243">
        <v>6133129097</v>
      </c>
      <c r="F243" s="1">
        <v>41386</v>
      </c>
      <c r="G243" s="1">
        <v>41416</v>
      </c>
      <c r="H243">
        <v>52.07</v>
      </c>
      <c r="I243" t="s">
        <v>13</v>
      </c>
      <c r="J243" s="1">
        <v>41409</v>
      </c>
      <c r="K243" t="s">
        <v>14</v>
      </c>
      <c r="L243">
        <v>23</v>
      </c>
      <c r="M243">
        <v>0</v>
      </c>
      <c r="N243" t="b">
        <f t="shared" si="15"/>
        <v>0</v>
      </c>
      <c r="O243" t="b">
        <f t="shared" si="16"/>
        <v>0</v>
      </c>
      <c r="P243">
        <f t="shared" si="19"/>
        <v>16</v>
      </c>
      <c r="Q243">
        <f>VLOOKUP(B243,Sheet2!AT:BC,10,0)</f>
        <v>16</v>
      </c>
      <c r="R243" t="s">
        <v>149</v>
      </c>
      <c r="S243">
        <f t="shared" si="17"/>
        <v>1</v>
      </c>
      <c r="T243">
        <f t="shared" si="18"/>
        <v>0</v>
      </c>
      <c r="U243">
        <v>52.981304347826082</v>
      </c>
      <c r="V243">
        <v>67.09</v>
      </c>
      <c r="W243">
        <v>13.5</v>
      </c>
      <c r="X243">
        <v>43.5</v>
      </c>
      <c r="Y243">
        <v>0.88988732694880057</v>
      </c>
      <c r="Z243">
        <v>0</v>
      </c>
      <c r="AA243">
        <v>6.9113797319809281E-2</v>
      </c>
      <c r="AB243">
        <v>4.0998875731390078E-2</v>
      </c>
      <c r="AC243">
        <v>0</v>
      </c>
      <c r="AD243">
        <v>0</v>
      </c>
      <c r="AE243">
        <v>0.91304347826086951</v>
      </c>
      <c r="AF243">
        <v>0</v>
      </c>
      <c r="AG243">
        <v>4.3478260869565216E-2</v>
      </c>
      <c r="AH243">
        <v>4.3478260869565216E-2</v>
      </c>
      <c r="AI243">
        <v>0</v>
      </c>
      <c r="AJ243">
        <v>0</v>
      </c>
    </row>
    <row r="244" spans="1:36" x14ac:dyDescent="0.35">
      <c r="A244">
        <v>897</v>
      </c>
      <c r="B244" t="s">
        <v>107</v>
      </c>
      <c r="C244" s="12">
        <v>41395</v>
      </c>
      <c r="D244" s="1">
        <v>41584</v>
      </c>
      <c r="E244">
        <v>1241888754</v>
      </c>
      <c r="F244" s="1">
        <v>41395</v>
      </c>
      <c r="G244" s="1">
        <v>41425</v>
      </c>
      <c r="H244">
        <v>49.96</v>
      </c>
      <c r="I244" t="s">
        <v>16</v>
      </c>
      <c r="J244" s="1">
        <v>41440</v>
      </c>
      <c r="K244" t="s">
        <v>14</v>
      </c>
      <c r="L244">
        <v>45</v>
      </c>
      <c r="M244">
        <v>15</v>
      </c>
      <c r="N244" t="b">
        <f t="shared" si="15"/>
        <v>0</v>
      </c>
      <c r="O244" t="b">
        <f t="shared" si="16"/>
        <v>1</v>
      </c>
      <c r="P244">
        <f t="shared" si="19"/>
        <v>17</v>
      </c>
      <c r="Q244">
        <f>VLOOKUP(B244,Sheet2!AT:BC,10,0)</f>
        <v>16</v>
      </c>
      <c r="R244" t="s">
        <v>150</v>
      </c>
      <c r="S244">
        <f t="shared" si="17"/>
        <v>9</v>
      </c>
      <c r="T244">
        <f t="shared" si="18"/>
        <v>3</v>
      </c>
      <c r="U244">
        <v>52.981304347826082</v>
      </c>
      <c r="V244">
        <v>67.09</v>
      </c>
      <c r="W244">
        <v>13.5</v>
      </c>
      <c r="X244">
        <v>43.5</v>
      </c>
      <c r="Y244">
        <v>0.88988732694880057</v>
      </c>
      <c r="Z244">
        <v>0</v>
      </c>
      <c r="AA244">
        <v>6.9113797319809281E-2</v>
      </c>
      <c r="AB244">
        <v>4.0998875731390078E-2</v>
      </c>
      <c r="AC244">
        <v>0</v>
      </c>
      <c r="AD244">
        <v>0</v>
      </c>
      <c r="AE244">
        <v>0.91304347826086951</v>
      </c>
      <c r="AF244">
        <v>0</v>
      </c>
      <c r="AG244">
        <v>4.3478260869565216E-2</v>
      </c>
      <c r="AH244">
        <v>4.3478260869565216E-2</v>
      </c>
      <c r="AI244">
        <v>0</v>
      </c>
      <c r="AJ244">
        <v>0</v>
      </c>
    </row>
    <row r="245" spans="1:36" x14ac:dyDescent="0.35">
      <c r="A245">
        <v>897</v>
      </c>
      <c r="B245" t="s">
        <v>107</v>
      </c>
      <c r="C245" s="12">
        <v>41436</v>
      </c>
      <c r="D245" s="1">
        <v>41584</v>
      </c>
      <c r="E245">
        <v>2969926155</v>
      </c>
      <c r="F245" s="1">
        <v>41436</v>
      </c>
      <c r="G245" s="1">
        <v>41466</v>
      </c>
      <c r="H245">
        <v>82.63</v>
      </c>
      <c r="I245" t="s">
        <v>13</v>
      </c>
      <c r="J245" s="1">
        <v>41458</v>
      </c>
      <c r="K245" t="s">
        <v>14</v>
      </c>
      <c r="L245">
        <v>22</v>
      </c>
      <c r="M245">
        <v>0</v>
      </c>
      <c r="N245" t="b">
        <f t="shared" si="15"/>
        <v>0</v>
      </c>
      <c r="O245" t="b">
        <f t="shared" si="16"/>
        <v>0</v>
      </c>
      <c r="P245">
        <f t="shared" si="19"/>
        <v>18</v>
      </c>
      <c r="Q245">
        <f>VLOOKUP(B245,Sheet2!AT:BC,10,0)</f>
        <v>16</v>
      </c>
      <c r="R245" t="s">
        <v>150</v>
      </c>
      <c r="S245">
        <f t="shared" si="17"/>
        <v>41</v>
      </c>
      <c r="T245">
        <f t="shared" si="18"/>
        <v>0</v>
      </c>
      <c r="U245">
        <v>52.981304347826082</v>
      </c>
      <c r="V245">
        <v>67.09</v>
      </c>
      <c r="W245">
        <v>13.5</v>
      </c>
      <c r="X245">
        <v>43.5</v>
      </c>
      <c r="Y245">
        <v>0.88988732694880057</v>
      </c>
      <c r="Z245">
        <v>0</v>
      </c>
      <c r="AA245">
        <v>6.9113797319809281E-2</v>
      </c>
      <c r="AB245">
        <v>4.0998875731390078E-2</v>
      </c>
      <c r="AC245">
        <v>0</v>
      </c>
      <c r="AD245">
        <v>0</v>
      </c>
      <c r="AE245">
        <v>0.91304347826086951</v>
      </c>
      <c r="AF245">
        <v>0</v>
      </c>
      <c r="AG245">
        <v>4.3478260869565216E-2</v>
      </c>
      <c r="AH245">
        <v>4.3478260869565216E-2</v>
      </c>
      <c r="AI245">
        <v>0</v>
      </c>
      <c r="AJ245">
        <v>0</v>
      </c>
    </row>
    <row r="246" spans="1:36" x14ac:dyDescent="0.35">
      <c r="A246">
        <v>897</v>
      </c>
      <c r="B246" t="s">
        <v>107</v>
      </c>
      <c r="C246" s="12">
        <v>41437</v>
      </c>
      <c r="D246" s="1">
        <v>41584</v>
      </c>
      <c r="E246">
        <v>2758133753</v>
      </c>
      <c r="F246" s="1">
        <v>41437</v>
      </c>
      <c r="G246" s="1">
        <v>41467</v>
      </c>
      <c r="H246">
        <v>26.8</v>
      </c>
      <c r="I246" t="s">
        <v>13</v>
      </c>
      <c r="J246" s="1">
        <v>41458</v>
      </c>
      <c r="K246" t="s">
        <v>14</v>
      </c>
      <c r="L246">
        <v>21</v>
      </c>
      <c r="M246">
        <v>0</v>
      </c>
      <c r="N246" t="b">
        <f t="shared" si="15"/>
        <v>0</v>
      </c>
      <c r="O246" t="b">
        <f t="shared" si="16"/>
        <v>0</v>
      </c>
      <c r="P246">
        <f t="shared" si="19"/>
        <v>19</v>
      </c>
      <c r="Q246">
        <f>VLOOKUP(B246,Sheet2!AT:BC,10,0)</f>
        <v>16</v>
      </c>
      <c r="R246" t="s">
        <v>150</v>
      </c>
      <c r="S246">
        <f t="shared" si="17"/>
        <v>1</v>
      </c>
      <c r="T246">
        <f t="shared" si="18"/>
        <v>0</v>
      </c>
      <c r="U246">
        <v>52.981304347826082</v>
      </c>
      <c r="V246">
        <v>67.09</v>
      </c>
      <c r="W246">
        <v>13.5</v>
      </c>
      <c r="X246">
        <v>43.5</v>
      </c>
      <c r="Y246">
        <v>0.88988732694880057</v>
      </c>
      <c r="Z246">
        <v>0</v>
      </c>
      <c r="AA246">
        <v>6.9113797319809281E-2</v>
      </c>
      <c r="AB246">
        <v>4.0998875731390078E-2</v>
      </c>
      <c r="AC246">
        <v>0</v>
      </c>
      <c r="AD246">
        <v>0</v>
      </c>
      <c r="AE246">
        <v>0.91304347826086951</v>
      </c>
      <c r="AF246">
        <v>0</v>
      </c>
      <c r="AG246">
        <v>4.3478260869565216E-2</v>
      </c>
      <c r="AH246">
        <v>4.3478260869565216E-2</v>
      </c>
      <c r="AI246">
        <v>0</v>
      </c>
      <c r="AJ246">
        <v>0</v>
      </c>
    </row>
    <row r="247" spans="1:36" x14ac:dyDescent="0.35">
      <c r="A247">
        <v>897</v>
      </c>
      <c r="B247" t="s">
        <v>107</v>
      </c>
      <c r="C247" s="12">
        <v>41461</v>
      </c>
      <c r="D247" s="1">
        <v>41584</v>
      </c>
      <c r="E247">
        <v>6453395358</v>
      </c>
      <c r="F247" s="1">
        <v>41461</v>
      </c>
      <c r="G247" s="1">
        <v>41491</v>
      </c>
      <c r="H247">
        <v>49.75</v>
      </c>
      <c r="I247" t="s">
        <v>13</v>
      </c>
      <c r="J247" s="1">
        <v>41479</v>
      </c>
      <c r="K247" t="s">
        <v>14</v>
      </c>
      <c r="L247">
        <v>18</v>
      </c>
      <c r="M247">
        <v>0</v>
      </c>
      <c r="N247" t="b">
        <f t="shared" si="15"/>
        <v>0</v>
      </c>
      <c r="O247" t="b">
        <f t="shared" si="16"/>
        <v>0</v>
      </c>
      <c r="P247">
        <f t="shared" si="19"/>
        <v>20</v>
      </c>
      <c r="Q247">
        <f>VLOOKUP(B247,Sheet2!AT:BC,10,0)</f>
        <v>16</v>
      </c>
      <c r="R247" t="s">
        <v>150</v>
      </c>
      <c r="S247">
        <f t="shared" si="17"/>
        <v>24</v>
      </c>
      <c r="T247">
        <f t="shared" si="18"/>
        <v>0</v>
      </c>
      <c r="U247">
        <v>52.981304347826082</v>
      </c>
      <c r="V247">
        <v>67.09</v>
      </c>
      <c r="W247">
        <v>13.5</v>
      </c>
      <c r="X247">
        <v>43.5</v>
      </c>
      <c r="Y247">
        <v>0.88988732694880057</v>
      </c>
      <c r="Z247">
        <v>0</v>
      </c>
      <c r="AA247">
        <v>6.9113797319809281E-2</v>
      </c>
      <c r="AB247">
        <v>4.0998875731390078E-2</v>
      </c>
      <c r="AC247">
        <v>0</v>
      </c>
      <c r="AD247">
        <v>0</v>
      </c>
      <c r="AE247">
        <v>0.91304347826086951</v>
      </c>
      <c r="AF247">
        <v>0</v>
      </c>
      <c r="AG247">
        <v>4.3478260869565216E-2</v>
      </c>
      <c r="AH247">
        <v>4.3478260869565216E-2</v>
      </c>
      <c r="AI247">
        <v>0</v>
      </c>
      <c r="AJ247">
        <v>0</v>
      </c>
    </row>
    <row r="248" spans="1:36" x14ac:dyDescent="0.35">
      <c r="A248">
        <v>897</v>
      </c>
      <c r="B248" t="s">
        <v>107</v>
      </c>
      <c r="C248" s="12">
        <v>41502</v>
      </c>
      <c r="D248" s="1">
        <v>41584</v>
      </c>
      <c r="E248">
        <v>6375941605</v>
      </c>
      <c r="F248" s="1">
        <v>41502</v>
      </c>
      <c r="G248" s="1">
        <v>41532</v>
      </c>
      <c r="H248">
        <v>52.41</v>
      </c>
      <c r="I248" t="s">
        <v>13</v>
      </c>
      <c r="J248" s="1">
        <v>41528</v>
      </c>
      <c r="K248" t="s">
        <v>14</v>
      </c>
      <c r="L248">
        <v>26</v>
      </c>
      <c r="M248">
        <v>0</v>
      </c>
      <c r="N248" t="b">
        <f t="shared" si="15"/>
        <v>0</v>
      </c>
      <c r="O248" t="b">
        <f t="shared" si="16"/>
        <v>0</v>
      </c>
      <c r="P248">
        <f t="shared" si="19"/>
        <v>21</v>
      </c>
      <c r="Q248">
        <f>VLOOKUP(B248,Sheet2!AT:BC,10,0)</f>
        <v>16</v>
      </c>
      <c r="R248" t="s">
        <v>150</v>
      </c>
      <c r="S248">
        <f t="shared" si="17"/>
        <v>41</v>
      </c>
      <c r="T248">
        <f t="shared" si="18"/>
        <v>0</v>
      </c>
      <c r="U248">
        <v>52.981304347826082</v>
      </c>
      <c r="V248">
        <v>67.09</v>
      </c>
      <c r="W248">
        <v>13.5</v>
      </c>
      <c r="X248">
        <v>43.5</v>
      </c>
      <c r="Y248">
        <v>0.88988732694880057</v>
      </c>
      <c r="Z248">
        <v>0</v>
      </c>
      <c r="AA248">
        <v>6.9113797319809281E-2</v>
      </c>
      <c r="AB248">
        <v>4.0998875731390078E-2</v>
      </c>
      <c r="AC248">
        <v>0</v>
      </c>
      <c r="AD248">
        <v>0</v>
      </c>
      <c r="AE248">
        <v>0.91304347826086951</v>
      </c>
      <c r="AF248">
        <v>0</v>
      </c>
      <c r="AG248">
        <v>4.3478260869565216E-2</v>
      </c>
      <c r="AH248">
        <v>4.3478260869565216E-2</v>
      </c>
      <c r="AI248">
        <v>0</v>
      </c>
      <c r="AJ248">
        <v>0</v>
      </c>
    </row>
    <row r="249" spans="1:36" x14ac:dyDescent="0.35">
      <c r="A249">
        <v>897</v>
      </c>
      <c r="B249" t="s">
        <v>107</v>
      </c>
      <c r="C249" s="12">
        <v>41504</v>
      </c>
      <c r="D249" s="1">
        <v>41584</v>
      </c>
      <c r="E249">
        <v>5934744260</v>
      </c>
      <c r="F249" s="1">
        <v>41504</v>
      </c>
      <c r="G249" s="1">
        <v>41534</v>
      </c>
      <c r="H249">
        <v>58.68</v>
      </c>
      <c r="I249" t="s">
        <v>13</v>
      </c>
      <c r="J249" s="1">
        <v>41529</v>
      </c>
      <c r="K249" t="s">
        <v>14</v>
      </c>
      <c r="L249">
        <v>25</v>
      </c>
      <c r="M249">
        <v>0</v>
      </c>
      <c r="N249" t="b">
        <f t="shared" si="15"/>
        <v>0</v>
      </c>
      <c r="O249" t="b">
        <f t="shared" si="16"/>
        <v>0</v>
      </c>
      <c r="P249">
        <f t="shared" si="19"/>
        <v>22</v>
      </c>
      <c r="Q249">
        <f>VLOOKUP(B249,Sheet2!AT:BC,10,0)</f>
        <v>16</v>
      </c>
      <c r="R249" t="s">
        <v>150</v>
      </c>
      <c r="S249">
        <f t="shared" si="17"/>
        <v>2</v>
      </c>
      <c r="T249">
        <f t="shared" si="18"/>
        <v>0</v>
      </c>
      <c r="U249">
        <v>52.981304347826082</v>
      </c>
      <c r="V249">
        <v>67.09</v>
      </c>
      <c r="W249">
        <v>13.5</v>
      </c>
      <c r="X249">
        <v>43.5</v>
      </c>
      <c r="Y249">
        <v>0.88988732694880057</v>
      </c>
      <c r="Z249">
        <v>0</v>
      </c>
      <c r="AA249">
        <v>6.9113797319809281E-2</v>
      </c>
      <c r="AB249">
        <v>4.0998875731390078E-2</v>
      </c>
      <c r="AC249">
        <v>0</v>
      </c>
      <c r="AD249">
        <v>0</v>
      </c>
      <c r="AE249">
        <v>0.91304347826086951</v>
      </c>
      <c r="AF249">
        <v>0</v>
      </c>
      <c r="AG249">
        <v>4.3478260869565216E-2</v>
      </c>
      <c r="AH249">
        <v>4.3478260869565216E-2</v>
      </c>
      <c r="AI249">
        <v>0</v>
      </c>
      <c r="AJ249">
        <v>0</v>
      </c>
    </row>
    <row r="250" spans="1:36" x14ac:dyDescent="0.35">
      <c r="A250">
        <v>897</v>
      </c>
      <c r="B250" t="s">
        <v>107</v>
      </c>
      <c r="C250" s="12">
        <v>41587</v>
      </c>
      <c r="D250" s="1">
        <v>41584</v>
      </c>
      <c r="E250">
        <v>7483571988</v>
      </c>
      <c r="F250" s="1">
        <v>41587</v>
      </c>
      <c r="G250" s="1">
        <v>41617</v>
      </c>
      <c r="H250">
        <v>85.32</v>
      </c>
      <c r="I250" t="s">
        <v>13</v>
      </c>
      <c r="J250" s="1">
        <v>41601</v>
      </c>
      <c r="K250" t="s">
        <v>17</v>
      </c>
      <c r="L250">
        <v>14</v>
      </c>
      <c r="M250">
        <v>0</v>
      </c>
      <c r="N250" t="b">
        <f t="shared" si="15"/>
        <v>0</v>
      </c>
      <c r="O250" t="b">
        <f t="shared" si="16"/>
        <v>0</v>
      </c>
      <c r="P250">
        <f t="shared" si="19"/>
        <v>23</v>
      </c>
      <c r="Q250">
        <f>VLOOKUP(B250,Sheet2!AT:BC,10,0)</f>
        <v>16</v>
      </c>
      <c r="R250" t="s">
        <v>150</v>
      </c>
      <c r="S250">
        <f t="shared" si="17"/>
        <v>83</v>
      </c>
      <c r="T250">
        <f t="shared" si="18"/>
        <v>0</v>
      </c>
      <c r="U250">
        <v>52.981304347826082</v>
      </c>
      <c r="V250">
        <v>67.09</v>
      </c>
      <c r="W250">
        <v>13.5</v>
      </c>
      <c r="X250">
        <v>43.5</v>
      </c>
      <c r="Y250">
        <v>0.88988732694880057</v>
      </c>
      <c r="Z250">
        <v>0</v>
      </c>
      <c r="AA250">
        <v>6.9113797319809281E-2</v>
      </c>
      <c r="AB250">
        <v>4.0998875731390078E-2</v>
      </c>
      <c r="AC250">
        <v>0</v>
      </c>
      <c r="AD250">
        <v>0</v>
      </c>
      <c r="AE250">
        <v>0.91304347826086951</v>
      </c>
      <c r="AF250">
        <v>0</v>
      </c>
      <c r="AG250">
        <v>4.3478260869565216E-2</v>
      </c>
      <c r="AH250">
        <v>4.3478260869565216E-2</v>
      </c>
      <c r="AI250">
        <v>0</v>
      </c>
      <c r="AJ250">
        <v>0</v>
      </c>
    </row>
    <row r="251" spans="1:36" x14ac:dyDescent="0.35">
      <c r="A251">
        <v>897</v>
      </c>
      <c r="B251" t="s">
        <v>69</v>
      </c>
      <c r="C251" s="12">
        <v>40952</v>
      </c>
      <c r="D251" s="1">
        <v>41166</v>
      </c>
      <c r="E251">
        <v>9180666472</v>
      </c>
      <c r="F251" s="1">
        <v>40952</v>
      </c>
      <c r="G251" s="1">
        <v>40982</v>
      </c>
      <c r="H251">
        <v>68.28</v>
      </c>
      <c r="I251" t="s">
        <v>13</v>
      </c>
      <c r="J251" s="1">
        <v>40987</v>
      </c>
      <c r="K251" t="s">
        <v>14</v>
      </c>
      <c r="L251">
        <v>35</v>
      </c>
      <c r="M251">
        <v>5</v>
      </c>
      <c r="N251" t="b">
        <f t="shared" si="15"/>
        <v>1</v>
      </c>
      <c r="O251" t="b">
        <f t="shared" si="16"/>
        <v>1</v>
      </c>
      <c r="P251">
        <f t="shared" si="19"/>
        <v>1</v>
      </c>
      <c r="Q251">
        <f>VLOOKUP(B251,Sheet2!AT:BC,10,0)</f>
        <v>16</v>
      </c>
      <c r="R251" t="s">
        <v>149</v>
      </c>
      <c r="S251">
        <f t="shared" si="17"/>
        <v>0</v>
      </c>
      <c r="T251">
        <f t="shared" si="18"/>
        <v>1</v>
      </c>
      <c r="U251">
        <v>46.094782608695652</v>
      </c>
      <c r="V251">
        <v>46.853124999999999</v>
      </c>
      <c r="W251">
        <v>12.125</v>
      </c>
      <c r="X251">
        <v>42.125</v>
      </c>
      <c r="Y251">
        <v>0.29290309192778585</v>
      </c>
      <c r="Z251">
        <v>0.28393291705182144</v>
      </c>
      <c r="AA251">
        <v>0.20548397441943828</v>
      </c>
      <c r="AB251">
        <v>0.11670659699296348</v>
      </c>
      <c r="AC251">
        <v>2.5514535267596072E-2</v>
      </c>
      <c r="AD251">
        <v>7.5458884340395035E-2</v>
      </c>
      <c r="AE251">
        <v>0.30434782608695654</v>
      </c>
      <c r="AF251">
        <v>0.2608695652173913</v>
      </c>
      <c r="AG251">
        <v>0.21739130434782608</v>
      </c>
      <c r="AH251">
        <v>8.6956521739130432E-2</v>
      </c>
      <c r="AI251">
        <v>4.3478260869565216E-2</v>
      </c>
      <c r="AJ251">
        <v>8.6956521739130432E-2</v>
      </c>
    </row>
    <row r="252" spans="1:36" x14ac:dyDescent="0.35">
      <c r="A252">
        <v>897</v>
      </c>
      <c r="B252" t="s">
        <v>69</v>
      </c>
      <c r="C252" s="12">
        <v>40960</v>
      </c>
      <c r="D252" s="1">
        <v>41166</v>
      </c>
      <c r="E252">
        <v>1012251297</v>
      </c>
      <c r="F252" s="1">
        <v>40960</v>
      </c>
      <c r="G252" s="1">
        <v>40990</v>
      </c>
      <c r="H252">
        <v>26.05</v>
      </c>
      <c r="I252" t="s">
        <v>16</v>
      </c>
      <c r="J252" s="1">
        <v>41020</v>
      </c>
      <c r="K252" t="s">
        <v>14</v>
      </c>
      <c r="L252">
        <v>60</v>
      </c>
      <c r="M252">
        <v>30</v>
      </c>
      <c r="N252" t="b">
        <f t="shared" si="15"/>
        <v>0</v>
      </c>
      <c r="O252" t="b">
        <f t="shared" si="16"/>
        <v>1</v>
      </c>
      <c r="P252">
        <f t="shared" si="19"/>
        <v>2</v>
      </c>
      <c r="Q252">
        <f>VLOOKUP(B252,Sheet2!AT:BC,10,0)</f>
        <v>16</v>
      </c>
      <c r="R252" t="s">
        <v>149</v>
      </c>
      <c r="S252">
        <f t="shared" si="17"/>
        <v>8</v>
      </c>
      <c r="T252">
        <f t="shared" si="18"/>
        <v>5</v>
      </c>
      <c r="U252">
        <v>46.094782608695652</v>
      </c>
      <c r="V252">
        <v>46.853124999999999</v>
      </c>
      <c r="W252">
        <v>12.125</v>
      </c>
      <c r="X252">
        <v>42.125</v>
      </c>
      <c r="Y252">
        <v>0.29290309192778585</v>
      </c>
      <c r="Z252">
        <v>0.28393291705182144</v>
      </c>
      <c r="AA252">
        <v>0.20548397441943828</v>
      </c>
      <c r="AB252">
        <v>0.11670659699296348</v>
      </c>
      <c r="AC252">
        <v>2.5514535267596072E-2</v>
      </c>
      <c r="AD252">
        <v>7.5458884340395035E-2</v>
      </c>
      <c r="AE252">
        <v>0.30434782608695654</v>
      </c>
      <c r="AF252">
        <v>0.2608695652173913</v>
      </c>
      <c r="AG252">
        <v>0.21739130434782608</v>
      </c>
      <c r="AH252">
        <v>8.6956521739130432E-2</v>
      </c>
      <c r="AI252">
        <v>4.3478260869565216E-2</v>
      </c>
      <c r="AJ252">
        <v>8.6956521739130432E-2</v>
      </c>
    </row>
    <row r="253" spans="1:36" x14ac:dyDescent="0.35">
      <c r="A253">
        <v>897</v>
      </c>
      <c r="B253" t="s">
        <v>69</v>
      </c>
      <c r="C253" s="12">
        <v>40960</v>
      </c>
      <c r="D253" s="1">
        <v>41166</v>
      </c>
      <c r="E253">
        <v>1660153943</v>
      </c>
      <c r="F253" s="1">
        <v>40960</v>
      </c>
      <c r="G253" s="1">
        <v>40990</v>
      </c>
      <c r="H253">
        <v>45.08</v>
      </c>
      <c r="I253" t="s">
        <v>13</v>
      </c>
      <c r="J253" s="1">
        <v>40996</v>
      </c>
      <c r="K253" t="s">
        <v>14</v>
      </c>
      <c r="L253">
        <v>36</v>
      </c>
      <c r="M253">
        <v>6</v>
      </c>
      <c r="N253" t="b">
        <f t="shared" si="15"/>
        <v>0</v>
      </c>
      <c r="O253" t="b">
        <f t="shared" si="16"/>
        <v>1</v>
      </c>
      <c r="P253">
        <f t="shared" si="19"/>
        <v>3</v>
      </c>
      <c r="Q253">
        <f>VLOOKUP(B253,Sheet2!AT:BC,10,0)</f>
        <v>16</v>
      </c>
      <c r="R253" t="s">
        <v>149</v>
      </c>
      <c r="S253">
        <f t="shared" si="17"/>
        <v>0</v>
      </c>
      <c r="T253">
        <f t="shared" si="18"/>
        <v>1</v>
      </c>
      <c r="U253">
        <v>46.094782608695652</v>
      </c>
      <c r="V253">
        <v>46.853124999999999</v>
      </c>
      <c r="W253">
        <v>12.125</v>
      </c>
      <c r="X253">
        <v>42.125</v>
      </c>
      <c r="Y253">
        <v>0.29290309192778585</v>
      </c>
      <c r="Z253">
        <v>0.28393291705182144</v>
      </c>
      <c r="AA253">
        <v>0.20548397441943828</v>
      </c>
      <c r="AB253">
        <v>0.11670659699296348</v>
      </c>
      <c r="AC253">
        <v>2.5514535267596072E-2</v>
      </c>
      <c r="AD253">
        <v>7.5458884340395035E-2</v>
      </c>
      <c r="AE253">
        <v>0.30434782608695654</v>
      </c>
      <c r="AF253">
        <v>0.2608695652173913</v>
      </c>
      <c r="AG253">
        <v>0.21739130434782608</v>
      </c>
      <c r="AH253">
        <v>8.6956521739130432E-2</v>
      </c>
      <c r="AI253">
        <v>4.3478260869565216E-2</v>
      </c>
      <c r="AJ253">
        <v>8.6956521739130432E-2</v>
      </c>
    </row>
    <row r="254" spans="1:36" x14ac:dyDescent="0.35">
      <c r="A254">
        <v>897</v>
      </c>
      <c r="B254" t="s">
        <v>69</v>
      </c>
      <c r="C254" s="12">
        <v>41004</v>
      </c>
      <c r="D254" s="1">
        <v>41166</v>
      </c>
      <c r="E254">
        <v>285510254</v>
      </c>
      <c r="F254" s="1">
        <v>41004</v>
      </c>
      <c r="G254" s="1">
        <v>41034</v>
      </c>
      <c r="H254">
        <v>27.05</v>
      </c>
      <c r="I254" t="s">
        <v>13</v>
      </c>
      <c r="J254" s="1">
        <v>41057</v>
      </c>
      <c r="K254" t="s">
        <v>14</v>
      </c>
      <c r="L254">
        <v>53</v>
      </c>
      <c r="M254">
        <v>23</v>
      </c>
      <c r="N254" t="b">
        <f t="shared" si="15"/>
        <v>0</v>
      </c>
      <c r="O254" t="b">
        <f t="shared" si="16"/>
        <v>1</v>
      </c>
      <c r="P254">
        <f t="shared" si="19"/>
        <v>4</v>
      </c>
      <c r="Q254">
        <f>VLOOKUP(B254,Sheet2!AT:BC,10,0)</f>
        <v>16</v>
      </c>
      <c r="R254" t="s">
        <v>149</v>
      </c>
      <c r="S254">
        <f t="shared" si="17"/>
        <v>44</v>
      </c>
      <c r="T254">
        <f t="shared" si="18"/>
        <v>4</v>
      </c>
      <c r="U254">
        <v>46.094782608695652</v>
      </c>
      <c r="V254">
        <v>46.853124999999999</v>
      </c>
      <c r="W254">
        <v>12.125</v>
      </c>
      <c r="X254">
        <v>42.125</v>
      </c>
      <c r="Y254">
        <v>0.29290309192778585</v>
      </c>
      <c r="Z254">
        <v>0.28393291705182144</v>
      </c>
      <c r="AA254">
        <v>0.20548397441943828</v>
      </c>
      <c r="AB254">
        <v>0.11670659699296348</v>
      </c>
      <c r="AC254">
        <v>2.5514535267596072E-2</v>
      </c>
      <c r="AD254">
        <v>7.5458884340395035E-2</v>
      </c>
      <c r="AE254">
        <v>0.30434782608695654</v>
      </c>
      <c r="AF254">
        <v>0.2608695652173913</v>
      </c>
      <c r="AG254">
        <v>0.21739130434782608</v>
      </c>
      <c r="AH254">
        <v>8.6956521739130432E-2</v>
      </c>
      <c r="AI254">
        <v>4.3478260869565216E-2</v>
      </c>
      <c r="AJ254">
        <v>8.6956521739130432E-2</v>
      </c>
    </row>
    <row r="255" spans="1:36" x14ac:dyDescent="0.35">
      <c r="A255">
        <v>897</v>
      </c>
      <c r="B255" t="s">
        <v>69</v>
      </c>
      <c r="C255" s="12">
        <v>41010</v>
      </c>
      <c r="D255" s="1">
        <v>41166</v>
      </c>
      <c r="E255">
        <v>7483503715</v>
      </c>
      <c r="F255" s="1">
        <v>41010</v>
      </c>
      <c r="G255" s="1">
        <v>41040</v>
      </c>
      <c r="H255">
        <v>54.75</v>
      </c>
      <c r="I255" t="s">
        <v>13</v>
      </c>
      <c r="J255" s="1">
        <v>41036</v>
      </c>
      <c r="K255" t="s">
        <v>14</v>
      </c>
      <c r="L255">
        <v>26</v>
      </c>
      <c r="M255">
        <v>0</v>
      </c>
      <c r="N255" t="b">
        <f t="shared" si="15"/>
        <v>0</v>
      </c>
      <c r="O255" t="b">
        <f t="shared" si="16"/>
        <v>0</v>
      </c>
      <c r="P255">
        <f t="shared" si="19"/>
        <v>5</v>
      </c>
      <c r="Q255">
        <f>VLOOKUP(B255,Sheet2!AT:BC,10,0)</f>
        <v>16</v>
      </c>
      <c r="R255" t="s">
        <v>149</v>
      </c>
      <c r="S255">
        <f t="shared" si="17"/>
        <v>6</v>
      </c>
      <c r="T255">
        <f t="shared" si="18"/>
        <v>0</v>
      </c>
      <c r="U255">
        <v>46.094782608695652</v>
      </c>
      <c r="V255">
        <v>46.853124999999999</v>
      </c>
      <c r="W255">
        <v>12.125</v>
      </c>
      <c r="X255">
        <v>42.125</v>
      </c>
      <c r="Y255">
        <v>0.29290309192778585</v>
      </c>
      <c r="Z255">
        <v>0.28393291705182144</v>
      </c>
      <c r="AA255">
        <v>0.20548397441943828</v>
      </c>
      <c r="AB255">
        <v>0.11670659699296348</v>
      </c>
      <c r="AC255">
        <v>2.5514535267596072E-2</v>
      </c>
      <c r="AD255">
        <v>7.5458884340395035E-2</v>
      </c>
      <c r="AE255">
        <v>0.30434782608695654</v>
      </c>
      <c r="AF255">
        <v>0.2608695652173913</v>
      </c>
      <c r="AG255">
        <v>0.21739130434782608</v>
      </c>
      <c r="AH255">
        <v>8.6956521739130432E-2</v>
      </c>
      <c r="AI255">
        <v>4.3478260869565216E-2</v>
      </c>
      <c r="AJ255">
        <v>8.6956521739130432E-2</v>
      </c>
    </row>
    <row r="256" spans="1:36" x14ac:dyDescent="0.35">
      <c r="A256">
        <v>897</v>
      </c>
      <c r="B256" t="s">
        <v>69</v>
      </c>
      <c r="C256" s="12">
        <v>41019</v>
      </c>
      <c r="D256" s="1">
        <v>41166</v>
      </c>
      <c r="E256">
        <v>9065240153</v>
      </c>
      <c r="F256" s="1">
        <v>41019</v>
      </c>
      <c r="G256" s="1">
        <v>41049</v>
      </c>
      <c r="H256">
        <v>54.94</v>
      </c>
      <c r="I256" t="s">
        <v>13</v>
      </c>
      <c r="J256" s="1">
        <v>41046</v>
      </c>
      <c r="K256" t="s">
        <v>14</v>
      </c>
      <c r="L256">
        <v>27</v>
      </c>
      <c r="M256">
        <v>0</v>
      </c>
      <c r="N256" t="b">
        <f t="shared" si="15"/>
        <v>0</v>
      </c>
      <c r="O256" t="b">
        <f t="shared" si="16"/>
        <v>0</v>
      </c>
      <c r="P256">
        <f t="shared" si="19"/>
        <v>6</v>
      </c>
      <c r="Q256">
        <f>VLOOKUP(B256,Sheet2!AT:BC,10,0)</f>
        <v>16</v>
      </c>
      <c r="R256" t="s">
        <v>149</v>
      </c>
      <c r="S256">
        <f t="shared" si="17"/>
        <v>9</v>
      </c>
      <c r="T256">
        <f t="shared" si="18"/>
        <v>0</v>
      </c>
      <c r="U256">
        <v>46.094782608695652</v>
      </c>
      <c r="V256">
        <v>46.853124999999999</v>
      </c>
      <c r="W256">
        <v>12.125</v>
      </c>
      <c r="X256">
        <v>42.125</v>
      </c>
      <c r="Y256">
        <v>0.29290309192778585</v>
      </c>
      <c r="Z256">
        <v>0.28393291705182144</v>
      </c>
      <c r="AA256">
        <v>0.20548397441943828</v>
      </c>
      <c r="AB256">
        <v>0.11670659699296348</v>
      </c>
      <c r="AC256">
        <v>2.5514535267596072E-2</v>
      </c>
      <c r="AD256">
        <v>7.5458884340395035E-2</v>
      </c>
      <c r="AE256">
        <v>0.30434782608695654</v>
      </c>
      <c r="AF256">
        <v>0.2608695652173913</v>
      </c>
      <c r="AG256">
        <v>0.21739130434782608</v>
      </c>
      <c r="AH256">
        <v>8.6956521739130432E-2</v>
      </c>
      <c r="AI256">
        <v>4.3478260869565216E-2</v>
      </c>
      <c r="AJ256">
        <v>8.6956521739130432E-2</v>
      </c>
    </row>
    <row r="257" spans="1:36" x14ac:dyDescent="0.35">
      <c r="A257">
        <v>897</v>
      </c>
      <c r="B257" t="s">
        <v>69</v>
      </c>
      <c r="C257" s="12">
        <v>41041</v>
      </c>
      <c r="D257" s="1">
        <v>41166</v>
      </c>
      <c r="E257">
        <v>1675817832</v>
      </c>
      <c r="F257" s="1">
        <v>41041</v>
      </c>
      <c r="G257" s="1">
        <v>41071</v>
      </c>
      <c r="H257">
        <v>47.42</v>
      </c>
      <c r="I257" t="s">
        <v>13</v>
      </c>
      <c r="J257" s="1">
        <v>41080</v>
      </c>
      <c r="K257" t="s">
        <v>14</v>
      </c>
      <c r="L257">
        <v>39</v>
      </c>
      <c r="M257">
        <v>9</v>
      </c>
      <c r="N257" t="b">
        <f t="shared" si="15"/>
        <v>0</v>
      </c>
      <c r="O257" t="b">
        <f t="shared" si="16"/>
        <v>1</v>
      </c>
      <c r="P257">
        <f t="shared" si="19"/>
        <v>7</v>
      </c>
      <c r="Q257">
        <f>VLOOKUP(B257,Sheet2!AT:BC,10,0)</f>
        <v>16</v>
      </c>
      <c r="R257" t="s">
        <v>149</v>
      </c>
      <c r="S257">
        <f t="shared" si="17"/>
        <v>22</v>
      </c>
      <c r="T257">
        <f t="shared" si="18"/>
        <v>2</v>
      </c>
      <c r="U257">
        <v>46.094782608695652</v>
      </c>
      <c r="V257">
        <v>46.853124999999999</v>
      </c>
      <c r="W257">
        <v>12.125</v>
      </c>
      <c r="X257">
        <v>42.125</v>
      </c>
      <c r="Y257">
        <v>0.29290309192778585</v>
      </c>
      <c r="Z257">
        <v>0.28393291705182144</v>
      </c>
      <c r="AA257">
        <v>0.20548397441943828</v>
      </c>
      <c r="AB257">
        <v>0.11670659699296348</v>
      </c>
      <c r="AC257">
        <v>2.5514535267596072E-2</v>
      </c>
      <c r="AD257">
        <v>7.5458884340395035E-2</v>
      </c>
      <c r="AE257">
        <v>0.30434782608695654</v>
      </c>
      <c r="AF257">
        <v>0.2608695652173913</v>
      </c>
      <c r="AG257">
        <v>0.21739130434782608</v>
      </c>
      <c r="AH257">
        <v>8.6956521739130432E-2</v>
      </c>
      <c r="AI257">
        <v>4.3478260869565216E-2</v>
      </c>
      <c r="AJ257">
        <v>8.6956521739130432E-2</v>
      </c>
    </row>
    <row r="258" spans="1:36" x14ac:dyDescent="0.35">
      <c r="A258">
        <v>897</v>
      </c>
      <c r="B258" t="s">
        <v>69</v>
      </c>
      <c r="C258" s="12">
        <v>41094</v>
      </c>
      <c r="D258" s="1">
        <v>41166</v>
      </c>
      <c r="E258">
        <v>5051542190</v>
      </c>
      <c r="F258" s="1">
        <v>41094</v>
      </c>
      <c r="G258" s="1">
        <v>41124</v>
      </c>
      <c r="H258">
        <v>53.95</v>
      </c>
      <c r="I258" t="s">
        <v>16</v>
      </c>
      <c r="J258" s="1">
        <v>41153</v>
      </c>
      <c r="K258" t="s">
        <v>14</v>
      </c>
      <c r="L258">
        <v>59</v>
      </c>
      <c r="M258">
        <v>29</v>
      </c>
      <c r="N258" t="b">
        <f t="shared" si="15"/>
        <v>0</v>
      </c>
      <c r="O258" t="b">
        <f t="shared" si="16"/>
        <v>1</v>
      </c>
      <c r="P258">
        <f t="shared" si="19"/>
        <v>8</v>
      </c>
      <c r="Q258">
        <f>VLOOKUP(B258,Sheet2!AT:BC,10,0)</f>
        <v>16</v>
      </c>
      <c r="R258" t="s">
        <v>149</v>
      </c>
      <c r="S258">
        <f t="shared" si="17"/>
        <v>53</v>
      </c>
      <c r="T258">
        <f t="shared" si="18"/>
        <v>5</v>
      </c>
      <c r="U258">
        <v>46.094782608695652</v>
      </c>
      <c r="V258">
        <v>46.853124999999999</v>
      </c>
      <c r="W258">
        <v>12.125</v>
      </c>
      <c r="X258">
        <v>42.125</v>
      </c>
      <c r="Y258">
        <v>0.29290309192778585</v>
      </c>
      <c r="Z258">
        <v>0.28393291705182144</v>
      </c>
      <c r="AA258">
        <v>0.20548397441943828</v>
      </c>
      <c r="AB258">
        <v>0.11670659699296348</v>
      </c>
      <c r="AC258">
        <v>2.5514535267596072E-2</v>
      </c>
      <c r="AD258">
        <v>7.5458884340395035E-2</v>
      </c>
      <c r="AE258">
        <v>0.30434782608695654</v>
      </c>
      <c r="AF258">
        <v>0.2608695652173913</v>
      </c>
      <c r="AG258">
        <v>0.21739130434782608</v>
      </c>
      <c r="AH258">
        <v>8.6956521739130432E-2</v>
      </c>
      <c r="AI258">
        <v>4.3478260869565216E-2</v>
      </c>
      <c r="AJ258">
        <v>8.6956521739130432E-2</v>
      </c>
    </row>
    <row r="259" spans="1:36" x14ac:dyDescent="0.35">
      <c r="A259">
        <v>897</v>
      </c>
      <c r="B259" t="s">
        <v>69</v>
      </c>
      <c r="C259" s="12">
        <v>41255</v>
      </c>
      <c r="D259" s="1">
        <v>41166</v>
      </c>
      <c r="E259">
        <v>5822411556</v>
      </c>
      <c r="F259" s="1">
        <v>41255</v>
      </c>
      <c r="G259" s="1">
        <v>41285</v>
      </c>
      <c r="H259">
        <v>64.290000000000006</v>
      </c>
      <c r="I259" t="s">
        <v>16</v>
      </c>
      <c r="J259" s="1">
        <v>41301</v>
      </c>
      <c r="K259" t="s">
        <v>17</v>
      </c>
      <c r="L259">
        <v>46</v>
      </c>
      <c r="M259">
        <v>16</v>
      </c>
      <c r="N259" t="b">
        <f t="shared" ref="N259:N322" si="20">IF(B259=B258,FALSE,TRUE)</f>
        <v>0</v>
      </c>
      <c r="O259" t="b">
        <f t="shared" ref="O259:O322" si="21">IF(M259&gt;0,TRUE,FALSE)</f>
        <v>1</v>
      </c>
      <c r="P259">
        <f t="shared" si="19"/>
        <v>9</v>
      </c>
      <c r="Q259">
        <f>VLOOKUP(B259,Sheet2!AT:BC,10,0)</f>
        <v>16</v>
      </c>
      <c r="R259" t="s">
        <v>149</v>
      </c>
      <c r="S259">
        <f t="shared" ref="S259:S322" si="22">IF(N259,0,G259-G258)</f>
        <v>161</v>
      </c>
      <c r="T259">
        <f t="shared" ref="T259:T322" si="23">IF(M259=0,0,IF(AND(M259&gt;0,M259&lt;=7),1,IF(AND(M259&gt;7,M259&lt;=14),2,IF(AND(M259&gt;14,M259&lt;=21),3,IF(AND(M259&gt;21,M259&lt;=28),4,IF(M259&gt;28,5))))))</f>
        <v>3</v>
      </c>
      <c r="U259">
        <v>46.094782608695652</v>
      </c>
      <c r="V259">
        <v>46.853124999999999</v>
      </c>
      <c r="W259">
        <v>12.125</v>
      </c>
      <c r="X259">
        <v>42.125</v>
      </c>
      <c r="Y259">
        <v>0.29290309192778585</v>
      </c>
      <c r="Z259">
        <v>0.28393291705182144</v>
      </c>
      <c r="AA259">
        <v>0.20548397441943828</v>
      </c>
      <c r="AB259">
        <v>0.11670659699296348</v>
      </c>
      <c r="AC259">
        <v>2.5514535267596072E-2</v>
      </c>
      <c r="AD259">
        <v>7.5458884340395035E-2</v>
      </c>
      <c r="AE259">
        <v>0.30434782608695654</v>
      </c>
      <c r="AF259">
        <v>0.2608695652173913</v>
      </c>
      <c r="AG259">
        <v>0.21739130434782608</v>
      </c>
      <c r="AH259">
        <v>8.6956521739130432E-2</v>
      </c>
      <c r="AI259">
        <v>4.3478260869565216E-2</v>
      </c>
      <c r="AJ259">
        <v>8.6956521739130432E-2</v>
      </c>
    </row>
    <row r="260" spans="1:36" x14ac:dyDescent="0.35">
      <c r="A260">
        <v>897</v>
      </c>
      <c r="B260" t="s">
        <v>69</v>
      </c>
      <c r="C260" s="12">
        <v>41268</v>
      </c>
      <c r="D260" s="1">
        <v>41166</v>
      </c>
      <c r="E260">
        <v>1390614217</v>
      </c>
      <c r="F260" s="1">
        <v>41268</v>
      </c>
      <c r="G260" s="1">
        <v>41298</v>
      </c>
      <c r="H260">
        <v>28.07</v>
      </c>
      <c r="I260" t="s">
        <v>13</v>
      </c>
      <c r="J260" s="1">
        <v>41297</v>
      </c>
      <c r="K260" t="s">
        <v>17</v>
      </c>
      <c r="L260">
        <v>29</v>
      </c>
      <c r="M260">
        <v>0</v>
      </c>
      <c r="N260" t="b">
        <f t="shared" si="20"/>
        <v>0</v>
      </c>
      <c r="O260" t="b">
        <f t="shared" si="21"/>
        <v>0</v>
      </c>
      <c r="P260">
        <f t="shared" ref="P260:P323" si="24">IF(N260,1,P259+1)</f>
        <v>10</v>
      </c>
      <c r="Q260">
        <f>VLOOKUP(B260,Sheet2!AT:BC,10,0)</f>
        <v>16</v>
      </c>
      <c r="R260" t="s">
        <v>149</v>
      </c>
      <c r="S260">
        <f t="shared" si="22"/>
        <v>13</v>
      </c>
      <c r="T260">
        <f t="shared" si="23"/>
        <v>0</v>
      </c>
      <c r="U260">
        <v>46.094782608695652</v>
      </c>
      <c r="V260">
        <v>46.853124999999999</v>
      </c>
      <c r="W260">
        <v>12.125</v>
      </c>
      <c r="X260">
        <v>42.125</v>
      </c>
      <c r="Y260">
        <v>0.29290309192778585</v>
      </c>
      <c r="Z260">
        <v>0.28393291705182144</v>
      </c>
      <c r="AA260">
        <v>0.20548397441943828</v>
      </c>
      <c r="AB260">
        <v>0.11670659699296348</v>
      </c>
      <c r="AC260">
        <v>2.5514535267596072E-2</v>
      </c>
      <c r="AD260">
        <v>7.5458884340395035E-2</v>
      </c>
      <c r="AE260">
        <v>0.30434782608695654</v>
      </c>
      <c r="AF260">
        <v>0.2608695652173913</v>
      </c>
      <c r="AG260">
        <v>0.21739130434782608</v>
      </c>
      <c r="AH260">
        <v>8.6956521739130432E-2</v>
      </c>
      <c r="AI260">
        <v>4.3478260869565216E-2</v>
      </c>
      <c r="AJ260">
        <v>8.6956521739130432E-2</v>
      </c>
    </row>
    <row r="261" spans="1:36" x14ac:dyDescent="0.35">
      <c r="A261">
        <v>897</v>
      </c>
      <c r="B261" t="s">
        <v>69</v>
      </c>
      <c r="C261" s="12">
        <v>41276</v>
      </c>
      <c r="D261" s="1">
        <v>41166</v>
      </c>
      <c r="E261">
        <v>2290457712</v>
      </c>
      <c r="F261" s="1">
        <v>41276</v>
      </c>
      <c r="G261" s="1">
        <v>41306</v>
      </c>
      <c r="H261">
        <v>51.91</v>
      </c>
      <c r="I261" t="s">
        <v>16</v>
      </c>
      <c r="J261" s="1">
        <v>41314</v>
      </c>
      <c r="K261" t="s">
        <v>17</v>
      </c>
      <c r="L261">
        <v>38</v>
      </c>
      <c r="M261">
        <v>8</v>
      </c>
      <c r="N261" t="b">
        <f t="shared" si="20"/>
        <v>0</v>
      </c>
      <c r="O261" t="b">
        <f t="shared" si="21"/>
        <v>1</v>
      </c>
      <c r="P261">
        <f t="shared" si="24"/>
        <v>11</v>
      </c>
      <c r="Q261">
        <f>VLOOKUP(B261,Sheet2!AT:BC,10,0)</f>
        <v>16</v>
      </c>
      <c r="R261" t="s">
        <v>149</v>
      </c>
      <c r="S261">
        <f t="shared" si="22"/>
        <v>8</v>
      </c>
      <c r="T261">
        <f t="shared" si="23"/>
        <v>2</v>
      </c>
      <c r="U261">
        <v>46.094782608695652</v>
      </c>
      <c r="V261">
        <v>46.853124999999999</v>
      </c>
      <c r="W261">
        <v>12.125</v>
      </c>
      <c r="X261">
        <v>42.125</v>
      </c>
      <c r="Y261">
        <v>0.29290309192778585</v>
      </c>
      <c r="Z261">
        <v>0.28393291705182144</v>
      </c>
      <c r="AA261">
        <v>0.20548397441943828</v>
      </c>
      <c r="AB261">
        <v>0.11670659699296348</v>
      </c>
      <c r="AC261">
        <v>2.5514535267596072E-2</v>
      </c>
      <c r="AD261">
        <v>7.5458884340395035E-2</v>
      </c>
      <c r="AE261">
        <v>0.30434782608695654</v>
      </c>
      <c r="AF261">
        <v>0.2608695652173913</v>
      </c>
      <c r="AG261">
        <v>0.21739130434782608</v>
      </c>
      <c r="AH261">
        <v>8.6956521739130432E-2</v>
      </c>
      <c r="AI261">
        <v>4.3478260869565216E-2</v>
      </c>
      <c r="AJ261">
        <v>8.6956521739130432E-2</v>
      </c>
    </row>
    <row r="262" spans="1:36" x14ac:dyDescent="0.35">
      <c r="A262">
        <v>897</v>
      </c>
      <c r="B262" t="s">
        <v>69</v>
      </c>
      <c r="C262" s="12">
        <v>41290</v>
      </c>
      <c r="D262" s="1">
        <v>41166</v>
      </c>
      <c r="E262">
        <v>6753688990</v>
      </c>
      <c r="F262" s="1">
        <v>41290</v>
      </c>
      <c r="G262" s="1">
        <v>41320</v>
      </c>
      <c r="H262">
        <v>61.39</v>
      </c>
      <c r="I262" t="s">
        <v>13</v>
      </c>
      <c r="J262" s="1">
        <v>41310</v>
      </c>
      <c r="K262" t="s">
        <v>17</v>
      </c>
      <c r="L262">
        <v>20</v>
      </c>
      <c r="M262">
        <v>0</v>
      </c>
      <c r="N262" t="b">
        <f t="shared" si="20"/>
        <v>0</v>
      </c>
      <c r="O262" t="b">
        <f t="shared" si="21"/>
        <v>0</v>
      </c>
      <c r="P262">
        <f t="shared" si="24"/>
        <v>12</v>
      </c>
      <c r="Q262">
        <f>VLOOKUP(B262,Sheet2!AT:BC,10,0)</f>
        <v>16</v>
      </c>
      <c r="R262" t="s">
        <v>149</v>
      </c>
      <c r="S262">
        <f t="shared" si="22"/>
        <v>14</v>
      </c>
      <c r="T262">
        <f t="shared" si="23"/>
        <v>0</v>
      </c>
      <c r="U262">
        <v>46.094782608695652</v>
      </c>
      <c r="V262">
        <v>46.853124999999999</v>
      </c>
      <c r="W262">
        <v>12.125</v>
      </c>
      <c r="X262">
        <v>42.125</v>
      </c>
      <c r="Y262">
        <v>0.29290309192778585</v>
      </c>
      <c r="Z262">
        <v>0.28393291705182144</v>
      </c>
      <c r="AA262">
        <v>0.20548397441943828</v>
      </c>
      <c r="AB262">
        <v>0.11670659699296348</v>
      </c>
      <c r="AC262">
        <v>2.5514535267596072E-2</v>
      </c>
      <c r="AD262">
        <v>7.5458884340395035E-2</v>
      </c>
      <c r="AE262">
        <v>0.30434782608695654</v>
      </c>
      <c r="AF262">
        <v>0.2608695652173913</v>
      </c>
      <c r="AG262">
        <v>0.21739130434782608</v>
      </c>
      <c r="AH262">
        <v>8.6956521739130432E-2</v>
      </c>
      <c r="AI262">
        <v>4.3478260869565216E-2</v>
      </c>
      <c r="AJ262">
        <v>8.6956521739130432E-2</v>
      </c>
    </row>
    <row r="263" spans="1:36" x14ac:dyDescent="0.35">
      <c r="A263">
        <v>897</v>
      </c>
      <c r="B263" t="s">
        <v>69</v>
      </c>
      <c r="C263" s="12">
        <v>41292</v>
      </c>
      <c r="D263" s="1">
        <v>41166</v>
      </c>
      <c r="E263">
        <v>4386748004</v>
      </c>
      <c r="F263" s="1">
        <v>41292</v>
      </c>
      <c r="G263" s="1">
        <v>41322</v>
      </c>
      <c r="H263">
        <v>72.290000000000006</v>
      </c>
      <c r="I263" t="s">
        <v>13</v>
      </c>
      <c r="J263" s="1">
        <v>41324</v>
      </c>
      <c r="K263" t="s">
        <v>17</v>
      </c>
      <c r="L263">
        <v>32</v>
      </c>
      <c r="M263">
        <v>2</v>
      </c>
      <c r="N263" t="b">
        <f t="shared" si="20"/>
        <v>0</v>
      </c>
      <c r="O263" t="b">
        <f t="shared" si="21"/>
        <v>1</v>
      </c>
      <c r="P263">
        <f t="shared" si="24"/>
        <v>13</v>
      </c>
      <c r="Q263">
        <f>VLOOKUP(B263,Sheet2!AT:BC,10,0)</f>
        <v>16</v>
      </c>
      <c r="R263" t="s">
        <v>149</v>
      </c>
      <c r="S263">
        <f t="shared" si="22"/>
        <v>2</v>
      </c>
      <c r="T263">
        <f t="shared" si="23"/>
        <v>1</v>
      </c>
      <c r="U263">
        <v>46.094782608695652</v>
      </c>
      <c r="V263">
        <v>46.853124999999999</v>
      </c>
      <c r="W263">
        <v>12.125</v>
      </c>
      <c r="X263">
        <v>42.125</v>
      </c>
      <c r="Y263">
        <v>0.29290309192778585</v>
      </c>
      <c r="Z263">
        <v>0.28393291705182144</v>
      </c>
      <c r="AA263">
        <v>0.20548397441943828</v>
      </c>
      <c r="AB263">
        <v>0.11670659699296348</v>
      </c>
      <c r="AC263">
        <v>2.5514535267596072E-2</v>
      </c>
      <c r="AD263">
        <v>7.5458884340395035E-2</v>
      </c>
      <c r="AE263">
        <v>0.30434782608695654</v>
      </c>
      <c r="AF263">
        <v>0.2608695652173913</v>
      </c>
      <c r="AG263">
        <v>0.21739130434782608</v>
      </c>
      <c r="AH263">
        <v>8.6956521739130432E-2</v>
      </c>
      <c r="AI263">
        <v>4.3478260869565216E-2</v>
      </c>
      <c r="AJ263">
        <v>8.6956521739130432E-2</v>
      </c>
    </row>
    <row r="264" spans="1:36" x14ac:dyDescent="0.35">
      <c r="A264">
        <v>897</v>
      </c>
      <c r="B264" t="s">
        <v>69</v>
      </c>
      <c r="C264" s="12">
        <v>41375</v>
      </c>
      <c r="D264" s="1">
        <v>41166</v>
      </c>
      <c r="E264">
        <v>8389404239</v>
      </c>
      <c r="F264" s="1">
        <v>41375</v>
      </c>
      <c r="G264" s="1">
        <v>41405</v>
      </c>
      <c r="H264">
        <v>44.06</v>
      </c>
      <c r="I264" t="s">
        <v>13</v>
      </c>
      <c r="J264" s="1">
        <v>41405</v>
      </c>
      <c r="K264" t="s">
        <v>17</v>
      </c>
      <c r="L264">
        <v>30</v>
      </c>
      <c r="M264">
        <v>0</v>
      </c>
      <c r="N264" t="b">
        <f t="shared" si="20"/>
        <v>0</v>
      </c>
      <c r="O264" t="b">
        <f t="shared" si="21"/>
        <v>0</v>
      </c>
      <c r="P264">
        <f t="shared" si="24"/>
        <v>14</v>
      </c>
      <c r="Q264">
        <f>VLOOKUP(B264,Sheet2!AT:BC,10,0)</f>
        <v>16</v>
      </c>
      <c r="R264" t="s">
        <v>149</v>
      </c>
      <c r="S264">
        <f t="shared" si="22"/>
        <v>83</v>
      </c>
      <c r="T264">
        <f t="shared" si="23"/>
        <v>0</v>
      </c>
      <c r="U264">
        <v>46.094782608695652</v>
      </c>
      <c r="V264">
        <v>46.853124999999999</v>
      </c>
      <c r="W264">
        <v>12.125</v>
      </c>
      <c r="X264">
        <v>42.125</v>
      </c>
      <c r="Y264">
        <v>0.29290309192778585</v>
      </c>
      <c r="Z264">
        <v>0.28393291705182144</v>
      </c>
      <c r="AA264">
        <v>0.20548397441943828</v>
      </c>
      <c r="AB264">
        <v>0.11670659699296348</v>
      </c>
      <c r="AC264">
        <v>2.5514535267596072E-2</v>
      </c>
      <c r="AD264">
        <v>7.5458884340395035E-2</v>
      </c>
      <c r="AE264">
        <v>0.30434782608695654</v>
      </c>
      <c r="AF264">
        <v>0.2608695652173913</v>
      </c>
      <c r="AG264">
        <v>0.21739130434782608</v>
      </c>
      <c r="AH264">
        <v>8.6956521739130432E-2</v>
      </c>
      <c r="AI264">
        <v>4.3478260869565216E-2</v>
      </c>
      <c r="AJ264">
        <v>8.6956521739130432E-2</v>
      </c>
    </row>
    <row r="265" spans="1:36" x14ac:dyDescent="0.35">
      <c r="A265">
        <v>897</v>
      </c>
      <c r="B265" t="s">
        <v>69</v>
      </c>
      <c r="C265" s="12">
        <v>41382</v>
      </c>
      <c r="D265" s="1">
        <v>41166</v>
      </c>
      <c r="E265">
        <v>500975230</v>
      </c>
      <c r="F265" s="1">
        <v>41382</v>
      </c>
      <c r="G265" s="1">
        <v>41412</v>
      </c>
      <c r="H265">
        <v>37.81</v>
      </c>
      <c r="I265" t="s">
        <v>13</v>
      </c>
      <c r="J265" s="1">
        <v>41417</v>
      </c>
      <c r="K265" t="s">
        <v>17</v>
      </c>
      <c r="L265">
        <v>35</v>
      </c>
      <c r="M265">
        <v>5</v>
      </c>
      <c r="N265" t="b">
        <f t="shared" si="20"/>
        <v>0</v>
      </c>
      <c r="O265" t="b">
        <f t="shared" si="21"/>
        <v>1</v>
      </c>
      <c r="P265">
        <f t="shared" si="24"/>
        <v>15</v>
      </c>
      <c r="Q265">
        <f>VLOOKUP(B265,Sheet2!AT:BC,10,0)</f>
        <v>16</v>
      </c>
      <c r="R265" t="s">
        <v>149</v>
      </c>
      <c r="S265">
        <f t="shared" si="22"/>
        <v>7</v>
      </c>
      <c r="T265">
        <f t="shared" si="23"/>
        <v>1</v>
      </c>
      <c r="U265">
        <v>46.094782608695652</v>
      </c>
      <c r="V265">
        <v>46.853124999999999</v>
      </c>
      <c r="W265">
        <v>12.125</v>
      </c>
      <c r="X265">
        <v>42.125</v>
      </c>
      <c r="Y265">
        <v>0.29290309192778585</v>
      </c>
      <c r="Z265">
        <v>0.28393291705182144</v>
      </c>
      <c r="AA265">
        <v>0.20548397441943828</v>
      </c>
      <c r="AB265">
        <v>0.11670659699296348</v>
      </c>
      <c r="AC265">
        <v>2.5514535267596072E-2</v>
      </c>
      <c r="AD265">
        <v>7.5458884340395035E-2</v>
      </c>
      <c r="AE265">
        <v>0.30434782608695654</v>
      </c>
      <c r="AF265">
        <v>0.2608695652173913</v>
      </c>
      <c r="AG265">
        <v>0.21739130434782608</v>
      </c>
      <c r="AH265">
        <v>8.6956521739130432E-2</v>
      </c>
      <c r="AI265">
        <v>4.3478260869565216E-2</v>
      </c>
      <c r="AJ265">
        <v>8.6956521739130432E-2</v>
      </c>
    </row>
    <row r="266" spans="1:36" x14ac:dyDescent="0.35">
      <c r="A266">
        <v>897</v>
      </c>
      <c r="B266" t="s">
        <v>69</v>
      </c>
      <c r="C266" s="12">
        <v>41446</v>
      </c>
      <c r="D266" s="1">
        <v>41166</v>
      </c>
      <c r="E266">
        <v>8099966017</v>
      </c>
      <c r="F266" s="1">
        <v>41446</v>
      </c>
      <c r="G266" s="1">
        <v>41476</v>
      </c>
      <c r="H266">
        <v>36.78</v>
      </c>
      <c r="I266" t="s">
        <v>16</v>
      </c>
      <c r="J266" s="1">
        <v>41490</v>
      </c>
      <c r="K266" t="s">
        <v>17</v>
      </c>
      <c r="L266">
        <v>44</v>
      </c>
      <c r="M266">
        <v>14</v>
      </c>
      <c r="N266" t="b">
        <f t="shared" si="20"/>
        <v>0</v>
      </c>
      <c r="O266" t="b">
        <f t="shared" si="21"/>
        <v>1</v>
      </c>
      <c r="P266">
        <f t="shared" si="24"/>
        <v>16</v>
      </c>
      <c r="Q266">
        <f>VLOOKUP(B266,Sheet2!AT:BC,10,0)</f>
        <v>16</v>
      </c>
      <c r="R266" t="s">
        <v>149</v>
      </c>
      <c r="S266">
        <f t="shared" si="22"/>
        <v>64</v>
      </c>
      <c r="T266">
        <f t="shared" si="23"/>
        <v>2</v>
      </c>
      <c r="U266">
        <v>46.094782608695652</v>
      </c>
      <c r="V266">
        <v>46.853124999999999</v>
      </c>
      <c r="W266">
        <v>12.125</v>
      </c>
      <c r="X266">
        <v>42.125</v>
      </c>
      <c r="Y266">
        <v>0.29290309192778585</v>
      </c>
      <c r="Z266">
        <v>0.28393291705182144</v>
      </c>
      <c r="AA266">
        <v>0.20548397441943828</v>
      </c>
      <c r="AB266">
        <v>0.11670659699296348</v>
      </c>
      <c r="AC266">
        <v>2.5514535267596072E-2</v>
      </c>
      <c r="AD266">
        <v>7.5458884340395035E-2</v>
      </c>
      <c r="AE266">
        <v>0.30434782608695654</v>
      </c>
      <c r="AF266">
        <v>0.2608695652173913</v>
      </c>
      <c r="AG266">
        <v>0.21739130434782608</v>
      </c>
      <c r="AH266">
        <v>8.6956521739130432E-2</v>
      </c>
      <c r="AI266">
        <v>4.3478260869565216E-2</v>
      </c>
      <c r="AJ266">
        <v>8.6956521739130432E-2</v>
      </c>
    </row>
    <row r="267" spans="1:36" x14ac:dyDescent="0.35">
      <c r="A267">
        <v>897</v>
      </c>
      <c r="B267" t="s">
        <v>69</v>
      </c>
      <c r="C267" s="12">
        <v>41449</v>
      </c>
      <c r="D267" s="1">
        <v>41166</v>
      </c>
      <c r="E267">
        <v>9855642847</v>
      </c>
      <c r="F267" s="1">
        <v>41449</v>
      </c>
      <c r="G267" s="1">
        <v>41479</v>
      </c>
      <c r="H267">
        <v>59.44</v>
      </c>
      <c r="I267" t="s">
        <v>16</v>
      </c>
      <c r="J267" s="1">
        <v>41497</v>
      </c>
      <c r="K267" t="s">
        <v>17</v>
      </c>
      <c r="L267">
        <v>48</v>
      </c>
      <c r="M267">
        <v>18</v>
      </c>
      <c r="N267" t="b">
        <f t="shared" si="20"/>
        <v>0</v>
      </c>
      <c r="O267" t="b">
        <f t="shared" si="21"/>
        <v>1</v>
      </c>
      <c r="P267">
        <f t="shared" si="24"/>
        <v>17</v>
      </c>
      <c r="Q267">
        <f>VLOOKUP(B267,Sheet2!AT:BC,10,0)</f>
        <v>16</v>
      </c>
      <c r="R267" t="s">
        <v>150</v>
      </c>
      <c r="S267">
        <f t="shared" si="22"/>
        <v>3</v>
      </c>
      <c r="T267">
        <f t="shared" si="23"/>
        <v>3</v>
      </c>
      <c r="U267">
        <v>46.094782608695652</v>
      </c>
      <c r="V267">
        <v>46.853124999999999</v>
      </c>
      <c r="W267">
        <v>12.125</v>
      </c>
      <c r="X267">
        <v>42.125</v>
      </c>
      <c r="Y267">
        <v>0.29290309192778585</v>
      </c>
      <c r="Z267">
        <v>0.28393291705182144</v>
      </c>
      <c r="AA267">
        <v>0.20548397441943828</v>
      </c>
      <c r="AB267">
        <v>0.11670659699296348</v>
      </c>
      <c r="AC267">
        <v>2.5514535267596072E-2</v>
      </c>
      <c r="AD267">
        <v>7.5458884340395035E-2</v>
      </c>
      <c r="AE267">
        <v>0.30434782608695654</v>
      </c>
      <c r="AF267">
        <v>0.2608695652173913</v>
      </c>
      <c r="AG267">
        <v>0.21739130434782608</v>
      </c>
      <c r="AH267">
        <v>8.6956521739130432E-2</v>
      </c>
      <c r="AI267">
        <v>4.3478260869565216E-2</v>
      </c>
      <c r="AJ267">
        <v>8.6956521739130432E-2</v>
      </c>
    </row>
    <row r="268" spans="1:36" x14ac:dyDescent="0.35">
      <c r="A268">
        <v>897</v>
      </c>
      <c r="B268" t="s">
        <v>69</v>
      </c>
      <c r="C268" s="12">
        <v>41458</v>
      </c>
      <c r="D268" s="1">
        <v>41166</v>
      </c>
      <c r="E268">
        <v>9835762300</v>
      </c>
      <c r="F268" s="1">
        <v>41458</v>
      </c>
      <c r="G268" s="1">
        <v>41488</v>
      </c>
      <c r="H268">
        <v>35.200000000000003</v>
      </c>
      <c r="I268" t="s">
        <v>13</v>
      </c>
      <c r="J268" s="1">
        <v>41493</v>
      </c>
      <c r="K268" t="s">
        <v>17</v>
      </c>
      <c r="L268">
        <v>35</v>
      </c>
      <c r="M268">
        <v>5</v>
      </c>
      <c r="N268" t="b">
        <f t="shared" si="20"/>
        <v>0</v>
      </c>
      <c r="O268" t="b">
        <f t="shared" si="21"/>
        <v>1</v>
      </c>
      <c r="P268">
        <f t="shared" si="24"/>
        <v>18</v>
      </c>
      <c r="Q268">
        <f>VLOOKUP(B268,Sheet2!AT:BC,10,0)</f>
        <v>16</v>
      </c>
      <c r="R268" t="s">
        <v>150</v>
      </c>
      <c r="S268">
        <f t="shared" si="22"/>
        <v>9</v>
      </c>
      <c r="T268">
        <f t="shared" si="23"/>
        <v>1</v>
      </c>
      <c r="U268">
        <v>46.094782608695652</v>
      </c>
      <c r="V268">
        <v>46.853124999999999</v>
      </c>
      <c r="W268">
        <v>12.125</v>
      </c>
      <c r="X268">
        <v>42.125</v>
      </c>
      <c r="Y268">
        <v>0.29290309192778585</v>
      </c>
      <c r="Z268">
        <v>0.28393291705182144</v>
      </c>
      <c r="AA268">
        <v>0.20548397441943828</v>
      </c>
      <c r="AB268">
        <v>0.11670659699296348</v>
      </c>
      <c r="AC268">
        <v>2.5514535267596072E-2</v>
      </c>
      <c r="AD268">
        <v>7.5458884340395035E-2</v>
      </c>
      <c r="AE268">
        <v>0.30434782608695654</v>
      </c>
      <c r="AF268">
        <v>0.2608695652173913</v>
      </c>
      <c r="AG268">
        <v>0.21739130434782608</v>
      </c>
      <c r="AH268">
        <v>8.6956521739130432E-2</v>
      </c>
      <c r="AI268">
        <v>4.3478260869565216E-2</v>
      </c>
      <c r="AJ268">
        <v>8.6956521739130432E-2</v>
      </c>
    </row>
    <row r="269" spans="1:36" x14ac:dyDescent="0.35">
      <c r="A269">
        <v>897</v>
      </c>
      <c r="B269" t="s">
        <v>69</v>
      </c>
      <c r="C269" s="12">
        <v>41459</v>
      </c>
      <c r="D269" s="1">
        <v>41166</v>
      </c>
      <c r="E269">
        <v>739678368</v>
      </c>
      <c r="F269" s="1">
        <v>41459</v>
      </c>
      <c r="G269" s="1">
        <v>41489</v>
      </c>
      <c r="H269">
        <v>42.36</v>
      </c>
      <c r="I269" t="s">
        <v>13</v>
      </c>
      <c r="J269" s="1">
        <v>41492</v>
      </c>
      <c r="K269" t="s">
        <v>17</v>
      </c>
      <c r="L269">
        <v>33</v>
      </c>
      <c r="M269">
        <v>3</v>
      </c>
      <c r="N269" t="b">
        <f t="shared" si="20"/>
        <v>0</v>
      </c>
      <c r="O269" t="b">
        <f t="shared" si="21"/>
        <v>1</v>
      </c>
      <c r="P269">
        <f t="shared" si="24"/>
        <v>19</v>
      </c>
      <c r="Q269">
        <f>VLOOKUP(B269,Sheet2!AT:BC,10,0)</f>
        <v>16</v>
      </c>
      <c r="R269" t="s">
        <v>150</v>
      </c>
      <c r="S269">
        <f t="shared" si="22"/>
        <v>1</v>
      </c>
      <c r="T269">
        <f t="shared" si="23"/>
        <v>1</v>
      </c>
      <c r="U269">
        <v>46.094782608695652</v>
      </c>
      <c r="V269">
        <v>46.853124999999999</v>
      </c>
      <c r="W269">
        <v>12.125</v>
      </c>
      <c r="X269">
        <v>42.125</v>
      </c>
      <c r="Y269">
        <v>0.29290309192778585</v>
      </c>
      <c r="Z269">
        <v>0.28393291705182144</v>
      </c>
      <c r="AA269">
        <v>0.20548397441943828</v>
      </c>
      <c r="AB269">
        <v>0.11670659699296348</v>
      </c>
      <c r="AC269">
        <v>2.5514535267596072E-2</v>
      </c>
      <c r="AD269">
        <v>7.5458884340395035E-2</v>
      </c>
      <c r="AE269">
        <v>0.30434782608695654</v>
      </c>
      <c r="AF269">
        <v>0.2608695652173913</v>
      </c>
      <c r="AG269">
        <v>0.21739130434782608</v>
      </c>
      <c r="AH269">
        <v>8.6956521739130432E-2</v>
      </c>
      <c r="AI269">
        <v>4.3478260869565216E-2</v>
      </c>
      <c r="AJ269">
        <v>8.6956521739130432E-2</v>
      </c>
    </row>
    <row r="270" spans="1:36" x14ac:dyDescent="0.35">
      <c r="A270">
        <v>897</v>
      </c>
      <c r="B270" t="s">
        <v>69</v>
      </c>
      <c r="C270" s="12">
        <v>41461</v>
      </c>
      <c r="D270" s="1">
        <v>41166</v>
      </c>
      <c r="E270">
        <v>9192101573</v>
      </c>
      <c r="F270" s="1">
        <v>41461</v>
      </c>
      <c r="G270" s="1">
        <v>41491</v>
      </c>
      <c r="H270">
        <v>13.09</v>
      </c>
      <c r="I270" t="s">
        <v>13</v>
      </c>
      <c r="J270" s="1">
        <v>41488</v>
      </c>
      <c r="K270" t="s">
        <v>17</v>
      </c>
      <c r="L270">
        <v>27</v>
      </c>
      <c r="M270">
        <v>0</v>
      </c>
      <c r="N270" t="b">
        <f t="shared" si="20"/>
        <v>0</v>
      </c>
      <c r="O270" t="b">
        <f t="shared" si="21"/>
        <v>0</v>
      </c>
      <c r="P270">
        <f t="shared" si="24"/>
        <v>20</v>
      </c>
      <c r="Q270">
        <f>VLOOKUP(B270,Sheet2!AT:BC,10,0)</f>
        <v>16</v>
      </c>
      <c r="R270" t="s">
        <v>150</v>
      </c>
      <c r="S270">
        <f t="shared" si="22"/>
        <v>2</v>
      </c>
      <c r="T270">
        <f t="shared" si="23"/>
        <v>0</v>
      </c>
      <c r="U270">
        <v>46.094782608695652</v>
      </c>
      <c r="V270">
        <v>46.853124999999999</v>
      </c>
      <c r="W270">
        <v>12.125</v>
      </c>
      <c r="X270">
        <v>42.125</v>
      </c>
      <c r="Y270">
        <v>0.29290309192778585</v>
      </c>
      <c r="Z270">
        <v>0.28393291705182144</v>
      </c>
      <c r="AA270">
        <v>0.20548397441943828</v>
      </c>
      <c r="AB270">
        <v>0.11670659699296348</v>
      </c>
      <c r="AC270">
        <v>2.5514535267596072E-2</v>
      </c>
      <c r="AD270">
        <v>7.5458884340395035E-2</v>
      </c>
      <c r="AE270">
        <v>0.30434782608695654</v>
      </c>
      <c r="AF270">
        <v>0.2608695652173913</v>
      </c>
      <c r="AG270">
        <v>0.21739130434782608</v>
      </c>
      <c r="AH270">
        <v>8.6956521739130432E-2</v>
      </c>
      <c r="AI270">
        <v>4.3478260869565216E-2</v>
      </c>
      <c r="AJ270">
        <v>8.6956521739130432E-2</v>
      </c>
    </row>
    <row r="271" spans="1:36" x14ac:dyDescent="0.35">
      <c r="A271">
        <v>897</v>
      </c>
      <c r="B271" t="s">
        <v>69</v>
      </c>
      <c r="C271" s="12">
        <v>41540</v>
      </c>
      <c r="D271" s="1">
        <v>41166</v>
      </c>
      <c r="E271">
        <v>5129304908</v>
      </c>
      <c r="F271" s="1">
        <v>41540</v>
      </c>
      <c r="G271" s="1">
        <v>41570</v>
      </c>
      <c r="H271">
        <v>40.659999999999997</v>
      </c>
      <c r="I271" t="s">
        <v>13</v>
      </c>
      <c r="J271" s="1">
        <v>41583</v>
      </c>
      <c r="K271" t="s">
        <v>17</v>
      </c>
      <c r="L271">
        <v>43</v>
      </c>
      <c r="M271">
        <v>13</v>
      </c>
      <c r="N271" t="b">
        <f t="shared" si="20"/>
        <v>0</v>
      </c>
      <c r="O271" t="b">
        <f t="shared" si="21"/>
        <v>1</v>
      </c>
      <c r="P271">
        <f t="shared" si="24"/>
        <v>21</v>
      </c>
      <c r="Q271">
        <f>VLOOKUP(B271,Sheet2!AT:BC,10,0)</f>
        <v>16</v>
      </c>
      <c r="R271" t="s">
        <v>150</v>
      </c>
      <c r="S271">
        <f t="shared" si="22"/>
        <v>79</v>
      </c>
      <c r="T271">
        <f t="shared" si="23"/>
        <v>2</v>
      </c>
      <c r="U271">
        <v>46.094782608695652</v>
      </c>
      <c r="V271">
        <v>46.853124999999999</v>
      </c>
      <c r="W271">
        <v>12.125</v>
      </c>
      <c r="X271">
        <v>42.125</v>
      </c>
      <c r="Y271">
        <v>0.29290309192778585</v>
      </c>
      <c r="Z271">
        <v>0.28393291705182144</v>
      </c>
      <c r="AA271">
        <v>0.20548397441943828</v>
      </c>
      <c r="AB271">
        <v>0.11670659699296348</v>
      </c>
      <c r="AC271">
        <v>2.5514535267596072E-2</v>
      </c>
      <c r="AD271">
        <v>7.5458884340395035E-2</v>
      </c>
      <c r="AE271">
        <v>0.30434782608695654</v>
      </c>
      <c r="AF271">
        <v>0.2608695652173913</v>
      </c>
      <c r="AG271">
        <v>0.21739130434782608</v>
      </c>
      <c r="AH271">
        <v>8.6956521739130432E-2</v>
      </c>
      <c r="AI271">
        <v>4.3478260869565216E-2</v>
      </c>
      <c r="AJ271">
        <v>8.6956521739130432E-2</v>
      </c>
    </row>
    <row r="272" spans="1:36" x14ac:dyDescent="0.35">
      <c r="A272">
        <v>897</v>
      </c>
      <c r="B272" t="s">
        <v>69</v>
      </c>
      <c r="C272" s="12">
        <v>41561</v>
      </c>
      <c r="D272" s="1">
        <v>41166</v>
      </c>
      <c r="E272">
        <v>1652571996</v>
      </c>
      <c r="F272" s="1">
        <v>41561</v>
      </c>
      <c r="G272" s="1">
        <v>41591</v>
      </c>
      <c r="H272">
        <v>54.23</v>
      </c>
      <c r="I272" t="s">
        <v>13</v>
      </c>
      <c r="J272" s="1">
        <v>41589</v>
      </c>
      <c r="K272" t="s">
        <v>17</v>
      </c>
      <c r="L272">
        <v>28</v>
      </c>
      <c r="M272">
        <v>0</v>
      </c>
      <c r="N272" t="b">
        <f t="shared" si="20"/>
        <v>0</v>
      </c>
      <c r="O272" t="b">
        <f t="shared" si="21"/>
        <v>0</v>
      </c>
      <c r="P272">
        <f t="shared" si="24"/>
        <v>22</v>
      </c>
      <c r="Q272">
        <f>VLOOKUP(B272,Sheet2!AT:BC,10,0)</f>
        <v>16</v>
      </c>
      <c r="R272" t="s">
        <v>150</v>
      </c>
      <c r="S272">
        <f t="shared" si="22"/>
        <v>21</v>
      </c>
      <c r="T272">
        <f t="shared" si="23"/>
        <v>0</v>
      </c>
      <c r="U272">
        <v>46.094782608695652</v>
      </c>
      <c r="V272">
        <v>46.853124999999999</v>
      </c>
      <c r="W272">
        <v>12.125</v>
      </c>
      <c r="X272">
        <v>42.125</v>
      </c>
      <c r="Y272">
        <v>0.29290309192778585</v>
      </c>
      <c r="Z272">
        <v>0.28393291705182144</v>
      </c>
      <c r="AA272">
        <v>0.20548397441943828</v>
      </c>
      <c r="AB272">
        <v>0.11670659699296348</v>
      </c>
      <c r="AC272">
        <v>2.5514535267596072E-2</v>
      </c>
      <c r="AD272">
        <v>7.5458884340395035E-2</v>
      </c>
      <c r="AE272">
        <v>0.30434782608695654</v>
      </c>
      <c r="AF272">
        <v>0.2608695652173913</v>
      </c>
      <c r="AG272">
        <v>0.21739130434782608</v>
      </c>
      <c r="AH272">
        <v>8.6956521739130432E-2</v>
      </c>
      <c r="AI272">
        <v>4.3478260869565216E-2</v>
      </c>
      <c r="AJ272">
        <v>8.6956521739130432E-2</v>
      </c>
    </row>
    <row r="273" spans="1:36" x14ac:dyDescent="0.35">
      <c r="A273">
        <v>897</v>
      </c>
      <c r="B273" t="s">
        <v>69</v>
      </c>
      <c r="C273" s="12">
        <v>41603</v>
      </c>
      <c r="D273" s="1">
        <v>41166</v>
      </c>
      <c r="E273">
        <v>7127477711</v>
      </c>
      <c r="F273" s="1">
        <v>41603</v>
      </c>
      <c r="G273" s="1">
        <v>41633</v>
      </c>
      <c r="H273">
        <v>41.08</v>
      </c>
      <c r="I273" t="s">
        <v>13</v>
      </c>
      <c r="J273" s="1">
        <v>41641</v>
      </c>
      <c r="K273" t="s">
        <v>17</v>
      </c>
      <c r="L273">
        <v>38</v>
      </c>
      <c r="M273">
        <v>8</v>
      </c>
      <c r="N273" t="b">
        <f t="shared" si="20"/>
        <v>0</v>
      </c>
      <c r="O273" t="b">
        <f t="shared" si="21"/>
        <v>1</v>
      </c>
      <c r="P273">
        <f t="shared" si="24"/>
        <v>23</v>
      </c>
      <c r="Q273">
        <f>VLOOKUP(B273,Sheet2!AT:BC,10,0)</f>
        <v>16</v>
      </c>
      <c r="R273" t="s">
        <v>150</v>
      </c>
      <c r="S273">
        <f t="shared" si="22"/>
        <v>42</v>
      </c>
      <c r="T273">
        <f t="shared" si="23"/>
        <v>2</v>
      </c>
      <c r="U273">
        <v>46.094782608695652</v>
      </c>
      <c r="V273">
        <v>46.853124999999999</v>
      </c>
      <c r="W273">
        <v>12.125</v>
      </c>
      <c r="X273">
        <v>42.125</v>
      </c>
      <c r="Y273">
        <v>0.29290309192778585</v>
      </c>
      <c r="Z273">
        <v>0.28393291705182144</v>
      </c>
      <c r="AA273">
        <v>0.20548397441943828</v>
      </c>
      <c r="AB273">
        <v>0.11670659699296348</v>
      </c>
      <c r="AC273">
        <v>2.5514535267596072E-2</v>
      </c>
      <c r="AD273">
        <v>7.5458884340395035E-2</v>
      </c>
      <c r="AE273">
        <v>0.30434782608695654</v>
      </c>
      <c r="AF273">
        <v>0.2608695652173913</v>
      </c>
      <c r="AG273">
        <v>0.21739130434782608</v>
      </c>
      <c r="AH273">
        <v>8.6956521739130432E-2</v>
      </c>
      <c r="AI273">
        <v>4.3478260869565216E-2</v>
      </c>
      <c r="AJ273">
        <v>8.6956521739130432E-2</v>
      </c>
    </row>
    <row r="274" spans="1:36" x14ac:dyDescent="0.35">
      <c r="A274">
        <v>406</v>
      </c>
      <c r="B274" t="s">
        <v>50</v>
      </c>
      <c r="C274" s="12">
        <v>40947</v>
      </c>
      <c r="D274" s="1">
        <v>41131</v>
      </c>
      <c r="E274">
        <v>7167433652</v>
      </c>
      <c r="F274" s="1">
        <v>40947</v>
      </c>
      <c r="G274" s="1">
        <v>40977</v>
      </c>
      <c r="H274">
        <v>48.47</v>
      </c>
      <c r="I274" t="s">
        <v>13</v>
      </c>
      <c r="J274" s="1">
        <v>40986</v>
      </c>
      <c r="K274" t="s">
        <v>14</v>
      </c>
      <c r="L274">
        <v>39</v>
      </c>
      <c r="M274">
        <v>9</v>
      </c>
      <c r="N274" t="b">
        <f t="shared" si="20"/>
        <v>1</v>
      </c>
      <c r="O274" t="b">
        <f t="shared" si="21"/>
        <v>1</v>
      </c>
      <c r="P274">
        <f t="shared" si="24"/>
        <v>1</v>
      </c>
      <c r="Q274">
        <f>VLOOKUP(B274,Sheet2!AT:BC,10,0)</f>
        <v>16</v>
      </c>
      <c r="R274" t="s">
        <v>149</v>
      </c>
      <c r="S274">
        <f t="shared" si="22"/>
        <v>0</v>
      </c>
      <c r="T274">
        <f t="shared" si="23"/>
        <v>2</v>
      </c>
      <c r="U274">
        <v>70.540000000000006</v>
      </c>
      <c r="V274">
        <v>71.317333333333337</v>
      </c>
      <c r="W274">
        <v>6.6</v>
      </c>
      <c r="X274">
        <v>36.6</v>
      </c>
      <c r="Y274">
        <v>0.34063929192194375</v>
      </c>
      <c r="Z274">
        <v>0.39792408870699325</v>
      </c>
      <c r="AA274">
        <v>0.26143661937106294</v>
      </c>
      <c r="AB274">
        <v>0</v>
      </c>
      <c r="AC274">
        <v>0</v>
      </c>
      <c r="AD274">
        <v>0</v>
      </c>
      <c r="AE274">
        <v>0.34782608695652173</v>
      </c>
      <c r="AF274">
        <v>0.39130434782608697</v>
      </c>
      <c r="AG274">
        <v>0.2608695652173913</v>
      </c>
      <c r="AH274">
        <v>0</v>
      </c>
      <c r="AI274">
        <v>0</v>
      </c>
      <c r="AJ274">
        <v>0</v>
      </c>
    </row>
    <row r="275" spans="1:36" x14ac:dyDescent="0.35">
      <c r="A275">
        <v>406</v>
      </c>
      <c r="B275" t="s">
        <v>50</v>
      </c>
      <c r="C275" s="12">
        <v>41011</v>
      </c>
      <c r="D275" s="1">
        <v>41131</v>
      </c>
      <c r="E275">
        <v>8788784425</v>
      </c>
      <c r="F275" s="1">
        <v>41011</v>
      </c>
      <c r="G275" s="1">
        <v>41041</v>
      </c>
      <c r="H275">
        <v>73.290000000000006</v>
      </c>
      <c r="I275" t="s">
        <v>13</v>
      </c>
      <c r="J275" s="1">
        <v>41047</v>
      </c>
      <c r="K275" t="s">
        <v>14</v>
      </c>
      <c r="L275">
        <v>36</v>
      </c>
      <c r="M275">
        <v>6</v>
      </c>
      <c r="N275" t="b">
        <f t="shared" si="20"/>
        <v>0</v>
      </c>
      <c r="O275" t="b">
        <f t="shared" si="21"/>
        <v>1</v>
      </c>
      <c r="P275">
        <f t="shared" si="24"/>
        <v>2</v>
      </c>
      <c r="Q275">
        <f>VLOOKUP(B275,Sheet2!AT:BC,10,0)</f>
        <v>16</v>
      </c>
      <c r="R275" t="s">
        <v>149</v>
      </c>
      <c r="S275">
        <f t="shared" si="22"/>
        <v>64</v>
      </c>
      <c r="T275">
        <f t="shared" si="23"/>
        <v>1</v>
      </c>
      <c r="U275">
        <v>70.540000000000006</v>
      </c>
      <c r="V275">
        <v>71.317333333333337</v>
      </c>
      <c r="W275">
        <v>6.6</v>
      </c>
      <c r="X275">
        <v>36.6</v>
      </c>
      <c r="Y275">
        <v>0.34063929192194375</v>
      </c>
      <c r="Z275">
        <v>0.39792408870699325</v>
      </c>
      <c r="AA275">
        <v>0.26143661937106294</v>
      </c>
      <c r="AB275">
        <v>0</v>
      </c>
      <c r="AC275">
        <v>0</v>
      </c>
      <c r="AD275">
        <v>0</v>
      </c>
      <c r="AE275">
        <v>0.34782608695652173</v>
      </c>
      <c r="AF275">
        <v>0.39130434782608697</v>
      </c>
      <c r="AG275">
        <v>0.2608695652173913</v>
      </c>
      <c r="AH275">
        <v>0</v>
      </c>
      <c r="AI275">
        <v>0</v>
      </c>
      <c r="AJ275">
        <v>0</v>
      </c>
    </row>
    <row r="276" spans="1:36" x14ac:dyDescent="0.35">
      <c r="A276">
        <v>406</v>
      </c>
      <c r="B276" t="s">
        <v>50</v>
      </c>
      <c r="C276" s="12">
        <v>41034</v>
      </c>
      <c r="D276" s="1">
        <v>41131</v>
      </c>
      <c r="E276">
        <v>3861752292</v>
      </c>
      <c r="F276" s="1">
        <v>41034</v>
      </c>
      <c r="G276" s="1">
        <v>41064</v>
      </c>
      <c r="H276">
        <v>55.78</v>
      </c>
      <c r="I276" t="s">
        <v>13</v>
      </c>
      <c r="J276" s="1">
        <v>41072</v>
      </c>
      <c r="K276" t="s">
        <v>14</v>
      </c>
      <c r="L276">
        <v>38</v>
      </c>
      <c r="M276">
        <v>8</v>
      </c>
      <c r="N276" t="b">
        <f t="shared" si="20"/>
        <v>0</v>
      </c>
      <c r="O276" t="b">
        <f t="shared" si="21"/>
        <v>1</v>
      </c>
      <c r="P276">
        <f t="shared" si="24"/>
        <v>3</v>
      </c>
      <c r="Q276">
        <f>VLOOKUP(B276,Sheet2!AT:BC,10,0)</f>
        <v>16</v>
      </c>
      <c r="R276" t="s">
        <v>149</v>
      </c>
      <c r="S276">
        <f t="shared" si="22"/>
        <v>23</v>
      </c>
      <c r="T276">
        <f t="shared" si="23"/>
        <v>2</v>
      </c>
      <c r="U276">
        <v>70.540000000000006</v>
      </c>
      <c r="V276">
        <v>71.317333333333337</v>
      </c>
      <c r="W276">
        <v>6.6</v>
      </c>
      <c r="X276">
        <v>36.6</v>
      </c>
      <c r="Y276">
        <v>0.34063929192194375</v>
      </c>
      <c r="Z276">
        <v>0.39792408870699325</v>
      </c>
      <c r="AA276">
        <v>0.26143661937106294</v>
      </c>
      <c r="AB276">
        <v>0</v>
      </c>
      <c r="AC276">
        <v>0</v>
      </c>
      <c r="AD276">
        <v>0</v>
      </c>
      <c r="AE276">
        <v>0.34782608695652173</v>
      </c>
      <c r="AF276">
        <v>0.39130434782608697</v>
      </c>
      <c r="AG276">
        <v>0.2608695652173913</v>
      </c>
      <c r="AH276">
        <v>0</v>
      </c>
      <c r="AI276">
        <v>0</v>
      </c>
      <c r="AJ276">
        <v>0</v>
      </c>
    </row>
    <row r="277" spans="1:36" x14ac:dyDescent="0.35">
      <c r="A277">
        <v>406</v>
      </c>
      <c r="B277" t="s">
        <v>50</v>
      </c>
      <c r="C277" s="12">
        <v>41054</v>
      </c>
      <c r="D277" s="1">
        <v>41131</v>
      </c>
      <c r="E277">
        <v>5893003141</v>
      </c>
      <c r="F277" s="1">
        <v>41054</v>
      </c>
      <c r="G277" s="1">
        <v>41084</v>
      </c>
      <c r="H277">
        <v>71.36</v>
      </c>
      <c r="I277" t="s">
        <v>13</v>
      </c>
      <c r="J277" s="1">
        <v>41086</v>
      </c>
      <c r="K277" t="s">
        <v>14</v>
      </c>
      <c r="L277">
        <v>32</v>
      </c>
      <c r="M277">
        <v>2</v>
      </c>
      <c r="N277" t="b">
        <f t="shared" si="20"/>
        <v>0</v>
      </c>
      <c r="O277" t="b">
        <f t="shared" si="21"/>
        <v>1</v>
      </c>
      <c r="P277">
        <f t="shared" si="24"/>
        <v>4</v>
      </c>
      <c r="Q277">
        <f>VLOOKUP(B277,Sheet2!AT:BC,10,0)</f>
        <v>16</v>
      </c>
      <c r="R277" t="s">
        <v>149</v>
      </c>
      <c r="S277">
        <f t="shared" si="22"/>
        <v>20</v>
      </c>
      <c r="T277">
        <f t="shared" si="23"/>
        <v>1</v>
      </c>
      <c r="U277">
        <v>70.540000000000006</v>
      </c>
      <c r="V277">
        <v>71.317333333333337</v>
      </c>
      <c r="W277">
        <v>6.6</v>
      </c>
      <c r="X277">
        <v>36.6</v>
      </c>
      <c r="Y277">
        <v>0.34063929192194375</v>
      </c>
      <c r="Z277">
        <v>0.39792408870699325</v>
      </c>
      <c r="AA277">
        <v>0.26143661937106294</v>
      </c>
      <c r="AB277">
        <v>0</v>
      </c>
      <c r="AC277">
        <v>0</v>
      </c>
      <c r="AD277">
        <v>0</v>
      </c>
      <c r="AE277">
        <v>0.34782608695652173</v>
      </c>
      <c r="AF277">
        <v>0.39130434782608697</v>
      </c>
      <c r="AG277">
        <v>0.2608695652173913</v>
      </c>
      <c r="AH277">
        <v>0</v>
      </c>
      <c r="AI277">
        <v>0</v>
      </c>
      <c r="AJ277">
        <v>0</v>
      </c>
    </row>
    <row r="278" spans="1:36" x14ac:dyDescent="0.35">
      <c r="A278">
        <v>406</v>
      </c>
      <c r="B278" t="s">
        <v>50</v>
      </c>
      <c r="C278" s="12">
        <v>41076</v>
      </c>
      <c r="D278" s="1">
        <v>41131</v>
      </c>
      <c r="E278">
        <v>8965430329</v>
      </c>
      <c r="F278" s="1">
        <v>41076</v>
      </c>
      <c r="G278" s="1">
        <v>41106</v>
      </c>
      <c r="H278">
        <v>61.6</v>
      </c>
      <c r="I278" t="s">
        <v>13</v>
      </c>
      <c r="J278" s="1">
        <v>41112</v>
      </c>
      <c r="K278" t="s">
        <v>14</v>
      </c>
      <c r="L278">
        <v>36</v>
      </c>
      <c r="M278">
        <v>6</v>
      </c>
      <c r="N278" t="b">
        <f t="shared" si="20"/>
        <v>0</v>
      </c>
      <c r="O278" t="b">
        <f t="shared" si="21"/>
        <v>1</v>
      </c>
      <c r="P278">
        <f t="shared" si="24"/>
        <v>5</v>
      </c>
      <c r="Q278">
        <f>VLOOKUP(B278,Sheet2!AT:BC,10,0)</f>
        <v>16</v>
      </c>
      <c r="R278" t="s">
        <v>149</v>
      </c>
      <c r="S278">
        <f t="shared" si="22"/>
        <v>22</v>
      </c>
      <c r="T278">
        <f t="shared" si="23"/>
        <v>1</v>
      </c>
      <c r="U278">
        <v>70.540000000000006</v>
      </c>
      <c r="V278">
        <v>71.317333333333337</v>
      </c>
      <c r="W278">
        <v>6.6</v>
      </c>
      <c r="X278">
        <v>36.6</v>
      </c>
      <c r="Y278">
        <v>0.34063929192194375</v>
      </c>
      <c r="Z278">
        <v>0.39792408870699325</v>
      </c>
      <c r="AA278">
        <v>0.26143661937106294</v>
      </c>
      <c r="AB278">
        <v>0</v>
      </c>
      <c r="AC278">
        <v>0</v>
      </c>
      <c r="AD278">
        <v>0</v>
      </c>
      <c r="AE278">
        <v>0.34782608695652173</v>
      </c>
      <c r="AF278">
        <v>0.39130434782608697</v>
      </c>
      <c r="AG278">
        <v>0.2608695652173913</v>
      </c>
      <c r="AH278">
        <v>0</v>
      </c>
      <c r="AI278">
        <v>0</v>
      </c>
      <c r="AJ278">
        <v>0</v>
      </c>
    </row>
    <row r="279" spans="1:36" x14ac:dyDescent="0.35">
      <c r="A279">
        <v>406</v>
      </c>
      <c r="B279" t="s">
        <v>50</v>
      </c>
      <c r="C279" s="12">
        <v>41083</v>
      </c>
      <c r="D279" s="1">
        <v>41131</v>
      </c>
      <c r="E279">
        <v>4050934350</v>
      </c>
      <c r="F279" s="1">
        <v>41083</v>
      </c>
      <c r="G279" s="1">
        <v>41113</v>
      </c>
      <c r="H279">
        <v>71.41</v>
      </c>
      <c r="I279" t="s">
        <v>13</v>
      </c>
      <c r="J279" s="1">
        <v>41113</v>
      </c>
      <c r="K279" t="s">
        <v>14</v>
      </c>
      <c r="L279">
        <v>30</v>
      </c>
      <c r="M279">
        <v>0</v>
      </c>
      <c r="N279" t="b">
        <f t="shared" si="20"/>
        <v>0</v>
      </c>
      <c r="O279" t="b">
        <f t="shared" si="21"/>
        <v>0</v>
      </c>
      <c r="P279">
        <f t="shared" si="24"/>
        <v>6</v>
      </c>
      <c r="Q279">
        <f>VLOOKUP(B279,Sheet2!AT:BC,10,0)</f>
        <v>16</v>
      </c>
      <c r="R279" t="s">
        <v>149</v>
      </c>
      <c r="S279">
        <f t="shared" si="22"/>
        <v>7</v>
      </c>
      <c r="T279">
        <f t="shared" si="23"/>
        <v>0</v>
      </c>
      <c r="U279">
        <v>70.540000000000006</v>
      </c>
      <c r="V279">
        <v>71.317333333333337</v>
      </c>
      <c r="W279">
        <v>6.6</v>
      </c>
      <c r="X279">
        <v>36.6</v>
      </c>
      <c r="Y279">
        <v>0.34063929192194375</v>
      </c>
      <c r="Z279">
        <v>0.39792408870699325</v>
      </c>
      <c r="AA279">
        <v>0.26143661937106294</v>
      </c>
      <c r="AB279">
        <v>0</v>
      </c>
      <c r="AC279">
        <v>0</v>
      </c>
      <c r="AD279">
        <v>0</v>
      </c>
      <c r="AE279">
        <v>0.34782608695652173</v>
      </c>
      <c r="AF279">
        <v>0.39130434782608697</v>
      </c>
      <c r="AG279">
        <v>0.2608695652173913</v>
      </c>
      <c r="AH279">
        <v>0</v>
      </c>
      <c r="AI279">
        <v>0</v>
      </c>
      <c r="AJ279">
        <v>0</v>
      </c>
    </row>
    <row r="280" spans="1:36" x14ac:dyDescent="0.35">
      <c r="A280">
        <v>406</v>
      </c>
      <c r="B280" t="s">
        <v>50</v>
      </c>
      <c r="C280" s="12">
        <v>41114</v>
      </c>
      <c r="D280" s="1">
        <v>41131</v>
      </c>
      <c r="E280">
        <v>7859471043</v>
      </c>
      <c r="F280" s="1">
        <v>41114</v>
      </c>
      <c r="G280" s="1">
        <v>41144</v>
      </c>
      <c r="H280">
        <v>79.39</v>
      </c>
      <c r="I280" t="s">
        <v>13</v>
      </c>
      <c r="J280" s="1">
        <v>41153</v>
      </c>
      <c r="K280" t="s">
        <v>14</v>
      </c>
      <c r="L280">
        <v>39</v>
      </c>
      <c r="M280">
        <v>9</v>
      </c>
      <c r="N280" t="b">
        <f t="shared" si="20"/>
        <v>0</v>
      </c>
      <c r="O280" t="b">
        <f t="shared" si="21"/>
        <v>1</v>
      </c>
      <c r="P280">
        <f t="shared" si="24"/>
        <v>7</v>
      </c>
      <c r="Q280">
        <f>VLOOKUP(B280,Sheet2!AT:BC,10,0)</f>
        <v>16</v>
      </c>
      <c r="R280" t="s">
        <v>149</v>
      </c>
      <c r="S280">
        <f t="shared" si="22"/>
        <v>31</v>
      </c>
      <c r="T280">
        <f t="shared" si="23"/>
        <v>2</v>
      </c>
      <c r="U280">
        <v>70.540000000000006</v>
      </c>
      <c r="V280">
        <v>71.317333333333337</v>
      </c>
      <c r="W280">
        <v>6.6</v>
      </c>
      <c r="X280">
        <v>36.6</v>
      </c>
      <c r="Y280">
        <v>0.34063929192194375</v>
      </c>
      <c r="Z280">
        <v>0.39792408870699325</v>
      </c>
      <c r="AA280">
        <v>0.26143661937106294</v>
      </c>
      <c r="AB280">
        <v>0</v>
      </c>
      <c r="AC280">
        <v>0</v>
      </c>
      <c r="AD280">
        <v>0</v>
      </c>
      <c r="AE280">
        <v>0.34782608695652173</v>
      </c>
      <c r="AF280">
        <v>0.39130434782608697</v>
      </c>
      <c r="AG280">
        <v>0.2608695652173913</v>
      </c>
      <c r="AH280">
        <v>0</v>
      </c>
      <c r="AI280">
        <v>0</v>
      </c>
      <c r="AJ280">
        <v>0</v>
      </c>
    </row>
    <row r="281" spans="1:36" x14ac:dyDescent="0.35">
      <c r="A281">
        <v>406</v>
      </c>
      <c r="B281" t="s">
        <v>50</v>
      </c>
      <c r="C281" s="12">
        <v>41122</v>
      </c>
      <c r="D281" s="1">
        <v>41131</v>
      </c>
      <c r="E281">
        <v>3775864259</v>
      </c>
      <c r="F281" s="1">
        <v>41122</v>
      </c>
      <c r="G281" s="1">
        <v>41152</v>
      </c>
      <c r="H281">
        <v>62.66</v>
      </c>
      <c r="I281" t="s">
        <v>13</v>
      </c>
      <c r="J281" s="1">
        <v>41165</v>
      </c>
      <c r="K281" t="s">
        <v>14</v>
      </c>
      <c r="L281">
        <v>43</v>
      </c>
      <c r="M281">
        <v>13</v>
      </c>
      <c r="N281" t="b">
        <f t="shared" si="20"/>
        <v>0</v>
      </c>
      <c r="O281" t="b">
        <f t="shared" si="21"/>
        <v>1</v>
      </c>
      <c r="P281">
        <f t="shared" si="24"/>
        <v>8</v>
      </c>
      <c r="Q281">
        <f>VLOOKUP(B281,Sheet2!AT:BC,10,0)</f>
        <v>16</v>
      </c>
      <c r="R281" t="s">
        <v>149</v>
      </c>
      <c r="S281">
        <f t="shared" si="22"/>
        <v>8</v>
      </c>
      <c r="T281">
        <f t="shared" si="23"/>
        <v>2</v>
      </c>
      <c r="U281">
        <v>70.540000000000006</v>
      </c>
      <c r="V281">
        <v>71.317333333333337</v>
      </c>
      <c r="W281">
        <v>6.6</v>
      </c>
      <c r="X281">
        <v>36.6</v>
      </c>
      <c r="Y281">
        <v>0.34063929192194375</v>
      </c>
      <c r="Z281">
        <v>0.39792408870699325</v>
      </c>
      <c r="AA281">
        <v>0.26143661937106294</v>
      </c>
      <c r="AB281">
        <v>0</v>
      </c>
      <c r="AC281">
        <v>0</v>
      </c>
      <c r="AD281">
        <v>0</v>
      </c>
      <c r="AE281">
        <v>0.34782608695652173</v>
      </c>
      <c r="AF281">
        <v>0.39130434782608697</v>
      </c>
      <c r="AG281">
        <v>0.2608695652173913</v>
      </c>
      <c r="AH281">
        <v>0</v>
      </c>
      <c r="AI281">
        <v>0</v>
      </c>
      <c r="AJ281">
        <v>0</v>
      </c>
    </row>
    <row r="282" spans="1:36" x14ac:dyDescent="0.35">
      <c r="A282">
        <v>406</v>
      </c>
      <c r="B282" t="s">
        <v>50</v>
      </c>
      <c r="C282" s="12">
        <v>41165</v>
      </c>
      <c r="D282" s="1">
        <v>41131</v>
      </c>
      <c r="E282">
        <v>5732886455</v>
      </c>
      <c r="F282" s="1">
        <v>41165</v>
      </c>
      <c r="G282" s="1">
        <v>41195</v>
      </c>
      <c r="H282">
        <v>55.14</v>
      </c>
      <c r="I282" t="s">
        <v>13</v>
      </c>
      <c r="J282" s="1">
        <v>41195</v>
      </c>
      <c r="K282" t="s">
        <v>17</v>
      </c>
      <c r="L282">
        <v>30</v>
      </c>
      <c r="M282">
        <v>0</v>
      </c>
      <c r="N282" t="b">
        <f t="shared" si="20"/>
        <v>0</v>
      </c>
      <c r="O282" t="b">
        <f t="shared" si="21"/>
        <v>0</v>
      </c>
      <c r="P282">
        <f t="shared" si="24"/>
        <v>9</v>
      </c>
      <c r="Q282">
        <f>VLOOKUP(B282,Sheet2!AT:BC,10,0)</f>
        <v>16</v>
      </c>
      <c r="R282" t="s">
        <v>149</v>
      </c>
      <c r="S282">
        <f t="shared" si="22"/>
        <v>43</v>
      </c>
      <c r="T282">
        <f t="shared" si="23"/>
        <v>0</v>
      </c>
      <c r="U282">
        <v>70.540000000000006</v>
      </c>
      <c r="V282">
        <v>71.317333333333337</v>
      </c>
      <c r="W282">
        <v>6.6</v>
      </c>
      <c r="X282">
        <v>36.6</v>
      </c>
      <c r="Y282">
        <v>0.34063929192194375</v>
      </c>
      <c r="Z282">
        <v>0.39792408870699325</v>
      </c>
      <c r="AA282">
        <v>0.26143661937106294</v>
      </c>
      <c r="AB282">
        <v>0</v>
      </c>
      <c r="AC282">
        <v>0</v>
      </c>
      <c r="AD282">
        <v>0</v>
      </c>
      <c r="AE282">
        <v>0.34782608695652173</v>
      </c>
      <c r="AF282">
        <v>0.39130434782608697</v>
      </c>
      <c r="AG282">
        <v>0.2608695652173913</v>
      </c>
      <c r="AH282">
        <v>0</v>
      </c>
      <c r="AI282">
        <v>0</v>
      </c>
      <c r="AJ282">
        <v>0</v>
      </c>
    </row>
    <row r="283" spans="1:36" x14ac:dyDescent="0.35">
      <c r="A283">
        <v>406</v>
      </c>
      <c r="B283" t="s">
        <v>50</v>
      </c>
      <c r="C283" s="12">
        <v>41190</v>
      </c>
      <c r="D283" s="1">
        <v>41131</v>
      </c>
      <c r="E283">
        <v>6470819411</v>
      </c>
      <c r="F283" s="1">
        <v>41190</v>
      </c>
      <c r="G283" s="1">
        <v>41220</v>
      </c>
      <c r="H283">
        <v>44.77</v>
      </c>
      <c r="I283" t="s">
        <v>13</v>
      </c>
      <c r="J283" s="1">
        <v>41225</v>
      </c>
      <c r="K283" t="s">
        <v>17</v>
      </c>
      <c r="L283">
        <v>35</v>
      </c>
      <c r="M283">
        <v>5</v>
      </c>
      <c r="N283" t="b">
        <f t="shared" si="20"/>
        <v>0</v>
      </c>
      <c r="O283" t="b">
        <f t="shared" si="21"/>
        <v>1</v>
      </c>
      <c r="P283">
        <f t="shared" si="24"/>
        <v>10</v>
      </c>
      <c r="Q283">
        <f>VLOOKUP(B283,Sheet2!AT:BC,10,0)</f>
        <v>16</v>
      </c>
      <c r="R283" t="s">
        <v>149</v>
      </c>
      <c r="S283">
        <f t="shared" si="22"/>
        <v>25</v>
      </c>
      <c r="T283">
        <f t="shared" si="23"/>
        <v>1</v>
      </c>
      <c r="U283">
        <v>70.540000000000006</v>
      </c>
      <c r="V283">
        <v>71.317333333333337</v>
      </c>
      <c r="W283">
        <v>6.6</v>
      </c>
      <c r="X283">
        <v>36.6</v>
      </c>
      <c r="Y283">
        <v>0.34063929192194375</v>
      </c>
      <c r="Z283">
        <v>0.39792408870699325</v>
      </c>
      <c r="AA283">
        <v>0.26143661937106294</v>
      </c>
      <c r="AB283">
        <v>0</v>
      </c>
      <c r="AC283">
        <v>0</v>
      </c>
      <c r="AD283">
        <v>0</v>
      </c>
      <c r="AE283">
        <v>0.34782608695652173</v>
      </c>
      <c r="AF283">
        <v>0.39130434782608697</v>
      </c>
      <c r="AG283">
        <v>0.2608695652173913</v>
      </c>
      <c r="AH283">
        <v>0</v>
      </c>
      <c r="AI283">
        <v>0</v>
      </c>
      <c r="AJ283">
        <v>0</v>
      </c>
    </row>
    <row r="284" spans="1:36" x14ac:dyDescent="0.35">
      <c r="A284">
        <v>406</v>
      </c>
      <c r="B284" t="s">
        <v>50</v>
      </c>
      <c r="C284" s="12">
        <v>41214</v>
      </c>
      <c r="D284" s="1">
        <v>41131</v>
      </c>
      <c r="E284">
        <v>5536234391</v>
      </c>
      <c r="F284" s="1">
        <v>41214</v>
      </c>
      <c r="G284" s="1">
        <v>41244</v>
      </c>
      <c r="H284">
        <v>61.2</v>
      </c>
      <c r="I284" t="s">
        <v>13</v>
      </c>
      <c r="J284" s="1">
        <v>41253</v>
      </c>
      <c r="K284" t="s">
        <v>17</v>
      </c>
      <c r="L284">
        <v>39</v>
      </c>
      <c r="M284">
        <v>9</v>
      </c>
      <c r="N284" t="b">
        <f t="shared" si="20"/>
        <v>0</v>
      </c>
      <c r="O284" t="b">
        <f t="shared" si="21"/>
        <v>1</v>
      </c>
      <c r="P284">
        <f t="shared" si="24"/>
        <v>11</v>
      </c>
      <c r="Q284">
        <f>VLOOKUP(B284,Sheet2!AT:BC,10,0)</f>
        <v>16</v>
      </c>
      <c r="R284" t="s">
        <v>149</v>
      </c>
      <c r="S284">
        <f t="shared" si="22"/>
        <v>24</v>
      </c>
      <c r="T284">
        <f t="shared" si="23"/>
        <v>2</v>
      </c>
      <c r="U284">
        <v>70.540000000000006</v>
      </c>
      <c r="V284">
        <v>71.317333333333337</v>
      </c>
      <c r="W284">
        <v>6.6</v>
      </c>
      <c r="X284">
        <v>36.6</v>
      </c>
      <c r="Y284">
        <v>0.34063929192194375</v>
      </c>
      <c r="Z284">
        <v>0.39792408870699325</v>
      </c>
      <c r="AA284">
        <v>0.26143661937106294</v>
      </c>
      <c r="AB284">
        <v>0</v>
      </c>
      <c r="AC284">
        <v>0</v>
      </c>
      <c r="AD284">
        <v>0</v>
      </c>
      <c r="AE284">
        <v>0.34782608695652173</v>
      </c>
      <c r="AF284">
        <v>0.39130434782608697</v>
      </c>
      <c r="AG284">
        <v>0.2608695652173913</v>
      </c>
      <c r="AH284">
        <v>0</v>
      </c>
      <c r="AI284">
        <v>0</v>
      </c>
      <c r="AJ284">
        <v>0</v>
      </c>
    </row>
    <row r="285" spans="1:36" x14ac:dyDescent="0.35">
      <c r="A285">
        <v>406</v>
      </c>
      <c r="B285" t="s">
        <v>50</v>
      </c>
      <c r="C285" s="12">
        <v>41251</v>
      </c>
      <c r="D285" s="1">
        <v>41131</v>
      </c>
      <c r="E285">
        <v>9647532335</v>
      </c>
      <c r="F285" s="1">
        <v>41251</v>
      </c>
      <c r="G285" s="1">
        <v>41281</v>
      </c>
      <c r="H285">
        <v>105.9</v>
      </c>
      <c r="I285" t="s">
        <v>13</v>
      </c>
      <c r="J285" s="1">
        <v>41281</v>
      </c>
      <c r="K285" t="s">
        <v>17</v>
      </c>
      <c r="L285">
        <v>30</v>
      </c>
      <c r="M285">
        <v>0</v>
      </c>
      <c r="N285" t="b">
        <f t="shared" si="20"/>
        <v>0</v>
      </c>
      <c r="O285" t="b">
        <f t="shared" si="21"/>
        <v>0</v>
      </c>
      <c r="P285">
        <f t="shared" si="24"/>
        <v>12</v>
      </c>
      <c r="Q285">
        <f>VLOOKUP(B285,Sheet2!AT:BC,10,0)</f>
        <v>16</v>
      </c>
      <c r="R285" t="s">
        <v>149</v>
      </c>
      <c r="S285">
        <f t="shared" si="22"/>
        <v>37</v>
      </c>
      <c r="T285">
        <f t="shared" si="23"/>
        <v>0</v>
      </c>
      <c r="U285">
        <v>70.540000000000006</v>
      </c>
      <c r="V285">
        <v>71.317333333333337</v>
      </c>
      <c r="W285">
        <v>6.6</v>
      </c>
      <c r="X285">
        <v>36.6</v>
      </c>
      <c r="Y285">
        <v>0.34063929192194375</v>
      </c>
      <c r="Z285">
        <v>0.39792408870699325</v>
      </c>
      <c r="AA285">
        <v>0.26143661937106294</v>
      </c>
      <c r="AB285">
        <v>0</v>
      </c>
      <c r="AC285">
        <v>0</v>
      </c>
      <c r="AD285">
        <v>0</v>
      </c>
      <c r="AE285">
        <v>0.34782608695652173</v>
      </c>
      <c r="AF285">
        <v>0.39130434782608697</v>
      </c>
      <c r="AG285">
        <v>0.2608695652173913</v>
      </c>
      <c r="AH285">
        <v>0</v>
      </c>
      <c r="AI285">
        <v>0</v>
      </c>
      <c r="AJ285">
        <v>0</v>
      </c>
    </row>
    <row r="286" spans="1:36" x14ac:dyDescent="0.35">
      <c r="A286">
        <v>406</v>
      </c>
      <c r="B286" t="s">
        <v>50</v>
      </c>
      <c r="C286" s="12">
        <v>41290</v>
      </c>
      <c r="D286" s="1">
        <v>41131</v>
      </c>
      <c r="E286">
        <v>6655280733</v>
      </c>
      <c r="F286" s="1">
        <v>41290</v>
      </c>
      <c r="G286" s="1">
        <v>41320</v>
      </c>
      <c r="H286">
        <v>70.75</v>
      </c>
      <c r="I286" t="s">
        <v>13</v>
      </c>
      <c r="J286" s="1">
        <v>41311</v>
      </c>
      <c r="K286" t="s">
        <v>17</v>
      </c>
      <c r="L286">
        <v>21</v>
      </c>
      <c r="M286">
        <v>0</v>
      </c>
      <c r="N286" t="b">
        <f t="shared" si="20"/>
        <v>0</v>
      </c>
      <c r="O286" t="b">
        <f t="shared" si="21"/>
        <v>0</v>
      </c>
      <c r="P286">
        <f t="shared" si="24"/>
        <v>13</v>
      </c>
      <c r="Q286">
        <f>VLOOKUP(B286,Sheet2!AT:BC,10,0)</f>
        <v>16</v>
      </c>
      <c r="R286" t="s">
        <v>149</v>
      </c>
      <c r="S286">
        <f t="shared" si="22"/>
        <v>39</v>
      </c>
      <c r="T286">
        <f t="shared" si="23"/>
        <v>0</v>
      </c>
      <c r="U286">
        <v>70.540000000000006</v>
      </c>
      <c r="V286">
        <v>71.317333333333337</v>
      </c>
      <c r="W286">
        <v>6.6</v>
      </c>
      <c r="X286">
        <v>36.6</v>
      </c>
      <c r="Y286">
        <v>0.34063929192194375</v>
      </c>
      <c r="Z286">
        <v>0.39792408870699325</v>
      </c>
      <c r="AA286">
        <v>0.26143661937106294</v>
      </c>
      <c r="AB286">
        <v>0</v>
      </c>
      <c r="AC286">
        <v>0</v>
      </c>
      <c r="AD286">
        <v>0</v>
      </c>
      <c r="AE286">
        <v>0.34782608695652173</v>
      </c>
      <c r="AF286">
        <v>0.39130434782608697</v>
      </c>
      <c r="AG286">
        <v>0.2608695652173913</v>
      </c>
      <c r="AH286">
        <v>0</v>
      </c>
      <c r="AI286">
        <v>0</v>
      </c>
      <c r="AJ286">
        <v>0</v>
      </c>
    </row>
    <row r="287" spans="1:36" x14ac:dyDescent="0.35">
      <c r="A287">
        <v>406</v>
      </c>
      <c r="B287" t="s">
        <v>50</v>
      </c>
      <c r="C287" s="12">
        <v>41291</v>
      </c>
      <c r="D287" s="1">
        <v>41131</v>
      </c>
      <c r="E287">
        <v>1670705301</v>
      </c>
      <c r="F287" s="1">
        <v>41291</v>
      </c>
      <c r="G287" s="1">
        <v>41321</v>
      </c>
      <c r="H287">
        <v>88.36</v>
      </c>
      <c r="I287" t="s">
        <v>13</v>
      </c>
      <c r="J287" s="1">
        <v>41327</v>
      </c>
      <c r="K287" t="s">
        <v>17</v>
      </c>
      <c r="L287">
        <v>36</v>
      </c>
      <c r="M287">
        <v>6</v>
      </c>
      <c r="N287" t="b">
        <f t="shared" si="20"/>
        <v>0</v>
      </c>
      <c r="O287" t="b">
        <f t="shared" si="21"/>
        <v>1</v>
      </c>
      <c r="P287">
        <f t="shared" si="24"/>
        <v>14</v>
      </c>
      <c r="Q287">
        <f>VLOOKUP(B287,Sheet2!AT:BC,10,0)</f>
        <v>16</v>
      </c>
      <c r="R287" t="s">
        <v>149</v>
      </c>
      <c r="S287">
        <f t="shared" si="22"/>
        <v>1</v>
      </c>
      <c r="T287">
        <f t="shared" si="23"/>
        <v>1</v>
      </c>
      <c r="U287">
        <v>70.540000000000006</v>
      </c>
      <c r="V287">
        <v>71.317333333333337</v>
      </c>
      <c r="W287">
        <v>6.6</v>
      </c>
      <c r="X287">
        <v>36.6</v>
      </c>
      <c r="Y287">
        <v>0.34063929192194375</v>
      </c>
      <c r="Z287">
        <v>0.39792408870699325</v>
      </c>
      <c r="AA287">
        <v>0.26143661937106294</v>
      </c>
      <c r="AB287">
        <v>0</v>
      </c>
      <c r="AC287">
        <v>0</v>
      </c>
      <c r="AD287">
        <v>0</v>
      </c>
      <c r="AE287">
        <v>0.34782608695652173</v>
      </c>
      <c r="AF287">
        <v>0.39130434782608697</v>
      </c>
      <c r="AG287">
        <v>0.2608695652173913</v>
      </c>
      <c r="AH287">
        <v>0</v>
      </c>
      <c r="AI287">
        <v>0</v>
      </c>
      <c r="AJ287">
        <v>0</v>
      </c>
    </row>
    <row r="288" spans="1:36" x14ac:dyDescent="0.35">
      <c r="A288">
        <v>406</v>
      </c>
      <c r="B288" t="s">
        <v>50</v>
      </c>
      <c r="C288" s="12">
        <v>41318</v>
      </c>
      <c r="D288" s="1">
        <v>41131</v>
      </c>
      <c r="E288">
        <v>7665948122</v>
      </c>
      <c r="F288" s="1">
        <v>41318</v>
      </c>
      <c r="G288" s="1">
        <v>41348</v>
      </c>
      <c r="H288">
        <v>67.87</v>
      </c>
      <c r="I288" t="s">
        <v>13</v>
      </c>
      <c r="J288" s="1">
        <v>41346</v>
      </c>
      <c r="K288" t="s">
        <v>17</v>
      </c>
      <c r="L288">
        <v>28</v>
      </c>
      <c r="M288">
        <v>0</v>
      </c>
      <c r="N288" t="b">
        <f t="shared" si="20"/>
        <v>0</v>
      </c>
      <c r="O288" t="b">
        <f t="shared" si="21"/>
        <v>0</v>
      </c>
      <c r="P288">
        <f t="shared" si="24"/>
        <v>15</v>
      </c>
      <c r="Q288">
        <f>VLOOKUP(B288,Sheet2!AT:BC,10,0)</f>
        <v>16</v>
      </c>
      <c r="R288" t="s">
        <v>149</v>
      </c>
      <c r="S288">
        <f t="shared" si="22"/>
        <v>27</v>
      </c>
      <c r="T288">
        <f t="shared" si="23"/>
        <v>0</v>
      </c>
      <c r="U288">
        <v>70.540000000000006</v>
      </c>
      <c r="V288">
        <v>71.317333333333337</v>
      </c>
      <c r="W288">
        <v>6.6</v>
      </c>
      <c r="X288">
        <v>36.6</v>
      </c>
      <c r="Y288">
        <v>0.34063929192194375</v>
      </c>
      <c r="Z288">
        <v>0.39792408870699325</v>
      </c>
      <c r="AA288">
        <v>0.26143661937106294</v>
      </c>
      <c r="AB288">
        <v>0</v>
      </c>
      <c r="AC288">
        <v>0</v>
      </c>
      <c r="AD288">
        <v>0</v>
      </c>
      <c r="AE288">
        <v>0.34782608695652173</v>
      </c>
      <c r="AF288">
        <v>0.39130434782608697</v>
      </c>
      <c r="AG288">
        <v>0.2608695652173913</v>
      </c>
      <c r="AH288">
        <v>0</v>
      </c>
      <c r="AI288">
        <v>0</v>
      </c>
      <c r="AJ288">
        <v>0</v>
      </c>
    </row>
    <row r="289" spans="1:36" x14ac:dyDescent="0.35">
      <c r="A289">
        <v>406</v>
      </c>
      <c r="B289" t="s">
        <v>50</v>
      </c>
      <c r="C289" s="12">
        <v>41391</v>
      </c>
      <c r="D289" s="1">
        <v>41131</v>
      </c>
      <c r="E289">
        <v>173814675</v>
      </c>
      <c r="F289" s="1">
        <v>41391</v>
      </c>
      <c r="G289" s="1">
        <v>41421</v>
      </c>
      <c r="H289">
        <v>66.849999999999994</v>
      </c>
      <c r="I289" t="s">
        <v>13</v>
      </c>
      <c r="J289" s="1">
        <v>41421</v>
      </c>
      <c r="K289" t="s">
        <v>17</v>
      </c>
      <c r="L289">
        <v>30</v>
      </c>
      <c r="M289">
        <v>0</v>
      </c>
      <c r="N289" t="b">
        <f t="shared" si="20"/>
        <v>0</v>
      </c>
      <c r="O289" t="b">
        <f t="shared" si="21"/>
        <v>0</v>
      </c>
      <c r="P289">
        <f t="shared" si="24"/>
        <v>16</v>
      </c>
      <c r="Q289">
        <f>VLOOKUP(B289,Sheet2!AT:BC,10,0)</f>
        <v>16</v>
      </c>
      <c r="R289" t="s">
        <v>149</v>
      </c>
      <c r="S289">
        <f t="shared" si="22"/>
        <v>73</v>
      </c>
      <c r="T289">
        <f t="shared" si="23"/>
        <v>0</v>
      </c>
      <c r="U289">
        <v>70.540000000000006</v>
      </c>
      <c r="V289">
        <v>71.317333333333337</v>
      </c>
      <c r="W289">
        <v>6.6</v>
      </c>
      <c r="X289">
        <v>36.6</v>
      </c>
      <c r="Y289">
        <v>0.34063929192194375</v>
      </c>
      <c r="Z289">
        <v>0.39792408870699325</v>
      </c>
      <c r="AA289">
        <v>0.26143661937106294</v>
      </c>
      <c r="AB289">
        <v>0</v>
      </c>
      <c r="AC289">
        <v>0</v>
      </c>
      <c r="AD289">
        <v>0</v>
      </c>
      <c r="AE289">
        <v>0.34782608695652173</v>
      </c>
      <c r="AF289">
        <v>0.39130434782608697</v>
      </c>
      <c r="AG289">
        <v>0.2608695652173913</v>
      </c>
      <c r="AH289">
        <v>0</v>
      </c>
      <c r="AI289">
        <v>0</v>
      </c>
      <c r="AJ289">
        <v>0</v>
      </c>
    </row>
    <row r="290" spans="1:36" x14ac:dyDescent="0.35">
      <c r="A290">
        <v>406</v>
      </c>
      <c r="B290" t="s">
        <v>50</v>
      </c>
      <c r="C290" s="12">
        <v>41396</v>
      </c>
      <c r="D290" s="1">
        <v>41131</v>
      </c>
      <c r="E290">
        <v>705084741</v>
      </c>
      <c r="F290" s="1">
        <v>41396</v>
      </c>
      <c r="G290" s="1">
        <v>41426</v>
      </c>
      <c r="H290">
        <v>56.39</v>
      </c>
      <c r="I290" t="s">
        <v>13</v>
      </c>
      <c r="J290" s="1">
        <v>41422</v>
      </c>
      <c r="K290" t="s">
        <v>17</v>
      </c>
      <c r="L290">
        <v>26</v>
      </c>
      <c r="M290">
        <v>0</v>
      </c>
      <c r="N290" t="b">
        <f t="shared" si="20"/>
        <v>0</v>
      </c>
      <c r="O290" t="b">
        <f t="shared" si="21"/>
        <v>0</v>
      </c>
      <c r="P290">
        <f t="shared" si="24"/>
        <v>17</v>
      </c>
      <c r="Q290">
        <f>VLOOKUP(B290,Sheet2!AT:BC,10,0)</f>
        <v>16</v>
      </c>
      <c r="R290" t="s">
        <v>150</v>
      </c>
      <c r="S290">
        <f t="shared" si="22"/>
        <v>5</v>
      </c>
      <c r="T290">
        <f t="shared" si="23"/>
        <v>0</v>
      </c>
      <c r="U290">
        <v>70.540000000000006</v>
      </c>
      <c r="V290">
        <v>71.317333333333337</v>
      </c>
      <c r="W290">
        <v>6.6</v>
      </c>
      <c r="X290">
        <v>36.6</v>
      </c>
      <c r="Y290">
        <v>0.34063929192194375</v>
      </c>
      <c r="Z290">
        <v>0.39792408870699325</v>
      </c>
      <c r="AA290">
        <v>0.26143661937106294</v>
      </c>
      <c r="AB290">
        <v>0</v>
      </c>
      <c r="AC290">
        <v>0</v>
      </c>
      <c r="AD290">
        <v>0</v>
      </c>
      <c r="AE290">
        <v>0.34782608695652173</v>
      </c>
      <c r="AF290">
        <v>0.39130434782608697</v>
      </c>
      <c r="AG290">
        <v>0.2608695652173913</v>
      </c>
      <c r="AH290">
        <v>0</v>
      </c>
      <c r="AI290">
        <v>0</v>
      </c>
      <c r="AJ290">
        <v>0</v>
      </c>
    </row>
    <row r="291" spans="1:36" x14ac:dyDescent="0.35">
      <c r="A291">
        <v>406</v>
      </c>
      <c r="B291" t="s">
        <v>50</v>
      </c>
      <c r="C291" s="12">
        <v>41411</v>
      </c>
      <c r="D291" s="1">
        <v>41131</v>
      </c>
      <c r="E291">
        <v>5126179664</v>
      </c>
      <c r="F291" s="1">
        <v>41411</v>
      </c>
      <c r="G291" s="1">
        <v>41441</v>
      </c>
      <c r="H291">
        <v>58.35</v>
      </c>
      <c r="I291" t="s">
        <v>13</v>
      </c>
      <c r="J291" s="1">
        <v>41433</v>
      </c>
      <c r="K291" t="s">
        <v>17</v>
      </c>
      <c r="L291">
        <v>22</v>
      </c>
      <c r="M291">
        <v>0</v>
      </c>
      <c r="N291" t="b">
        <f t="shared" si="20"/>
        <v>0</v>
      </c>
      <c r="O291" t="b">
        <f t="shared" si="21"/>
        <v>0</v>
      </c>
      <c r="P291">
        <f t="shared" si="24"/>
        <v>18</v>
      </c>
      <c r="Q291">
        <f>VLOOKUP(B291,Sheet2!AT:BC,10,0)</f>
        <v>16</v>
      </c>
      <c r="R291" t="s">
        <v>150</v>
      </c>
      <c r="S291">
        <f t="shared" si="22"/>
        <v>15</v>
      </c>
      <c r="T291">
        <f t="shared" si="23"/>
        <v>0</v>
      </c>
      <c r="U291">
        <v>70.540000000000006</v>
      </c>
      <c r="V291">
        <v>71.317333333333337</v>
      </c>
      <c r="W291">
        <v>6.6</v>
      </c>
      <c r="X291">
        <v>36.6</v>
      </c>
      <c r="Y291">
        <v>0.34063929192194375</v>
      </c>
      <c r="Z291">
        <v>0.39792408870699325</v>
      </c>
      <c r="AA291">
        <v>0.26143661937106294</v>
      </c>
      <c r="AB291">
        <v>0</v>
      </c>
      <c r="AC291">
        <v>0</v>
      </c>
      <c r="AD291">
        <v>0</v>
      </c>
      <c r="AE291">
        <v>0.34782608695652173</v>
      </c>
      <c r="AF291">
        <v>0.39130434782608697</v>
      </c>
      <c r="AG291">
        <v>0.2608695652173913</v>
      </c>
      <c r="AH291">
        <v>0</v>
      </c>
      <c r="AI291">
        <v>0</v>
      </c>
      <c r="AJ291">
        <v>0</v>
      </c>
    </row>
    <row r="292" spans="1:36" x14ac:dyDescent="0.35">
      <c r="A292">
        <v>406</v>
      </c>
      <c r="B292" t="s">
        <v>50</v>
      </c>
      <c r="C292" s="12">
        <v>41474</v>
      </c>
      <c r="D292" s="1">
        <v>41131</v>
      </c>
      <c r="E292">
        <v>8401420623</v>
      </c>
      <c r="F292" s="1">
        <v>41474</v>
      </c>
      <c r="G292" s="1">
        <v>41504</v>
      </c>
      <c r="H292">
        <v>116.66</v>
      </c>
      <c r="I292" t="s">
        <v>16</v>
      </c>
      <c r="J292" s="1">
        <v>41514</v>
      </c>
      <c r="K292" t="s">
        <v>17</v>
      </c>
      <c r="L292">
        <v>40</v>
      </c>
      <c r="M292">
        <v>10</v>
      </c>
      <c r="N292" t="b">
        <f t="shared" si="20"/>
        <v>0</v>
      </c>
      <c r="O292" t="b">
        <f t="shared" si="21"/>
        <v>1</v>
      </c>
      <c r="P292">
        <f t="shared" si="24"/>
        <v>19</v>
      </c>
      <c r="Q292">
        <f>VLOOKUP(B292,Sheet2!AT:BC,10,0)</f>
        <v>16</v>
      </c>
      <c r="R292" t="s">
        <v>150</v>
      </c>
      <c r="S292">
        <f t="shared" si="22"/>
        <v>63</v>
      </c>
      <c r="T292">
        <f t="shared" si="23"/>
        <v>2</v>
      </c>
      <c r="U292">
        <v>70.540000000000006</v>
      </c>
      <c r="V292">
        <v>71.317333333333337</v>
      </c>
      <c r="W292">
        <v>6.6</v>
      </c>
      <c r="X292">
        <v>36.6</v>
      </c>
      <c r="Y292">
        <v>0.34063929192194375</v>
      </c>
      <c r="Z292">
        <v>0.39792408870699325</v>
      </c>
      <c r="AA292">
        <v>0.26143661937106294</v>
      </c>
      <c r="AB292">
        <v>0</v>
      </c>
      <c r="AC292">
        <v>0</v>
      </c>
      <c r="AD292">
        <v>0</v>
      </c>
      <c r="AE292">
        <v>0.34782608695652173</v>
      </c>
      <c r="AF292">
        <v>0.39130434782608697</v>
      </c>
      <c r="AG292">
        <v>0.2608695652173913</v>
      </c>
      <c r="AH292">
        <v>0</v>
      </c>
      <c r="AI292">
        <v>0</v>
      </c>
      <c r="AJ292">
        <v>0</v>
      </c>
    </row>
    <row r="293" spans="1:36" x14ac:dyDescent="0.35">
      <c r="A293">
        <v>406</v>
      </c>
      <c r="B293" t="s">
        <v>50</v>
      </c>
      <c r="C293" s="12">
        <v>41504</v>
      </c>
      <c r="D293" s="1">
        <v>41131</v>
      </c>
      <c r="E293">
        <v>7218760518</v>
      </c>
      <c r="F293" s="1">
        <v>41504</v>
      </c>
      <c r="G293" s="1">
        <v>41534</v>
      </c>
      <c r="H293">
        <v>62.93</v>
      </c>
      <c r="I293" t="s">
        <v>16</v>
      </c>
      <c r="J293" s="1">
        <v>41538</v>
      </c>
      <c r="K293" t="s">
        <v>17</v>
      </c>
      <c r="L293">
        <v>34</v>
      </c>
      <c r="M293">
        <v>4</v>
      </c>
      <c r="N293" t="b">
        <f t="shared" si="20"/>
        <v>0</v>
      </c>
      <c r="O293" t="b">
        <f t="shared" si="21"/>
        <v>1</v>
      </c>
      <c r="P293">
        <f t="shared" si="24"/>
        <v>20</v>
      </c>
      <c r="Q293">
        <f>VLOOKUP(B293,Sheet2!AT:BC,10,0)</f>
        <v>16</v>
      </c>
      <c r="R293" t="s">
        <v>150</v>
      </c>
      <c r="S293">
        <f t="shared" si="22"/>
        <v>30</v>
      </c>
      <c r="T293">
        <f t="shared" si="23"/>
        <v>1</v>
      </c>
      <c r="U293">
        <v>70.540000000000006</v>
      </c>
      <c r="V293">
        <v>71.317333333333337</v>
      </c>
      <c r="W293">
        <v>6.6</v>
      </c>
      <c r="X293">
        <v>36.6</v>
      </c>
      <c r="Y293">
        <v>0.34063929192194375</v>
      </c>
      <c r="Z293">
        <v>0.39792408870699325</v>
      </c>
      <c r="AA293">
        <v>0.26143661937106294</v>
      </c>
      <c r="AB293">
        <v>0</v>
      </c>
      <c r="AC293">
        <v>0</v>
      </c>
      <c r="AD293">
        <v>0</v>
      </c>
      <c r="AE293">
        <v>0.34782608695652173</v>
      </c>
      <c r="AF293">
        <v>0.39130434782608697</v>
      </c>
      <c r="AG293">
        <v>0.2608695652173913</v>
      </c>
      <c r="AH293">
        <v>0</v>
      </c>
      <c r="AI293">
        <v>0</v>
      </c>
      <c r="AJ293">
        <v>0</v>
      </c>
    </row>
    <row r="294" spans="1:36" x14ac:dyDescent="0.35">
      <c r="A294">
        <v>406</v>
      </c>
      <c r="B294" t="s">
        <v>50</v>
      </c>
      <c r="C294" s="12">
        <v>41508</v>
      </c>
      <c r="D294" s="1">
        <v>41131</v>
      </c>
      <c r="E294">
        <v>8137093063</v>
      </c>
      <c r="F294" s="1">
        <v>41508</v>
      </c>
      <c r="G294" s="1">
        <v>41538</v>
      </c>
      <c r="H294">
        <v>78.69</v>
      </c>
      <c r="I294" t="s">
        <v>13</v>
      </c>
      <c r="J294" s="1">
        <v>41543</v>
      </c>
      <c r="K294" t="s">
        <v>17</v>
      </c>
      <c r="L294">
        <v>35</v>
      </c>
      <c r="M294">
        <v>5</v>
      </c>
      <c r="N294" t="b">
        <f t="shared" si="20"/>
        <v>0</v>
      </c>
      <c r="O294" t="b">
        <f t="shared" si="21"/>
        <v>1</v>
      </c>
      <c r="P294">
        <f t="shared" si="24"/>
        <v>21</v>
      </c>
      <c r="Q294">
        <f>VLOOKUP(B294,Sheet2!AT:BC,10,0)</f>
        <v>16</v>
      </c>
      <c r="R294" t="s">
        <v>150</v>
      </c>
      <c r="S294">
        <f t="shared" si="22"/>
        <v>4</v>
      </c>
      <c r="T294">
        <f t="shared" si="23"/>
        <v>1</v>
      </c>
      <c r="U294">
        <v>70.540000000000006</v>
      </c>
      <c r="V294">
        <v>71.317333333333337</v>
      </c>
      <c r="W294">
        <v>6.6</v>
      </c>
      <c r="X294">
        <v>36.6</v>
      </c>
      <c r="Y294">
        <v>0.34063929192194375</v>
      </c>
      <c r="Z294">
        <v>0.39792408870699325</v>
      </c>
      <c r="AA294">
        <v>0.26143661937106294</v>
      </c>
      <c r="AB294">
        <v>0</v>
      </c>
      <c r="AC294">
        <v>0</v>
      </c>
      <c r="AD294">
        <v>0</v>
      </c>
      <c r="AE294">
        <v>0.34782608695652173</v>
      </c>
      <c r="AF294">
        <v>0.39130434782608697</v>
      </c>
      <c r="AG294">
        <v>0.2608695652173913</v>
      </c>
      <c r="AH294">
        <v>0</v>
      </c>
      <c r="AI294">
        <v>0</v>
      </c>
      <c r="AJ294">
        <v>0</v>
      </c>
    </row>
    <row r="295" spans="1:36" x14ac:dyDescent="0.35">
      <c r="A295">
        <v>406</v>
      </c>
      <c r="B295" t="s">
        <v>50</v>
      </c>
      <c r="C295" s="12">
        <v>41577</v>
      </c>
      <c r="D295" s="1">
        <v>41131</v>
      </c>
      <c r="E295">
        <v>8427086210</v>
      </c>
      <c r="F295" s="1">
        <v>41577</v>
      </c>
      <c r="G295" s="1">
        <v>41607</v>
      </c>
      <c r="H295">
        <v>87.27</v>
      </c>
      <c r="I295" t="s">
        <v>13</v>
      </c>
      <c r="J295" s="1">
        <v>41613</v>
      </c>
      <c r="K295" t="s">
        <v>17</v>
      </c>
      <c r="L295">
        <v>36</v>
      </c>
      <c r="M295">
        <v>6</v>
      </c>
      <c r="N295" t="b">
        <f t="shared" si="20"/>
        <v>0</v>
      </c>
      <c r="O295" t="b">
        <f t="shared" si="21"/>
        <v>1</v>
      </c>
      <c r="P295">
        <f t="shared" si="24"/>
        <v>22</v>
      </c>
      <c r="Q295">
        <f>VLOOKUP(B295,Sheet2!AT:BC,10,0)</f>
        <v>16</v>
      </c>
      <c r="R295" t="s">
        <v>150</v>
      </c>
      <c r="S295">
        <f t="shared" si="22"/>
        <v>69</v>
      </c>
      <c r="T295">
        <f t="shared" si="23"/>
        <v>1</v>
      </c>
      <c r="U295">
        <v>70.540000000000006</v>
      </c>
      <c r="V295">
        <v>71.317333333333337</v>
      </c>
      <c r="W295">
        <v>6.6</v>
      </c>
      <c r="X295">
        <v>36.6</v>
      </c>
      <c r="Y295">
        <v>0.34063929192194375</v>
      </c>
      <c r="Z295">
        <v>0.39792408870699325</v>
      </c>
      <c r="AA295">
        <v>0.26143661937106294</v>
      </c>
      <c r="AB295">
        <v>0</v>
      </c>
      <c r="AC295">
        <v>0</v>
      </c>
      <c r="AD295">
        <v>0</v>
      </c>
      <c r="AE295">
        <v>0.34782608695652173</v>
      </c>
      <c r="AF295">
        <v>0.39130434782608697</v>
      </c>
      <c r="AG295">
        <v>0.2608695652173913</v>
      </c>
      <c r="AH295">
        <v>0</v>
      </c>
      <c r="AI295">
        <v>0</v>
      </c>
      <c r="AJ295">
        <v>0</v>
      </c>
    </row>
    <row r="296" spans="1:36" x14ac:dyDescent="0.35">
      <c r="A296">
        <v>406</v>
      </c>
      <c r="B296" t="s">
        <v>50</v>
      </c>
      <c r="C296" s="12">
        <v>41594</v>
      </c>
      <c r="D296" s="1">
        <v>41131</v>
      </c>
      <c r="E296">
        <v>5750325838</v>
      </c>
      <c r="F296" s="1">
        <v>41594</v>
      </c>
      <c r="G296" s="1">
        <v>41624</v>
      </c>
      <c r="H296">
        <v>77.33</v>
      </c>
      <c r="I296" t="s">
        <v>13</v>
      </c>
      <c r="J296" s="1">
        <v>41625</v>
      </c>
      <c r="K296" t="s">
        <v>17</v>
      </c>
      <c r="L296">
        <v>31</v>
      </c>
      <c r="M296">
        <v>1</v>
      </c>
      <c r="N296" t="b">
        <f t="shared" si="20"/>
        <v>0</v>
      </c>
      <c r="O296" t="b">
        <f t="shared" si="21"/>
        <v>1</v>
      </c>
      <c r="P296">
        <f t="shared" si="24"/>
        <v>23</v>
      </c>
      <c r="Q296">
        <f>VLOOKUP(B296,Sheet2!AT:BC,10,0)</f>
        <v>16</v>
      </c>
      <c r="R296" t="s">
        <v>150</v>
      </c>
      <c r="S296">
        <f t="shared" si="22"/>
        <v>17</v>
      </c>
      <c r="T296">
        <f t="shared" si="23"/>
        <v>1</v>
      </c>
      <c r="U296">
        <v>70.540000000000006</v>
      </c>
      <c r="V296">
        <v>71.317333333333337</v>
      </c>
      <c r="W296">
        <v>6.6</v>
      </c>
      <c r="X296">
        <v>36.6</v>
      </c>
      <c r="Y296">
        <v>0.34063929192194375</v>
      </c>
      <c r="Z296">
        <v>0.39792408870699325</v>
      </c>
      <c r="AA296">
        <v>0.26143661937106294</v>
      </c>
      <c r="AB296">
        <v>0</v>
      </c>
      <c r="AC296">
        <v>0</v>
      </c>
      <c r="AD296">
        <v>0</v>
      </c>
      <c r="AE296">
        <v>0.34782608695652173</v>
      </c>
      <c r="AF296">
        <v>0.39130434782608697</v>
      </c>
      <c r="AG296">
        <v>0.2608695652173913</v>
      </c>
      <c r="AH296">
        <v>0</v>
      </c>
      <c r="AI296">
        <v>0</v>
      </c>
      <c r="AJ296">
        <v>0</v>
      </c>
    </row>
    <row r="297" spans="1:36" x14ac:dyDescent="0.35">
      <c r="A297">
        <v>818</v>
      </c>
      <c r="B297" t="s">
        <v>97</v>
      </c>
      <c r="C297" s="12">
        <v>40911</v>
      </c>
      <c r="D297" s="1">
        <v>41349</v>
      </c>
      <c r="E297">
        <v>5928070131</v>
      </c>
      <c r="F297" s="1">
        <v>40911</v>
      </c>
      <c r="G297" s="1">
        <v>40941</v>
      </c>
      <c r="H297">
        <v>97.6</v>
      </c>
      <c r="I297" t="s">
        <v>13</v>
      </c>
      <c r="J297" s="1">
        <v>40964</v>
      </c>
      <c r="K297" t="s">
        <v>14</v>
      </c>
      <c r="L297">
        <v>53</v>
      </c>
      <c r="M297">
        <v>23</v>
      </c>
      <c r="N297" t="b">
        <f t="shared" si="20"/>
        <v>1</v>
      </c>
      <c r="O297" t="b">
        <f t="shared" si="21"/>
        <v>1</v>
      </c>
      <c r="P297">
        <f t="shared" si="24"/>
        <v>1</v>
      </c>
      <c r="Q297">
        <f>VLOOKUP(B297,Sheet2!AT:BC,10,0)</f>
        <v>14</v>
      </c>
      <c r="R297" t="s">
        <v>149</v>
      </c>
      <c r="S297">
        <f t="shared" si="22"/>
        <v>0</v>
      </c>
      <c r="T297">
        <f t="shared" si="23"/>
        <v>4</v>
      </c>
      <c r="U297">
        <v>68.273500000000013</v>
      </c>
      <c r="V297">
        <v>68.273500000000013</v>
      </c>
      <c r="W297">
        <v>13.9</v>
      </c>
      <c r="X297">
        <v>43.9</v>
      </c>
      <c r="Y297">
        <v>0</v>
      </c>
      <c r="Z297">
        <v>0.12070569108072678</v>
      </c>
      <c r="AA297">
        <v>0.49502369147619502</v>
      </c>
      <c r="AB297">
        <v>0.27294631152643412</v>
      </c>
      <c r="AC297">
        <v>0.11132430591664408</v>
      </c>
      <c r="AD297">
        <v>0</v>
      </c>
      <c r="AE297">
        <v>0</v>
      </c>
      <c r="AF297">
        <v>0.1</v>
      </c>
      <c r="AG297">
        <v>0.5</v>
      </c>
      <c r="AH297">
        <v>0.3</v>
      </c>
      <c r="AI297">
        <v>0.1</v>
      </c>
      <c r="AJ297">
        <v>0</v>
      </c>
    </row>
    <row r="298" spans="1:36" x14ac:dyDescent="0.35">
      <c r="A298">
        <v>818</v>
      </c>
      <c r="B298" t="s">
        <v>97</v>
      </c>
      <c r="C298" s="12">
        <v>40976</v>
      </c>
      <c r="D298" s="1">
        <v>41349</v>
      </c>
      <c r="E298">
        <v>9385395392</v>
      </c>
      <c r="F298" s="1">
        <v>40976</v>
      </c>
      <c r="G298" s="1">
        <v>41006</v>
      </c>
      <c r="H298">
        <v>54.41</v>
      </c>
      <c r="I298" t="s">
        <v>13</v>
      </c>
      <c r="J298" s="1">
        <v>41030</v>
      </c>
      <c r="K298" t="s">
        <v>14</v>
      </c>
      <c r="L298">
        <v>54</v>
      </c>
      <c r="M298">
        <v>24</v>
      </c>
      <c r="N298" t="b">
        <f t="shared" si="20"/>
        <v>0</v>
      </c>
      <c r="O298" t="b">
        <f t="shared" si="21"/>
        <v>1</v>
      </c>
      <c r="P298">
        <f t="shared" si="24"/>
        <v>2</v>
      </c>
      <c r="Q298">
        <f>VLOOKUP(B298,Sheet2!AT:BC,10,0)</f>
        <v>14</v>
      </c>
      <c r="R298" t="s">
        <v>149</v>
      </c>
      <c r="S298">
        <f t="shared" si="22"/>
        <v>65</v>
      </c>
      <c r="T298">
        <f t="shared" si="23"/>
        <v>4</v>
      </c>
      <c r="U298">
        <v>68.273500000000013</v>
      </c>
      <c r="V298">
        <v>68.273500000000013</v>
      </c>
      <c r="W298">
        <v>13.9</v>
      </c>
      <c r="X298">
        <v>43.9</v>
      </c>
      <c r="Y298">
        <v>0</v>
      </c>
      <c r="Z298">
        <v>0.12070569108072678</v>
      </c>
      <c r="AA298">
        <v>0.49502369147619502</v>
      </c>
      <c r="AB298">
        <v>0.27294631152643412</v>
      </c>
      <c r="AC298">
        <v>0.11132430591664408</v>
      </c>
      <c r="AD298">
        <v>0</v>
      </c>
      <c r="AE298">
        <v>0</v>
      </c>
      <c r="AF298">
        <v>0.1</v>
      </c>
      <c r="AG298">
        <v>0.5</v>
      </c>
      <c r="AH298">
        <v>0.3</v>
      </c>
      <c r="AI298">
        <v>0.1</v>
      </c>
      <c r="AJ298">
        <v>0</v>
      </c>
    </row>
    <row r="299" spans="1:36" x14ac:dyDescent="0.35">
      <c r="A299">
        <v>818</v>
      </c>
      <c r="B299" t="s">
        <v>97</v>
      </c>
      <c r="C299" s="12">
        <v>40983</v>
      </c>
      <c r="D299" s="1">
        <v>41349</v>
      </c>
      <c r="E299">
        <v>3388733623</v>
      </c>
      <c r="F299" s="1">
        <v>40983</v>
      </c>
      <c r="G299" s="1">
        <v>41013</v>
      </c>
      <c r="H299">
        <v>58.17</v>
      </c>
      <c r="I299" t="s">
        <v>13</v>
      </c>
      <c r="J299" s="1">
        <v>41033</v>
      </c>
      <c r="K299" t="s">
        <v>14</v>
      </c>
      <c r="L299">
        <v>50</v>
      </c>
      <c r="M299">
        <v>20</v>
      </c>
      <c r="N299" t="b">
        <f t="shared" si="20"/>
        <v>0</v>
      </c>
      <c r="O299" t="b">
        <f t="shared" si="21"/>
        <v>1</v>
      </c>
      <c r="P299">
        <f t="shared" si="24"/>
        <v>3</v>
      </c>
      <c r="Q299">
        <f>VLOOKUP(B299,Sheet2!AT:BC,10,0)</f>
        <v>14</v>
      </c>
      <c r="R299" t="s">
        <v>149</v>
      </c>
      <c r="S299">
        <f t="shared" si="22"/>
        <v>7</v>
      </c>
      <c r="T299">
        <f t="shared" si="23"/>
        <v>3</v>
      </c>
      <c r="U299">
        <v>68.273500000000013</v>
      </c>
      <c r="V299">
        <v>68.273500000000013</v>
      </c>
      <c r="W299">
        <v>13.9</v>
      </c>
      <c r="X299">
        <v>43.9</v>
      </c>
      <c r="Y299">
        <v>0</v>
      </c>
      <c r="Z299">
        <v>0.12070569108072678</v>
      </c>
      <c r="AA299">
        <v>0.49502369147619502</v>
      </c>
      <c r="AB299">
        <v>0.27294631152643412</v>
      </c>
      <c r="AC299">
        <v>0.11132430591664408</v>
      </c>
      <c r="AD299">
        <v>0</v>
      </c>
      <c r="AE299">
        <v>0</v>
      </c>
      <c r="AF299">
        <v>0.1</v>
      </c>
      <c r="AG299">
        <v>0.5</v>
      </c>
      <c r="AH299">
        <v>0.3</v>
      </c>
      <c r="AI299">
        <v>0.1</v>
      </c>
      <c r="AJ299">
        <v>0</v>
      </c>
    </row>
    <row r="300" spans="1:36" x14ac:dyDescent="0.35">
      <c r="A300">
        <v>818</v>
      </c>
      <c r="B300" t="s">
        <v>97</v>
      </c>
      <c r="C300" s="12">
        <v>41088</v>
      </c>
      <c r="D300" s="1">
        <v>41349</v>
      </c>
      <c r="E300">
        <v>5715617144</v>
      </c>
      <c r="F300" s="1">
        <v>41088</v>
      </c>
      <c r="G300" s="1">
        <v>41118</v>
      </c>
      <c r="H300">
        <v>59.91</v>
      </c>
      <c r="I300" t="s">
        <v>13</v>
      </c>
      <c r="J300" s="1">
        <v>41132</v>
      </c>
      <c r="K300" t="s">
        <v>14</v>
      </c>
      <c r="L300">
        <v>44</v>
      </c>
      <c r="M300">
        <v>14</v>
      </c>
      <c r="N300" t="b">
        <f t="shared" si="20"/>
        <v>0</v>
      </c>
      <c r="O300" t="b">
        <f t="shared" si="21"/>
        <v>1</v>
      </c>
      <c r="P300">
        <f t="shared" si="24"/>
        <v>4</v>
      </c>
      <c r="Q300">
        <f>VLOOKUP(B300,Sheet2!AT:BC,10,0)</f>
        <v>14</v>
      </c>
      <c r="R300" t="s">
        <v>149</v>
      </c>
      <c r="S300">
        <f t="shared" si="22"/>
        <v>105</v>
      </c>
      <c r="T300">
        <f t="shared" si="23"/>
        <v>2</v>
      </c>
      <c r="U300">
        <v>68.273500000000013</v>
      </c>
      <c r="V300">
        <v>68.273500000000013</v>
      </c>
      <c r="W300">
        <v>13.9</v>
      </c>
      <c r="X300">
        <v>43.9</v>
      </c>
      <c r="Y300">
        <v>0</v>
      </c>
      <c r="Z300">
        <v>0.12070569108072678</v>
      </c>
      <c r="AA300">
        <v>0.49502369147619502</v>
      </c>
      <c r="AB300">
        <v>0.27294631152643412</v>
      </c>
      <c r="AC300">
        <v>0.11132430591664408</v>
      </c>
      <c r="AD300">
        <v>0</v>
      </c>
      <c r="AE300">
        <v>0</v>
      </c>
      <c r="AF300">
        <v>0.1</v>
      </c>
      <c r="AG300">
        <v>0.5</v>
      </c>
      <c r="AH300">
        <v>0.3</v>
      </c>
      <c r="AI300">
        <v>0.1</v>
      </c>
      <c r="AJ300">
        <v>0</v>
      </c>
    </row>
    <row r="301" spans="1:36" x14ac:dyDescent="0.35">
      <c r="A301">
        <v>818</v>
      </c>
      <c r="B301" t="s">
        <v>97</v>
      </c>
      <c r="C301" s="12">
        <v>41089</v>
      </c>
      <c r="D301" s="1">
        <v>41349</v>
      </c>
      <c r="E301">
        <v>9711993534</v>
      </c>
      <c r="F301" s="1">
        <v>41089</v>
      </c>
      <c r="G301" s="1">
        <v>41119</v>
      </c>
      <c r="H301">
        <v>42.62</v>
      </c>
      <c r="I301" t="s">
        <v>13</v>
      </c>
      <c r="J301" s="1">
        <v>41139</v>
      </c>
      <c r="K301" t="s">
        <v>14</v>
      </c>
      <c r="L301">
        <v>50</v>
      </c>
      <c r="M301">
        <v>20</v>
      </c>
      <c r="N301" t="b">
        <f t="shared" si="20"/>
        <v>0</v>
      </c>
      <c r="O301" t="b">
        <f t="shared" si="21"/>
        <v>1</v>
      </c>
      <c r="P301">
        <f t="shared" si="24"/>
        <v>5</v>
      </c>
      <c r="Q301">
        <f>VLOOKUP(B301,Sheet2!AT:BC,10,0)</f>
        <v>14</v>
      </c>
      <c r="R301" t="s">
        <v>149</v>
      </c>
      <c r="S301">
        <f t="shared" si="22"/>
        <v>1</v>
      </c>
      <c r="T301">
        <f t="shared" si="23"/>
        <v>3</v>
      </c>
      <c r="U301">
        <v>68.273500000000013</v>
      </c>
      <c r="V301">
        <v>68.273500000000013</v>
      </c>
      <c r="W301">
        <v>13.9</v>
      </c>
      <c r="X301">
        <v>43.9</v>
      </c>
      <c r="Y301">
        <v>0</v>
      </c>
      <c r="Z301">
        <v>0.12070569108072678</v>
      </c>
      <c r="AA301">
        <v>0.49502369147619502</v>
      </c>
      <c r="AB301">
        <v>0.27294631152643412</v>
      </c>
      <c r="AC301">
        <v>0.11132430591664408</v>
      </c>
      <c r="AD301">
        <v>0</v>
      </c>
      <c r="AE301">
        <v>0</v>
      </c>
      <c r="AF301">
        <v>0.1</v>
      </c>
      <c r="AG301">
        <v>0.5</v>
      </c>
      <c r="AH301">
        <v>0.3</v>
      </c>
      <c r="AI301">
        <v>0.1</v>
      </c>
      <c r="AJ301">
        <v>0</v>
      </c>
    </row>
    <row r="302" spans="1:36" x14ac:dyDescent="0.35">
      <c r="A302">
        <v>818</v>
      </c>
      <c r="B302" t="s">
        <v>97</v>
      </c>
      <c r="C302" s="12">
        <v>41092</v>
      </c>
      <c r="D302" s="1">
        <v>41349</v>
      </c>
      <c r="E302">
        <v>8030080145</v>
      </c>
      <c r="F302" s="1">
        <v>41092</v>
      </c>
      <c r="G302" s="1">
        <v>41122</v>
      </c>
      <c r="H302">
        <v>87.16</v>
      </c>
      <c r="I302" t="s">
        <v>13</v>
      </c>
      <c r="J302" s="1">
        <v>41127</v>
      </c>
      <c r="K302" t="s">
        <v>14</v>
      </c>
      <c r="L302">
        <v>35</v>
      </c>
      <c r="M302">
        <v>5</v>
      </c>
      <c r="N302" t="b">
        <f t="shared" si="20"/>
        <v>0</v>
      </c>
      <c r="O302" t="b">
        <f t="shared" si="21"/>
        <v>1</v>
      </c>
      <c r="P302">
        <f t="shared" si="24"/>
        <v>6</v>
      </c>
      <c r="Q302">
        <f>VLOOKUP(B302,Sheet2!AT:BC,10,0)</f>
        <v>14</v>
      </c>
      <c r="R302" t="s">
        <v>149</v>
      </c>
      <c r="S302">
        <f t="shared" si="22"/>
        <v>3</v>
      </c>
      <c r="T302">
        <f t="shared" si="23"/>
        <v>1</v>
      </c>
      <c r="U302">
        <v>68.273500000000013</v>
      </c>
      <c r="V302">
        <v>68.273500000000013</v>
      </c>
      <c r="W302">
        <v>13.9</v>
      </c>
      <c r="X302">
        <v>43.9</v>
      </c>
      <c r="Y302">
        <v>0</v>
      </c>
      <c r="Z302">
        <v>0.12070569108072678</v>
      </c>
      <c r="AA302">
        <v>0.49502369147619502</v>
      </c>
      <c r="AB302">
        <v>0.27294631152643412</v>
      </c>
      <c r="AC302">
        <v>0.11132430591664408</v>
      </c>
      <c r="AD302">
        <v>0</v>
      </c>
      <c r="AE302">
        <v>0</v>
      </c>
      <c r="AF302">
        <v>0.1</v>
      </c>
      <c r="AG302">
        <v>0.5</v>
      </c>
      <c r="AH302">
        <v>0.3</v>
      </c>
      <c r="AI302">
        <v>0.1</v>
      </c>
      <c r="AJ302">
        <v>0</v>
      </c>
    </row>
    <row r="303" spans="1:36" x14ac:dyDescent="0.35">
      <c r="A303">
        <v>818</v>
      </c>
      <c r="B303" t="s">
        <v>97</v>
      </c>
      <c r="C303" s="12">
        <v>41138</v>
      </c>
      <c r="D303" s="1">
        <v>41349</v>
      </c>
      <c r="E303">
        <v>8780390122</v>
      </c>
      <c r="F303" s="1">
        <v>41138</v>
      </c>
      <c r="G303" s="1">
        <v>41168</v>
      </c>
      <c r="H303">
        <v>87.95</v>
      </c>
      <c r="I303" t="s">
        <v>13</v>
      </c>
      <c r="J303" s="1">
        <v>41179</v>
      </c>
      <c r="K303" t="s">
        <v>14</v>
      </c>
      <c r="L303">
        <v>41</v>
      </c>
      <c r="M303">
        <v>11</v>
      </c>
      <c r="N303" t="b">
        <f t="shared" si="20"/>
        <v>0</v>
      </c>
      <c r="O303" t="b">
        <f t="shared" si="21"/>
        <v>1</v>
      </c>
      <c r="P303">
        <f t="shared" si="24"/>
        <v>7</v>
      </c>
      <c r="Q303">
        <f>VLOOKUP(B303,Sheet2!AT:BC,10,0)</f>
        <v>14</v>
      </c>
      <c r="R303" t="s">
        <v>149</v>
      </c>
      <c r="S303">
        <f t="shared" si="22"/>
        <v>46</v>
      </c>
      <c r="T303">
        <f t="shared" si="23"/>
        <v>2</v>
      </c>
      <c r="U303">
        <v>68.273500000000013</v>
      </c>
      <c r="V303">
        <v>68.273500000000013</v>
      </c>
      <c r="W303">
        <v>13.9</v>
      </c>
      <c r="X303">
        <v>43.9</v>
      </c>
      <c r="Y303">
        <v>0</v>
      </c>
      <c r="Z303">
        <v>0.12070569108072678</v>
      </c>
      <c r="AA303">
        <v>0.49502369147619502</v>
      </c>
      <c r="AB303">
        <v>0.27294631152643412</v>
      </c>
      <c r="AC303">
        <v>0.11132430591664408</v>
      </c>
      <c r="AD303">
        <v>0</v>
      </c>
      <c r="AE303">
        <v>0</v>
      </c>
      <c r="AF303">
        <v>0.1</v>
      </c>
      <c r="AG303">
        <v>0.5</v>
      </c>
      <c r="AH303">
        <v>0.3</v>
      </c>
      <c r="AI303">
        <v>0.1</v>
      </c>
      <c r="AJ303">
        <v>0</v>
      </c>
    </row>
    <row r="304" spans="1:36" x14ac:dyDescent="0.35">
      <c r="A304">
        <v>818</v>
      </c>
      <c r="B304" t="s">
        <v>97</v>
      </c>
      <c r="C304" s="12">
        <v>41195</v>
      </c>
      <c r="D304" s="1">
        <v>41349</v>
      </c>
      <c r="E304">
        <v>676551273</v>
      </c>
      <c r="F304" s="1">
        <v>41195</v>
      </c>
      <c r="G304" s="1">
        <v>41225</v>
      </c>
      <c r="H304">
        <v>82.74</v>
      </c>
      <c r="I304" t="s">
        <v>13</v>
      </c>
      <c r="J304" s="1">
        <v>41244</v>
      </c>
      <c r="K304" t="s">
        <v>14</v>
      </c>
      <c r="L304">
        <v>49</v>
      </c>
      <c r="M304">
        <v>19</v>
      </c>
      <c r="N304" t="b">
        <f t="shared" si="20"/>
        <v>0</v>
      </c>
      <c r="O304" t="b">
        <f t="shared" si="21"/>
        <v>1</v>
      </c>
      <c r="P304">
        <f t="shared" si="24"/>
        <v>8</v>
      </c>
      <c r="Q304">
        <f>VLOOKUP(B304,Sheet2!AT:BC,10,0)</f>
        <v>14</v>
      </c>
      <c r="R304" t="s">
        <v>149</v>
      </c>
      <c r="S304">
        <f t="shared" si="22"/>
        <v>57</v>
      </c>
      <c r="T304">
        <f t="shared" si="23"/>
        <v>3</v>
      </c>
      <c r="U304">
        <v>68.273500000000013</v>
      </c>
      <c r="V304">
        <v>68.273500000000013</v>
      </c>
      <c r="W304">
        <v>13.9</v>
      </c>
      <c r="X304">
        <v>43.9</v>
      </c>
      <c r="Y304">
        <v>0</v>
      </c>
      <c r="Z304">
        <v>0.12070569108072678</v>
      </c>
      <c r="AA304">
        <v>0.49502369147619502</v>
      </c>
      <c r="AB304">
        <v>0.27294631152643412</v>
      </c>
      <c r="AC304">
        <v>0.11132430591664408</v>
      </c>
      <c r="AD304">
        <v>0</v>
      </c>
      <c r="AE304">
        <v>0</v>
      </c>
      <c r="AF304">
        <v>0.1</v>
      </c>
      <c r="AG304">
        <v>0.5</v>
      </c>
      <c r="AH304">
        <v>0.3</v>
      </c>
      <c r="AI304">
        <v>0.1</v>
      </c>
      <c r="AJ304">
        <v>0</v>
      </c>
    </row>
    <row r="305" spans="1:36" x14ac:dyDescent="0.35">
      <c r="A305">
        <v>818</v>
      </c>
      <c r="B305" t="s">
        <v>97</v>
      </c>
      <c r="C305" s="12">
        <v>41218</v>
      </c>
      <c r="D305" s="1">
        <v>41349</v>
      </c>
      <c r="E305">
        <v>7584011927</v>
      </c>
      <c r="F305" s="1">
        <v>41218</v>
      </c>
      <c r="G305" s="1">
        <v>41248</v>
      </c>
      <c r="H305">
        <v>68.61</v>
      </c>
      <c r="I305" t="s">
        <v>13</v>
      </c>
      <c r="J305" s="1">
        <v>41258</v>
      </c>
      <c r="K305" t="s">
        <v>14</v>
      </c>
      <c r="L305">
        <v>40</v>
      </c>
      <c r="M305">
        <v>10</v>
      </c>
      <c r="N305" t="b">
        <f t="shared" si="20"/>
        <v>0</v>
      </c>
      <c r="O305" t="b">
        <f t="shared" si="21"/>
        <v>1</v>
      </c>
      <c r="P305">
        <f t="shared" si="24"/>
        <v>9</v>
      </c>
      <c r="Q305">
        <f>VLOOKUP(B305,Sheet2!AT:BC,10,0)</f>
        <v>14</v>
      </c>
      <c r="R305" t="s">
        <v>149</v>
      </c>
      <c r="S305">
        <f t="shared" si="22"/>
        <v>23</v>
      </c>
      <c r="T305">
        <f t="shared" si="23"/>
        <v>2</v>
      </c>
      <c r="U305">
        <v>68.273500000000013</v>
      </c>
      <c r="V305">
        <v>68.273500000000013</v>
      </c>
      <c r="W305">
        <v>13.9</v>
      </c>
      <c r="X305">
        <v>43.9</v>
      </c>
      <c r="Y305">
        <v>0</v>
      </c>
      <c r="Z305">
        <v>0.12070569108072678</v>
      </c>
      <c r="AA305">
        <v>0.49502369147619502</v>
      </c>
      <c r="AB305">
        <v>0.27294631152643412</v>
      </c>
      <c r="AC305">
        <v>0.11132430591664408</v>
      </c>
      <c r="AD305">
        <v>0</v>
      </c>
      <c r="AE305">
        <v>0</v>
      </c>
      <c r="AF305">
        <v>0.1</v>
      </c>
      <c r="AG305">
        <v>0.5</v>
      </c>
      <c r="AH305">
        <v>0.3</v>
      </c>
      <c r="AI305">
        <v>0.1</v>
      </c>
      <c r="AJ305">
        <v>0</v>
      </c>
    </row>
    <row r="306" spans="1:36" x14ac:dyDescent="0.35">
      <c r="A306">
        <v>818</v>
      </c>
      <c r="B306" t="s">
        <v>97</v>
      </c>
      <c r="C306" s="12">
        <v>41238</v>
      </c>
      <c r="D306" s="1">
        <v>41349</v>
      </c>
      <c r="E306">
        <v>2099442850</v>
      </c>
      <c r="F306" s="1">
        <v>41238</v>
      </c>
      <c r="G306" s="1">
        <v>41268</v>
      </c>
      <c r="H306">
        <v>73.099999999999994</v>
      </c>
      <c r="I306" t="s">
        <v>13</v>
      </c>
      <c r="J306" s="1">
        <v>41287</v>
      </c>
      <c r="K306" t="s">
        <v>14</v>
      </c>
      <c r="L306">
        <v>49</v>
      </c>
      <c r="M306">
        <v>19</v>
      </c>
      <c r="N306" t="b">
        <f t="shared" si="20"/>
        <v>0</v>
      </c>
      <c r="O306" t="b">
        <f t="shared" si="21"/>
        <v>1</v>
      </c>
      <c r="P306">
        <f t="shared" si="24"/>
        <v>10</v>
      </c>
      <c r="Q306">
        <f>VLOOKUP(B306,Sheet2!AT:BC,10,0)</f>
        <v>14</v>
      </c>
      <c r="R306" t="s">
        <v>149</v>
      </c>
      <c r="S306">
        <f t="shared" si="22"/>
        <v>20</v>
      </c>
      <c r="T306">
        <f t="shared" si="23"/>
        <v>3</v>
      </c>
      <c r="U306">
        <v>68.273500000000013</v>
      </c>
      <c r="V306">
        <v>68.273500000000013</v>
      </c>
      <c r="W306">
        <v>13.9</v>
      </c>
      <c r="X306">
        <v>43.9</v>
      </c>
      <c r="Y306">
        <v>0</v>
      </c>
      <c r="Z306">
        <v>0.12070569108072678</v>
      </c>
      <c r="AA306">
        <v>0.49502369147619502</v>
      </c>
      <c r="AB306">
        <v>0.27294631152643412</v>
      </c>
      <c r="AC306">
        <v>0.11132430591664408</v>
      </c>
      <c r="AD306">
        <v>0</v>
      </c>
      <c r="AE306">
        <v>0</v>
      </c>
      <c r="AF306">
        <v>0.1</v>
      </c>
      <c r="AG306">
        <v>0.5</v>
      </c>
      <c r="AH306">
        <v>0.3</v>
      </c>
      <c r="AI306">
        <v>0.1</v>
      </c>
      <c r="AJ306">
        <v>0</v>
      </c>
    </row>
    <row r="307" spans="1:36" x14ac:dyDescent="0.35">
      <c r="A307">
        <v>818</v>
      </c>
      <c r="B307" t="s">
        <v>97</v>
      </c>
      <c r="C307" s="12">
        <v>41265</v>
      </c>
      <c r="D307" s="1">
        <v>41349</v>
      </c>
      <c r="E307">
        <v>5672264098</v>
      </c>
      <c r="F307" s="1">
        <v>41265</v>
      </c>
      <c r="G307" s="1">
        <v>41295</v>
      </c>
      <c r="H307">
        <v>52.62</v>
      </c>
      <c r="I307" t="s">
        <v>13</v>
      </c>
      <c r="J307" s="1">
        <v>41310</v>
      </c>
      <c r="K307" t="s">
        <v>14</v>
      </c>
      <c r="L307">
        <v>45</v>
      </c>
      <c r="M307">
        <v>15</v>
      </c>
      <c r="N307" t="b">
        <f t="shared" si="20"/>
        <v>0</v>
      </c>
      <c r="O307" t="b">
        <f t="shared" si="21"/>
        <v>1</v>
      </c>
      <c r="P307">
        <f t="shared" si="24"/>
        <v>11</v>
      </c>
      <c r="Q307">
        <f>VLOOKUP(B307,Sheet2!AT:BC,10,0)</f>
        <v>14</v>
      </c>
      <c r="R307" t="s">
        <v>149</v>
      </c>
      <c r="S307">
        <f t="shared" si="22"/>
        <v>27</v>
      </c>
      <c r="T307">
        <f t="shared" si="23"/>
        <v>3</v>
      </c>
      <c r="U307">
        <v>68.273500000000013</v>
      </c>
      <c r="V307">
        <v>68.273500000000013</v>
      </c>
      <c r="W307">
        <v>13.9</v>
      </c>
      <c r="X307">
        <v>43.9</v>
      </c>
      <c r="Y307">
        <v>0</v>
      </c>
      <c r="Z307">
        <v>0.12070569108072678</v>
      </c>
      <c r="AA307">
        <v>0.49502369147619502</v>
      </c>
      <c r="AB307">
        <v>0.27294631152643412</v>
      </c>
      <c r="AC307">
        <v>0.11132430591664408</v>
      </c>
      <c r="AD307">
        <v>0</v>
      </c>
      <c r="AE307">
        <v>0</v>
      </c>
      <c r="AF307">
        <v>0.1</v>
      </c>
      <c r="AG307">
        <v>0.5</v>
      </c>
      <c r="AH307">
        <v>0.3</v>
      </c>
      <c r="AI307">
        <v>0.1</v>
      </c>
      <c r="AJ307">
        <v>0</v>
      </c>
    </row>
    <row r="308" spans="1:36" x14ac:dyDescent="0.35">
      <c r="A308">
        <v>818</v>
      </c>
      <c r="B308" t="s">
        <v>97</v>
      </c>
      <c r="C308" s="12">
        <v>41303</v>
      </c>
      <c r="D308" s="1">
        <v>41349</v>
      </c>
      <c r="E308">
        <v>3037486776</v>
      </c>
      <c r="F308" s="1">
        <v>41303</v>
      </c>
      <c r="G308" s="1">
        <v>41333</v>
      </c>
      <c r="H308">
        <v>79.37</v>
      </c>
      <c r="I308" t="s">
        <v>13</v>
      </c>
      <c r="J308" s="1">
        <v>41344</v>
      </c>
      <c r="K308" t="s">
        <v>14</v>
      </c>
      <c r="L308">
        <v>41</v>
      </c>
      <c r="M308">
        <v>11</v>
      </c>
      <c r="N308" t="b">
        <f t="shared" si="20"/>
        <v>0</v>
      </c>
      <c r="O308" t="b">
        <f t="shared" si="21"/>
        <v>1</v>
      </c>
      <c r="P308">
        <f t="shared" si="24"/>
        <v>12</v>
      </c>
      <c r="Q308">
        <f>VLOOKUP(B308,Sheet2!AT:BC,10,0)</f>
        <v>14</v>
      </c>
      <c r="R308" t="s">
        <v>149</v>
      </c>
      <c r="S308">
        <f t="shared" si="22"/>
        <v>38</v>
      </c>
      <c r="T308">
        <f t="shared" si="23"/>
        <v>2</v>
      </c>
      <c r="U308">
        <v>68.273500000000013</v>
      </c>
      <c r="V308">
        <v>68.273500000000013</v>
      </c>
      <c r="W308">
        <v>13.9</v>
      </c>
      <c r="X308">
        <v>43.9</v>
      </c>
      <c r="Y308">
        <v>0</v>
      </c>
      <c r="Z308">
        <v>0.12070569108072678</v>
      </c>
      <c r="AA308">
        <v>0.49502369147619502</v>
      </c>
      <c r="AB308">
        <v>0.27294631152643412</v>
      </c>
      <c r="AC308">
        <v>0.11132430591664408</v>
      </c>
      <c r="AD308">
        <v>0</v>
      </c>
      <c r="AE308">
        <v>0</v>
      </c>
      <c r="AF308">
        <v>0.1</v>
      </c>
      <c r="AG308">
        <v>0.5</v>
      </c>
      <c r="AH308">
        <v>0.3</v>
      </c>
      <c r="AI308">
        <v>0.1</v>
      </c>
      <c r="AJ308">
        <v>0</v>
      </c>
    </row>
    <row r="309" spans="1:36" x14ac:dyDescent="0.35">
      <c r="A309">
        <v>818</v>
      </c>
      <c r="B309" t="s">
        <v>97</v>
      </c>
      <c r="C309" s="12">
        <v>41313</v>
      </c>
      <c r="D309" s="1">
        <v>41349</v>
      </c>
      <c r="E309">
        <v>9543491185</v>
      </c>
      <c r="F309" s="1">
        <v>41313</v>
      </c>
      <c r="G309" s="1">
        <v>41343</v>
      </c>
      <c r="H309">
        <v>85.76</v>
      </c>
      <c r="I309" t="s">
        <v>13</v>
      </c>
      <c r="J309" s="1">
        <v>41352</v>
      </c>
      <c r="K309" t="s">
        <v>14</v>
      </c>
      <c r="L309">
        <v>39</v>
      </c>
      <c r="M309">
        <v>9</v>
      </c>
      <c r="N309" t="b">
        <f t="shared" si="20"/>
        <v>0</v>
      </c>
      <c r="O309" t="b">
        <f t="shared" si="21"/>
        <v>1</v>
      </c>
      <c r="P309">
        <f t="shared" si="24"/>
        <v>13</v>
      </c>
      <c r="Q309">
        <f>VLOOKUP(B309,Sheet2!AT:BC,10,0)</f>
        <v>14</v>
      </c>
      <c r="R309" t="s">
        <v>149</v>
      </c>
      <c r="S309">
        <f t="shared" si="22"/>
        <v>10</v>
      </c>
      <c r="T309">
        <f t="shared" si="23"/>
        <v>2</v>
      </c>
      <c r="U309">
        <v>68.273500000000013</v>
      </c>
      <c r="V309">
        <v>68.273500000000013</v>
      </c>
      <c r="W309">
        <v>13.9</v>
      </c>
      <c r="X309">
        <v>43.9</v>
      </c>
      <c r="Y309">
        <v>0</v>
      </c>
      <c r="Z309">
        <v>0.12070569108072678</v>
      </c>
      <c r="AA309">
        <v>0.49502369147619502</v>
      </c>
      <c r="AB309">
        <v>0.27294631152643412</v>
      </c>
      <c r="AC309">
        <v>0.11132430591664408</v>
      </c>
      <c r="AD309">
        <v>0</v>
      </c>
      <c r="AE309">
        <v>0</v>
      </c>
      <c r="AF309">
        <v>0.1</v>
      </c>
      <c r="AG309">
        <v>0.5</v>
      </c>
      <c r="AH309">
        <v>0.3</v>
      </c>
      <c r="AI309">
        <v>0.1</v>
      </c>
      <c r="AJ309">
        <v>0</v>
      </c>
    </row>
    <row r="310" spans="1:36" x14ac:dyDescent="0.35">
      <c r="A310">
        <v>818</v>
      </c>
      <c r="B310" t="s">
        <v>97</v>
      </c>
      <c r="C310" s="12">
        <v>41340</v>
      </c>
      <c r="D310" s="1">
        <v>41349</v>
      </c>
      <c r="E310">
        <v>2430916585</v>
      </c>
      <c r="F310" s="1">
        <v>41340</v>
      </c>
      <c r="G310" s="1">
        <v>41370</v>
      </c>
      <c r="H310">
        <v>63.45</v>
      </c>
      <c r="I310" t="s">
        <v>13</v>
      </c>
      <c r="J310" s="1">
        <v>41386</v>
      </c>
      <c r="K310" t="s">
        <v>14</v>
      </c>
      <c r="L310">
        <v>46</v>
      </c>
      <c r="M310">
        <v>16</v>
      </c>
      <c r="N310" t="b">
        <f t="shared" si="20"/>
        <v>0</v>
      </c>
      <c r="O310" t="b">
        <f t="shared" si="21"/>
        <v>1</v>
      </c>
      <c r="P310">
        <f t="shared" si="24"/>
        <v>14</v>
      </c>
      <c r="Q310">
        <f>VLOOKUP(B310,Sheet2!AT:BC,10,0)</f>
        <v>14</v>
      </c>
      <c r="R310" t="s">
        <v>149</v>
      </c>
      <c r="S310">
        <f t="shared" si="22"/>
        <v>27</v>
      </c>
      <c r="T310">
        <f t="shared" si="23"/>
        <v>3</v>
      </c>
      <c r="U310">
        <v>68.273500000000013</v>
      </c>
      <c r="V310">
        <v>68.273500000000013</v>
      </c>
      <c r="W310">
        <v>13.9</v>
      </c>
      <c r="X310">
        <v>43.9</v>
      </c>
      <c r="Y310">
        <v>0</v>
      </c>
      <c r="Z310">
        <v>0.12070569108072678</v>
      </c>
      <c r="AA310">
        <v>0.49502369147619502</v>
      </c>
      <c r="AB310">
        <v>0.27294631152643412</v>
      </c>
      <c r="AC310">
        <v>0.11132430591664408</v>
      </c>
      <c r="AD310">
        <v>0</v>
      </c>
      <c r="AE310">
        <v>0</v>
      </c>
      <c r="AF310">
        <v>0.1</v>
      </c>
      <c r="AG310">
        <v>0.5</v>
      </c>
      <c r="AH310">
        <v>0.3</v>
      </c>
      <c r="AI310">
        <v>0.1</v>
      </c>
      <c r="AJ310">
        <v>0</v>
      </c>
    </row>
    <row r="311" spans="1:36" x14ac:dyDescent="0.35">
      <c r="A311">
        <v>818</v>
      </c>
      <c r="B311" t="s">
        <v>97</v>
      </c>
      <c r="C311" s="12">
        <v>41389</v>
      </c>
      <c r="D311" s="1">
        <v>41349</v>
      </c>
      <c r="E311">
        <v>3693123052</v>
      </c>
      <c r="F311" s="1">
        <v>41389</v>
      </c>
      <c r="G311" s="1">
        <v>41419</v>
      </c>
      <c r="H311">
        <v>47.82</v>
      </c>
      <c r="I311" t="s">
        <v>13</v>
      </c>
      <c r="J311" s="1">
        <v>41428</v>
      </c>
      <c r="K311" t="s">
        <v>17</v>
      </c>
      <c r="L311">
        <v>39</v>
      </c>
      <c r="M311">
        <v>9</v>
      </c>
      <c r="N311" t="b">
        <f t="shared" si="20"/>
        <v>0</v>
      </c>
      <c r="O311" t="b">
        <f t="shared" si="21"/>
        <v>1</v>
      </c>
      <c r="P311">
        <f t="shared" si="24"/>
        <v>15</v>
      </c>
      <c r="Q311">
        <f>VLOOKUP(B311,Sheet2!AT:BC,10,0)</f>
        <v>14</v>
      </c>
      <c r="R311" t="s">
        <v>150</v>
      </c>
      <c r="S311">
        <f t="shared" si="22"/>
        <v>49</v>
      </c>
      <c r="T311">
        <f t="shared" si="23"/>
        <v>2</v>
      </c>
      <c r="U311">
        <v>68.273500000000013</v>
      </c>
      <c r="V311">
        <v>68.273500000000013</v>
      </c>
      <c r="W311">
        <v>13.9</v>
      </c>
      <c r="X311">
        <v>43.9</v>
      </c>
      <c r="Y311">
        <v>0</v>
      </c>
      <c r="Z311">
        <v>0.12070569108072678</v>
      </c>
      <c r="AA311">
        <v>0.49502369147619502</v>
      </c>
      <c r="AB311">
        <v>0.27294631152643412</v>
      </c>
      <c r="AC311">
        <v>0.11132430591664408</v>
      </c>
      <c r="AD311">
        <v>0</v>
      </c>
      <c r="AE311">
        <v>0</v>
      </c>
      <c r="AF311">
        <v>0.1</v>
      </c>
      <c r="AG311">
        <v>0.5</v>
      </c>
      <c r="AH311">
        <v>0.3</v>
      </c>
      <c r="AI311">
        <v>0.1</v>
      </c>
      <c r="AJ311">
        <v>0</v>
      </c>
    </row>
    <row r="312" spans="1:36" x14ac:dyDescent="0.35">
      <c r="A312">
        <v>818</v>
      </c>
      <c r="B312" t="s">
        <v>97</v>
      </c>
      <c r="C312" s="12">
        <v>41425</v>
      </c>
      <c r="D312" s="1">
        <v>41349</v>
      </c>
      <c r="E312">
        <v>5046787811</v>
      </c>
      <c r="F312" s="1">
        <v>41425</v>
      </c>
      <c r="G312" s="1">
        <v>41455</v>
      </c>
      <c r="H312">
        <v>77.66</v>
      </c>
      <c r="I312" t="s">
        <v>13</v>
      </c>
      <c r="J312" s="1">
        <v>41460</v>
      </c>
      <c r="K312" t="s">
        <v>17</v>
      </c>
      <c r="L312">
        <v>35</v>
      </c>
      <c r="M312">
        <v>5</v>
      </c>
      <c r="N312" t="b">
        <f t="shared" si="20"/>
        <v>0</v>
      </c>
      <c r="O312" t="b">
        <f t="shared" si="21"/>
        <v>1</v>
      </c>
      <c r="P312">
        <f t="shared" si="24"/>
        <v>16</v>
      </c>
      <c r="Q312">
        <f>VLOOKUP(B312,Sheet2!AT:BC,10,0)</f>
        <v>14</v>
      </c>
      <c r="R312" t="s">
        <v>150</v>
      </c>
      <c r="S312">
        <f t="shared" si="22"/>
        <v>36</v>
      </c>
      <c r="T312">
        <f t="shared" si="23"/>
        <v>1</v>
      </c>
      <c r="U312">
        <v>68.273500000000013</v>
      </c>
      <c r="V312">
        <v>68.273500000000013</v>
      </c>
      <c r="W312">
        <v>13.9</v>
      </c>
      <c r="X312">
        <v>43.9</v>
      </c>
      <c r="Y312">
        <v>0</v>
      </c>
      <c r="Z312">
        <v>0.12070569108072678</v>
      </c>
      <c r="AA312">
        <v>0.49502369147619502</v>
      </c>
      <c r="AB312">
        <v>0.27294631152643412</v>
      </c>
      <c r="AC312">
        <v>0.11132430591664408</v>
      </c>
      <c r="AD312">
        <v>0</v>
      </c>
      <c r="AE312">
        <v>0</v>
      </c>
      <c r="AF312">
        <v>0.1</v>
      </c>
      <c r="AG312">
        <v>0.5</v>
      </c>
      <c r="AH312">
        <v>0.3</v>
      </c>
      <c r="AI312">
        <v>0.1</v>
      </c>
      <c r="AJ312">
        <v>0</v>
      </c>
    </row>
    <row r="313" spans="1:36" x14ac:dyDescent="0.35">
      <c r="A313">
        <v>818</v>
      </c>
      <c r="B313" t="s">
        <v>97</v>
      </c>
      <c r="C313" s="12">
        <v>41437</v>
      </c>
      <c r="D313" s="1">
        <v>41349</v>
      </c>
      <c r="E313">
        <v>1913883700</v>
      </c>
      <c r="F313" s="1">
        <v>41437</v>
      </c>
      <c r="G313" s="1">
        <v>41467</v>
      </c>
      <c r="H313">
        <v>44.91</v>
      </c>
      <c r="I313" t="s">
        <v>13</v>
      </c>
      <c r="J313" s="1">
        <v>41481</v>
      </c>
      <c r="K313" t="s">
        <v>17</v>
      </c>
      <c r="L313">
        <v>44</v>
      </c>
      <c r="M313">
        <v>14</v>
      </c>
      <c r="N313" t="b">
        <f t="shared" si="20"/>
        <v>0</v>
      </c>
      <c r="O313" t="b">
        <f t="shared" si="21"/>
        <v>1</v>
      </c>
      <c r="P313">
        <f t="shared" si="24"/>
        <v>17</v>
      </c>
      <c r="Q313">
        <f>VLOOKUP(B313,Sheet2!AT:BC,10,0)</f>
        <v>14</v>
      </c>
      <c r="R313" t="s">
        <v>150</v>
      </c>
      <c r="S313">
        <f t="shared" si="22"/>
        <v>12</v>
      </c>
      <c r="T313">
        <f t="shared" si="23"/>
        <v>2</v>
      </c>
      <c r="U313">
        <v>68.273500000000013</v>
      </c>
      <c r="V313">
        <v>68.273500000000013</v>
      </c>
      <c r="W313">
        <v>13.9</v>
      </c>
      <c r="X313">
        <v>43.9</v>
      </c>
      <c r="Y313">
        <v>0</v>
      </c>
      <c r="Z313">
        <v>0.12070569108072678</v>
      </c>
      <c r="AA313">
        <v>0.49502369147619502</v>
      </c>
      <c r="AB313">
        <v>0.27294631152643412</v>
      </c>
      <c r="AC313">
        <v>0.11132430591664408</v>
      </c>
      <c r="AD313">
        <v>0</v>
      </c>
      <c r="AE313">
        <v>0</v>
      </c>
      <c r="AF313">
        <v>0.1</v>
      </c>
      <c r="AG313">
        <v>0.5</v>
      </c>
      <c r="AH313">
        <v>0.3</v>
      </c>
      <c r="AI313">
        <v>0.1</v>
      </c>
      <c r="AJ313">
        <v>0</v>
      </c>
    </row>
    <row r="314" spans="1:36" x14ac:dyDescent="0.35">
      <c r="A314">
        <v>818</v>
      </c>
      <c r="B314" t="s">
        <v>97</v>
      </c>
      <c r="C314" s="12">
        <v>41542</v>
      </c>
      <c r="D314" s="1">
        <v>41349</v>
      </c>
      <c r="E314">
        <v>2135320728</v>
      </c>
      <c r="F314" s="1">
        <v>41542</v>
      </c>
      <c r="G314" s="1">
        <v>41572</v>
      </c>
      <c r="H314">
        <v>66.319999999999993</v>
      </c>
      <c r="I314" t="s">
        <v>13</v>
      </c>
      <c r="J314" s="1">
        <v>41583</v>
      </c>
      <c r="K314" t="s">
        <v>17</v>
      </c>
      <c r="L314">
        <v>41</v>
      </c>
      <c r="M314">
        <v>11</v>
      </c>
      <c r="N314" t="b">
        <f t="shared" si="20"/>
        <v>0</v>
      </c>
      <c r="O314" t="b">
        <f t="shared" si="21"/>
        <v>1</v>
      </c>
      <c r="P314">
        <f t="shared" si="24"/>
        <v>18</v>
      </c>
      <c r="Q314">
        <f>VLOOKUP(B314,Sheet2!AT:BC,10,0)</f>
        <v>14</v>
      </c>
      <c r="R314" t="s">
        <v>150</v>
      </c>
      <c r="S314">
        <f t="shared" si="22"/>
        <v>105</v>
      </c>
      <c r="T314">
        <f t="shared" si="23"/>
        <v>2</v>
      </c>
      <c r="U314">
        <v>68.273500000000013</v>
      </c>
      <c r="V314">
        <v>68.273500000000013</v>
      </c>
      <c r="W314">
        <v>13.9</v>
      </c>
      <c r="X314">
        <v>43.9</v>
      </c>
      <c r="Y314">
        <v>0</v>
      </c>
      <c r="Z314">
        <v>0.12070569108072678</v>
      </c>
      <c r="AA314">
        <v>0.49502369147619502</v>
      </c>
      <c r="AB314">
        <v>0.27294631152643412</v>
      </c>
      <c r="AC314">
        <v>0.11132430591664408</v>
      </c>
      <c r="AD314">
        <v>0</v>
      </c>
      <c r="AE314">
        <v>0</v>
      </c>
      <c r="AF314">
        <v>0.1</v>
      </c>
      <c r="AG314">
        <v>0.5</v>
      </c>
      <c r="AH314">
        <v>0.3</v>
      </c>
      <c r="AI314">
        <v>0.1</v>
      </c>
      <c r="AJ314">
        <v>0</v>
      </c>
    </row>
    <row r="315" spans="1:36" x14ac:dyDescent="0.35">
      <c r="A315">
        <v>818</v>
      </c>
      <c r="B315" t="s">
        <v>97</v>
      </c>
      <c r="C315" s="12">
        <v>41565</v>
      </c>
      <c r="D315" s="1">
        <v>41349</v>
      </c>
      <c r="E315">
        <v>5395803659</v>
      </c>
      <c r="F315" s="1">
        <v>41565</v>
      </c>
      <c r="G315" s="1">
        <v>41595</v>
      </c>
      <c r="H315">
        <v>51.64</v>
      </c>
      <c r="I315" t="s">
        <v>13</v>
      </c>
      <c r="J315" s="1">
        <v>41605</v>
      </c>
      <c r="K315" t="s">
        <v>17</v>
      </c>
      <c r="L315">
        <v>40</v>
      </c>
      <c r="M315">
        <v>10</v>
      </c>
      <c r="N315" t="b">
        <f t="shared" si="20"/>
        <v>0</v>
      </c>
      <c r="O315" t="b">
        <f t="shared" si="21"/>
        <v>1</v>
      </c>
      <c r="P315">
        <f t="shared" si="24"/>
        <v>19</v>
      </c>
      <c r="Q315">
        <f>VLOOKUP(B315,Sheet2!AT:BC,10,0)</f>
        <v>14</v>
      </c>
      <c r="R315" t="s">
        <v>150</v>
      </c>
      <c r="S315">
        <f t="shared" si="22"/>
        <v>23</v>
      </c>
      <c r="T315">
        <f t="shared" si="23"/>
        <v>2</v>
      </c>
      <c r="U315">
        <v>68.273500000000013</v>
      </c>
      <c r="V315">
        <v>68.273500000000013</v>
      </c>
      <c r="W315">
        <v>13.9</v>
      </c>
      <c r="X315">
        <v>43.9</v>
      </c>
      <c r="Y315">
        <v>0</v>
      </c>
      <c r="Z315">
        <v>0.12070569108072678</v>
      </c>
      <c r="AA315">
        <v>0.49502369147619502</v>
      </c>
      <c r="AB315">
        <v>0.27294631152643412</v>
      </c>
      <c r="AC315">
        <v>0.11132430591664408</v>
      </c>
      <c r="AD315">
        <v>0</v>
      </c>
      <c r="AE315">
        <v>0</v>
      </c>
      <c r="AF315">
        <v>0.1</v>
      </c>
      <c r="AG315">
        <v>0.5</v>
      </c>
      <c r="AH315">
        <v>0.3</v>
      </c>
      <c r="AI315">
        <v>0.1</v>
      </c>
      <c r="AJ315">
        <v>0</v>
      </c>
    </row>
    <row r="316" spans="1:36" x14ac:dyDescent="0.35">
      <c r="A316">
        <v>818</v>
      </c>
      <c r="B316" t="s">
        <v>97</v>
      </c>
      <c r="C316" s="12">
        <v>41571</v>
      </c>
      <c r="D316" s="1">
        <v>41349</v>
      </c>
      <c r="E316">
        <v>7550415361</v>
      </c>
      <c r="F316" s="1">
        <v>41571</v>
      </c>
      <c r="G316" s="1">
        <v>41601</v>
      </c>
      <c r="H316">
        <v>83.65</v>
      </c>
      <c r="I316" t="s">
        <v>13</v>
      </c>
      <c r="J316" s="1">
        <v>41614</v>
      </c>
      <c r="K316" t="s">
        <v>17</v>
      </c>
      <c r="L316">
        <v>43</v>
      </c>
      <c r="M316">
        <v>13</v>
      </c>
      <c r="N316" t="b">
        <f t="shared" si="20"/>
        <v>0</v>
      </c>
      <c r="O316" t="b">
        <f t="shared" si="21"/>
        <v>1</v>
      </c>
      <c r="P316">
        <f t="shared" si="24"/>
        <v>20</v>
      </c>
      <c r="Q316">
        <f>VLOOKUP(B316,Sheet2!AT:BC,10,0)</f>
        <v>14</v>
      </c>
      <c r="R316" t="s">
        <v>150</v>
      </c>
      <c r="S316">
        <f t="shared" si="22"/>
        <v>6</v>
      </c>
      <c r="T316">
        <f t="shared" si="23"/>
        <v>2</v>
      </c>
      <c r="U316">
        <v>68.273500000000013</v>
      </c>
      <c r="V316">
        <v>68.273500000000013</v>
      </c>
      <c r="W316">
        <v>13.9</v>
      </c>
      <c r="X316">
        <v>43.9</v>
      </c>
      <c r="Y316">
        <v>0</v>
      </c>
      <c r="Z316">
        <v>0.12070569108072678</v>
      </c>
      <c r="AA316">
        <v>0.49502369147619502</v>
      </c>
      <c r="AB316">
        <v>0.27294631152643412</v>
      </c>
      <c r="AC316">
        <v>0.11132430591664408</v>
      </c>
      <c r="AD316">
        <v>0</v>
      </c>
      <c r="AE316">
        <v>0</v>
      </c>
      <c r="AF316">
        <v>0.1</v>
      </c>
      <c r="AG316">
        <v>0.5</v>
      </c>
      <c r="AH316">
        <v>0.3</v>
      </c>
      <c r="AI316">
        <v>0.1</v>
      </c>
      <c r="AJ316">
        <v>0</v>
      </c>
    </row>
    <row r="317" spans="1:36" x14ac:dyDescent="0.35">
      <c r="A317">
        <v>770</v>
      </c>
      <c r="B317" t="s">
        <v>99</v>
      </c>
      <c r="C317" s="12">
        <v>40917</v>
      </c>
      <c r="D317" s="1">
        <v>41225</v>
      </c>
      <c r="E317">
        <v>8057232722</v>
      </c>
      <c r="F317" s="1">
        <v>40917</v>
      </c>
      <c r="G317" s="1">
        <v>40947</v>
      </c>
      <c r="H317">
        <v>83.12</v>
      </c>
      <c r="I317" t="s">
        <v>13</v>
      </c>
      <c r="J317" s="1">
        <v>40938</v>
      </c>
      <c r="K317" t="s">
        <v>14</v>
      </c>
      <c r="L317">
        <v>21</v>
      </c>
      <c r="M317">
        <v>0</v>
      </c>
      <c r="N317" t="b">
        <f t="shared" si="20"/>
        <v>1</v>
      </c>
      <c r="O317" t="b">
        <f t="shared" si="21"/>
        <v>0</v>
      </c>
      <c r="P317">
        <f t="shared" si="24"/>
        <v>1</v>
      </c>
      <c r="Q317">
        <f>VLOOKUP(B317,Sheet2!AT:BC,10,0)</f>
        <v>15</v>
      </c>
      <c r="R317" t="s">
        <v>149</v>
      </c>
      <c r="S317">
        <f t="shared" si="22"/>
        <v>0</v>
      </c>
      <c r="T317">
        <f t="shared" si="23"/>
        <v>0</v>
      </c>
      <c r="U317">
        <v>55.544285714285721</v>
      </c>
      <c r="V317">
        <v>44.88</v>
      </c>
      <c r="W317">
        <v>3</v>
      </c>
      <c r="X317">
        <v>33</v>
      </c>
      <c r="Y317">
        <v>0.96152362336359654</v>
      </c>
      <c r="Z317">
        <v>3.8476376636403388E-2</v>
      </c>
      <c r="AA317">
        <v>0</v>
      </c>
      <c r="AB317">
        <v>0</v>
      </c>
      <c r="AC317">
        <v>0</v>
      </c>
      <c r="AD317">
        <v>0</v>
      </c>
      <c r="AE317">
        <v>0.95238095238095233</v>
      </c>
      <c r="AF317">
        <v>4.7619047619047616E-2</v>
      </c>
      <c r="AG317">
        <v>0</v>
      </c>
      <c r="AH317">
        <v>0</v>
      </c>
      <c r="AI317">
        <v>0</v>
      </c>
      <c r="AJ317">
        <v>0</v>
      </c>
    </row>
    <row r="318" spans="1:36" x14ac:dyDescent="0.35">
      <c r="A318">
        <v>770</v>
      </c>
      <c r="B318" t="s">
        <v>99</v>
      </c>
      <c r="C318" s="12">
        <v>40922</v>
      </c>
      <c r="D318" s="1">
        <v>41225</v>
      </c>
      <c r="E318">
        <v>4730761138</v>
      </c>
      <c r="F318" s="1">
        <v>40922</v>
      </c>
      <c r="G318" s="1">
        <v>40952</v>
      </c>
      <c r="H318">
        <v>45.41</v>
      </c>
      <c r="I318" t="s">
        <v>13</v>
      </c>
      <c r="J318" s="1">
        <v>40938</v>
      </c>
      <c r="K318" t="s">
        <v>14</v>
      </c>
      <c r="L318">
        <v>16</v>
      </c>
      <c r="M318">
        <v>0</v>
      </c>
      <c r="N318" t="b">
        <f t="shared" si="20"/>
        <v>0</v>
      </c>
      <c r="O318" t="b">
        <f t="shared" si="21"/>
        <v>0</v>
      </c>
      <c r="P318">
        <f t="shared" si="24"/>
        <v>2</v>
      </c>
      <c r="Q318">
        <f>VLOOKUP(B318,Sheet2!AT:BC,10,0)</f>
        <v>15</v>
      </c>
      <c r="R318" t="s">
        <v>149</v>
      </c>
      <c r="S318">
        <f t="shared" si="22"/>
        <v>5</v>
      </c>
      <c r="T318">
        <f t="shared" si="23"/>
        <v>0</v>
      </c>
      <c r="U318">
        <v>55.544285714285721</v>
      </c>
      <c r="V318">
        <v>44.88</v>
      </c>
      <c r="W318">
        <v>3</v>
      </c>
      <c r="X318">
        <v>33</v>
      </c>
      <c r="Y318">
        <v>0.96152362336359654</v>
      </c>
      <c r="Z318">
        <v>3.8476376636403388E-2</v>
      </c>
      <c r="AA318">
        <v>0</v>
      </c>
      <c r="AB318">
        <v>0</v>
      </c>
      <c r="AC318">
        <v>0</v>
      </c>
      <c r="AD318">
        <v>0</v>
      </c>
      <c r="AE318">
        <v>0.95238095238095233</v>
      </c>
      <c r="AF318">
        <v>4.7619047619047616E-2</v>
      </c>
      <c r="AG318">
        <v>0</v>
      </c>
      <c r="AH318">
        <v>0</v>
      </c>
      <c r="AI318">
        <v>0</v>
      </c>
      <c r="AJ318">
        <v>0</v>
      </c>
    </row>
    <row r="319" spans="1:36" x14ac:dyDescent="0.35">
      <c r="A319">
        <v>770</v>
      </c>
      <c r="B319" t="s">
        <v>99</v>
      </c>
      <c r="C319" s="12">
        <v>40977</v>
      </c>
      <c r="D319" s="1">
        <v>41225</v>
      </c>
      <c r="E319">
        <v>8207456004</v>
      </c>
      <c r="F319" s="1">
        <v>40977</v>
      </c>
      <c r="G319" s="1">
        <v>41007</v>
      </c>
      <c r="H319">
        <v>18.57</v>
      </c>
      <c r="I319" t="s">
        <v>13</v>
      </c>
      <c r="J319" s="1">
        <v>41000</v>
      </c>
      <c r="K319" t="s">
        <v>14</v>
      </c>
      <c r="L319">
        <v>23</v>
      </c>
      <c r="M319">
        <v>0</v>
      </c>
      <c r="N319" t="b">
        <f t="shared" si="20"/>
        <v>0</v>
      </c>
      <c r="O319" t="b">
        <f t="shared" si="21"/>
        <v>0</v>
      </c>
      <c r="P319">
        <f t="shared" si="24"/>
        <v>3</v>
      </c>
      <c r="Q319">
        <f>VLOOKUP(B319,Sheet2!AT:BC,10,0)</f>
        <v>15</v>
      </c>
      <c r="R319" t="s">
        <v>149</v>
      </c>
      <c r="S319">
        <f t="shared" si="22"/>
        <v>55</v>
      </c>
      <c r="T319">
        <f t="shared" si="23"/>
        <v>0</v>
      </c>
      <c r="U319">
        <v>55.544285714285721</v>
      </c>
      <c r="V319">
        <v>44.88</v>
      </c>
      <c r="W319">
        <v>3</v>
      </c>
      <c r="X319">
        <v>33</v>
      </c>
      <c r="Y319">
        <v>0.96152362336359654</v>
      </c>
      <c r="Z319">
        <v>3.8476376636403388E-2</v>
      </c>
      <c r="AA319">
        <v>0</v>
      </c>
      <c r="AB319">
        <v>0</v>
      </c>
      <c r="AC319">
        <v>0</v>
      </c>
      <c r="AD319">
        <v>0</v>
      </c>
      <c r="AE319">
        <v>0.95238095238095233</v>
      </c>
      <c r="AF319">
        <v>4.7619047619047616E-2</v>
      </c>
      <c r="AG319">
        <v>0</v>
      </c>
      <c r="AH319">
        <v>0</v>
      </c>
      <c r="AI319">
        <v>0</v>
      </c>
      <c r="AJ319">
        <v>0</v>
      </c>
    </row>
    <row r="320" spans="1:36" x14ac:dyDescent="0.35">
      <c r="A320">
        <v>770</v>
      </c>
      <c r="B320" t="s">
        <v>99</v>
      </c>
      <c r="C320" s="12">
        <v>41023</v>
      </c>
      <c r="D320" s="1">
        <v>41225</v>
      </c>
      <c r="E320">
        <v>1678077270</v>
      </c>
      <c r="F320" s="1">
        <v>41023</v>
      </c>
      <c r="G320" s="1">
        <v>41053</v>
      </c>
      <c r="H320">
        <v>60.93</v>
      </c>
      <c r="I320" t="s">
        <v>13</v>
      </c>
      <c r="J320" s="1">
        <v>41041</v>
      </c>
      <c r="K320" t="s">
        <v>14</v>
      </c>
      <c r="L320">
        <v>18</v>
      </c>
      <c r="M320">
        <v>0</v>
      </c>
      <c r="N320" t="b">
        <f t="shared" si="20"/>
        <v>0</v>
      </c>
      <c r="O320" t="b">
        <f t="shared" si="21"/>
        <v>0</v>
      </c>
      <c r="P320">
        <f t="shared" si="24"/>
        <v>4</v>
      </c>
      <c r="Q320">
        <f>VLOOKUP(B320,Sheet2!AT:BC,10,0)</f>
        <v>15</v>
      </c>
      <c r="R320" t="s">
        <v>149</v>
      </c>
      <c r="S320">
        <f t="shared" si="22"/>
        <v>46</v>
      </c>
      <c r="T320">
        <f t="shared" si="23"/>
        <v>0</v>
      </c>
      <c r="U320">
        <v>55.544285714285721</v>
      </c>
      <c r="V320">
        <v>44.88</v>
      </c>
      <c r="W320">
        <v>3</v>
      </c>
      <c r="X320">
        <v>33</v>
      </c>
      <c r="Y320">
        <v>0.96152362336359654</v>
      </c>
      <c r="Z320">
        <v>3.8476376636403388E-2</v>
      </c>
      <c r="AA320">
        <v>0</v>
      </c>
      <c r="AB320">
        <v>0</v>
      </c>
      <c r="AC320">
        <v>0</v>
      </c>
      <c r="AD320">
        <v>0</v>
      </c>
      <c r="AE320">
        <v>0.95238095238095233</v>
      </c>
      <c r="AF320">
        <v>4.7619047619047616E-2</v>
      </c>
      <c r="AG320">
        <v>0</v>
      </c>
      <c r="AH320">
        <v>0</v>
      </c>
      <c r="AI320">
        <v>0</v>
      </c>
      <c r="AJ320">
        <v>0</v>
      </c>
    </row>
    <row r="321" spans="1:36" x14ac:dyDescent="0.35">
      <c r="A321">
        <v>770</v>
      </c>
      <c r="B321" t="s">
        <v>99</v>
      </c>
      <c r="C321" s="12">
        <v>41104</v>
      </c>
      <c r="D321" s="1">
        <v>41225</v>
      </c>
      <c r="E321">
        <v>8193327667</v>
      </c>
      <c r="F321" s="1">
        <v>41104</v>
      </c>
      <c r="G321" s="1">
        <v>41134</v>
      </c>
      <c r="H321">
        <v>57.7</v>
      </c>
      <c r="I321" t="s">
        <v>13</v>
      </c>
      <c r="J321" s="1">
        <v>41121</v>
      </c>
      <c r="K321" t="s">
        <v>14</v>
      </c>
      <c r="L321">
        <v>17</v>
      </c>
      <c r="M321">
        <v>0</v>
      </c>
      <c r="N321" t="b">
        <f t="shared" si="20"/>
        <v>0</v>
      </c>
      <c r="O321" t="b">
        <f t="shared" si="21"/>
        <v>0</v>
      </c>
      <c r="P321">
        <f t="shared" si="24"/>
        <v>5</v>
      </c>
      <c r="Q321">
        <f>VLOOKUP(B321,Sheet2!AT:BC,10,0)</f>
        <v>15</v>
      </c>
      <c r="R321" t="s">
        <v>149</v>
      </c>
      <c r="S321">
        <f t="shared" si="22"/>
        <v>81</v>
      </c>
      <c r="T321">
        <f t="shared" si="23"/>
        <v>0</v>
      </c>
      <c r="U321">
        <v>55.544285714285721</v>
      </c>
      <c r="V321">
        <v>44.88</v>
      </c>
      <c r="W321">
        <v>3</v>
      </c>
      <c r="X321">
        <v>33</v>
      </c>
      <c r="Y321">
        <v>0.96152362336359654</v>
      </c>
      <c r="Z321">
        <v>3.8476376636403388E-2</v>
      </c>
      <c r="AA321">
        <v>0</v>
      </c>
      <c r="AB321">
        <v>0</v>
      </c>
      <c r="AC321">
        <v>0</v>
      </c>
      <c r="AD321">
        <v>0</v>
      </c>
      <c r="AE321">
        <v>0.95238095238095233</v>
      </c>
      <c r="AF321">
        <v>4.7619047619047616E-2</v>
      </c>
      <c r="AG321">
        <v>0</v>
      </c>
      <c r="AH321">
        <v>0</v>
      </c>
      <c r="AI321">
        <v>0</v>
      </c>
      <c r="AJ321">
        <v>0</v>
      </c>
    </row>
    <row r="322" spans="1:36" x14ac:dyDescent="0.35">
      <c r="A322">
        <v>770</v>
      </c>
      <c r="B322" t="s">
        <v>99</v>
      </c>
      <c r="C322" s="12">
        <v>41166</v>
      </c>
      <c r="D322" s="1">
        <v>41225</v>
      </c>
      <c r="E322">
        <v>8056734091</v>
      </c>
      <c r="F322" s="1">
        <v>41166</v>
      </c>
      <c r="G322" s="1">
        <v>41196</v>
      </c>
      <c r="H322">
        <v>50.87</v>
      </c>
      <c r="I322" t="s">
        <v>13</v>
      </c>
      <c r="J322" s="1">
        <v>41185</v>
      </c>
      <c r="K322" t="s">
        <v>14</v>
      </c>
      <c r="L322">
        <v>19</v>
      </c>
      <c r="M322">
        <v>0</v>
      </c>
      <c r="N322" t="b">
        <f t="shared" si="20"/>
        <v>0</v>
      </c>
      <c r="O322" t="b">
        <f t="shared" si="21"/>
        <v>0</v>
      </c>
      <c r="P322">
        <f t="shared" si="24"/>
        <v>6</v>
      </c>
      <c r="Q322">
        <f>VLOOKUP(B322,Sheet2!AT:BC,10,0)</f>
        <v>15</v>
      </c>
      <c r="R322" t="s">
        <v>149</v>
      </c>
      <c r="S322">
        <f t="shared" si="22"/>
        <v>62</v>
      </c>
      <c r="T322">
        <f t="shared" si="23"/>
        <v>0</v>
      </c>
      <c r="U322">
        <v>55.544285714285721</v>
      </c>
      <c r="V322">
        <v>44.88</v>
      </c>
      <c r="W322">
        <v>3</v>
      </c>
      <c r="X322">
        <v>33</v>
      </c>
      <c r="Y322">
        <v>0.96152362336359654</v>
      </c>
      <c r="Z322">
        <v>3.8476376636403388E-2</v>
      </c>
      <c r="AA322">
        <v>0</v>
      </c>
      <c r="AB322">
        <v>0</v>
      </c>
      <c r="AC322">
        <v>0</v>
      </c>
      <c r="AD322">
        <v>0</v>
      </c>
      <c r="AE322">
        <v>0.95238095238095233</v>
      </c>
      <c r="AF322">
        <v>4.7619047619047616E-2</v>
      </c>
      <c r="AG322">
        <v>0</v>
      </c>
      <c r="AH322">
        <v>0</v>
      </c>
      <c r="AI322">
        <v>0</v>
      </c>
      <c r="AJ322">
        <v>0</v>
      </c>
    </row>
    <row r="323" spans="1:36" x14ac:dyDescent="0.35">
      <c r="A323">
        <v>770</v>
      </c>
      <c r="B323" t="s">
        <v>99</v>
      </c>
      <c r="C323" s="12">
        <v>41201</v>
      </c>
      <c r="D323" s="1">
        <v>41225</v>
      </c>
      <c r="E323">
        <v>7685298565</v>
      </c>
      <c r="F323" s="1">
        <v>41201</v>
      </c>
      <c r="G323" s="1">
        <v>41231</v>
      </c>
      <c r="H323">
        <v>62.31</v>
      </c>
      <c r="I323" t="s">
        <v>13</v>
      </c>
      <c r="J323" s="1">
        <v>41218</v>
      </c>
      <c r="K323" t="s">
        <v>14</v>
      </c>
      <c r="L323">
        <v>17</v>
      </c>
      <c r="M323">
        <v>0</v>
      </c>
      <c r="N323" t="b">
        <f t="shared" ref="N323:N386" si="25">IF(B323=B322,FALSE,TRUE)</f>
        <v>0</v>
      </c>
      <c r="O323" t="b">
        <f t="shared" ref="O323:O386" si="26">IF(M323&gt;0,TRUE,FALSE)</f>
        <v>0</v>
      </c>
      <c r="P323">
        <f t="shared" si="24"/>
        <v>7</v>
      </c>
      <c r="Q323">
        <f>VLOOKUP(B323,Sheet2!AT:BC,10,0)</f>
        <v>15</v>
      </c>
      <c r="R323" t="s">
        <v>149</v>
      </c>
      <c r="S323">
        <f t="shared" ref="S323:S386" si="27">IF(N323,0,G323-G322)</f>
        <v>35</v>
      </c>
      <c r="T323">
        <f t="shared" ref="T323:T386" si="28">IF(M323=0,0,IF(AND(M323&gt;0,M323&lt;=7),1,IF(AND(M323&gt;7,M323&lt;=14),2,IF(AND(M323&gt;14,M323&lt;=21),3,IF(AND(M323&gt;21,M323&lt;=28),4,IF(M323&gt;28,5))))))</f>
        <v>0</v>
      </c>
      <c r="U323">
        <v>55.544285714285721</v>
      </c>
      <c r="V323">
        <v>44.88</v>
      </c>
      <c r="W323">
        <v>3</v>
      </c>
      <c r="X323">
        <v>33</v>
      </c>
      <c r="Y323">
        <v>0.96152362336359654</v>
      </c>
      <c r="Z323">
        <v>3.8476376636403388E-2</v>
      </c>
      <c r="AA323">
        <v>0</v>
      </c>
      <c r="AB323">
        <v>0</v>
      </c>
      <c r="AC323">
        <v>0</v>
      </c>
      <c r="AD323">
        <v>0</v>
      </c>
      <c r="AE323">
        <v>0.95238095238095233</v>
      </c>
      <c r="AF323">
        <v>4.7619047619047616E-2</v>
      </c>
      <c r="AG323">
        <v>0</v>
      </c>
      <c r="AH323">
        <v>0</v>
      </c>
      <c r="AI323">
        <v>0</v>
      </c>
      <c r="AJ323">
        <v>0</v>
      </c>
    </row>
    <row r="324" spans="1:36" x14ac:dyDescent="0.35">
      <c r="A324">
        <v>770</v>
      </c>
      <c r="B324" t="s">
        <v>99</v>
      </c>
      <c r="C324" s="12">
        <v>41211</v>
      </c>
      <c r="D324" s="1">
        <v>41225</v>
      </c>
      <c r="E324">
        <v>8503873648</v>
      </c>
      <c r="F324" s="1">
        <v>41211</v>
      </c>
      <c r="G324" s="1">
        <v>41241</v>
      </c>
      <c r="H324">
        <v>37.869999999999997</v>
      </c>
      <c r="I324" t="s">
        <v>13</v>
      </c>
      <c r="J324" s="1">
        <v>41224</v>
      </c>
      <c r="K324" t="s">
        <v>14</v>
      </c>
      <c r="L324">
        <v>13</v>
      </c>
      <c r="M324">
        <v>0</v>
      </c>
      <c r="N324" t="b">
        <f t="shared" si="25"/>
        <v>0</v>
      </c>
      <c r="O324" t="b">
        <f t="shared" si="26"/>
        <v>0</v>
      </c>
      <c r="P324">
        <f t="shared" ref="P324:P387" si="29">IF(N324,1,P323+1)</f>
        <v>8</v>
      </c>
      <c r="Q324">
        <f>VLOOKUP(B324,Sheet2!AT:BC,10,0)</f>
        <v>15</v>
      </c>
      <c r="R324" t="s">
        <v>149</v>
      </c>
      <c r="S324">
        <f t="shared" si="27"/>
        <v>10</v>
      </c>
      <c r="T324">
        <f t="shared" si="28"/>
        <v>0</v>
      </c>
      <c r="U324">
        <v>55.544285714285721</v>
      </c>
      <c r="V324">
        <v>44.88</v>
      </c>
      <c r="W324">
        <v>3</v>
      </c>
      <c r="X324">
        <v>33</v>
      </c>
      <c r="Y324">
        <v>0.96152362336359654</v>
      </c>
      <c r="Z324">
        <v>3.8476376636403388E-2</v>
      </c>
      <c r="AA324">
        <v>0</v>
      </c>
      <c r="AB324">
        <v>0</v>
      </c>
      <c r="AC324">
        <v>0</v>
      </c>
      <c r="AD324">
        <v>0</v>
      </c>
      <c r="AE324">
        <v>0.95238095238095233</v>
      </c>
      <c r="AF324">
        <v>4.7619047619047616E-2</v>
      </c>
      <c r="AG324">
        <v>0</v>
      </c>
      <c r="AH324">
        <v>0</v>
      </c>
      <c r="AI324">
        <v>0</v>
      </c>
      <c r="AJ324">
        <v>0</v>
      </c>
    </row>
    <row r="325" spans="1:36" x14ac:dyDescent="0.35">
      <c r="A325">
        <v>770</v>
      </c>
      <c r="B325" t="s">
        <v>99</v>
      </c>
      <c r="C325" s="12">
        <v>41237</v>
      </c>
      <c r="D325" s="1">
        <v>41225</v>
      </c>
      <c r="E325">
        <v>6904628715</v>
      </c>
      <c r="F325" s="1">
        <v>41237</v>
      </c>
      <c r="G325" s="1">
        <v>41267</v>
      </c>
      <c r="H325">
        <v>65.069999999999993</v>
      </c>
      <c r="I325" t="s">
        <v>13</v>
      </c>
      <c r="J325" s="1">
        <v>41246</v>
      </c>
      <c r="K325" t="s">
        <v>17</v>
      </c>
      <c r="L325">
        <v>9</v>
      </c>
      <c r="M325">
        <v>0</v>
      </c>
      <c r="N325" t="b">
        <f t="shared" si="25"/>
        <v>0</v>
      </c>
      <c r="O325" t="b">
        <f t="shared" si="26"/>
        <v>0</v>
      </c>
      <c r="P325">
        <f t="shared" si="29"/>
        <v>9</v>
      </c>
      <c r="Q325">
        <f>VLOOKUP(B325,Sheet2!AT:BC,10,0)</f>
        <v>15</v>
      </c>
      <c r="R325" t="s">
        <v>149</v>
      </c>
      <c r="S325">
        <f t="shared" si="27"/>
        <v>26</v>
      </c>
      <c r="T325">
        <f t="shared" si="28"/>
        <v>0</v>
      </c>
      <c r="U325">
        <v>55.544285714285721</v>
      </c>
      <c r="V325">
        <v>44.88</v>
      </c>
      <c r="W325">
        <v>3</v>
      </c>
      <c r="X325">
        <v>33</v>
      </c>
      <c r="Y325">
        <v>0.96152362336359654</v>
      </c>
      <c r="Z325">
        <v>3.8476376636403388E-2</v>
      </c>
      <c r="AA325">
        <v>0</v>
      </c>
      <c r="AB325">
        <v>0</v>
      </c>
      <c r="AC325">
        <v>0</v>
      </c>
      <c r="AD325">
        <v>0</v>
      </c>
      <c r="AE325">
        <v>0.95238095238095233</v>
      </c>
      <c r="AF325">
        <v>4.7619047619047616E-2</v>
      </c>
      <c r="AG325">
        <v>0</v>
      </c>
      <c r="AH325">
        <v>0</v>
      </c>
      <c r="AI325">
        <v>0</v>
      </c>
      <c r="AJ325">
        <v>0</v>
      </c>
    </row>
    <row r="326" spans="1:36" x14ac:dyDescent="0.35">
      <c r="A326">
        <v>770</v>
      </c>
      <c r="B326" t="s">
        <v>99</v>
      </c>
      <c r="C326" s="12">
        <v>41390</v>
      </c>
      <c r="D326" s="1">
        <v>41225</v>
      </c>
      <c r="E326">
        <v>3025631462</v>
      </c>
      <c r="F326" s="1">
        <v>41390</v>
      </c>
      <c r="G326" s="1">
        <v>41420</v>
      </c>
      <c r="H326">
        <v>103.54</v>
      </c>
      <c r="I326" t="s">
        <v>16</v>
      </c>
      <c r="J326" s="1">
        <v>41419</v>
      </c>
      <c r="K326" t="s">
        <v>17</v>
      </c>
      <c r="L326">
        <v>29</v>
      </c>
      <c r="M326">
        <v>0</v>
      </c>
      <c r="N326" t="b">
        <f t="shared" si="25"/>
        <v>0</v>
      </c>
      <c r="O326" t="b">
        <f t="shared" si="26"/>
        <v>0</v>
      </c>
      <c r="P326">
        <f t="shared" si="29"/>
        <v>10</v>
      </c>
      <c r="Q326">
        <f>VLOOKUP(B326,Sheet2!AT:BC,10,0)</f>
        <v>15</v>
      </c>
      <c r="R326" t="s">
        <v>149</v>
      </c>
      <c r="S326">
        <f t="shared" si="27"/>
        <v>153</v>
      </c>
      <c r="T326">
        <f t="shared" si="28"/>
        <v>0</v>
      </c>
      <c r="U326">
        <v>55.544285714285721</v>
      </c>
      <c r="V326">
        <v>44.88</v>
      </c>
      <c r="W326">
        <v>3</v>
      </c>
      <c r="X326">
        <v>33</v>
      </c>
      <c r="Y326">
        <v>0.96152362336359654</v>
      </c>
      <c r="Z326">
        <v>3.8476376636403388E-2</v>
      </c>
      <c r="AA326">
        <v>0</v>
      </c>
      <c r="AB326">
        <v>0</v>
      </c>
      <c r="AC326">
        <v>0</v>
      </c>
      <c r="AD326">
        <v>0</v>
      </c>
      <c r="AE326">
        <v>0.95238095238095233</v>
      </c>
      <c r="AF326">
        <v>4.7619047619047616E-2</v>
      </c>
      <c r="AG326">
        <v>0</v>
      </c>
      <c r="AH326">
        <v>0</v>
      </c>
      <c r="AI326">
        <v>0</v>
      </c>
      <c r="AJ326">
        <v>0</v>
      </c>
    </row>
    <row r="327" spans="1:36" x14ac:dyDescent="0.35">
      <c r="A327">
        <v>770</v>
      </c>
      <c r="B327" t="s">
        <v>99</v>
      </c>
      <c r="C327" s="12">
        <v>41413</v>
      </c>
      <c r="D327" s="1">
        <v>41225</v>
      </c>
      <c r="E327">
        <v>4067113449</v>
      </c>
      <c r="F327" s="1">
        <v>41413</v>
      </c>
      <c r="G327" s="1">
        <v>41443</v>
      </c>
      <c r="H327">
        <v>44.88</v>
      </c>
      <c r="I327" t="s">
        <v>16</v>
      </c>
      <c r="J327" s="1">
        <v>41446</v>
      </c>
      <c r="K327" t="s">
        <v>17</v>
      </c>
      <c r="L327">
        <v>33</v>
      </c>
      <c r="M327">
        <v>3</v>
      </c>
      <c r="N327" t="b">
        <f t="shared" si="25"/>
        <v>0</v>
      </c>
      <c r="O327" t="b">
        <f t="shared" si="26"/>
        <v>1</v>
      </c>
      <c r="P327">
        <f t="shared" si="29"/>
        <v>11</v>
      </c>
      <c r="Q327">
        <f>VLOOKUP(B327,Sheet2!AT:BC,10,0)</f>
        <v>15</v>
      </c>
      <c r="R327" t="s">
        <v>149</v>
      </c>
      <c r="S327">
        <f t="shared" si="27"/>
        <v>23</v>
      </c>
      <c r="T327">
        <f t="shared" si="28"/>
        <v>1</v>
      </c>
      <c r="U327">
        <v>55.544285714285721</v>
      </c>
      <c r="V327">
        <v>44.88</v>
      </c>
      <c r="W327">
        <v>3</v>
      </c>
      <c r="X327">
        <v>33</v>
      </c>
      <c r="Y327">
        <v>0.96152362336359654</v>
      </c>
      <c r="Z327">
        <v>3.8476376636403388E-2</v>
      </c>
      <c r="AA327">
        <v>0</v>
      </c>
      <c r="AB327">
        <v>0</v>
      </c>
      <c r="AC327">
        <v>0</v>
      </c>
      <c r="AD327">
        <v>0</v>
      </c>
      <c r="AE327">
        <v>0.95238095238095233</v>
      </c>
      <c r="AF327">
        <v>4.7619047619047616E-2</v>
      </c>
      <c r="AG327">
        <v>0</v>
      </c>
      <c r="AH327">
        <v>0</v>
      </c>
      <c r="AI327">
        <v>0</v>
      </c>
      <c r="AJ327">
        <v>0</v>
      </c>
    </row>
    <row r="328" spans="1:36" x14ac:dyDescent="0.35">
      <c r="A328">
        <v>770</v>
      </c>
      <c r="B328" t="s">
        <v>99</v>
      </c>
      <c r="C328" s="12">
        <v>41425</v>
      </c>
      <c r="D328" s="1">
        <v>41225</v>
      </c>
      <c r="E328">
        <v>3115534110</v>
      </c>
      <c r="F328" s="1">
        <v>41425</v>
      </c>
      <c r="G328" s="1">
        <v>41455</v>
      </c>
      <c r="H328">
        <v>70.66</v>
      </c>
      <c r="I328" t="s">
        <v>16</v>
      </c>
      <c r="J328" s="1">
        <v>41451</v>
      </c>
      <c r="K328" t="s">
        <v>17</v>
      </c>
      <c r="L328">
        <v>26</v>
      </c>
      <c r="M328">
        <v>0</v>
      </c>
      <c r="N328" t="b">
        <f t="shared" si="25"/>
        <v>0</v>
      </c>
      <c r="O328" t="b">
        <f t="shared" si="26"/>
        <v>0</v>
      </c>
      <c r="P328">
        <f t="shared" si="29"/>
        <v>12</v>
      </c>
      <c r="Q328">
        <f>VLOOKUP(B328,Sheet2!AT:BC,10,0)</f>
        <v>15</v>
      </c>
      <c r="R328" t="s">
        <v>149</v>
      </c>
      <c r="S328">
        <f t="shared" si="27"/>
        <v>12</v>
      </c>
      <c r="T328">
        <f t="shared" si="28"/>
        <v>0</v>
      </c>
      <c r="U328">
        <v>55.544285714285721</v>
      </c>
      <c r="V328">
        <v>44.88</v>
      </c>
      <c r="W328">
        <v>3</v>
      </c>
      <c r="X328">
        <v>33</v>
      </c>
      <c r="Y328">
        <v>0.96152362336359654</v>
      </c>
      <c r="Z328">
        <v>3.8476376636403388E-2</v>
      </c>
      <c r="AA328">
        <v>0</v>
      </c>
      <c r="AB328">
        <v>0</v>
      </c>
      <c r="AC328">
        <v>0</v>
      </c>
      <c r="AD328">
        <v>0</v>
      </c>
      <c r="AE328">
        <v>0.95238095238095233</v>
      </c>
      <c r="AF328">
        <v>4.7619047619047616E-2</v>
      </c>
      <c r="AG328">
        <v>0</v>
      </c>
      <c r="AH328">
        <v>0</v>
      </c>
      <c r="AI328">
        <v>0</v>
      </c>
      <c r="AJ328">
        <v>0</v>
      </c>
    </row>
    <row r="329" spans="1:36" x14ac:dyDescent="0.35">
      <c r="A329">
        <v>770</v>
      </c>
      <c r="B329" t="s">
        <v>99</v>
      </c>
      <c r="C329" s="12">
        <v>41437</v>
      </c>
      <c r="D329" s="1">
        <v>41225</v>
      </c>
      <c r="E329">
        <v>6902670844</v>
      </c>
      <c r="F329" s="1">
        <v>41437</v>
      </c>
      <c r="G329" s="1">
        <v>41467</v>
      </c>
      <c r="H329">
        <v>44.05</v>
      </c>
      <c r="I329" t="s">
        <v>13</v>
      </c>
      <c r="J329" s="1">
        <v>41453</v>
      </c>
      <c r="K329" t="s">
        <v>17</v>
      </c>
      <c r="L329">
        <v>16</v>
      </c>
      <c r="M329">
        <v>0</v>
      </c>
      <c r="N329" t="b">
        <f t="shared" si="25"/>
        <v>0</v>
      </c>
      <c r="O329" t="b">
        <f t="shared" si="26"/>
        <v>0</v>
      </c>
      <c r="P329">
        <f t="shared" si="29"/>
        <v>13</v>
      </c>
      <c r="Q329">
        <f>VLOOKUP(B329,Sheet2!AT:BC,10,0)</f>
        <v>15</v>
      </c>
      <c r="R329" t="s">
        <v>149</v>
      </c>
      <c r="S329">
        <f t="shared" si="27"/>
        <v>12</v>
      </c>
      <c r="T329">
        <f t="shared" si="28"/>
        <v>0</v>
      </c>
      <c r="U329">
        <v>55.544285714285721</v>
      </c>
      <c r="V329">
        <v>44.88</v>
      </c>
      <c r="W329">
        <v>3</v>
      </c>
      <c r="X329">
        <v>33</v>
      </c>
      <c r="Y329">
        <v>0.96152362336359654</v>
      </c>
      <c r="Z329">
        <v>3.8476376636403388E-2</v>
      </c>
      <c r="AA329">
        <v>0</v>
      </c>
      <c r="AB329">
        <v>0</v>
      </c>
      <c r="AC329">
        <v>0</v>
      </c>
      <c r="AD329">
        <v>0</v>
      </c>
      <c r="AE329">
        <v>0.95238095238095233</v>
      </c>
      <c r="AF329">
        <v>4.7619047619047616E-2</v>
      </c>
      <c r="AG329">
        <v>0</v>
      </c>
      <c r="AH329">
        <v>0</v>
      </c>
      <c r="AI329">
        <v>0</v>
      </c>
      <c r="AJ329">
        <v>0</v>
      </c>
    </row>
    <row r="330" spans="1:36" x14ac:dyDescent="0.35">
      <c r="A330">
        <v>770</v>
      </c>
      <c r="B330" t="s">
        <v>99</v>
      </c>
      <c r="C330" s="12">
        <v>41446</v>
      </c>
      <c r="D330" s="1">
        <v>41225</v>
      </c>
      <c r="E330">
        <v>3795765177</v>
      </c>
      <c r="F330" s="1">
        <v>41446</v>
      </c>
      <c r="G330" s="1">
        <v>41476</v>
      </c>
      <c r="H330">
        <v>37.130000000000003</v>
      </c>
      <c r="I330" t="s">
        <v>13</v>
      </c>
      <c r="J330" s="1">
        <v>41460</v>
      </c>
      <c r="K330" t="s">
        <v>17</v>
      </c>
      <c r="L330">
        <v>14</v>
      </c>
      <c r="M330">
        <v>0</v>
      </c>
      <c r="N330" t="b">
        <f t="shared" si="25"/>
        <v>0</v>
      </c>
      <c r="O330" t="b">
        <f t="shared" si="26"/>
        <v>0</v>
      </c>
      <c r="P330">
        <f t="shared" si="29"/>
        <v>14</v>
      </c>
      <c r="Q330">
        <f>VLOOKUP(B330,Sheet2!AT:BC,10,0)</f>
        <v>15</v>
      </c>
      <c r="R330" t="s">
        <v>149</v>
      </c>
      <c r="S330">
        <f t="shared" si="27"/>
        <v>9</v>
      </c>
      <c r="T330">
        <f t="shared" si="28"/>
        <v>0</v>
      </c>
      <c r="U330">
        <v>55.544285714285721</v>
      </c>
      <c r="V330">
        <v>44.88</v>
      </c>
      <c r="W330">
        <v>3</v>
      </c>
      <c r="X330">
        <v>33</v>
      </c>
      <c r="Y330">
        <v>0.96152362336359654</v>
      </c>
      <c r="Z330">
        <v>3.8476376636403388E-2</v>
      </c>
      <c r="AA330">
        <v>0</v>
      </c>
      <c r="AB330">
        <v>0</v>
      </c>
      <c r="AC330">
        <v>0</v>
      </c>
      <c r="AD330">
        <v>0</v>
      </c>
      <c r="AE330">
        <v>0.95238095238095233</v>
      </c>
      <c r="AF330">
        <v>4.7619047619047616E-2</v>
      </c>
      <c r="AG330">
        <v>0</v>
      </c>
      <c r="AH330">
        <v>0</v>
      </c>
      <c r="AI330">
        <v>0</v>
      </c>
      <c r="AJ330">
        <v>0</v>
      </c>
    </row>
    <row r="331" spans="1:36" x14ac:dyDescent="0.35">
      <c r="A331">
        <v>770</v>
      </c>
      <c r="B331" t="s">
        <v>99</v>
      </c>
      <c r="C331" s="12">
        <v>41512</v>
      </c>
      <c r="D331" s="1">
        <v>41225</v>
      </c>
      <c r="E331">
        <v>6961910816</v>
      </c>
      <c r="F331" s="1">
        <v>41512</v>
      </c>
      <c r="G331" s="1">
        <v>41542</v>
      </c>
      <c r="H331">
        <v>59.78</v>
      </c>
      <c r="I331" t="s">
        <v>16</v>
      </c>
      <c r="J331" s="1">
        <v>41538</v>
      </c>
      <c r="K331" t="s">
        <v>17</v>
      </c>
      <c r="L331">
        <v>26</v>
      </c>
      <c r="M331">
        <v>0</v>
      </c>
      <c r="N331" t="b">
        <f t="shared" si="25"/>
        <v>0</v>
      </c>
      <c r="O331" t="b">
        <f t="shared" si="26"/>
        <v>0</v>
      </c>
      <c r="P331">
        <f t="shared" si="29"/>
        <v>15</v>
      </c>
      <c r="Q331">
        <f>VLOOKUP(B331,Sheet2!AT:BC,10,0)</f>
        <v>15</v>
      </c>
      <c r="R331" t="s">
        <v>149</v>
      </c>
      <c r="S331">
        <f t="shared" si="27"/>
        <v>66</v>
      </c>
      <c r="T331">
        <f t="shared" si="28"/>
        <v>0</v>
      </c>
      <c r="U331">
        <v>55.544285714285721</v>
      </c>
      <c r="V331">
        <v>44.88</v>
      </c>
      <c r="W331">
        <v>3</v>
      </c>
      <c r="X331">
        <v>33</v>
      </c>
      <c r="Y331">
        <v>0.96152362336359654</v>
      </c>
      <c r="Z331">
        <v>3.8476376636403388E-2</v>
      </c>
      <c r="AA331">
        <v>0</v>
      </c>
      <c r="AB331">
        <v>0</v>
      </c>
      <c r="AC331">
        <v>0</v>
      </c>
      <c r="AD331">
        <v>0</v>
      </c>
      <c r="AE331">
        <v>0.95238095238095233</v>
      </c>
      <c r="AF331">
        <v>4.7619047619047616E-2</v>
      </c>
      <c r="AG331">
        <v>0</v>
      </c>
      <c r="AH331">
        <v>0</v>
      </c>
      <c r="AI331">
        <v>0</v>
      </c>
      <c r="AJ331">
        <v>0</v>
      </c>
    </row>
    <row r="332" spans="1:36" x14ac:dyDescent="0.35">
      <c r="A332">
        <v>770</v>
      </c>
      <c r="B332" t="s">
        <v>99</v>
      </c>
      <c r="C332" s="12">
        <v>41518</v>
      </c>
      <c r="D332" s="1">
        <v>41225</v>
      </c>
      <c r="E332">
        <v>3398429374</v>
      </c>
      <c r="F332" s="1">
        <v>41518</v>
      </c>
      <c r="G332" s="1">
        <v>41548</v>
      </c>
      <c r="H332">
        <v>68.98</v>
      </c>
      <c r="I332" t="s">
        <v>13</v>
      </c>
      <c r="J332" s="1">
        <v>41529</v>
      </c>
      <c r="K332" t="s">
        <v>17</v>
      </c>
      <c r="L332">
        <v>11</v>
      </c>
      <c r="M332">
        <v>0</v>
      </c>
      <c r="N332" t="b">
        <f t="shared" si="25"/>
        <v>0</v>
      </c>
      <c r="O332" t="b">
        <f t="shared" si="26"/>
        <v>0</v>
      </c>
      <c r="P332">
        <f t="shared" si="29"/>
        <v>16</v>
      </c>
      <c r="Q332">
        <f>VLOOKUP(B332,Sheet2!AT:BC,10,0)</f>
        <v>15</v>
      </c>
      <c r="R332" t="s">
        <v>150</v>
      </c>
      <c r="S332">
        <f t="shared" si="27"/>
        <v>6</v>
      </c>
      <c r="T332">
        <f t="shared" si="28"/>
        <v>0</v>
      </c>
      <c r="U332">
        <v>55.544285714285721</v>
      </c>
      <c r="V332">
        <v>44.88</v>
      </c>
      <c r="W332">
        <v>3</v>
      </c>
      <c r="X332">
        <v>33</v>
      </c>
      <c r="Y332">
        <v>0.96152362336359654</v>
      </c>
      <c r="Z332">
        <v>3.8476376636403388E-2</v>
      </c>
      <c r="AA332">
        <v>0</v>
      </c>
      <c r="AB332">
        <v>0</v>
      </c>
      <c r="AC332">
        <v>0</v>
      </c>
      <c r="AD332">
        <v>0</v>
      </c>
      <c r="AE332">
        <v>0.95238095238095233</v>
      </c>
      <c r="AF332">
        <v>4.7619047619047616E-2</v>
      </c>
      <c r="AG332">
        <v>0</v>
      </c>
      <c r="AH332">
        <v>0</v>
      </c>
      <c r="AI332">
        <v>0</v>
      </c>
      <c r="AJ332">
        <v>0</v>
      </c>
    </row>
    <row r="333" spans="1:36" x14ac:dyDescent="0.35">
      <c r="A333">
        <v>770</v>
      </c>
      <c r="B333" t="s">
        <v>99</v>
      </c>
      <c r="C333" s="12">
        <v>41525</v>
      </c>
      <c r="D333" s="1">
        <v>41225</v>
      </c>
      <c r="E333">
        <v>5796159925</v>
      </c>
      <c r="F333" s="1">
        <v>41525</v>
      </c>
      <c r="G333" s="1">
        <v>41555</v>
      </c>
      <c r="H333">
        <v>55.16</v>
      </c>
      <c r="I333" t="s">
        <v>13</v>
      </c>
      <c r="J333" s="1">
        <v>41534</v>
      </c>
      <c r="K333" t="s">
        <v>17</v>
      </c>
      <c r="L333">
        <v>9</v>
      </c>
      <c r="M333">
        <v>0</v>
      </c>
      <c r="N333" t="b">
        <f t="shared" si="25"/>
        <v>0</v>
      </c>
      <c r="O333" t="b">
        <f t="shared" si="26"/>
        <v>0</v>
      </c>
      <c r="P333">
        <f t="shared" si="29"/>
        <v>17</v>
      </c>
      <c r="Q333">
        <f>VLOOKUP(B333,Sheet2!AT:BC,10,0)</f>
        <v>15</v>
      </c>
      <c r="R333" t="s">
        <v>150</v>
      </c>
      <c r="S333">
        <f t="shared" si="27"/>
        <v>7</v>
      </c>
      <c r="T333">
        <f t="shared" si="28"/>
        <v>0</v>
      </c>
      <c r="U333">
        <v>55.544285714285721</v>
      </c>
      <c r="V333">
        <v>44.88</v>
      </c>
      <c r="W333">
        <v>3</v>
      </c>
      <c r="X333">
        <v>33</v>
      </c>
      <c r="Y333">
        <v>0.96152362336359654</v>
      </c>
      <c r="Z333">
        <v>3.8476376636403388E-2</v>
      </c>
      <c r="AA333">
        <v>0</v>
      </c>
      <c r="AB333">
        <v>0</v>
      </c>
      <c r="AC333">
        <v>0</v>
      </c>
      <c r="AD333">
        <v>0</v>
      </c>
      <c r="AE333">
        <v>0.95238095238095233</v>
      </c>
      <c r="AF333">
        <v>4.7619047619047616E-2</v>
      </c>
      <c r="AG333">
        <v>0</v>
      </c>
      <c r="AH333">
        <v>0</v>
      </c>
      <c r="AI333">
        <v>0</v>
      </c>
      <c r="AJ333">
        <v>0</v>
      </c>
    </row>
    <row r="334" spans="1:36" x14ac:dyDescent="0.35">
      <c r="A334">
        <v>770</v>
      </c>
      <c r="B334" t="s">
        <v>99</v>
      </c>
      <c r="C334" s="12">
        <v>41530</v>
      </c>
      <c r="D334" s="1">
        <v>41225</v>
      </c>
      <c r="E334">
        <v>3315197094</v>
      </c>
      <c r="F334" s="1">
        <v>41530</v>
      </c>
      <c r="G334" s="1">
        <v>41560</v>
      </c>
      <c r="H334">
        <v>61.79</v>
      </c>
      <c r="I334" t="s">
        <v>16</v>
      </c>
      <c r="J334" s="1">
        <v>41550</v>
      </c>
      <c r="K334" t="s">
        <v>17</v>
      </c>
      <c r="L334">
        <v>20</v>
      </c>
      <c r="M334">
        <v>0</v>
      </c>
      <c r="N334" t="b">
        <f t="shared" si="25"/>
        <v>0</v>
      </c>
      <c r="O334" t="b">
        <f t="shared" si="26"/>
        <v>0</v>
      </c>
      <c r="P334">
        <f t="shared" si="29"/>
        <v>18</v>
      </c>
      <c r="Q334">
        <f>VLOOKUP(B334,Sheet2!AT:BC,10,0)</f>
        <v>15</v>
      </c>
      <c r="R334" t="s">
        <v>150</v>
      </c>
      <c r="S334">
        <f t="shared" si="27"/>
        <v>5</v>
      </c>
      <c r="T334">
        <f t="shared" si="28"/>
        <v>0</v>
      </c>
      <c r="U334">
        <v>55.544285714285721</v>
      </c>
      <c r="V334">
        <v>44.88</v>
      </c>
      <c r="W334">
        <v>3</v>
      </c>
      <c r="X334">
        <v>33</v>
      </c>
      <c r="Y334">
        <v>0.96152362336359654</v>
      </c>
      <c r="Z334">
        <v>3.8476376636403388E-2</v>
      </c>
      <c r="AA334">
        <v>0</v>
      </c>
      <c r="AB334">
        <v>0</v>
      </c>
      <c r="AC334">
        <v>0</v>
      </c>
      <c r="AD334">
        <v>0</v>
      </c>
      <c r="AE334">
        <v>0.95238095238095233</v>
      </c>
      <c r="AF334">
        <v>4.7619047619047616E-2</v>
      </c>
      <c r="AG334">
        <v>0</v>
      </c>
      <c r="AH334">
        <v>0</v>
      </c>
      <c r="AI334">
        <v>0</v>
      </c>
      <c r="AJ334">
        <v>0</v>
      </c>
    </row>
    <row r="335" spans="1:36" x14ac:dyDescent="0.35">
      <c r="A335">
        <v>770</v>
      </c>
      <c r="B335" t="s">
        <v>99</v>
      </c>
      <c r="C335" s="12">
        <v>41541</v>
      </c>
      <c r="D335" s="1">
        <v>41225</v>
      </c>
      <c r="E335">
        <v>7329436593</v>
      </c>
      <c r="F335" s="1">
        <v>41541</v>
      </c>
      <c r="G335" s="1">
        <v>41571</v>
      </c>
      <c r="H335">
        <v>43.71</v>
      </c>
      <c r="I335" t="s">
        <v>13</v>
      </c>
      <c r="J335" s="1">
        <v>41553</v>
      </c>
      <c r="K335" t="s">
        <v>17</v>
      </c>
      <c r="L335">
        <v>12</v>
      </c>
      <c r="M335">
        <v>0</v>
      </c>
      <c r="N335" t="b">
        <f t="shared" si="25"/>
        <v>0</v>
      </c>
      <c r="O335" t="b">
        <f t="shared" si="26"/>
        <v>0</v>
      </c>
      <c r="P335">
        <f t="shared" si="29"/>
        <v>19</v>
      </c>
      <c r="Q335">
        <f>VLOOKUP(B335,Sheet2!AT:BC,10,0)</f>
        <v>15</v>
      </c>
      <c r="R335" t="s">
        <v>150</v>
      </c>
      <c r="S335">
        <f t="shared" si="27"/>
        <v>11</v>
      </c>
      <c r="T335">
        <f t="shared" si="28"/>
        <v>0</v>
      </c>
      <c r="U335">
        <v>55.544285714285721</v>
      </c>
      <c r="V335">
        <v>44.88</v>
      </c>
      <c r="W335">
        <v>3</v>
      </c>
      <c r="X335">
        <v>33</v>
      </c>
      <c r="Y335">
        <v>0.96152362336359654</v>
      </c>
      <c r="Z335">
        <v>3.8476376636403388E-2</v>
      </c>
      <c r="AA335">
        <v>0</v>
      </c>
      <c r="AB335">
        <v>0</v>
      </c>
      <c r="AC335">
        <v>0</v>
      </c>
      <c r="AD335">
        <v>0</v>
      </c>
      <c r="AE335">
        <v>0.95238095238095233</v>
      </c>
      <c r="AF335">
        <v>4.7619047619047616E-2</v>
      </c>
      <c r="AG335">
        <v>0</v>
      </c>
      <c r="AH335">
        <v>0</v>
      </c>
      <c r="AI335">
        <v>0</v>
      </c>
      <c r="AJ335">
        <v>0</v>
      </c>
    </row>
    <row r="336" spans="1:36" x14ac:dyDescent="0.35">
      <c r="A336">
        <v>770</v>
      </c>
      <c r="B336" t="s">
        <v>99</v>
      </c>
      <c r="C336" s="12">
        <v>41554</v>
      </c>
      <c r="D336" s="1">
        <v>41225</v>
      </c>
      <c r="E336">
        <v>679404840</v>
      </c>
      <c r="F336" s="1">
        <v>41554</v>
      </c>
      <c r="G336" s="1">
        <v>41584</v>
      </c>
      <c r="H336">
        <v>49.73</v>
      </c>
      <c r="I336" t="s">
        <v>13</v>
      </c>
      <c r="J336" s="1">
        <v>41564</v>
      </c>
      <c r="K336" t="s">
        <v>17</v>
      </c>
      <c r="L336">
        <v>10</v>
      </c>
      <c r="M336">
        <v>0</v>
      </c>
      <c r="N336" t="b">
        <f t="shared" si="25"/>
        <v>0</v>
      </c>
      <c r="O336" t="b">
        <f t="shared" si="26"/>
        <v>0</v>
      </c>
      <c r="P336">
        <f t="shared" si="29"/>
        <v>20</v>
      </c>
      <c r="Q336">
        <f>VLOOKUP(B336,Sheet2!AT:BC,10,0)</f>
        <v>15</v>
      </c>
      <c r="R336" t="s">
        <v>150</v>
      </c>
      <c r="S336">
        <f t="shared" si="27"/>
        <v>13</v>
      </c>
      <c r="T336">
        <f t="shared" si="28"/>
        <v>0</v>
      </c>
      <c r="U336">
        <v>55.544285714285721</v>
      </c>
      <c r="V336">
        <v>44.88</v>
      </c>
      <c r="W336">
        <v>3</v>
      </c>
      <c r="X336">
        <v>33</v>
      </c>
      <c r="Y336">
        <v>0.96152362336359654</v>
      </c>
      <c r="Z336">
        <v>3.8476376636403388E-2</v>
      </c>
      <c r="AA336">
        <v>0</v>
      </c>
      <c r="AB336">
        <v>0</v>
      </c>
      <c r="AC336">
        <v>0</v>
      </c>
      <c r="AD336">
        <v>0</v>
      </c>
      <c r="AE336">
        <v>0.95238095238095233</v>
      </c>
      <c r="AF336">
        <v>4.7619047619047616E-2</v>
      </c>
      <c r="AG336">
        <v>0</v>
      </c>
      <c r="AH336">
        <v>0</v>
      </c>
      <c r="AI336">
        <v>0</v>
      </c>
      <c r="AJ336">
        <v>0</v>
      </c>
    </row>
    <row r="337" spans="1:36" x14ac:dyDescent="0.35">
      <c r="A337">
        <v>770</v>
      </c>
      <c r="B337" t="s">
        <v>99</v>
      </c>
      <c r="C337" s="12">
        <v>41574</v>
      </c>
      <c r="D337" s="1">
        <v>41225</v>
      </c>
      <c r="E337">
        <v>9368067229</v>
      </c>
      <c r="F337" s="1">
        <v>41574</v>
      </c>
      <c r="G337" s="1">
        <v>41604</v>
      </c>
      <c r="H337">
        <v>45.17</v>
      </c>
      <c r="I337" t="s">
        <v>13</v>
      </c>
      <c r="J337" s="1">
        <v>41585</v>
      </c>
      <c r="K337" t="s">
        <v>17</v>
      </c>
      <c r="L337">
        <v>11</v>
      </c>
      <c r="M337">
        <v>0</v>
      </c>
      <c r="N337" t="b">
        <f t="shared" si="25"/>
        <v>0</v>
      </c>
      <c r="O337" t="b">
        <f t="shared" si="26"/>
        <v>0</v>
      </c>
      <c r="P337">
        <f t="shared" si="29"/>
        <v>21</v>
      </c>
      <c r="Q337">
        <f>VLOOKUP(B337,Sheet2!AT:BC,10,0)</f>
        <v>15</v>
      </c>
      <c r="R337" t="s">
        <v>150</v>
      </c>
      <c r="S337">
        <f t="shared" si="27"/>
        <v>20</v>
      </c>
      <c r="T337">
        <f t="shared" si="28"/>
        <v>0</v>
      </c>
      <c r="U337">
        <v>55.544285714285721</v>
      </c>
      <c r="V337">
        <v>44.88</v>
      </c>
      <c r="W337">
        <v>3</v>
      </c>
      <c r="X337">
        <v>33</v>
      </c>
      <c r="Y337">
        <v>0.96152362336359654</v>
      </c>
      <c r="Z337">
        <v>3.8476376636403388E-2</v>
      </c>
      <c r="AA337">
        <v>0</v>
      </c>
      <c r="AB337">
        <v>0</v>
      </c>
      <c r="AC337">
        <v>0</v>
      </c>
      <c r="AD337">
        <v>0</v>
      </c>
      <c r="AE337">
        <v>0.95238095238095233</v>
      </c>
      <c r="AF337">
        <v>4.7619047619047616E-2</v>
      </c>
      <c r="AG337">
        <v>0</v>
      </c>
      <c r="AH337">
        <v>0</v>
      </c>
      <c r="AI337">
        <v>0</v>
      </c>
      <c r="AJ337">
        <v>0</v>
      </c>
    </row>
    <row r="338" spans="1:36" x14ac:dyDescent="0.35">
      <c r="A338">
        <v>391</v>
      </c>
      <c r="B338" t="s">
        <v>56</v>
      </c>
      <c r="C338" s="12">
        <v>40950</v>
      </c>
      <c r="D338" s="1">
        <v>41051</v>
      </c>
      <c r="E338">
        <v>4722300351</v>
      </c>
      <c r="F338" s="1">
        <v>40950</v>
      </c>
      <c r="G338" s="1">
        <v>40980</v>
      </c>
      <c r="H338">
        <v>68.08</v>
      </c>
      <c r="I338" t="s">
        <v>13</v>
      </c>
      <c r="J338" s="1">
        <v>40996</v>
      </c>
      <c r="K338" t="s">
        <v>14</v>
      </c>
      <c r="L338">
        <v>46</v>
      </c>
      <c r="M338">
        <v>16</v>
      </c>
      <c r="N338" t="b">
        <f t="shared" si="25"/>
        <v>1</v>
      </c>
      <c r="O338" t="b">
        <f t="shared" si="26"/>
        <v>1</v>
      </c>
      <c r="P338">
        <f t="shared" si="29"/>
        <v>1</v>
      </c>
      <c r="Q338">
        <f>VLOOKUP(B338,Sheet2!AT:BC,10,0)</f>
        <v>15</v>
      </c>
      <c r="R338" t="s">
        <v>149</v>
      </c>
      <c r="S338">
        <f t="shared" si="27"/>
        <v>0</v>
      </c>
      <c r="T338">
        <f t="shared" si="28"/>
        <v>3</v>
      </c>
      <c r="U338">
        <v>50.142857142857146</v>
      </c>
      <c r="V338">
        <v>52.065624999999997</v>
      </c>
      <c r="W338">
        <v>10.1875</v>
      </c>
      <c r="X338">
        <v>40.1875</v>
      </c>
      <c r="Y338">
        <v>0.20887939221272553</v>
      </c>
      <c r="Z338">
        <v>0.24905982905982904</v>
      </c>
      <c r="AA338">
        <v>0.28053181386514719</v>
      </c>
      <c r="AB338">
        <v>0.26152896486229821</v>
      </c>
      <c r="AC338">
        <v>0</v>
      </c>
      <c r="AD338">
        <v>0</v>
      </c>
      <c r="AE338">
        <v>0.23809523809523808</v>
      </c>
      <c r="AF338">
        <v>0.23809523809523808</v>
      </c>
      <c r="AG338">
        <v>0.2857142857142857</v>
      </c>
      <c r="AH338">
        <v>0.23809523809523808</v>
      </c>
      <c r="AI338">
        <v>0</v>
      </c>
      <c r="AJ338">
        <v>0</v>
      </c>
    </row>
    <row r="339" spans="1:36" x14ac:dyDescent="0.35">
      <c r="A339">
        <v>391</v>
      </c>
      <c r="B339" t="s">
        <v>56</v>
      </c>
      <c r="C339" s="12">
        <v>40952</v>
      </c>
      <c r="D339" s="1">
        <v>41051</v>
      </c>
      <c r="E339">
        <v>5370094352</v>
      </c>
      <c r="F339" s="1">
        <v>40952</v>
      </c>
      <c r="G339" s="1">
        <v>40982</v>
      </c>
      <c r="H339">
        <v>24.25</v>
      </c>
      <c r="I339" t="s">
        <v>13</v>
      </c>
      <c r="J339" s="1">
        <v>40997</v>
      </c>
      <c r="K339" t="s">
        <v>14</v>
      </c>
      <c r="L339">
        <v>45</v>
      </c>
      <c r="M339">
        <v>15</v>
      </c>
      <c r="N339" t="b">
        <f t="shared" si="25"/>
        <v>0</v>
      </c>
      <c r="O339" t="b">
        <f t="shared" si="26"/>
        <v>1</v>
      </c>
      <c r="P339">
        <f t="shared" si="29"/>
        <v>2</v>
      </c>
      <c r="Q339">
        <f>VLOOKUP(B339,Sheet2!AT:BC,10,0)</f>
        <v>15</v>
      </c>
      <c r="R339" t="s">
        <v>149</v>
      </c>
      <c r="S339">
        <f t="shared" si="27"/>
        <v>2</v>
      </c>
      <c r="T339">
        <f t="shared" si="28"/>
        <v>3</v>
      </c>
      <c r="U339">
        <v>50.142857142857146</v>
      </c>
      <c r="V339">
        <v>52.065624999999997</v>
      </c>
      <c r="W339">
        <v>10.1875</v>
      </c>
      <c r="X339">
        <v>40.1875</v>
      </c>
      <c r="Y339">
        <v>0.20887939221272553</v>
      </c>
      <c r="Z339">
        <v>0.24905982905982904</v>
      </c>
      <c r="AA339">
        <v>0.28053181386514719</v>
      </c>
      <c r="AB339">
        <v>0.26152896486229821</v>
      </c>
      <c r="AC339">
        <v>0</v>
      </c>
      <c r="AD339">
        <v>0</v>
      </c>
      <c r="AE339">
        <v>0.23809523809523808</v>
      </c>
      <c r="AF339">
        <v>0.23809523809523808</v>
      </c>
      <c r="AG339">
        <v>0.2857142857142857</v>
      </c>
      <c r="AH339">
        <v>0.23809523809523808</v>
      </c>
      <c r="AI339">
        <v>0</v>
      </c>
      <c r="AJ339">
        <v>0</v>
      </c>
    </row>
    <row r="340" spans="1:36" x14ac:dyDescent="0.35">
      <c r="A340">
        <v>391</v>
      </c>
      <c r="B340" t="s">
        <v>56</v>
      </c>
      <c r="C340" s="12">
        <v>40955</v>
      </c>
      <c r="D340" s="1">
        <v>41051</v>
      </c>
      <c r="E340">
        <v>4297912131</v>
      </c>
      <c r="F340" s="1">
        <v>40955</v>
      </c>
      <c r="G340" s="1">
        <v>40985</v>
      </c>
      <c r="H340">
        <v>79.209999999999994</v>
      </c>
      <c r="I340" t="s">
        <v>13</v>
      </c>
      <c r="J340" s="1">
        <v>40993</v>
      </c>
      <c r="K340" t="s">
        <v>14</v>
      </c>
      <c r="L340">
        <v>38</v>
      </c>
      <c r="M340">
        <v>8</v>
      </c>
      <c r="N340" t="b">
        <f t="shared" si="25"/>
        <v>0</v>
      </c>
      <c r="O340" t="b">
        <f t="shared" si="26"/>
        <v>1</v>
      </c>
      <c r="P340">
        <f t="shared" si="29"/>
        <v>3</v>
      </c>
      <c r="Q340">
        <f>VLOOKUP(B340,Sheet2!AT:BC,10,0)</f>
        <v>15</v>
      </c>
      <c r="R340" t="s">
        <v>149</v>
      </c>
      <c r="S340">
        <f t="shared" si="27"/>
        <v>3</v>
      </c>
      <c r="T340">
        <f t="shared" si="28"/>
        <v>2</v>
      </c>
      <c r="U340">
        <v>50.142857142857146</v>
      </c>
      <c r="V340">
        <v>52.065624999999997</v>
      </c>
      <c r="W340">
        <v>10.1875</v>
      </c>
      <c r="X340">
        <v>40.1875</v>
      </c>
      <c r="Y340">
        <v>0.20887939221272553</v>
      </c>
      <c r="Z340">
        <v>0.24905982905982904</v>
      </c>
      <c r="AA340">
        <v>0.28053181386514719</v>
      </c>
      <c r="AB340">
        <v>0.26152896486229821</v>
      </c>
      <c r="AC340">
        <v>0</v>
      </c>
      <c r="AD340">
        <v>0</v>
      </c>
      <c r="AE340">
        <v>0.23809523809523808</v>
      </c>
      <c r="AF340">
        <v>0.23809523809523808</v>
      </c>
      <c r="AG340">
        <v>0.2857142857142857</v>
      </c>
      <c r="AH340">
        <v>0.23809523809523808</v>
      </c>
      <c r="AI340">
        <v>0</v>
      </c>
      <c r="AJ340">
        <v>0</v>
      </c>
    </row>
    <row r="341" spans="1:36" x14ac:dyDescent="0.35">
      <c r="A341">
        <v>391</v>
      </c>
      <c r="B341" t="s">
        <v>56</v>
      </c>
      <c r="C341" s="12">
        <v>40975</v>
      </c>
      <c r="D341" s="1">
        <v>41051</v>
      </c>
      <c r="E341">
        <v>5983180705</v>
      </c>
      <c r="F341" s="1">
        <v>40975</v>
      </c>
      <c r="G341" s="1">
        <v>41005</v>
      </c>
      <c r="H341">
        <v>38.450000000000003</v>
      </c>
      <c r="I341" t="s">
        <v>13</v>
      </c>
      <c r="J341" s="1">
        <v>41021</v>
      </c>
      <c r="K341" t="s">
        <v>14</v>
      </c>
      <c r="L341">
        <v>46</v>
      </c>
      <c r="M341">
        <v>16</v>
      </c>
      <c r="N341" t="b">
        <f t="shared" si="25"/>
        <v>0</v>
      </c>
      <c r="O341" t="b">
        <f t="shared" si="26"/>
        <v>1</v>
      </c>
      <c r="P341">
        <f t="shared" si="29"/>
        <v>4</v>
      </c>
      <c r="Q341">
        <f>VLOOKUP(B341,Sheet2!AT:BC,10,0)</f>
        <v>15</v>
      </c>
      <c r="R341" t="s">
        <v>149</v>
      </c>
      <c r="S341">
        <f t="shared" si="27"/>
        <v>20</v>
      </c>
      <c r="T341">
        <f t="shared" si="28"/>
        <v>3</v>
      </c>
      <c r="U341">
        <v>50.142857142857146</v>
      </c>
      <c r="V341">
        <v>52.065624999999997</v>
      </c>
      <c r="W341">
        <v>10.1875</v>
      </c>
      <c r="X341">
        <v>40.1875</v>
      </c>
      <c r="Y341">
        <v>0.20887939221272553</v>
      </c>
      <c r="Z341">
        <v>0.24905982905982904</v>
      </c>
      <c r="AA341">
        <v>0.28053181386514719</v>
      </c>
      <c r="AB341">
        <v>0.26152896486229821</v>
      </c>
      <c r="AC341">
        <v>0</v>
      </c>
      <c r="AD341">
        <v>0</v>
      </c>
      <c r="AE341">
        <v>0.23809523809523808</v>
      </c>
      <c r="AF341">
        <v>0.23809523809523808</v>
      </c>
      <c r="AG341">
        <v>0.2857142857142857</v>
      </c>
      <c r="AH341">
        <v>0.23809523809523808</v>
      </c>
      <c r="AI341">
        <v>0</v>
      </c>
      <c r="AJ341">
        <v>0</v>
      </c>
    </row>
    <row r="342" spans="1:36" x14ac:dyDescent="0.35">
      <c r="A342">
        <v>391</v>
      </c>
      <c r="B342" t="s">
        <v>56</v>
      </c>
      <c r="C342" s="12">
        <v>41155</v>
      </c>
      <c r="D342" s="1">
        <v>41051</v>
      </c>
      <c r="E342">
        <v>189882917</v>
      </c>
      <c r="F342" s="1">
        <v>41155</v>
      </c>
      <c r="G342" s="1">
        <v>41185</v>
      </c>
      <c r="H342">
        <v>51.44</v>
      </c>
      <c r="I342" t="s">
        <v>13</v>
      </c>
      <c r="J342" s="1">
        <v>41199</v>
      </c>
      <c r="K342" t="s">
        <v>17</v>
      </c>
      <c r="L342">
        <v>44</v>
      </c>
      <c r="M342">
        <v>14</v>
      </c>
      <c r="N342" t="b">
        <f t="shared" si="25"/>
        <v>0</v>
      </c>
      <c r="O342" t="b">
        <f t="shared" si="26"/>
        <v>1</v>
      </c>
      <c r="P342">
        <f t="shared" si="29"/>
        <v>5</v>
      </c>
      <c r="Q342">
        <f>VLOOKUP(B342,Sheet2!AT:BC,10,0)</f>
        <v>15</v>
      </c>
      <c r="R342" t="s">
        <v>149</v>
      </c>
      <c r="S342">
        <f t="shared" si="27"/>
        <v>180</v>
      </c>
      <c r="T342">
        <f t="shared" si="28"/>
        <v>2</v>
      </c>
      <c r="U342">
        <v>50.142857142857146</v>
      </c>
      <c r="V342">
        <v>52.065624999999997</v>
      </c>
      <c r="W342">
        <v>10.1875</v>
      </c>
      <c r="X342">
        <v>40.1875</v>
      </c>
      <c r="Y342">
        <v>0.20887939221272553</v>
      </c>
      <c r="Z342">
        <v>0.24905982905982904</v>
      </c>
      <c r="AA342">
        <v>0.28053181386514719</v>
      </c>
      <c r="AB342">
        <v>0.26152896486229821</v>
      </c>
      <c r="AC342">
        <v>0</v>
      </c>
      <c r="AD342">
        <v>0</v>
      </c>
      <c r="AE342">
        <v>0.23809523809523808</v>
      </c>
      <c r="AF342">
        <v>0.23809523809523808</v>
      </c>
      <c r="AG342">
        <v>0.2857142857142857</v>
      </c>
      <c r="AH342">
        <v>0.23809523809523808</v>
      </c>
      <c r="AI342">
        <v>0</v>
      </c>
      <c r="AJ342">
        <v>0</v>
      </c>
    </row>
    <row r="343" spans="1:36" x14ac:dyDescent="0.35">
      <c r="A343">
        <v>391</v>
      </c>
      <c r="B343" t="s">
        <v>56</v>
      </c>
      <c r="C343" s="12">
        <v>41187</v>
      </c>
      <c r="D343" s="1">
        <v>41051</v>
      </c>
      <c r="E343">
        <v>6059076054</v>
      </c>
      <c r="F343" s="1">
        <v>41187</v>
      </c>
      <c r="G343" s="1">
        <v>41217</v>
      </c>
      <c r="H343">
        <v>32.049999999999997</v>
      </c>
      <c r="I343" t="s">
        <v>13</v>
      </c>
      <c r="J343" s="1">
        <v>41213</v>
      </c>
      <c r="K343" t="s">
        <v>17</v>
      </c>
      <c r="L343">
        <v>26</v>
      </c>
      <c r="M343">
        <v>0</v>
      </c>
      <c r="N343" t="b">
        <f t="shared" si="25"/>
        <v>0</v>
      </c>
      <c r="O343" t="b">
        <f t="shared" si="26"/>
        <v>0</v>
      </c>
      <c r="P343">
        <f t="shared" si="29"/>
        <v>6</v>
      </c>
      <c r="Q343">
        <f>VLOOKUP(B343,Sheet2!AT:BC,10,0)</f>
        <v>15</v>
      </c>
      <c r="R343" t="s">
        <v>149</v>
      </c>
      <c r="S343">
        <f t="shared" si="27"/>
        <v>32</v>
      </c>
      <c r="T343">
        <f t="shared" si="28"/>
        <v>0</v>
      </c>
      <c r="U343">
        <v>50.142857142857146</v>
      </c>
      <c r="V343">
        <v>52.065624999999997</v>
      </c>
      <c r="W343">
        <v>10.1875</v>
      </c>
      <c r="X343">
        <v>40.1875</v>
      </c>
      <c r="Y343">
        <v>0.20887939221272553</v>
      </c>
      <c r="Z343">
        <v>0.24905982905982904</v>
      </c>
      <c r="AA343">
        <v>0.28053181386514719</v>
      </c>
      <c r="AB343">
        <v>0.26152896486229821</v>
      </c>
      <c r="AC343">
        <v>0</v>
      </c>
      <c r="AD343">
        <v>0</v>
      </c>
      <c r="AE343">
        <v>0.23809523809523808</v>
      </c>
      <c r="AF343">
        <v>0.23809523809523808</v>
      </c>
      <c r="AG343">
        <v>0.2857142857142857</v>
      </c>
      <c r="AH343">
        <v>0.23809523809523808</v>
      </c>
      <c r="AI343">
        <v>0</v>
      </c>
      <c r="AJ343">
        <v>0</v>
      </c>
    </row>
    <row r="344" spans="1:36" x14ac:dyDescent="0.35">
      <c r="A344">
        <v>391</v>
      </c>
      <c r="B344" t="s">
        <v>56</v>
      </c>
      <c r="C344" s="12">
        <v>41208</v>
      </c>
      <c r="D344" s="1">
        <v>41051</v>
      </c>
      <c r="E344">
        <v>645045061</v>
      </c>
      <c r="F344" s="1">
        <v>41208</v>
      </c>
      <c r="G344" s="1">
        <v>41238</v>
      </c>
      <c r="H344">
        <v>43.18</v>
      </c>
      <c r="I344" t="s">
        <v>13</v>
      </c>
      <c r="J344" s="1">
        <v>41237</v>
      </c>
      <c r="K344" t="s">
        <v>17</v>
      </c>
      <c r="L344">
        <v>29</v>
      </c>
      <c r="M344">
        <v>0</v>
      </c>
      <c r="N344" t="b">
        <f t="shared" si="25"/>
        <v>0</v>
      </c>
      <c r="O344" t="b">
        <f t="shared" si="26"/>
        <v>0</v>
      </c>
      <c r="P344">
        <f t="shared" si="29"/>
        <v>7</v>
      </c>
      <c r="Q344">
        <f>VLOOKUP(B344,Sheet2!AT:BC,10,0)</f>
        <v>15</v>
      </c>
      <c r="R344" t="s">
        <v>149</v>
      </c>
      <c r="S344">
        <f t="shared" si="27"/>
        <v>21</v>
      </c>
      <c r="T344">
        <f t="shared" si="28"/>
        <v>0</v>
      </c>
      <c r="U344">
        <v>50.142857142857146</v>
      </c>
      <c r="V344">
        <v>52.065624999999997</v>
      </c>
      <c r="W344">
        <v>10.1875</v>
      </c>
      <c r="X344">
        <v>40.1875</v>
      </c>
      <c r="Y344">
        <v>0.20887939221272553</v>
      </c>
      <c r="Z344">
        <v>0.24905982905982904</v>
      </c>
      <c r="AA344">
        <v>0.28053181386514719</v>
      </c>
      <c r="AB344">
        <v>0.26152896486229821</v>
      </c>
      <c r="AC344">
        <v>0</v>
      </c>
      <c r="AD344">
        <v>0</v>
      </c>
      <c r="AE344">
        <v>0.23809523809523808</v>
      </c>
      <c r="AF344">
        <v>0.23809523809523808</v>
      </c>
      <c r="AG344">
        <v>0.2857142857142857</v>
      </c>
      <c r="AH344">
        <v>0.23809523809523808</v>
      </c>
      <c r="AI344">
        <v>0</v>
      </c>
      <c r="AJ344">
        <v>0</v>
      </c>
    </row>
    <row r="345" spans="1:36" x14ac:dyDescent="0.35">
      <c r="A345">
        <v>391</v>
      </c>
      <c r="B345" t="s">
        <v>56</v>
      </c>
      <c r="C345" s="12">
        <v>41222</v>
      </c>
      <c r="D345" s="1">
        <v>41051</v>
      </c>
      <c r="E345">
        <v>672948510</v>
      </c>
      <c r="F345" s="1">
        <v>41222</v>
      </c>
      <c r="G345" s="1">
        <v>41252</v>
      </c>
      <c r="H345">
        <v>57.37</v>
      </c>
      <c r="I345" t="s">
        <v>13</v>
      </c>
      <c r="J345" s="1">
        <v>41248</v>
      </c>
      <c r="K345" t="s">
        <v>17</v>
      </c>
      <c r="L345">
        <v>26</v>
      </c>
      <c r="M345">
        <v>0</v>
      </c>
      <c r="N345" t="b">
        <f t="shared" si="25"/>
        <v>0</v>
      </c>
      <c r="O345" t="b">
        <f t="shared" si="26"/>
        <v>0</v>
      </c>
      <c r="P345">
        <f t="shared" si="29"/>
        <v>8</v>
      </c>
      <c r="Q345">
        <f>VLOOKUP(B345,Sheet2!AT:BC,10,0)</f>
        <v>15</v>
      </c>
      <c r="R345" t="s">
        <v>149</v>
      </c>
      <c r="S345">
        <f t="shared" si="27"/>
        <v>14</v>
      </c>
      <c r="T345">
        <f t="shared" si="28"/>
        <v>0</v>
      </c>
      <c r="U345">
        <v>50.142857142857146</v>
      </c>
      <c r="V345">
        <v>52.065624999999997</v>
      </c>
      <c r="W345">
        <v>10.1875</v>
      </c>
      <c r="X345">
        <v>40.1875</v>
      </c>
      <c r="Y345">
        <v>0.20887939221272553</v>
      </c>
      <c r="Z345">
        <v>0.24905982905982904</v>
      </c>
      <c r="AA345">
        <v>0.28053181386514719</v>
      </c>
      <c r="AB345">
        <v>0.26152896486229821</v>
      </c>
      <c r="AC345">
        <v>0</v>
      </c>
      <c r="AD345">
        <v>0</v>
      </c>
      <c r="AE345">
        <v>0.23809523809523808</v>
      </c>
      <c r="AF345">
        <v>0.23809523809523808</v>
      </c>
      <c r="AG345">
        <v>0.2857142857142857</v>
      </c>
      <c r="AH345">
        <v>0.23809523809523808</v>
      </c>
      <c r="AI345">
        <v>0</v>
      </c>
      <c r="AJ345">
        <v>0</v>
      </c>
    </row>
    <row r="346" spans="1:36" x14ac:dyDescent="0.35">
      <c r="A346">
        <v>391</v>
      </c>
      <c r="B346" t="s">
        <v>56</v>
      </c>
      <c r="C346" s="12">
        <v>41250</v>
      </c>
      <c r="D346" s="1">
        <v>41051</v>
      </c>
      <c r="E346">
        <v>1124489539</v>
      </c>
      <c r="F346" s="1">
        <v>41250</v>
      </c>
      <c r="G346" s="1">
        <v>41280</v>
      </c>
      <c r="H346">
        <v>42.29</v>
      </c>
      <c r="I346" t="s">
        <v>13</v>
      </c>
      <c r="J346" s="1">
        <v>41274</v>
      </c>
      <c r="K346" t="s">
        <v>17</v>
      </c>
      <c r="L346">
        <v>24</v>
      </c>
      <c r="M346">
        <v>0</v>
      </c>
      <c r="N346" t="b">
        <f t="shared" si="25"/>
        <v>0</v>
      </c>
      <c r="O346" t="b">
        <f t="shared" si="26"/>
        <v>0</v>
      </c>
      <c r="P346">
        <f t="shared" si="29"/>
        <v>9</v>
      </c>
      <c r="Q346">
        <f>VLOOKUP(B346,Sheet2!AT:BC,10,0)</f>
        <v>15</v>
      </c>
      <c r="R346" t="s">
        <v>149</v>
      </c>
      <c r="S346">
        <f t="shared" si="27"/>
        <v>28</v>
      </c>
      <c r="T346">
        <f t="shared" si="28"/>
        <v>0</v>
      </c>
      <c r="U346">
        <v>50.142857142857146</v>
      </c>
      <c r="V346">
        <v>52.065624999999997</v>
      </c>
      <c r="W346">
        <v>10.1875</v>
      </c>
      <c r="X346">
        <v>40.1875</v>
      </c>
      <c r="Y346">
        <v>0.20887939221272553</v>
      </c>
      <c r="Z346">
        <v>0.24905982905982904</v>
      </c>
      <c r="AA346">
        <v>0.28053181386514719</v>
      </c>
      <c r="AB346">
        <v>0.26152896486229821</v>
      </c>
      <c r="AC346">
        <v>0</v>
      </c>
      <c r="AD346">
        <v>0</v>
      </c>
      <c r="AE346">
        <v>0.23809523809523808</v>
      </c>
      <c r="AF346">
        <v>0.23809523809523808</v>
      </c>
      <c r="AG346">
        <v>0.2857142857142857</v>
      </c>
      <c r="AH346">
        <v>0.23809523809523808</v>
      </c>
      <c r="AI346">
        <v>0</v>
      </c>
      <c r="AJ346">
        <v>0</v>
      </c>
    </row>
    <row r="347" spans="1:36" x14ac:dyDescent="0.35">
      <c r="A347">
        <v>391</v>
      </c>
      <c r="B347" t="s">
        <v>56</v>
      </c>
      <c r="C347" s="12">
        <v>41254</v>
      </c>
      <c r="D347" s="1">
        <v>41051</v>
      </c>
      <c r="E347">
        <v>9802209671</v>
      </c>
      <c r="F347" s="1">
        <v>41254</v>
      </c>
      <c r="G347" s="1">
        <v>41284</v>
      </c>
      <c r="H347">
        <v>41.08</v>
      </c>
      <c r="I347" t="s">
        <v>13</v>
      </c>
      <c r="J347" s="1">
        <v>41289</v>
      </c>
      <c r="K347" t="s">
        <v>17</v>
      </c>
      <c r="L347">
        <v>35</v>
      </c>
      <c r="M347">
        <v>5</v>
      </c>
      <c r="N347" t="b">
        <f t="shared" si="25"/>
        <v>0</v>
      </c>
      <c r="O347" t="b">
        <f t="shared" si="26"/>
        <v>1</v>
      </c>
      <c r="P347">
        <f t="shared" si="29"/>
        <v>10</v>
      </c>
      <c r="Q347">
        <f>VLOOKUP(B347,Sheet2!AT:BC,10,0)</f>
        <v>15</v>
      </c>
      <c r="R347" t="s">
        <v>149</v>
      </c>
      <c r="S347">
        <f t="shared" si="27"/>
        <v>4</v>
      </c>
      <c r="T347">
        <f t="shared" si="28"/>
        <v>1</v>
      </c>
      <c r="U347">
        <v>50.142857142857146</v>
      </c>
      <c r="V347">
        <v>52.065624999999997</v>
      </c>
      <c r="W347">
        <v>10.1875</v>
      </c>
      <c r="X347">
        <v>40.1875</v>
      </c>
      <c r="Y347">
        <v>0.20887939221272553</v>
      </c>
      <c r="Z347">
        <v>0.24905982905982904</v>
      </c>
      <c r="AA347">
        <v>0.28053181386514719</v>
      </c>
      <c r="AB347">
        <v>0.26152896486229821</v>
      </c>
      <c r="AC347">
        <v>0</v>
      </c>
      <c r="AD347">
        <v>0</v>
      </c>
      <c r="AE347">
        <v>0.23809523809523808</v>
      </c>
      <c r="AF347">
        <v>0.23809523809523808</v>
      </c>
      <c r="AG347">
        <v>0.2857142857142857</v>
      </c>
      <c r="AH347">
        <v>0.23809523809523808</v>
      </c>
      <c r="AI347">
        <v>0</v>
      </c>
      <c r="AJ347">
        <v>0</v>
      </c>
    </row>
    <row r="348" spans="1:36" x14ac:dyDescent="0.35">
      <c r="A348">
        <v>391</v>
      </c>
      <c r="B348" t="s">
        <v>56</v>
      </c>
      <c r="C348" s="12">
        <v>41268</v>
      </c>
      <c r="D348" s="1">
        <v>41051</v>
      </c>
      <c r="E348">
        <v>3975362830</v>
      </c>
      <c r="F348" s="1">
        <v>41268</v>
      </c>
      <c r="G348" s="1">
        <v>41298</v>
      </c>
      <c r="H348">
        <v>27</v>
      </c>
      <c r="I348" t="s">
        <v>13</v>
      </c>
      <c r="J348" s="1">
        <v>41300</v>
      </c>
      <c r="K348" t="s">
        <v>17</v>
      </c>
      <c r="L348">
        <v>32</v>
      </c>
      <c r="M348">
        <v>2</v>
      </c>
      <c r="N348" t="b">
        <f t="shared" si="25"/>
        <v>0</v>
      </c>
      <c r="O348" t="b">
        <f t="shared" si="26"/>
        <v>1</v>
      </c>
      <c r="P348">
        <f t="shared" si="29"/>
        <v>11</v>
      </c>
      <c r="Q348">
        <f>VLOOKUP(B348,Sheet2!AT:BC,10,0)</f>
        <v>15</v>
      </c>
      <c r="R348" t="s">
        <v>149</v>
      </c>
      <c r="S348">
        <f t="shared" si="27"/>
        <v>14</v>
      </c>
      <c r="T348">
        <f t="shared" si="28"/>
        <v>1</v>
      </c>
      <c r="U348">
        <v>50.142857142857146</v>
      </c>
      <c r="V348">
        <v>52.065624999999997</v>
      </c>
      <c r="W348">
        <v>10.1875</v>
      </c>
      <c r="X348">
        <v>40.1875</v>
      </c>
      <c r="Y348">
        <v>0.20887939221272553</v>
      </c>
      <c r="Z348">
        <v>0.24905982905982904</v>
      </c>
      <c r="AA348">
        <v>0.28053181386514719</v>
      </c>
      <c r="AB348">
        <v>0.26152896486229821</v>
      </c>
      <c r="AC348">
        <v>0</v>
      </c>
      <c r="AD348">
        <v>0</v>
      </c>
      <c r="AE348">
        <v>0.23809523809523808</v>
      </c>
      <c r="AF348">
        <v>0.23809523809523808</v>
      </c>
      <c r="AG348">
        <v>0.2857142857142857</v>
      </c>
      <c r="AH348">
        <v>0.23809523809523808</v>
      </c>
      <c r="AI348">
        <v>0</v>
      </c>
      <c r="AJ348">
        <v>0</v>
      </c>
    </row>
    <row r="349" spans="1:36" x14ac:dyDescent="0.35">
      <c r="A349">
        <v>391</v>
      </c>
      <c r="B349" t="s">
        <v>56</v>
      </c>
      <c r="C349" s="12">
        <v>41273</v>
      </c>
      <c r="D349" s="1">
        <v>41051</v>
      </c>
      <c r="E349">
        <v>3171200707</v>
      </c>
      <c r="F349" s="1">
        <v>41273</v>
      </c>
      <c r="G349" s="1">
        <v>41303</v>
      </c>
      <c r="H349">
        <v>61.93</v>
      </c>
      <c r="I349" t="s">
        <v>13</v>
      </c>
      <c r="J349" s="1">
        <v>41321</v>
      </c>
      <c r="K349" t="s">
        <v>17</v>
      </c>
      <c r="L349">
        <v>48</v>
      </c>
      <c r="M349">
        <v>18</v>
      </c>
      <c r="N349" t="b">
        <f t="shared" si="25"/>
        <v>0</v>
      </c>
      <c r="O349" t="b">
        <f t="shared" si="26"/>
        <v>1</v>
      </c>
      <c r="P349">
        <f t="shared" si="29"/>
        <v>12</v>
      </c>
      <c r="Q349">
        <f>VLOOKUP(B349,Sheet2!AT:BC,10,0)</f>
        <v>15</v>
      </c>
      <c r="R349" t="s">
        <v>149</v>
      </c>
      <c r="S349">
        <f t="shared" si="27"/>
        <v>5</v>
      </c>
      <c r="T349">
        <f t="shared" si="28"/>
        <v>3</v>
      </c>
      <c r="U349">
        <v>50.142857142857146</v>
      </c>
      <c r="V349">
        <v>52.065624999999997</v>
      </c>
      <c r="W349">
        <v>10.1875</v>
      </c>
      <c r="X349">
        <v>40.1875</v>
      </c>
      <c r="Y349">
        <v>0.20887939221272553</v>
      </c>
      <c r="Z349">
        <v>0.24905982905982904</v>
      </c>
      <c r="AA349">
        <v>0.28053181386514719</v>
      </c>
      <c r="AB349">
        <v>0.26152896486229821</v>
      </c>
      <c r="AC349">
        <v>0</v>
      </c>
      <c r="AD349">
        <v>0</v>
      </c>
      <c r="AE349">
        <v>0.23809523809523808</v>
      </c>
      <c r="AF349">
        <v>0.23809523809523808</v>
      </c>
      <c r="AG349">
        <v>0.2857142857142857</v>
      </c>
      <c r="AH349">
        <v>0.23809523809523808</v>
      </c>
      <c r="AI349">
        <v>0</v>
      </c>
      <c r="AJ349">
        <v>0</v>
      </c>
    </row>
    <row r="350" spans="1:36" x14ac:dyDescent="0.35">
      <c r="A350">
        <v>391</v>
      </c>
      <c r="B350" t="s">
        <v>56</v>
      </c>
      <c r="C350" s="12">
        <v>41335</v>
      </c>
      <c r="D350" s="1">
        <v>41051</v>
      </c>
      <c r="E350">
        <v>380292674</v>
      </c>
      <c r="F350" s="1">
        <v>41335</v>
      </c>
      <c r="G350" s="1">
        <v>41365</v>
      </c>
      <c r="H350">
        <v>26.83</v>
      </c>
      <c r="I350" t="s">
        <v>13</v>
      </c>
      <c r="J350" s="1">
        <v>41374</v>
      </c>
      <c r="K350" t="s">
        <v>17</v>
      </c>
      <c r="L350">
        <v>39</v>
      </c>
      <c r="M350">
        <v>9</v>
      </c>
      <c r="N350" t="b">
        <f t="shared" si="25"/>
        <v>0</v>
      </c>
      <c r="O350" t="b">
        <f t="shared" si="26"/>
        <v>1</v>
      </c>
      <c r="P350">
        <f t="shared" si="29"/>
        <v>13</v>
      </c>
      <c r="Q350">
        <f>VLOOKUP(B350,Sheet2!AT:BC,10,0)</f>
        <v>15</v>
      </c>
      <c r="R350" t="s">
        <v>149</v>
      </c>
      <c r="S350">
        <f t="shared" si="27"/>
        <v>62</v>
      </c>
      <c r="T350">
        <f t="shared" si="28"/>
        <v>2</v>
      </c>
      <c r="U350">
        <v>50.142857142857146</v>
      </c>
      <c r="V350">
        <v>52.065624999999997</v>
      </c>
      <c r="W350">
        <v>10.1875</v>
      </c>
      <c r="X350">
        <v>40.1875</v>
      </c>
      <c r="Y350">
        <v>0.20887939221272553</v>
      </c>
      <c r="Z350">
        <v>0.24905982905982904</v>
      </c>
      <c r="AA350">
        <v>0.28053181386514719</v>
      </c>
      <c r="AB350">
        <v>0.26152896486229821</v>
      </c>
      <c r="AC350">
        <v>0</v>
      </c>
      <c r="AD350">
        <v>0</v>
      </c>
      <c r="AE350">
        <v>0.23809523809523808</v>
      </c>
      <c r="AF350">
        <v>0.23809523809523808</v>
      </c>
      <c r="AG350">
        <v>0.2857142857142857</v>
      </c>
      <c r="AH350">
        <v>0.23809523809523808</v>
      </c>
      <c r="AI350">
        <v>0</v>
      </c>
      <c r="AJ350">
        <v>0</v>
      </c>
    </row>
    <row r="351" spans="1:36" x14ac:dyDescent="0.35">
      <c r="A351">
        <v>391</v>
      </c>
      <c r="B351" t="s">
        <v>56</v>
      </c>
      <c r="C351" s="12">
        <v>41369</v>
      </c>
      <c r="D351" s="1">
        <v>41051</v>
      </c>
      <c r="E351">
        <v>6474542050</v>
      </c>
      <c r="F351" s="1">
        <v>41369</v>
      </c>
      <c r="G351" s="1">
        <v>41399</v>
      </c>
      <c r="H351">
        <v>45.06</v>
      </c>
      <c r="I351" t="s">
        <v>13</v>
      </c>
      <c r="J351" s="1">
        <v>41399</v>
      </c>
      <c r="K351" t="s">
        <v>17</v>
      </c>
      <c r="L351">
        <v>30</v>
      </c>
      <c r="M351">
        <v>0</v>
      </c>
      <c r="N351" t="b">
        <f t="shared" si="25"/>
        <v>0</v>
      </c>
      <c r="O351" t="b">
        <f t="shared" si="26"/>
        <v>0</v>
      </c>
      <c r="P351">
        <f t="shared" si="29"/>
        <v>14</v>
      </c>
      <c r="Q351">
        <f>VLOOKUP(B351,Sheet2!AT:BC,10,0)</f>
        <v>15</v>
      </c>
      <c r="R351" t="s">
        <v>149</v>
      </c>
      <c r="S351">
        <f t="shared" si="27"/>
        <v>34</v>
      </c>
      <c r="T351">
        <f t="shared" si="28"/>
        <v>0</v>
      </c>
      <c r="U351">
        <v>50.142857142857146</v>
      </c>
      <c r="V351">
        <v>52.065624999999997</v>
      </c>
      <c r="W351">
        <v>10.1875</v>
      </c>
      <c r="X351">
        <v>40.1875</v>
      </c>
      <c r="Y351">
        <v>0.20887939221272553</v>
      </c>
      <c r="Z351">
        <v>0.24905982905982904</v>
      </c>
      <c r="AA351">
        <v>0.28053181386514719</v>
      </c>
      <c r="AB351">
        <v>0.26152896486229821</v>
      </c>
      <c r="AC351">
        <v>0</v>
      </c>
      <c r="AD351">
        <v>0</v>
      </c>
      <c r="AE351">
        <v>0.23809523809523808</v>
      </c>
      <c r="AF351">
        <v>0.23809523809523808</v>
      </c>
      <c r="AG351">
        <v>0.2857142857142857</v>
      </c>
      <c r="AH351">
        <v>0.23809523809523808</v>
      </c>
      <c r="AI351">
        <v>0</v>
      </c>
      <c r="AJ351">
        <v>0</v>
      </c>
    </row>
    <row r="352" spans="1:36" x14ac:dyDescent="0.35">
      <c r="A352">
        <v>391</v>
      </c>
      <c r="B352" t="s">
        <v>56</v>
      </c>
      <c r="C352" s="12">
        <v>41388</v>
      </c>
      <c r="D352" s="1">
        <v>41051</v>
      </c>
      <c r="E352">
        <v>7845388340</v>
      </c>
      <c r="F352" s="1">
        <v>41388</v>
      </c>
      <c r="G352" s="1">
        <v>41418</v>
      </c>
      <c r="H352">
        <v>39.25</v>
      </c>
      <c r="I352" t="s">
        <v>13</v>
      </c>
      <c r="J352" s="1">
        <v>41422</v>
      </c>
      <c r="K352" t="s">
        <v>17</v>
      </c>
      <c r="L352">
        <v>34</v>
      </c>
      <c r="M352">
        <v>4</v>
      </c>
      <c r="N352" t="b">
        <f t="shared" si="25"/>
        <v>0</v>
      </c>
      <c r="O352" t="b">
        <f t="shared" si="26"/>
        <v>1</v>
      </c>
      <c r="P352">
        <f t="shared" si="29"/>
        <v>15</v>
      </c>
      <c r="Q352">
        <f>VLOOKUP(B352,Sheet2!AT:BC,10,0)</f>
        <v>15</v>
      </c>
      <c r="R352" t="s">
        <v>149</v>
      </c>
      <c r="S352">
        <f t="shared" si="27"/>
        <v>19</v>
      </c>
      <c r="T352">
        <f t="shared" si="28"/>
        <v>1</v>
      </c>
      <c r="U352">
        <v>50.142857142857146</v>
      </c>
      <c r="V352">
        <v>52.065624999999997</v>
      </c>
      <c r="W352">
        <v>10.1875</v>
      </c>
      <c r="X352">
        <v>40.1875</v>
      </c>
      <c r="Y352">
        <v>0.20887939221272553</v>
      </c>
      <c r="Z352">
        <v>0.24905982905982904</v>
      </c>
      <c r="AA352">
        <v>0.28053181386514719</v>
      </c>
      <c r="AB352">
        <v>0.26152896486229821</v>
      </c>
      <c r="AC352">
        <v>0</v>
      </c>
      <c r="AD352">
        <v>0</v>
      </c>
      <c r="AE352">
        <v>0.23809523809523808</v>
      </c>
      <c r="AF352">
        <v>0.23809523809523808</v>
      </c>
      <c r="AG352">
        <v>0.2857142857142857</v>
      </c>
      <c r="AH352">
        <v>0.23809523809523808</v>
      </c>
      <c r="AI352">
        <v>0</v>
      </c>
      <c r="AJ352">
        <v>0</v>
      </c>
    </row>
    <row r="353" spans="1:36" x14ac:dyDescent="0.35">
      <c r="A353">
        <v>391</v>
      </c>
      <c r="B353" t="s">
        <v>56</v>
      </c>
      <c r="C353" s="12">
        <v>41467</v>
      </c>
      <c r="D353" s="1">
        <v>41051</v>
      </c>
      <c r="E353">
        <v>4540004449</v>
      </c>
      <c r="F353" s="1">
        <v>41467</v>
      </c>
      <c r="G353" s="1">
        <v>41497</v>
      </c>
      <c r="H353">
        <v>85.2</v>
      </c>
      <c r="I353" t="s">
        <v>13</v>
      </c>
      <c r="J353" s="1">
        <v>41499</v>
      </c>
      <c r="K353" t="s">
        <v>17</v>
      </c>
      <c r="L353">
        <v>32</v>
      </c>
      <c r="M353">
        <v>2</v>
      </c>
      <c r="N353" t="b">
        <f t="shared" si="25"/>
        <v>0</v>
      </c>
      <c r="O353" t="b">
        <f t="shared" si="26"/>
        <v>1</v>
      </c>
      <c r="P353">
        <f t="shared" si="29"/>
        <v>16</v>
      </c>
      <c r="Q353">
        <f>VLOOKUP(B353,Sheet2!AT:BC,10,0)</f>
        <v>15</v>
      </c>
      <c r="R353" t="s">
        <v>150</v>
      </c>
      <c r="S353">
        <f t="shared" si="27"/>
        <v>79</v>
      </c>
      <c r="T353">
        <f t="shared" si="28"/>
        <v>1</v>
      </c>
      <c r="U353">
        <v>50.142857142857146</v>
      </c>
      <c r="V353">
        <v>52.065624999999997</v>
      </c>
      <c r="W353">
        <v>10.1875</v>
      </c>
      <c r="X353">
        <v>40.1875</v>
      </c>
      <c r="Y353">
        <v>0.20887939221272553</v>
      </c>
      <c r="Z353">
        <v>0.24905982905982904</v>
      </c>
      <c r="AA353">
        <v>0.28053181386514719</v>
      </c>
      <c r="AB353">
        <v>0.26152896486229821</v>
      </c>
      <c r="AC353">
        <v>0</v>
      </c>
      <c r="AD353">
        <v>0</v>
      </c>
      <c r="AE353">
        <v>0.23809523809523808</v>
      </c>
      <c r="AF353">
        <v>0.23809523809523808</v>
      </c>
      <c r="AG353">
        <v>0.2857142857142857</v>
      </c>
      <c r="AH353">
        <v>0.23809523809523808</v>
      </c>
      <c r="AI353">
        <v>0</v>
      </c>
      <c r="AJ353">
        <v>0</v>
      </c>
    </row>
    <row r="354" spans="1:36" x14ac:dyDescent="0.35">
      <c r="A354">
        <v>391</v>
      </c>
      <c r="B354" t="s">
        <v>56</v>
      </c>
      <c r="C354" s="12">
        <v>41477</v>
      </c>
      <c r="D354" s="1">
        <v>41051</v>
      </c>
      <c r="E354">
        <v>9012800022</v>
      </c>
      <c r="F354" s="1">
        <v>41477</v>
      </c>
      <c r="G354" s="1">
        <v>41507</v>
      </c>
      <c r="H354">
        <v>33.42</v>
      </c>
      <c r="I354" t="s">
        <v>16</v>
      </c>
      <c r="J354" s="1">
        <v>41515</v>
      </c>
      <c r="K354" t="s">
        <v>17</v>
      </c>
      <c r="L354">
        <v>38</v>
      </c>
      <c r="M354">
        <v>8</v>
      </c>
      <c r="N354" t="b">
        <f t="shared" si="25"/>
        <v>0</v>
      </c>
      <c r="O354" t="b">
        <f t="shared" si="26"/>
        <v>1</v>
      </c>
      <c r="P354">
        <f t="shared" si="29"/>
        <v>17</v>
      </c>
      <c r="Q354">
        <f>VLOOKUP(B354,Sheet2!AT:BC,10,0)</f>
        <v>15</v>
      </c>
      <c r="R354" t="s">
        <v>150</v>
      </c>
      <c r="S354">
        <f t="shared" si="27"/>
        <v>10</v>
      </c>
      <c r="T354">
        <f t="shared" si="28"/>
        <v>2</v>
      </c>
      <c r="U354">
        <v>50.142857142857146</v>
      </c>
      <c r="V354">
        <v>52.065624999999997</v>
      </c>
      <c r="W354">
        <v>10.1875</v>
      </c>
      <c r="X354">
        <v>40.1875</v>
      </c>
      <c r="Y354">
        <v>0.20887939221272553</v>
      </c>
      <c r="Z354">
        <v>0.24905982905982904</v>
      </c>
      <c r="AA354">
        <v>0.28053181386514719</v>
      </c>
      <c r="AB354">
        <v>0.26152896486229821</v>
      </c>
      <c r="AC354">
        <v>0</v>
      </c>
      <c r="AD354">
        <v>0</v>
      </c>
      <c r="AE354">
        <v>0.23809523809523808</v>
      </c>
      <c r="AF354">
        <v>0.23809523809523808</v>
      </c>
      <c r="AG354">
        <v>0.2857142857142857</v>
      </c>
      <c r="AH354">
        <v>0.23809523809523808</v>
      </c>
      <c r="AI354">
        <v>0</v>
      </c>
      <c r="AJ354">
        <v>0</v>
      </c>
    </row>
    <row r="355" spans="1:36" x14ac:dyDescent="0.35">
      <c r="A355">
        <v>391</v>
      </c>
      <c r="B355" t="s">
        <v>56</v>
      </c>
      <c r="C355" s="12">
        <v>41489</v>
      </c>
      <c r="D355" s="1">
        <v>41051</v>
      </c>
      <c r="E355">
        <v>9166038468</v>
      </c>
      <c r="F355" s="1">
        <v>41489</v>
      </c>
      <c r="G355" s="1">
        <v>41519</v>
      </c>
      <c r="H355">
        <v>69.73</v>
      </c>
      <c r="I355" t="s">
        <v>13</v>
      </c>
      <c r="J355" s="1">
        <v>41520</v>
      </c>
      <c r="K355" t="s">
        <v>17</v>
      </c>
      <c r="L355">
        <v>31</v>
      </c>
      <c r="M355">
        <v>1</v>
      </c>
      <c r="N355" t="b">
        <f t="shared" si="25"/>
        <v>0</v>
      </c>
      <c r="O355" t="b">
        <f t="shared" si="26"/>
        <v>1</v>
      </c>
      <c r="P355">
        <f t="shared" si="29"/>
        <v>18</v>
      </c>
      <c r="Q355">
        <f>VLOOKUP(B355,Sheet2!AT:BC,10,0)</f>
        <v>15</v>
      </c>
      <c r="R355" t="s">
        <v>150</v>
      </c>
      <c r="S355">
        <f t="shared" si="27"/>
        <v>12</v>
      </c>
      <c r="T355">
        <f t="shared" si="28"/>
        <v>1</v>
      </c>
      <c r="U355">
        <v>50.142857142857146</v>
      </c>
      <c r="V355">
        <v>52.065624999999997</v>
      </c>
      <c r="W355">
        <v>10.1875</v>
      </c>
      <c r="X355">
        <v>40.1875</v>
      </c>
      <c r="Y355">
        <v>0.20887939221272553</v>
      </c>
      <c r="Z355">
        <v>0.24905982905982904</v>
      </c>
      <c r="AA355">
        <v>0.28053181386514719</v>
      </c>
      <c r="AB355">
        <v>0.26152896486229821</v>
      </c>
      <c r="AC355">
        <v>0</v>
      </c>
      <c r="AD355">
        <v>0</v>
      </c>
      <c r="AE355">
        <v>0.23809523809523808</v>
      </c>
      <c r="AF355">
        <v>0.23809523809523808</v>
      </c>
      <c r="AG355">
        <v>0.2857142857142857</v>
      </c>
      <c r="AH355">
        <v>0.23809523809523808</v>
      </c>
      <c r="AI355">
        <v>0</v>
      </c>
      <c r="AJ355">
        <v>0</v>
      </c>
    </row>
    <row r="356" spans="1:36" x14ac:dyDescent="0.35">
      <c r="A356">
        <v>391</v>
      </c>
      <c r="B356" t="s">
        <v>56</v>
      </c>
      <c r="C356" s="12">
        <v>41539</v>
      </c>
      <c r="D356" s="1">
        <v>41051</v>
      </c>
      <c r="E356">
        <v>8165388862</v>
      </c>
      <c r="F356" s="1">
        <v>41539</v>
      </c>
      <c r="G356" s="1">
        <v>41569</v>
      </c>
      <c r="H356">
        <v>42.46</v>
      </c>
      <c r="I356" t="s">
        <v>13</v>
      </c>
      <c r="J356" s="1">
        <v>41579</v>
      </c>
      <c r="K356" t="s">
        <v>17</v>
      </c>
      <c r="L356">
        <v>40</v>
      </c>
      <c r="M356">
        <v>10</v>
      </c>
      <c r="N356" t="b">
        <f t="shared" si="25"/>
        <v>0</v>
      </c>
      <c r="O356" t="b">
        <f t="shared" si="26"/>
        <v>1</v>
      </c>
      <c r="P356">
        <f t="shared" si="29"/>
        <v>19</v>
      </c>
      <c r="Q356">
        <f>VLOOKUP(B356,Sheet2!AT:BC,10,0)</f>
        <v>15</v>
      </c>
      <c r="R356" t="s">
        <v>150</v>
      </c>
      <c r="S356">
        <f t="shared" si="27"/>
        <v>50</v>
      </c>
      <c r="T356">
        <f t="shared" si="28"/>
        <v>2</v>
      </c>
      <c r="U356">
        <v>50.142857142857146</v>
      </c>
      <c r="V356">
        <v>52.065624999999997</v>
      </c>
      <c r="W356">
        <v>10.1875</v>
      </c>
      <c r="X356">
        <v>40.1875</v>
      </c>
      <c r="Y356">
        <v>0.20887939221272553</v>
      </c>
      <c r="Z356">
        <v>0.24905982905982904</v>
      </c>
      <c r="AA356">
        <v>0.28053181386514719</v>
      </c>
      <c r="AB356">
        <v>0.26152896486229821</v>
      </c>
      <c r="AC356">
        <v>0</v>
      </c>
      <c r="AD356">
        <v>0</v>
      </c>
      <c r="AE356">
        <v>0.23809523809523808</v>
      </c>
      <c r="AF356">
        <v>0.23809523809523808</v>
      </c>
      <c r="AG356">
        <v>0.2857142857142857</v>
      </c>
      <c r="AH356">
        <v>0.23809523809523808</v>
      </c>
      <c r="AI356">
        <v>0</v>
      </c>
      <c r="AJ356">
        <v>0</v>
      </c>
    </row>
    <row r="357" spans="1:36" x14ac:dyDescent="0.35">
      <c r="A357">
        <v>391</v>
      </c>
      <c r="B357" t="s">
        <v>56</v>
      </c>
      <c r="C357" s="12">
        <v>41570</v>
      </c>
      <c r="D357" s="1">
        <v>41051</v>
      </c>
      <c r="E357">
        <v>6732317450</v>
      </c>
      <c r="F357" s="1">
        <v>41570</v>
      </c>
      <c r="G357" s="1">
        <v>41600</v>
      </c>
      <c r="H357">
        <v>62.04</v>
      </c>
      <c r="I357" t="s">
        <v>13</v>
      </c>
      <c r="J357" s="1">
        <v>41614</v>
      </c>
      <c r="K357" t="s">
        <v>17</v>
      </c>
      <c r="L357">
        <v>44</v>
      </c>
      <c r="M357">
        <v>14</v>
      </c>
      <c r="N357" t="b">
        <f t="shared" si="25"/>
        <v>0</v>
      </c>
      <c r="O357" t="b">
        <f t="shared" si="26"/>
        <v>1</v>
      </c>
      <c r="P357">
        <f t="shared" si="29"/>
        <v>20</v>
      </c>
      <c r="Q357">
        <f>VLOOKUP(B357,Sheet2!AT:BC,10,0)</f>
        <v>15</v>
      </c>
      <c r="R357" t="s">
        <v>150</v>
      </c>
      <c r="S357">
        <f t="shared" si="27"/>
        <v>31</v>
      </c>
      <c r="T357">
        <f t="shared" si="28"/>
        <v>2</v>
      </c>
      <c r="U357">
        <v>50.142857142857146</v>
      </c>
      <c r="V357">
        <v>52.065624999999997</v>
      </c>
      <c r="W357">
        <v>10.1875</v>
      </c>
      <c r="X357">
        <v>40.1875</v>
      </c>
      <c r="Y357">
        <v>0.20887939221272553</v>
      </c>
      <c r="Z357">
        <v>0.24905982905982904</v>
      </c>
      <c r="AA357">
        <v>0.28053181386514719</v>
      </c>
      <c r="AB357">
        <v>0.26152896486229821</v>
      </c>
      <c r="AC357">
        <v>0</v>
      </c>
      <c r="AD357">
        <v>0</v>
      </c>
      <c r="AE357">
        <v>0.23809523809523808</v>
      </c>
      <c r="AF357">
        <v>0.23809523809523808</v>
      </c>
      <c r="AG357">
        <v>0.2857142857142857</v>
      </c>
      <c r="AH357">
        <v>0.23809523809523808</v>
      </c>
      <c r="AI357">
        <v>0</v>
      </c>
      <c r="AJ357">
        <v>0</v>
      </c>
    </row>
    <row r="358" spans="1:36" x14ac:dyDescent="0.35">
      <c r="A358">
        <v>391</v>
      </c>
      <c r="B358" t="s">
        <v>56</v>
      </c>
      <c r="C358" s="12">
        <v>41591</v>
      </c>
      <c r="D358" s="1">
        <v>41051</v>
      </c>
      <c r="E358">
        <v>6178537152</v>
      </c>
      <c r="F358" s="1">
        <v>41591</v>
      </c>
      <c r="G358" s="1">
        <v>41621</v>
      </c>
      <c r="H358">
        <v>82.68</v>
      </c>
      <c r="I358" t="s">
        <v>16</v>
      </c>
      <c r="J358" s="1">
        <v>41642</v>
      </c>
      <c r="K358" t="s">
        <v>17</v>
      </c>
      <c r="L358">
        <v>51</v>
      </c>
      <c r="M358">
        <v>21</v>
      </c>
      <c r="N358" t="b">
        <f t="shared" si="25"/>
        <v>0</v>
      </c>
      <c r="O358" t="b">
        <f t="shared" si="26"/>
        <v>1</v>
      </c>
      <c r="P358">
        <f t="shared" si="29"/>
        <v>21</v>
      </c>
      <c r="Q358">
        <f>VLOOKUP(B358,Sheet2!AT:BC,10,0)</f>
        <v>15</v>
      </c>
      <c r="R358" t="s">
        <v>150</v>
      </c>
      <c r="S358">
        <f t="shared" si="27"/>
        <v>21</v>
      </c>
      <c r="T358">
        <f t="shared" si="28"/>
        <v>3</v>
      </c>
      <c r="U358">
        <v>50.142857142857146</v>
      </c>
      <c r="V358">
        <v>52.065624999999997</v>
      </c>
      <c r="W358">
        <v>10.1875</v>
      </c>
      <c r="X358">
        <v>40.1875</v>
      </c>
      <c r="Y358">
        <v>0.20887939221272553</v>
      </c>
      <c r="Z358">
        <v>0.24905982905982904</v>
      </c>
      <c r="AA358">
        <v>0.28053181386514719</v>
      </c>
      <c r="AB358">
        <v>0.26152896486229821</v>
      </c>
      <c r="AC358">
        <v>0</v>
      </c>
      <c r="AD358">
        <v>0</v>
      </c>
      <c r="AE358">
        <v>0.23809523809523808</v>
      </c>
      <c r="AF358">
        <v>0.23809523809523808</v>
      </c>
      <c r="AG358">
        <v>0.2857142857142857</v>
      </c>
      <c r="AH358">
        <v>0.23809523809523808</v>
      </c>
      <c r="AI358">
        <v>0</v>
      </c>
      <c r="AJ358">
        <v>0</v>
      </c>
    </row>
    <row r="359" spans="1:36" x14ac:dyDescent="0.35">
      <c r="A359">
        <v>391</v>
      </c>
      <c r="B359" t="s">
        <v>109</v>
      </c>
      <c r="C359" s="12">
        <v>40935</v>
      </c>
      <c r="D359" s="1">
        <v>41405</v>
      </c>
      <c r="E359">
        <v>5600941018</v>
      </c>
      <c r="F359" s="1">
        <v>40935</v>
      </c>
      <c r="G359" s="1">
        <v>40965</v>
      </c>
      <c r="H359">
        <v>53.73</v>
      </c>
      <c r="I359" t="s">
        <v>13</v>
      </c>
      <c r="J359" s="1">
        <v>40973</v>
      </c>
      <c r="K359" t="s">
        <v>14</v>
      </c>
      <c r="L359">
        <v>38</v>
      </c>
      <c r="M359">
        <v>8</v>
      </c>
      <c r="N359" t="b">
        <f t="shared" si="25"/>
        <v>1</v>
      </c>
      <c r="O359" t="b">
        <f t="shared" si="26"/>
        <v>1</v>
      </c>
      <c r="P359">
        <f t="shared" si="29"/>
        <v>1</v>
      </c>
      <c r="Q359">
        <f>VLOOKUP(B359,Sheet2!AT:BC,10,0)</f>
        <v>15</v>
      </c>
      <c r="R359" t="s">
        <v>149</v>
      </c>
      <c r="S359">
        <f t="shared" si="27"/>
        <v>0</v>
      </c>
      <c r="T359">
        <f t="shared" si="28"/>
        <v>2</v>
      </c>
      <c r="U359">
        <v>68.498571428571424</v>
      </c>
      <c r="V359">
        <v>58.953999999999994</v>
      </c>
      <c r="W359">
        <v>7</v>
      </c>
      <c r="X359">
        <v>37</v>
      </c>
      <c r="Y359">
        <v>0.7950808845509465</v>
      </c>
      <c r="Z359">
        <v>8.5333722635856146E-2</v>
      </c>
      <c r="AA359">
        <v>0.11958539281319734</v>
      </c>
      <c r="AB359">
        <v>0</v>
      </c>
      <c r="AC359">
        <v>0</v>
      </c>
      <c r="AD359">
        <v>0</v>
      </c>
      <c r="AE359">
        <v>0.76190476190476186</v>
      </c>
      <c r="AF359">
        <v>9.5238095238095233E-2</v>
      </c>
      <c r="AG359">
        <v>0.14285714285714285</v>
      </c>
      <c r="AH359">
        <v>0</v>
      </c>
      <c r="AI359">
        <v>0</v>
      </c>
      <c r="AJ359">
        <v>0</v>
      </c>
    </row>
    <row r="360" spans="1:36" x14ac:dyDescent="0.35">
      <c r="A360">
        <v>391</v>
      </c>
      <c r="B360" t="s">
        <v>109</v>
      </c>
      <c r="C360" s="12">
        <v>40965</v>
      </c>
      <c r="D360" s="1">
        <v>41405</v>
      </c>
      <c r="E360">
        <v>1280597932</v>
      </c>
      <c r="F360" s="1">
        <v>40965</v>
      </c>
      <c r="G360" s="1">
        <v>40995</v>
      </c>
      <c r="H360">
        <v>56.42</v>
      </c>
      <c r="I360" t="s">
        <v>13</v>
      </c>
      <c r="J360" s="1">
        <v>40986</v>
      </c>
      <c r="K360" t="s">
        <v>14</v>
      </c>
      <c r="L360">
        <v>21</v>
      </c>
      <c r="M360">
        <v>0</v>
      </c>
      <c r="N360" t="b">
        <f t="shared" si="25"/>
        <v>0</v>
      </c>
      <c r="O360" t="b">
        <f t="shared" si="26"/>
        <v>0</v>
      </c>
      <c r="P360">
        <f t="shared" si="29"/>
        <v>2</v>
      </c>
      <c r="Q360">
        <f>VLOOKUP(B360,Sheet2!AT:BC,10,0)</f>
        <v>15</v>
      </c>
      <c r="R360" t="s">
        <v>149</v>
      </c>
      <c r="S360">
        <f t="shared" si="27"/>
        <v>30</v>
      </c>
      <c r="T360">
        <f t="shared" si="28"/>
        <v>0</v>
      </c>
      <c r="U360">
        <v>68.498571428571424</v>
      </c>
      <c r="V360">
        <v>58.953999999999994</v>
      </c>
      <c r="W360">
        <v>7</v>
      </c>
      <c r="X360">
        <v>37</v>
      </c>
      <c r="Y360">
        <v>0.7950808845509465</v>
      </c>
      <c r="Z360">
        <v>8.5333722635856146E-2</v>
      </c>
      <c r="AA360">
        <v>0.11958539281319734</v>
      </c>
      <c r="AB360">
        <v>0</v>
      </c>
      <c r="AC360">
        <v>0</v>
      </c>
      <c r="AD360">
        <v>0</v>
      </c>
      <c r="AE360">
        <v>0.76190476190476186</v>
      </c>
      <c r="AF360">
        <v>9.5238095238095233E-2</v>
      </c>
      <c r="AG360">
        <v>0.14285714285714285</v>
      </c>
      <c r="AH360">
        <v>0</v>
      </c>
      <c r="AI360">
        <v>0</v>
      </c>
      <c r="AJ360">
        <v>0</v>
      </c>
    </row>
    <row r="361" spans="1:36" x14ac:dyDescent="0.35">
      <c r="A361">
        <v>391</v>
      </c>
      <c r="B361" t="s">
        <v>109</v>
      </c>
      <c r="C361" s="12">
        <v>41062</v>
      </c>
      <c r="D361" s="1">
        <v>41405</v>
      </c>
      <c r="E361">
        <v>8938303761</v>
      </c>
      <c r="F361" s="1">
        <v>41062</v>
      </c>
      <c r="G361" s="1">
        <v>41092</v>
      </c>
      <c r="H361">
        <v>73.95</v>
      </c>
      <c r="I361" t="s">
        <v>13</v>
      </c>
      <c r="J361" s="1">
        <v>41088</v>
      </c>
      <c r="K361" t="s">
        <v>14</v>
      </c>
      <c r="L361">
        <v>26</v>
      </c>
      <c r="M361">
        <v>0</v>
      </c>
      <c r="N361" t="b">
        <f t="shared" si="25"/>
        <v>0</v>
      </c>
      <c r="O361" t="b">
        <f t="shared" si="26"/>
        <v>0</v>
      </c>
      <c r="P361">
        <f t="shared" si="29"/>
        <v>3</v>
      </c>
      <c r="Q361">
        <f>VLOOKUP(B361,Sheet2!AT:BC,10,0)</f>
        <v>15</v>
      </c>
      <c r="R361" t="s">
        <v>149</v>
      </c>
      <c r="S361">
        <f t="shared" si="27"/>
        <v>97</v>
      </c>
      <c r="T361">
        <f t="shared" si="28"/>
        <v>0</v>
      </c>
      <c r="U361">
        <v>68.498571428571424</v>
      </c>
      <c r="V361">
        <v>58.953999999999994</v>
      </c>
      <c r="W361">
        <v>7</v>
      </c>
      <c r="X361">
        <v>37</v>
      </c>
      <c r="Y361">
        <v>0.7950808845509465</v>
      </c>
      <c r="Z361">
        <v>8.5333722635856146E-2</v>
      </c>
      <c r="AA361">
        <v>0.11958539281319734</v>
      </c>
      <c r="AB361">
        <v>0</v>
      </c>
      <c r="AC361">
        <v>0</v>
      </c>
      <c r="AD361">
        <v>0</v>
      </c>
      <c r="AE361">
        <v>0.76190476190476186</v>
      </c>
      <c r="AF361">
        <v>9.5238095238095233E-2</v>
      </c>
      <c r="AG361">
        <v>0.14285714285714285</v>
      </c>
      <c r="AH361">
        <v>0</v>
      </c>
      <c r="AI361">
        <v>0</v>
      </c>
      <c r="AJ361">
        <v>0</v>
      </c>
    </row>
    <row r="362" spans="1:36" x14ac:dyDescent="0.35">
      <c r="A362">
        <v>391</v>
      </c>
      <c r="B362" t="s">
        <v>109</v>
      </c>
      <c r="C362" s="12">
        <v>41091</v>
      </c>
      <c r="D362" s="1">
        <v>41405</v>
      </c>
      <c r="E362">
        <v>1715841585</v>
      </c>
      <c r="F362" s="1">
        <v>41091</v>
      </c>
      <c r="G362" s="1">
        <v>41121</v>
      </c>
      <c r="H362">
        <v>67.38</v>
      </c>
      <c r="I362" t="s">
        <v>16</v>
      </c>
      <c r="J362" s="1">
        <v>41120</v>
      </c>
      <c r="K362" t="s">
        <v>14</v>
      </c>
      <c r="L362">
        <v>29</v>
      </c>
      <c r="M362">
        <v>0</v>
      </c>
      <c r="N362" t="b">
        <f t="shared" si="25"/>
        <v>0</v>
      </c>
      <c r="O362" t="b">
        <f t="shared" si="26"/>
        <v>0</v>
      </c>
      <c r="P362">
        <f t="shared" si="29"/>
        <v>4</v>
      </c>
      <c r="Q362">
        <f>VLOOKUP(B362,Sheet2!AT:BC,10,0)</f>
        <v>15</v>
      </c>
      <c r="R362" t="s">
        <v>149</v>
      </c>
      <c r="S362">
        <f t="shared" si="27"/>
        <v>29</v>
      </c>
      <c r="T362">
        <f t="shared" si="28"/>
        <v>0</v>
      </c>
      <c r="U362">
        <v>68.498571428571424</v>
      </c>
      <c r="V362">
        <v>58.953999999999994</v>
      </c>
      <c r="W362">
        <v>7</v>
      </c>
      <c r="X362">
        <v>37</v>
      </c>
      <c r="Y362">
        <v>0.7950808845509465</v>
      </c>
      <c r="Z362">
        <v>8.5333722635856146E-2</v>
      </c>
      <c r="AA362">
        <v>0.11958539281319734</v>
      </c>
      <c r="AB362">
        <v>0</v>
      </c>
      <c r="AC362">
        <v>0</v>
      </c>
      <c r="AD362">
        <v>0</v>
      </c>
      <c r="AE362">
        <v>0.76190476190476186</v>
      </c>
      <c r="AF362">
        <v>9.5238095238095233E-2</v>
      </c>
      <c r="AG362">
        <v>0.14285714285714285</v>
      </c>
      <c r="AH362">
        <v>0</v>
      </c>
      <c r="AI362">
        <v>0</v>
      </c>
      <c r="AJ362">
        <v>0</v>
      </c>
    </row>
    <row r="363" spans="1:36" x14ac:dyDescent="0.35">
      <c r="A363">
        <v>391</v>
      </c>
      <c r="B363" t="s">
        <v>109</v>
      </c>
      <c r="C363" s="12">
        <v>41099</v>
      </c>
      <c r="D363" s="1">
        <v>41405</v>
      </c>
      <c r="E363">
        <v>5939164853</v>
      </c>
      <c r="F363" s="1">
        <v>41099</v>
      </c>
      <c r="G363" s="1">
        <v>41129</v>
      </c>
      <c r="H363">
        <v>70.430000000000007</v>
      </c>
      <c r="I363" t="s">
        <v>13</v>
      </c>
      <c r="J363" s="1">
        <v>41137</v>
      </c>
      <c r="K363" t="s">
        <v>14</v>
      </c>
      <c r="L363">
        <v>38</v>
      </c>
      <c r="M363">
        <v>8</v>
      </c>
      <c r="N363" t="b">
        <f t="shared" si="25"/>
        <v>0</v>
      </c>
      <c r="O363" t="b">
        <f t="shared" si="26"/>
        <v>1</v>
      </c>
      <c r="P363">
        <f t="shared" si="29"/>
        <v>5</v>
      </c>
      <c r="Q363">
        <f>VLOOKUP(B363,Sheet2!AT:BC,10,0)</f>
        <v>15</v>
      </c>
      <c r="R363" t="s">
        <v>149</v>
      </c>
      <c r="S363">
        <f t="shared" si="27"/>
        <v>8</v>
      </c>
      <c r="T363">
        <f t="shared" si="28"/>
        <v>2</v>
      </c>
      <c r="U363">
        <v>68.498571428571424</v>
      </c>
      <c r="V363">
        <v>58.953999999999994</v>
      </c>
      <c r="W363">
        <v>7</v>
      </c>
      <c r="X363">
        <v>37</v>
      </c>
      <c r="Y363">
        <v>0.7950808845509465</v>
      </c>
      <c r="Z363">
        <v>8.5333722635856146E-2</v>
      </c>
      <c r="AA363">
        <v>0.11958539281319734</v>
      </c>
      <c r="AB363">
        <v>0</v>
      </c>
      <c r="AC363">
        <v>0</v>
      </c>
      <c r="AD363">
        <v>0</v>
      </c>
      <c r="AE363">
        <v>0.76190476190476186</v>
      </c>
      <c r="AF363">
        <v>9.5238095238095233E-2</v>
      </c>
      <c r="AG363">
        <v>0.14285714285714285</v>
      </c>
      <c r="AH363">
        <v>0</v>
      </c>
      <c r="AI363">
        <v>0</v>
      </c>
      <c r="AJ363">
        <v>0</v>
      </c>
    </row>
    <row r="364" spans="1:36" x14ac:dyDescent="0.35">
      <c r="A364">
        <v>391</v>
      </c>
      <c r="B364" t="s">
        <v>109</v>
      </c>
      <c r="C364" s="12">
        <v>41127</v>
      </c>
      <c r="D364" s="1">
        <v>41405</v>
      </c>
      <c r="E364">
        <v>1199977661</v>
      </c>
      <c r="F364" s="1">
        <v>41127</v>
      </c>
      <c r="G364" s="1">
        <v>41157</v>
      </c>
      <c r="H364">
        <v>47.86</v>
      </c>
      <c r="I364" t="s">
        <v>13</v>
      </c>
      <c r="J364" s="1">
        <v>41169</v>
      </c>
      <c r="K364" t="s">
        <v>14</v>
      </c>
      <c r="L364">
        <v>42</v>
      </c>
      <c r="M364">
        <v>12</v>
      </c>
      <c r="N364" t="b">
        <f t="shared" si="25"/>
        <v>0</v>
      </c>
      <c r="O364" t="b">
        <f t="shared" si="26"/>
        <v>1</v>
      </c>
      <c r="P364">
        <f t="shared" si="29"/>
        <v>6</v>
      </c>
      <c r="Q364">
        <f>VLOOKUP(B364,Sheet2!AT:BC,10,0)</f>
        <v>15</v>
      </c>
      <c r="R364" t="s">
        <v>149</v>
      </c>
      <c r="S364">
        <f t="shared" si="27"/>
        <v>28</v>
      </c>
      <c r="T364">
        <f t="shared" si="28"/>
        <v>2</v>
      </c>
      <c r="U364">
        <v>68.498571428571424</v>
      </c>
      <c r="V364">
        <v>58.953999999999994</v>
      </c>
      <c r="W364">
        <v>7</v>
      </c>
      <c r="X364">
        <v>37</v>
      </c>
      <c r="Y364">
        <v>0.7950808845509465</v>
      </c>
      <c r="Z364">
        <v>8.5333722635856146E-2</v>
      </c>
      <c r="AA364">
        <v>0.11958539281319734</v>
      </c>
      <c r="AB364">
        <v>0</v>
      </c>
      <c r="AC364">
        <v>0</v>
      </c>
      <c r="AD364">
        <v>0</v>
      </c>
      <c r="AE364">
        <v>0.76190476190476186</v>
      </c>
      <c r="AF364">
        <v>9.5238095238095233E-2</v>
      </c>
      <c r="AG364">
        <v>0.14285714285714285</v>
      </c>
      <c r="AH364">
        <v>0</v>
      </c>
      <c r="AI364">
        <v>0</v>
      </c>
      <c r="AJ364">
        <v>0</v>
      </c>
    </row>
    <row r="365" spans="1:36" x14ac:dyDescent="0.35">
      <c r="A365">
        <v>391</v>
      </c>
      <c r="B365" t="s">
        <v>109</v>
      </c>
      <c r="C365" s="12">
        <v>41153</v>
      </c>
      <c r="D365" s="1">
        <v>41405</v>
      </c>
      <c r="E365">
        <v>9654364049</v>
      </c>
      <c r="F365" s="1">
        <v>41153</v>
      </c>
      <c r="G365" s="1">
        <v>41183</v>
      </c>
      <c r="H365">
        <v>55.58</v>
      </c>
      <c r="I365" t="s">
        <v>13</v>
      </c>
      <c r="J365" s="1">
        <v>41178</v>
      </c>
      <c r="K365" t="s">
        <v>14</v>
      </c>
      <c r="L365">
        <v>25</v>
      </c>
      <c r="M365">
        <v>0</v>
      </c>
      <c r="N365" t="b">
        <f t="shared" si="25"/>
        <v>0</v>
      </c>
      <c r="O365" t="b">
        <f t="shared" si="26"/>
        <v>0</v>
      </c>
      <c r="P365">
        <f t="shared" si="29"/>
        <v>7</v>
      </c>
      <c r="Q365">
        <f>VLOOKUP(B365,Sheet2!AT:BC,10,0)</f>
        <v>15</v>
      </c>
      <c r="R365" t="s">
        <v>149</v>
      </c>
      <c r="S365">
        <f t="shared" si="27"/>
        <v>26</v>
      </c>
      <c r="T365">
        <f t="shared" si="28"/>
        <v>0</v>
      </c>
      <c r="U365">
        <v>68.498571428571424</v>
      </c>
      <c r="V365">
        <v>58.953999999999994</v>
      </c>
      <c r="W365">
        <v>7</v>
      </c>
      <c r="X365">
        <v>37</v>
      </c>
      <c r="Y365">
        <v>0.7950808845509465</v>
      </c>
      <c r="Z365">
        <v>8.5333722635856146E-2</v>
      </c>
      <c r="AA365">
        <v>0.11958539281319734</v>
      </c>
      <c r="AB365">
        <v>0</v>
      </c>
      <c r="AC365">
        <v>0</v>
      </c>
      <c r="AD365">
        <v>0</v>
      </c>
      <c r="AE365">
        <v>0.76190476190476186</v>
      </c>
      <c r="AF365">
        <v>9.5238095238095233E-2</v>
      </c>
      <c r="AG365">
        <v>0.14285714285714285</v>
      </c>
      <c r="AH365">
        <v>0</v>
      </c>
      <c r="AI365">
        <v>0</v>
      </c>
      <c r="AJ365">
        <v>0</v>
      </c>
    </row>
    <row r="366" spans="1:36" x14ac:dyDescent="0.35">
      <c r="A366">
        <v>391</v>
      </c>
      <c r="B366" t="s">
        <v>109</v>
      </c>
      <c r="C366" s="12">
        <v>41175</v>
      </c>
      <c r="D366" s="1">
        <v>41405</v>
      </c>
      <c r="E366">
        <v>6522487147</v>
      </c>
      <c r="F366" s="1">
        <v>41175</v>
      </c>
      <c r="G366" s="1">
        <v>41205</v>
      </c>
      <c r="H366">
        <v>73.150000000000006</v>
      </c>
      <c r="I366" t="s">
        <v>13</v>
      </c>
      <c r="J366" s="1">
        <v>41200</v>
      </c>
      <c r="K366" t="s">
        <v>14</v>
      </c>
      <c r="L366">
        <v>25</v>
      </c>
      <c r="M366">
        <v>0</v>
      </c>
      <c r="N366" t="b">
        <f t="shared" si="25"/>
        <v>0</v>
      </c>
      <c r="O366" t="b">
        <f t="shared" si="26"/>
        <v>0</v>
      </c>
      <c r="P366">
        <f t="shared" si="29"/>
        <v>8</v>
      </c>
      <c r="Q366">
        <f>VLOOKUP(B366,Sheet2!AT:BC,10,0)</f>
        <v>15</v>
      </c>
      <c r="R366" t="s">
        <v>149</v>
      </c>
      <c r="S366">
        <f t="shared" si="27"/>
        <v>22</v>
      </c>
      <c r="T366">
        <f t="shared" si="28"/>
        <v>0</v>
      </c>
      <c r="U366">
        <v>68.498571428571424</v>
      </c>
      <c r="V366">
        <v>58.953999999999994</v>
      </c>
      <c r="W366">
        <v>7</v>
      </c>
      <c r="X366">
        <v>37</v>
      </c>
      <c r="Y366">
        <v>0.7950808845509465</v>
      </c>
      <c r="Z366">
        <v>8.5333722635856146E-2</v>
      </c>
      <c r="AA366">
        <v>0.11958539281319734</v>
      </c>
      <c r="AB366">
        <v>0</v>
      </c>
      <c r="AC366">
        <v>0</v>
      </c>
      <c r="AD366">
        <v>0</v>
      </c>
      <c r="AE366">
        <v>0.76190476190476186</v>
      </c>
      <c r="AF366">
        <v>9.5238095238095233E-2</v>
      </c>
      <c r="AG366">
        <v>0.14285714285714285</v>
      </c>
      <c r="AH366">
        <v>0</v>
      </c>
      <c r="AI366">
        <v>0</v>
      </c>
      <c r="AJ366">
        <v>0</v>
      </c>
    </row>
    <row r="367" spans="1:36" x14ac:dyDescent="0.35">
      <c r="A367">
        <v>391</v>
      </c>
      <c r="B367" t="s">
        <v>109</v>
      </c>
      <c r="C367" s="12">
        <v>41184</v>
      </c>
      <c r="D367" s="1">
        <v>41405</v>
      </c>
      <c r="E367">
        <v>3138040805</v>
      </c>
      <c r="F367" s="1">
        <v>41184</v>
      </c>
      <c r="G367" s="1">
        <v>41214</v>
      </c>
      <c r="H367">
        <v>75.209999999999994</v>
      </c>
      <c r="I367" t="s">
        <v>13</v>
      </c>
      <c r="J367" s="1">
        <v>41214</v>
      </c>
      <c r="K367" t="s">
        <v>14</v>
      </c>
      <c r="L367">
        <v>30</v>
      </c>
      <c r="M367">
        <v>0</v>
      </c>
      <c r="N367" t="b">
        <f t="shared" si="25"/>
        <v>0</v>
      </c>
      <c r="O367" t="b">
        <f t="shared" si="26"/>
        <v>0</v>
      </c>
      <c r="P367">
        <f t="shared" si="29"/>
        <v>9</v>
      </c>
      <c r="Q367">
        <f>VLOOKUP(B367,Sheet2!AT:BC,10,0)</f>
        <v>15</v>
      </c>
      <c r="R367" t="s">
        <v>149</v>
      </c>
      <c r="S367">
        <f t="shared" si="27"/>
        <v>9</v>
      </c>
      <c r="T367">
        <f t="shared" si="28"/>
        <v>0</v>
      </c>
      <c r="U367">
        <v>68.498571428571424</v>
      </c>
      <c r="V367">
        <v>58.953999999999994</v>
      </c>
      <c r="W367">
        <v>7</v>
      </c>
      <c r="X367">
        <v>37</v>
      </c>
      <c r="Y367">
        <v>0.7950808845509465</v>
      </c>
      <c r="Z367">
        <v>8.5333722635856146E-2</v>
      </c>
      <c r="AA367">
        <v>0.11958539281319734</v>
      </c>
      <c r="AB367">
        <v>0</v>
      </c>
      <c r="AC367">
        <v>0</v>
      </c>
      <c r="AD367">
        <v>0</v>
      </c>
      <c r="AE367">
        <v>0.76190476190476186</v>
      </c>
      <c r="AF367">
        <v>9.5238095238095233E-2</v>
      </c>
      <c r="AG367">
        <v>0.14285714285714285</v>
      </c>
      <c r="AH367">
        <v>0</v>
      </c>
      <c r="AI367">
        <v>0</v>
      </c>
      <c r="AJ367">
        <v>0</v>
      </c>
    </row>
    <row r="368" spans="1:36" x14ac:dyDescent="0.35">
      <c r="A368">
        <v>391</v>
      </c>
      <c r="B368" t="s">
        <v>109</v>
      </c>
      <c r="C368" s="12">
        <v>41271</v>
      </c>
      <c r="D368" s="1">
        <v>41405</v>
      </c>
      <c r="E368">
        <v>2714712437</v>
      </c>
      <c r="F368" s="1">
        <v>41271</v>
      </c>
      <c r="G368" s="1">
        <v>41301</v>
      </c>
      <c r="H368">
        <v>96.31</v>
      </c>
      <c r="I368" t="s">
        <v>13</v>
      </c>
      <c r="J368" s="1">
        <v>41296</v>
      </c>
      <c r="K368" t="s">
        <v>14</v>
      </c>
      <c r="L368">
        <v>25</v>
      </c>
      <c r="M368">
        <v>0</v>
      </c>
      <c r="N368" t="b">
        <f t="shared" si="25"/>
        <v>0</v>
      </c>
      <c r="O368" t="b">
        <f t="shared" si="26"/>
        <v>0</v>
      </c>
      <c r="P368">
        <f t="shared" si="29"/>
        <v>10</v>
      </c>
      <c r="Q368">
        <f>VLOOKUP(B368,Sheet2!AT:BC,10,0)</f>
        <v>15</v>
      </c>
      <c r="R368" t="s">
        <v>149</v>
      </c>
      <c r="S368">
        <f t="shared" si="27"/>
        <v>87</v>
      </c>
      <c r="T368">
        <f t="shared" si="28"/>
        <v>0</v>
      </c>
      <c r="U368">
        <v>68.498571428571424</v>
      </c>
      <c r="V368">
        <v>58.953999999999994</v>
      </c>
      <c r="W368">
        <v>7</v>
      </c>
      <c r="X368">
        <v>37</v>
      </c>
      <c r="Y368">
        <v>0.7950808845509465</v>
      </c>
      <c r="Z368">
        <v>8.5333722635856146E-2</v>
      </c>
      <c r="AA368">
        <v>0.11958539281319734</v>
      </c>
      <c r="AB368">
        <v>0</v>
      </c>
      <c r="AC368">
        <v>0</v>
      </c>
      <c r="AD368">
        <v>0</v>
      </c>
      <c r="AE368">
        <v>0.76190476190476186</v>
      </c>
      <c r="AF368">
        <v>9.5238095238095233E-2</v>
      </c>
      <c r="AG368">
        <v>0.14285714285714285</v>
      </c>
      <c r="AH368">
        <v>0</v>
      </c>
      <c r="AI368">
        <v>0</v>
      </c>
      <c r="AJ368">
        <v>0</v>
      </c>
    </row>
    <row r="369" spans="1:36" x14ac:dyDescent="0.35">
      <c r="A369">
        <v>391</v>
      </c>
      <c r="B369" t="s">
        <v>109</v>
      </c>
      <c r="C369" s="12">
        <v>41338</v>
      </c>
      <c r="D369" s="1">
        <v>41405</v>
      </c>
      <c r="E369">
        <v>8922128667</v>
      </c>
      <c r="F369" s="1">
        <v>41338</v>
      </c>
      <c r="G369" s="1">
        <v>41368</v>
      </c>
      <c r="H369">
        <v>73.489999999999995</v>
      </c>
      <c r="I369" t="s">
        <v>13</v>
      </c>
      <c r="J369" s="1">
        <v>41365</v>
      </c>
      <c r="K369" t="s">
        <v>14</v>
      </c>
      <c r="L369">
        <v>27</v>
      </c>
      <c r="M369">
        <v>0</v>
      </c>
      <c r="N369" t="b">
        <f t="shared" si="25"/>
        <v>0</v>
      </c>
      <c r="O369" t="b">
        <f t="shared" si="26"/>
        <v>0</v>
      </c>
      <c r="P369">
        <f t="shared" si="29"/>
        <v>11</v>
      </c>
      <c r="Q369">
        <f>VLOOKUP(B369,Sheet2!AT:BC,10,0)</f>
        <v>15</v>
      </c>
      <c r="R369" t="s">
        <v>149</v>
      </c>
      <c r="S369">
        <f t="shared" si="27"/>
        <v>67</v>
      </c>
      <c r="T369">
        <f t="shared" si="28"/>
        <v>0</v>
      </c>
      <c r="U369">
        <v>68.498571428571424</v>
      </c>
      <c r="V369">
        <v>58.953999999999994</v>
      </c>
      <c r="W369">
        <v>7</v>
      </c>
      <c r="X369">
        <v>37</v>
      </c>
      <c r="Y369">
        <v>0.7950808845509465</v>
      </c>
      <c r="Z369">
        <v>8.5333722635856146E-2</v>
      </c>
      <c r="AA369">
        <v>0.11958539281319734</v>
      </c>
      <c r="AB369">
        <v>0</v>
      </c>
      <c r="AC369">
        <v>0</v>
      </c>
      <c r="AD369">
        <v>0</v>
      </c>
      <c r="AE369">
        <v>0.76190476190476186</v>
      </c>
      <c r="AF369">
        <v>9.5238095238095233E-2</v>
      </c>
      <c r="AG369">
        <v>0.14285714285714285</v>
      </c>
      <c r="AH369">
        <v>0</v>
      </c>
      <c r="AI369">
        <v>0</v>
      </c>
      <c r="AJ369">
        <v>0</v>
      </c>
    </row>
    <row r="370" spans="1:36" x14ac:dyDescent="0.35">
      <c r="A370">
        <v>391</v>
      </c>
      <c r="B370" t="s">
        <v>109</v>
      </c>
      <c r="C370" s="12">
        <v>41347</v>
      </c>
      <c r="D370" s="1">
        <v>41405</v>
      </c>
      <c r="E370">
        <v>8035927112</v>
      </c>
      <c r="F370" s="1">
        <v>41347</v>
      </c>
      <c r="G370" s="1">
        <v>41377</v>
      </c>
      <c r="H370">
        <v>48.27</v>
      </c>
      <c r="I370" t="s">
        <v>13</v>
      </c>
      <c r="J370" s="1">
        <v>41374</v>
      </c>
      <c r="K370" t="s">
        <v>14</v>
      </c>
      <c r="L370">
        <v>27</v>
      </c>
      <c r="M370">
        <v>0</v>
      </c>
      <c r="N370" t="b">
        <f t="shared" si="25"/>
        <v>0</v>
      </c>
      <c r="O370" t="b">
        <f t="shared" si="26"/>
        <v>0</v>
      </c>
      <c r="P370">
        <f t="shared" si="29"/>
        <v>12</v>
      </c>
      <c r="Q370">
        <f>VLOOKUP(B370,Sheet2!AT:BC,10,0)</f>
        <v>15</v>
      </c>
      <c r="R370" t="s">
        <v>149</v>
      </c>
      <c r="S370">
        <f t="shared" si="27"/>
        <v>9</v>
      </c>
      <c r="T370">
        <f t="shared" si="28"/>
        <v>0</v>
      </c>
      <c r="U370">
        <v>68.498571428571424</v>
      </c>
      <c r="V370">
        <v>58.953999999999994</v>
      </c>
      <c r="W370">
        <v>7</v>
      </c>
      <c r="X370">
        <v>37</v>
      </c>
      <c r="Y370">
        <v>0.7950808845509465</v>
      </c>
      <c r="Z370">
        <v>8.5333722635856146E-2</v>
      </c>
      <c r="AA370">
        <v>0.11958539281319734</v>
      </c>
      <c r="AB370">
        <v>0</v>
      </c>
      <c r="AC370">
        <v>0</v>
      </c>
      <c r="AD370">
        <v>0</v>
      </c>
      <c r="AE370">
        <v>0.76190476190476186</v>
      </c>
      <c r="AF370">
        <v>9.5238095238095233E-2</v>
      </c>
      <c r="AG370">
        <v>0.14285714285714285</v>
      </c>
      <c r="AH370">
        <v>0</v>
      </c>
      <c r="AI370">
        <v>0</v>
      </c>
      <c r="AJ370">
        <v>0</v>
      </c>
    </row>
    <row r="371" spans="1:36" x14ac:dyDescent="0.35">
      <c r="A371">
        <v>391</v>
      </c>
      <c r="B371" t="s">
        <v>109</v>
      </c>
      <c r="C371" s="12">
        <v>41365</v>
      </c>
      <c r="D371" s="1">
        <v>41405</v>
      </c>
      <c r="E371">
        <v>4507038116</v>
      </c>
      <c r="F371" s="1">
        <v>41365</v>
      </c>
      <c r="G371" s="1">
        <v>41395</v>
      </c>
      <c r="H371">
        <v>91.82</v>
      </c>
      <c r="I371" t="s">
        <v>13</v>
      </c>
      <c r="J371" s="1">
        <v>41395</v>
      </c>
      <c r="K371" t="s">
        <v>14</v>
      </c>
      <c r="L371">
        <v>30</v>
      </c>
      <c r="M371">
        <v>0</v>
      </c>
      <c r="N371" t="b">
        <f t="shared" si="25"/>
        <v>0</v>
      </c>
      <c r="O371" t="b">
        <f t="shared" si="26"/>
        <v>0</v>
      </c>
      <c r="P371">
        <f t="shared" si="29"/>
        <v>13</v>
      </c>
      <c r="Q371">
        <f>VLOOKUP(B371,Sheet2!AT:BC,10,0)</f>
        <v>15</v>
      </c>
      <c r="R371" t="s">
        <v>149</v>
      </c>
      <c r="S371">
        <f t="shared" si="27"/>
        <v>18</v>
      </c>
      <c r="T371">
        <f t="shared" si="28"/>
        <v>0</v>
      </c>
      <c r="U371">
        <v>68.498571428571424</v>
      </c>
      <c r="V371">
        <v>58.953999999999994</v>
      </c>
      <c r="W371">
        <v>7</v>
      </c>
      <c r="X371">
        <v>37</v>
      </c>
      <c r="Y371">
        <v>0.7950808845509465</v>
      </c>
      <c r="Z371">
        <v>8.5333722635856146E-2</v>
      </c>
      <c r="AA371">
        <v>0.11958539281319734</v>
      </c>
      <c r="AB371">
        <v>0</v>
      </c>
      <c r="AC371">
        <v>0</v>
      </c>
      <c r="AD371">
        <v>0</v>
      </c>
      <c r="AE371">
        <v>0.76190476190476186</v>
      </c>
      <c r="AF371">
        <v>9.5238095238095233E-2</v>
      </c>
      <c r="AG371">
        <v>0.14285714285714285</v>
      </c>
      <c r="AH371">
        <v>0</v>
      </c>
      <c r="AI371">
        <v>0</v>
      </c>
      <c r="AJ371">
        <v>0</v>
      </c>
    </row>
    <row r="372" spans="1:36" x14ac:dyDescent="0.35">
      <c r="A372">
        <v>391</v>
      </c>
      <c r="B372" t="s">
        <v>109</v>
      </c>
      <c r="C372" s="12">
        <v>41370</v>
      </c>
      <c r="D372" s="1">
        <v>41405</v>
      </c>
      <c r="E372">
        <v>7751899037</v>
      </c>
      <c r="F372" s="1">
        <v>41370</v>
      </c>
      <c r="G372" s="1">
        <v>41400</v>
      </c>
      <c r="H372">
        <v>47.77</v>
      </c>
      <c r="I372" t="s">
        <v>13</v>
      </c>
      <c r="J372" s="1">
        <v>41402</v>
      </c>
      <c r="K372" t="s">
        <v>14</v>
      </c>
      <c r="L372">
        <v>32</v>
      </c>
      <c r="M372">
        <v>2</v>
      </c>
      <c r="N372" t="b">
        <f t="shared" si="25"/>
        <v>0</v>
      </c>
      <c r="O372" t="b">
        <f t="shared" si="26"/>
        <v>1</v>
      </c>
      <c r="P372">
        <f t="shared" si="29"/>
        <v>14</v>
      </c>
      <c r="Q372">
        <f>VLOOKUP(B372,Sheet2!AT:BC,10,0)</f>
        <v>15</v>
      </c>
      <c r="R372" t="s">
        <v>149</v>
      </c>
      <c r="S372">
        <f t="shared" si="27"/>
        <v>5</v>
      </c>
      <c r="T372">
        <f t="shared" si="28"/>
        <v>1</v>
      </c>
      <c r="U372">
        <v>68.498571428571424</v>
      </c>
      <c r="V372">
        <v>58.953999999999994</v>
      </c>
      <c r="W372">
        <v>7</v>
      </c>
      <c r="X372">
        <v>37</v>
      </c>
      <c r="Y372">
        <v>0.7950808845509465</v>
      </c>
      <c r="Z372">
        <v>8.5333722635856146E-2</v>
      </c>
      <c r="AA372">
        <v>0.11958539281319734</v>
      </c>
      <c r="AB372">
        <v>0</v>
      </c>
      <c r="AC372">
        <v>0</v>
      </c>
      <c r="AD372">
        <v>0</v>
      </c>
      <c r="AE372">
        <v>0.76190476190476186</v>
      </c>
      <c r="AF372">
        <v>9.5238095238095233E-2</v>
      </c>
      <c r="AG372">
        <v>0.14285714285714285</v>
      </c>
      <c r="AH372">
        <v>0</v>
      </c>
      <c r="AI372">
        <v>0</v>
      </c>
      <c r="AJ372">
        <v>0</v>
      </c>
    </row>
    <row r="373" spans="1:36" x14ac:dyDescent="0.35">
      <c r="A373">
        <v>391</v>
      </c>
      <c r="B373" t="s">
        <v>109</v>
      </c>
      <c r="C373" s="12">
        <v>41387</v>
      </c>
      <c r="D373" s="1">
        <v>41405</v>
      </c>
      <c r="E373">
        <v>8317322623</v>
      </c>
      <c r="F373" s="1">
        <v>41387</v>
      </c>
      <c r="G373" s="1">
        <v>41417</v>
      </c>
      <c r="H373">
        <v>74.98</v>
      </c>
      <c r="I373" t="s">
        <v>13</v>
      </c>
      <c r="J373" s="1">
        <v>41422</v>
      </c>
      <c r="K373" t="s">
        <v>14</v>
      </c>
      <c r="L373">
        <v>35</v>
      </c>
      <c r="M373">
        <v>5</v>
      </c>
      <c r="N373" t="b">
        <f t="shared" si="25"/>
        <v>0</v>
      </c>
      <c r="O373" t="b">
        <f t="shared" si="26"/>
        <v>1</v>
      </c>
      <c r="P373">
        <f t="shared" si="29"/>
        <v>15</v>
      </c>
      <c r="Q373">
        <f>VLOOKUP(B373,Sheet2!AT:BC,10,0)</f>
        <v>15</v>
      </c>
      <c r="R373" t="s">
        <v>149</v>
      </c>
      <c r="S373">
        <f t="shared" si="27"/>
        <v>17</v>
      </c>
      <c r="T373">
        <f t="shared" si="28"/>
        <v>1</v>
      </c>
      <c r="U373">
        <v>68.498571428571424</v>
      </c>
      <c r="V373">
        <v>58.953999999999994</v>
      </c>
      <c r="W373">
        <v>7</v>
      </c>
      <c r="X373">
        <v>37</v>
      </c>
      <c r="Y373">
        <v>0.7950808845509465</v>
      </c>
      <c r="Z373">
        <v>8.5333722635856146E-2</v>
      </c>
      <c r="AA373">
        <v>0.11958539281319734</v>
      </c>
      <c r="AB373">
        <v>0</v>
      </c>
      <c r="AC373">
        <v>0</v>
      </c>
      <c r="AD373">
        <v>0</v>
      </c>
      <c r="AE373">
        <v>0.76190476190476186</v>
      </c>
      <c r="AF373">
        <v>9.5238095238095233E-2</v>
      </c>
      <c r="AG373">
        <v>0.14285714285714285</v>
      </c>
      <c r="AH373">
        <v>0</v>
      </c>
      <c r="AI373">
        <v>0</v>
      </c>
      <c r="AJ373">
        <v>0</v>
      </c>
    </row>
    <row r="374" spans="1:36" x14ac:dyDescent="0.35">
      <c r="A374">
        <v>391</v>
      </c>
      <c r="B374" t="s">
        <v>109</v>
      </c>
      <c r="C374" s="12">
        <v>41426</v>
      </c>
      <c r="D374" s="1">
        <v>41405</v>
      </c>
      <c r="E374">
        <v>2726898858</v>
      </c>
      <c r="F374" s="1">
        <v>41426</v>
      </c>
      <c r="G374" s="1">
        <v>41456</v>
      </c>
      <c r="H374">
        <v>77.98</v>
      </c>
      <c r="I374" t="s">
        <v>13</v>
      </c>
      <c r="J374" s="1">
        <v>41443</v>
      </c>
      <c r="K374" t="s">
        <v>17</v>
      </c>
      <c r="L374">
        <v>17</v>
      </c>
      <c r="M374">
        <v>0</v>
      </c>
      <c r="N374" t="b">
        <f t="shared" si="25"/>
        <v>0</v>
      </c>
      <c r="O374" t="b">
        <f t="shared" si="26"/>
        <v>0</v>
      </c>
      <c r="P374">
        <f t="shared" si="29"/>
        <v>16</v>
      </c>
      <c r="Q374">
        <f>VLOOKUP(B374,Sheet2!AT:BC,10,0)</f>
        <v>15</v>
      </c>
      <c r="R374" t="s">
        <v>150</v>
      </c>
      <c r="S374">
        <f t="shared" si="27"/>
        <v>39</v>
      </c>
      <c r="T374">
        <f t="shared" si="28"/>
        <v>0</v>
      </c>
      <c r="U374">
        <v>68.498571428571424</v>
      </c>
      <c r="V374">
        <v>58.953999999999994</v>
      </c>
      <c r="W374">
        <v>7</v>
      </c>
      <c r="X374">
        <v>37</v>
      </c>
      <c r="Y374">
        <v>0.7950808845509465</v>
      </c>
      <c r="Z374">
        <v>8.5333722635856146E-2</v>
      </c>
      <c r="AA374">
        <v>0.11958539281319734</v>
      </c>
      <c r="AB374">
        <v>0</v>
      </c>
      <c r="AC374">
        <v>0</v>
      </c>
      <c r="AD374">
        <v>0</v>
      </c>
      <c r="AE374">
        <v>0.76190476190476186</v>
      </c>
      <c r="AF374">
        <v>9.5238095238095233E-2</v>
      </c>
      <c r="AG374">
        <v>0.14285714285714285</v>
      </c>
      <c r="AH374">
        <v>0</v>
      </c>
      <c r="AI374">
        <v>0</v>
      </c>
      <c r="AJ374">
        <v>0</v>
      </c>
    </row>
    <row r="375" spans="1:36" x14ac:dyDescent="0.35">
      <c r="A375">
        <v>391</v>
      </c>
      <c r="B375" t="s">
        <v>109</v>
      </c>
      <c r="C375" s="12">
        <v>41433</v>
      </c>
      <c r="D375" s="1">
        <v>41405</v>
      </c>
      <c r="E375">
        <v>2355391609</v>
      </c>
      <c r="F375" s="1">
        <v>41433</v>
      </c>
      <c r="G375" s="1">
        <v>41463</v>
      </c>
      <c r="H375">
        <v>60.62</v>
      </c>
      <c r="I375" t="s">
        <v>13</v>
      </c>
      <c r="J375" s="1">
        <v>41450</v>
      </c>
      <c r="K375" t="s">
        <v>17</v>
      </c>
      <c r="L375">
        <v>17</v>
      </c>
      <c r="M375">
        <v>0</v>
      </c>
      <c r="N375" t="b">
        <f t="shared" si="25"/>
        <v>0</v>
      </c>
      <c r="O375" t="b">
        <f t="shared" si="26"/>
        <v>0</v>
      </c>
      <c r="P375">
        <f t="shared" si="29"/>
        <v>17</v>
      </c>
      <c r="Q375">
        <f>VLOOKUP(B375,Sheet2!AT:BC,10,0)</f>
        <v>15</v>
      </c>
      <c r="R375" t="s">
        <v>150</v>
      </c>
      <c r="S375">
        <f t="shared" si="27"/>
        <v>7</v>
      </c>
      <c r="T375">
        <f t="shared" si="28"/>
        <v>0</v>
      </c>
      <c r="U375">
        <v>68.498571428571424</v>
      </c>
      <c r="V375">
        <v>58.953999999999994</v>
      </c>
      <c r="W375">
        <v>7</v>
      </c>
      <c r="X375">
        <v>37</v>
      </c>
      <c r="Y375">
        <v>0.7950808845509465</v>
      </c>
      <c r="Z375">
        <v>8.5333722635856146E-2</v>
      </c>
      <c r="AA375">
        <v>0.11958539281319734</v>
      </c>
      <c r="AB375">
        <v>0</v>
      </c>
      <c r="AC375">
        <v>0</v>
      </c>
      <c r="AD375">
        <v>0</v>
      </c>
      <c r="AE375">
        <v>0.76190476190476186</v>
      </c>
      <c r="AF375">
        <v>9.5238095238095233E-2</v>
      </c>
      <c r="AG375">
        <v>0.14285714285714285</v>
      </c>
      <c r="AH375">
        <v>0</v>
      </c>
      <c r="AI375">
        <v>0</v>
      </c>
      <c r="AJ375">
        <v>0</v>
      </c>
    </row>
    <row r="376" spans="1:36" x14ac:dyDescent="0.35">
      <c r="A376">
        <v>391</v>
      </c>
      <c r="B376" t="s">
        <v>109</v>
      </c>
      <c r="C376" s="12">
        <v>41437</v>
      </c>
      <c r="D376" s="1">
        <v>41405</v>
      </c>
      <c r="E376">
        <v>9089611762</v>
      </c>
      <c r="F376" s="1">
        <v>41437</v>
      </c>
      <c r="G376" s="1">
        <v>41467</v>
      </c>
      <c r="H376">
        <v>91.72</v>
      </c>
      <c r="I376" t="s">
        <v>13</v>
      </c>
      <c r="J376" s="1">
        <v>41457</v>
      </c>
      <c r="K376" t="s">
        <v>17</v>
      </c>
      <c r="L376">
        <v>20</v>
      </c>
      <c r="M376">
        <v>0</v>
      </c>
      <c r="N376" t="b">
        <f t="shared" si="25"/>
        <v>0</v>
      </c>
      <c r="O376" t="b">
        <f t="shared" si="26"/>
        <v>0</v>
      </c>
      <c r="P376">
        <f t="shared" si="29"/>
        <v>18</v>
      </c>
      <c r="Q376">
        <f>VLOOKUP(B376,Sheet2!AT:BC,10,0)</f>
        <v>15</v>
      </c>
      <c r="R376" t="s">
        <v>150</v>
      </c>
      <c r="S376">
        <f t="shared" si="27"/>
        <v>4</v>
      </c>
      <c r="T376">
        <f t="shared" si="28"/>
        <v>0</v>
      </c>
      <c r="U376">
        <v>68.498571428571424</v>
      </c>
      <c r="V376">
        <v>58.953999999999994</v>
      </c>
      <c r="W376">
        <v>7</v>
      </c>
      <c r="X376">
        <v>37</v>
      </c>
      <c r="Y376">
        <v>0.7950808845509465</v>
      </c>
      <c r="Z376">
        <v>8.5333722635856146E-2</v>
      </c>
      <c r="AA376">
        <v>0.11958539281319734</v>
      </c>
      <c r="AB376">
        <v>0</v>
      </c>
      <c r="AC376">
        <v>0</v>
      </c>
      <c r="AD376">
        <v>0</v>
      </c>
      <c r="AE376">
        <v>0.76190476190476186</v>
      </c>
      <c r="AF376">
        <v>9.5238095238095233E-2</v>
      </c>
      <c r="AG376">
        <v>0.14285714285714285</v>
      </c>
      <c r="AH376">
        <v>0</v>
      </c>
      <c r="AI376">
        <v>0</v>
      </c>
      <c r="AJ376">
        <v>0</v>
      </c>
    </row>
    <row r="377" spans="1:36" x14ac:dyDescent="0.35">
      <c r="A377">
        <v>391</v>
      </c>
      <c r="B377" t="s">
        <v>109</v>
      </c>
      <c r="C377" s="12">
        <v>41442</v>
      </c>
      <c r="D377" s="1">
        <v>41405</v>
      </c>
      <c r="E377">
        <v>8733352411</v>
      </c>
      <c r="F377" s="1">
        <v>41442</v>
      </c>
      <c r="G377" s="1">
        <v>41472</v>
      </c>
      <c r="H377">
        <v>64.209999999999994</v>
      </c>
      <c r="I377" t="s">
        <v>13</v>
      </c>
      <c r="J377" s="1">
        <v>41458</v>
      </c>
      <c r="K377" t="s">
        <v>17</v>
      </c>
      <c r="L377">
        <v>16</v>
      </c>
      <c r="M377">
        <v>0</v>
      </c>
      <c r="N377" t="b">
        <f t="shared" si="25"/>
        <v>0</v>
      </c>
      <c r="O377" t="b">
        <f t="shared" si="26"/>
        <v>0</v>
      </c>
      <c r="P377">
        <f t="shared" si="29"/>
        <v>19</v>
      </c>
      <c r="Q377">
        <f>VLOOKUP(B377,Sheet2!AT:BC,10,0)</f>
        <v>15</v>
      </c>
      <c r="R377" t="s">
        <v>150</v>
      </c>
      <c r="S377">
        <f t="shared" si="27"/>
        <v>5</v>
      </c>
      <c r="T377">
        <f t="shared" si="28"/>
        <v>0</v>
      </c>
      <c r="U377">
        <v>68.498571428571424</v>
      </c>
      <c r="V377">
        <v>58.953999999999994</v>
      </c>
      <c r="W377">
        <v>7</v>
      </c>
      <c r="X377">
        <v>37</v>
      </c>
      <c r="Y377">
        <v>0.7950808845509465</v>
      </c>
      <c r="Z377">
        <v>8.5333722635856146E-2</v>
      </c>
      <c r="AA377">
        <v>0.11958539281319734</v>
      </c>
      <c r="AB377">
        <v>0</v>
      </c>
      <c r="AC377">
        <v>0</v>
      </c>
      <c r="AD377">
        <v>0</v>
      </c>
      <c r="AE377">
        <v>0.76190476190476186</v>
      </c>
      <c r="AF377">
        <v>9.5238095238095233E-2</v>
      </c>
      <c r="AG377">
        <v>0.14285714285714285</v>
      </c>
      <c r="AH377">
        <v>0</v>
      </c>
      <c r="AI377">
        <v>0</v>
      </c>
      <c r="AJ377">
        <v>0</v>
      </c>
    </row>
    <row r="378" spans="1:36" x14ac:dyDescent="0.35">
      <c r="A378">
        <v>391</v>
      </c>
      <c r="B378" t="s">
        <v>109</v>
      </c>
      <c r="C378" s="12">
        <v>41499</v>
      </c>
      <c r="D378" s="1">
        <v>41405</v>
      </c>
      <c r="E378">
        <v>8864060748</v>
      </c>
      <c r="F378" s="1">
        <v>41499</v>
      </c>
      <c r="G378" s="1">
        <v>41529</v>
      </c>
      <c r="H378">
        <v>61.06</v>
      </c>
      <c r="I378" t="s">
        <v>13</v>
      </c>
      <c r="J378" s="1">
        <v>41516</v>
      </c>
      <c r="K378" t="s">
        <v>17</v>
      </c>
      <c r="L378">
        <v>17</v>
      </c>
      <c r="M378">
        <v>0</v>
      </c>
      <c r="N378" t="b">
        <f t="shared" si="25"/>
        <v>0</v>
      </c>
      <c r="O378" t="b">
        <f t="shared" si="26"/>
        <v>0</v>
      </c>
      <c r="P378">
        <f t="shared" si="29"/>
        <v>20</v>
      </c>
      <c r="Q378">
        <f>VLOOKUP(B378,Sheet2!AT:BC,10,0)</f>
        <v>15</v>
      </c>
      <c r="R378" t="s">
        <v>150</v>
      </c>
      <c r="S378">
        <f t="shared" si="27"/>
        <v>57</v>
      </c>
      <c r="T378">
        <f t="shared" si="28"/>
        <v>0</v>
      </c>
      <c r="U378">
        <v>68.498571428571424</v>
      </c>
      <c r="V378">
        <v>58.953999999999994</v>
      </c>
      <c r="W378">
        <v>7</v>
      </c>
      <c r="X378">
        <v>37</v>
      </c>
      <c r="Y378">
        <v>0.7950808845509465</v>
      </c>
      <c r="Z378">
        <v>8.5333722635856146E-2</v>
      </c>
      <c r="AA378">
        <v>0.11958539281319734</v>
      </c>
      <c r="AB378">
        <v>0</v>
      </c>
      <c r="AC378">
        <v>0</v>
      </c>
      <c r="AD378">
        <v>0</v>
      </c>
      <c r="AE378">
        <v>0.76190476190476186</v>
      </c>
      <c r="AF378">
        <v>9.5238095238095233E-2</v>
      </c>
      <c r="AG378">
        <v>0.14285714285714285</v>
      </c>
      <c r="AH378">
        <v>0</v>
      </c>
      <c r="AI378">
        <v>0</v>
      </c>
      <c r="AJ378">
        <v>0</v>
      </c>
    </row>
    <row r="379" spans="1:36" x14ac:dyDescent="0.35">
      <c r="A379">
        <v>391</v>
      </c>
      <c r="B379" t="s">
        <v>109</v>
      </c>
      <c r="C379" s="12">
        <v>41527</v>
      </c>
      <c r="D379" s="1">
        <v>41405</v>
      </c>
      <c r="E379">
        <v>6309336631</v>
      </c>
      <c r="F379" s="1">
        <v>41527</v>
      </c>
      <c r="G379" s="1">
        <v>41557</v>
      </c>
      <c r="H379">
        <v>76.53</v>
      </c>
      <c r="I379" t="s">
        <v>13</v>
      </c>
      <c r="J379" s="1">
        <v>41542</v>
      </c>
      <c r="K379" t="s">
        <v>17</v>
      </c>
      <c r="L379">
        <v>15</v>
      </c>
      <c r="M379">
        <v>0</v>
      </c>
      <c r="N379" t="b">
        <f t="shared" si="25"/>
        <v>0</v>
      </c>
      <c r="O379" t="b">
        <f t="shared" si="26"/>
        <v>0</v>
      </c>
      <c r="P379">
        <f t="shared" si="29"/>
        <v>21</v>
      </c>
      <c r="Q379">
        <f>VLOOKUP(B379,Sheet2!AT:BC,10,0)</f>
        <v>15</v>
      </c>
      <c r="R379" t="s">
        <v>150</v>
      </c>
      <c r="S379">
        <f t="shared" si="27"/>
        <v>28</v>
      </c>
      <c r="T379">
        <f t="shared" si="28"/>
        <v>0</v>
      </c>
      <c r="U379">
        <v>68.498571428571424</v>
      </c>
      <c r="V379">
        <v>58.953999999999994</v>
      </c>
      <c r="W379">
        <v>7</v>
      </c>
      <c r="X379">
        <v>37</v>
      </c>
      <c r="Y379">
        <v>0.7950808845509465</v>
      </c>
      <c r="Z379">
        <v>8.5333722635856146E-2</v>
      </c>
      <c r="AA379">
        <v>0.11958539281319734</v>
      </c>
      <c r="AB379">
        <v>0</v>
      </c>
      <c r="AC379">
        <v>0</v>
      </c>
      <c r="AD379">
        <v>0</v>
      </c>
      <c r="AE379">
        <v>0.76190476190476186</v>
      </c>
      <c r="AF379">
        <v>9.5238095238095233E-2</v>
      </c>
      <c r="AG379">
        <v>0.14285714285714285</v>
      </c>
      <c r="AH379">
        <v>0</v>
      </c>
      <c r="AI379">
        <v>0</v>
      </c>
      <c r="AJ379">
        <v>0</v>
      </c>
    </row>
    <row r="380" spans="1:36" x14ac:dyDescent="0.35">
      <c r="A380">
        <v>770</v>
      </c>
      <c r="B380" t="s">
        <v>76</v>
      </c>
      <c r="C380" s="12">
        <v>40989</v>
      </c>
      <c r="D380" s="1">
        <v>41121</v>
      </c>
      <c r="E380">
        <v>7740692207</v>
      </c>
      <c r="F380" s="1">
        <v>40989</v>
      </c>
      <c r="G380" s="1">
        <v>41019</v>
      </c>
      <c r="H380">
        <v>69.510000000000005</v>
      </c>
      <c r="I380" t="s">
        <v>13</v>
      </c>
      <c r="J380" s="1">
        <v>41019</v>
      </c>
      <c r="K380" t="s">
        <v>14</v>
      </c>
      <c r="L380">
        <v>30</v>
      </c>
      <c r="M380">
        <v>0</v>
      </c>
      <c r="N380" t="b">
        <f t="shared" si="25"/>
        <v>1</v>
      </c>
      <c r="O380" t="b">
        <f t="shared" si="26"/>
        <v>0</v>
      </c>
      <c r="P380">
        <f t="shared" si="29"/>
        <v>1</v>
      </c>
      <c r="Q380">
        <f>VLOOKUP(B380,Sheet2!AT:BC,10,0)</f>
        <v>16</v>
      </c>
      <c r="R380" t="s">
        <v>149</v>
      </c>
      <c r="S380">
        <f t="shared" si="27"/>
        <v>0</v>
      </c>
      <c r="T380">
        <f t="shared" si="28"/>
        <v>0</v>
      </c>
      <c r="U380">
        <v>51.650434782608698</v>
      </c>
      <c r="V380">
        <v>71.28</v>
      </c>
      <c r="W380">
        <v>2.5</v>
      </c>
      <c r="X380">
        <v>32.5</v>
      </c>
      <c r="Y380">
        <v>0.87999595945991449</v>
      </c>
      <c r="Z380">
        <v>0.12000404054008552</v>
      </c>
      <c r="AA380">
        <v>0</v>
      </c>
      <c r="AB380">
        <v>0</v>
      </c>
      <c r="AC380">
        <v>0</v>
      </c>
      <c r="AD380">
        <v>0</v>
      </c>
      <c r="AE380">
        <v>0.91304347826086951</v>
      </c>
      <c r="AF380">
        <v>8.6956521739130432E-2</v>
      </c>
      <c r="AG380">
        <v>0</v>
      </c>
      <c r="AH380">
        <v>0</v>
      </c>
      <c r="AI380">
        <v>0</v>
      </c>
      <c r="AJ380">
        <v>0</v>
      </c>
    </row>
    <row r="381" spans="1:36" x14ac:dyDescent="0.35">
      <c r="A381">
        <v>770</v>
      </c>
      <c r="B381" t="s">
        <v>76</v>
      </c>
      <c r="C381" s="12">
        <v>40990</v>
      </c>
      <c r="D381" s="1">
        <v>41121</v>
      </c>
      <c r="E381">
        <v>4773950831</v>
      </c>
      <c r="F381" s="1">
        <v>40990</v>
      </c>
      <c r="G381" s="1">
        <v>41020</v>
      </c>
      <c r="H381">
        <v>25.66</v>
      </c>
      <c r="I381" t="s">
        <v>13</v>
      </c>
      <c r="J381" s="1">
        <v>41018</v>
      </c>
      <c r="K381" t="s">
        <v>14</v>
      </c>
      <c r="L381">
        <v>28</v>
      </c>
      <c r="M381">
        <v>0</v>
      </c>
      <c r="N381" t="b">
        <f t="shared" si="25"/>
        <v>0</v>
      </c>
      <c r="O381" t="b">
        <f t="shared" si="26"/>
        <v>0</v>
      </c>
      <c r="P381">
        <f t="shared" si="29"/>
        <v>2</v>
      </c>
      <c r="Q381">
        <f>VLOOKUP(B381,Sheet2!AT:BC,10,0)</f>
        <v>16</v>
      </c>
      <c r="R381" t="s">
        <v>149</v>
      </c>
      <c r="S381">
        <f t="shared" si="27"/>
        <v>1</v>
      </c>
      <c r="T381">
        <f t="shared" si="28"/>
        <v>0</v>
      </c>
      <c r="U381">
        <v>51.650434782608698</v>
      </c>
      <c r="V381">
        <v>71.28</v>
      </c>
      <c r="W381">
        <v>2.5</v>
      </c>
      <c r="X381">
        <v>32.5</v>
      </c>
      <c r="Y381">
        <v>0.87999595945991449</v>
      </c>
      <c r="Z381">
        <v>0.12000404054008552</v>
      </c>
      <c r="AA381">
        <v>0</v>
      </c>
      <c r="AB381">
        <v>0</v>
      </c>
      <c r="AC381">
        <v>0</v>
      </c>
      <c r="AD381">
        <v>0</v>
      </c>
      <c r="AE381">
        <v>0.91304347826086951</v>
      </c>
      <c r="AF381">
        <v>8.6956521739130432E-2</v>
      </c>
      <c r="AG381">
        <v>0</v>
      </c>
      <c r="AH381">
        <v>0</v>
      </c>
      <c r="AI381">
        <v>0</v>
      </c>
      <c r="AJ381">
        <v>0</v>
      </c>
    </row>
    <row r="382" spans="1:36" x14ac:dyDescent="0.35">
      <c r="A382">
        <v>770</v>
      </c>
      <c r="B382" t="s">
        <v>76</v>
      </c>
      <c r="C382" s="12">
        <v>41005</v>
      </c>
      <c r="D382" s="1">
        <v>41121</v>
      </c>
      <c r="E382">
        <v>627613977</v>
      </c>
      <c r="F382" s="1">
        <v>41005</v>
      </c>
      <c r="G382" s="1">
        <v>41035</v>
      </c>
      <c r="H382">
        <v>35.67</v>
      </c>
      <c r="I382" t="s">
        <v>13</v>
      </c>
      <c r="J382" s="1">
        <v>41032</v>
      </c>
      <c r="K382" t="s">
        <v>14</v>
      </c>
      <c r="L382">
        <v>27</v>
      </c>
      <c r="M382">
        <v>0</v>
      </c>
      <c r="N382" t="b">
        <f t="shared" si="25"/>
        <v>0</v>
      </c>
      <c r="O382" t="b">
        <f t="shared" si="26"/>
        <v>0</v>
      </c>
      <c r="P382">
        <f t="shared" si="29"/>
        <v>3</v>
      </c>
      <c r="Q382">
        <f>VLOOKUP(B382,Sheet2!AT:BC,10,0)</f>
        <v>16</v>
      </c>
      <c r="R382" t="s">
        <v>149</v>
      </c>
      <c r="S382">
        <f t="shared" si="27"/>
        <v>15</v>
      </c>
      <c r="T382">
        <f t="shared" si="28"/>
        <v>0</v>
      </c>
      <c r="U382">
        <v>51.650434782608698</v>
      </c>
      <c r="V382">
        <v>71.28</v>
      </c>
      <c r="W382">
        <v>2.5</v>
      </c>
      <c r="X382">
        <v>32.5</v>
      </c>
      <c r="Y382">
        <v>0.87999595945991449</v>
      </c>
      <c r="Z382">
        <v>0.12000404054008552</v>
      </c>
      <c r="AA382">
        <v>0</v>
      </c>
      <c r="AB382">
        <v>0</v>
      </c>
      <c r="AC382">
        <v>0</v>
      </c>
      <c r="AD382">
        <v>0</v>
      </c>
      <c r="AE382">
        <v>0.91304347826086951</v>
      </c>
      <c r="AF382">
        <v>8.6956521739130432E-2</v>
      </c>
      <c r="AG382">
        <v>0</v>
      </c>
      <c r="AH382">
        <v>0</v>
      </c>
      <c r="AI382">
        <v>0</v>
      </c>
      <c r="AJ382">
        <v>0</v>
      </c>
    </row>
    <row r="383" spans="1:36" x14ac:dyDescent="0.35">
      <c r="A383">
        <v>770</v>
      </c>
      <c r="B383" t="s">
        <v>76</v>
      </c>
      <c r="C383" s="12">
        <v>41012</v>
      </c>
      <c r="D383" s="1">
        <v>41121</v>
      </c>
      <c r="E383">
        <v>9054937897</v>
      </c>
      <c r="F383" s="1">
        <v>41012</v>
      </c>
      <c r="G383" s="1">
        <v>41042</v>
      </c>
      <c r="H383">
        <v>61.49</v>
      </c>
      <c r="I383" t="s">
        <v>13</v>
      </c>
      <c r="J383" s="1">
        <v>41038</v>
      </c>
      <c r="K383" t="s">
        <v>14</v>
      </c>
      <c r="L383">
        <v>26</v>
      </c>
      <c r="M383">
        <v>0</v>
      </c>
      <c r="N383" t="b">
        <f t="shared" si="25"/>
        <v>0</v>
      </c>
      <c r="O383" t="b">
        <f t="shared" si="26"/>
        <v>0</v>
      </c>
      <c r="P383">
        <f t="shared" si="29"/>
        <v>4</v>
      </c>
      <c r="Q383">
        <f>VLOOKUP(B383,Sheet2!AT:BC,10,0)</f>
        <v>16</v>
      </c>
      <c r="R383" t="s">
        <v>149</v>
      </c>
      <c r="S383">
        <f t="shared" si="27"/>
        <v>7</v>
      </c>
      <c r="T383">
        <f t="shared" si="28"/>
        <v>0</v>
      </c>
      <c r="U383">
        <v>51.650434782608698</v>
      </c>
      <c r="V383">
        <v>71.28</v>
      </c>
      <c r="W383">
        <v>2.5</v>
      </c>
      <c r="X383">
        <v>32.5</v>
      </c>
      <c r="Y383">
        <v>0.87999595945991449</v>
      </c>
      <c r="Z383">
        <v>0.12000404054008552</v>
      </c>
      <c r="AA383">
        <v>0</v>
      </c>
      <c r="AB383">
        <v>0</v>
      </c>
      <c r="AC383">
        <v>0</v>
      </c>
      <c r="AD383">
        <v>0</v>
      </c>
      <c r="AE383">
        <v>0.91304347826086951</v>
      </c>
      <c r="AF383">
        <v>8.6956521739130432E-2</v>
      </c>
      <c r="AG383">
        <v>0</v>
      </c>
      <c r="AH383">
        <v>0</v>
      </c>
      <c r="AI383">
        <v>0</v>
      </c>
      <c r="AJ383">
        <v>0</v>
      </c>
    </row>
    <row r="384" spans="1:36" x14ac:dyDescent="0.35">
      <c r="A384">
        <v>770</v>
      </c>
      <c r="B384" t="s">
        <v>76</v>
      </c>
      <c r="C384" s="12">
        <v>41020</v>
      </c>
      <c r="D384" s="1">
        <v>41121</v>
      </c>
      <c r="E384">
        <v>7672209595</v>
      </c>
      <c r="F384" s="1">
        <v>41020</v>
      </c>
      <c r="G384" s="1">
        <v>41050</v>
      </c>
      <c r="H384">
        <v>60.41</v>
      </c>
      <c r="I384" t="s">
        <v>13</v>
      </c>
      <c r="J384" s="1">
        <v>41045</v>
      </c>
      <c r="K384" t="s">
        <v>14</v>
      </c>
      <c r="L384">
        <v>25</v>
      </c>
      <c r="M384">
        <v>0</v>
      </c>
      <c r="N384" t="b">
        <f t="shared" si="25"/>
        <v>0</v>
      </c>
      <c r="O384" t="b">
        <f t="shared" si="26"/>
        <v>0</v>
      </c>
      <c r="P384">
        <f t="shared" si="29"/>
        <v>5</v>
      </c>
      <c r="Q384">
        <f>VLOOKUP(B384,Sheet2!AT:BC,10,0)</f>
        <v>16</v>
      </c>
      <c r="R384" t="s">
        <v>149</v>
      </c>
      <c r="S384">
        <f t="shared" si="27"/>
        <v>8</v>
      </c>
      <c r="T384">
        <f t="shared" si="28"/>
        <v>0</v>
      </c>
      <c r="U384">
        <v>51.650434782608698</v>
      </c>
      <c r="V384">
        <v>71.28</v>
      </c>
      <c r="W384">
        <v>2.5</v>
      </c>
      <c r="X384">
        <v>32.5</v>
      </c>
      <c r="Y384">
        <v>0.87999595945991449</v>
      </c>
      <c r="Z384">
        <v>0.12000404054008552</v>
      </c>
      <c r="AA384">
        <v>0</v>
      </c>
      <c r="AB384">
        <v>0</v>
      </c>
      <c r="AC384">
        <v>0</v>
      </c>
      <c r="AD384">
        <v>0</v>
      </c>
      <c r="AE384">
        <v>0.91304347826086951</v>
      </c>
      <c r="AF384">
        <v>8.6956521739130432E-2</v>
      </c>
      <c r="AG384">
        <v>0</v>
      </c>
      <c r="AH384">
        <v>0</v>
      </c>
      <c r="AI384">
        <v>0</v>
      </c>
      <c r="AJ384">
        <v>0</v>
      </c>
    </row>
    <row r="385" spans="1:36" x14ac:dyDescent="0.35">
      <c r="A385">
        <v>770</v>
      </c>
      <c r="B385" t="s">
        <v>76</v>
      </c>
      <c r="C385" s="12">
        <v>41058</v>
      </c>
      <c r="D385" s="1">
        <v>41121</v>
      </c>
      <c r="E385">
        <v>6149070076</v>
      </c>
      <c r="F385" s="1">
        <v>41058</v>
      </c>
      <c r="G385" s="1">
        <v>41088</v>
      </c>
      <c r="H385">
        <v>50.96</v>
      </c>
      <c r="I385" t="s">
        <v>13</v>
      </c>
      <c r="J385" s="1">
        <v>41084</v>
      </c>
      <c r="K385" t="s">
        <v>14</v>
      </c>
      <c r="L385">
        <v>26</v>
      </c>
      <c r="M385">
        <v>0</v>
      </c>
      <c r="N385" t="b">
        <f t="shared" si="25"/>
        <v>0</v>
      </c>
      <c r="O385" t="b">
        <f t="shared" si="26"/>
        <v>0</v>
      </c>
      <c r="P385">
        <f t="shared" si="29"/>
        <v>6</v>
      </c>
      <c r="Q385">
        <f>VLOOKUP(B385,Sheet2!AT:BC,10,0)</f>
        <v>16</v>
      </c>
      <c r="R385" t="s">
        <v>149</v>
      </c>
      <c r="S385">
        <f t="shared" si="27"/>
        <v>38</v>
      </c>
      <c r="T385">
        <f t="shared" si="28"/>
        <v>0</v>
      </c>
      <c r="U385">
        <v>51.650434782608698</v>
      </c>
      <c r="V385">
        <v>71.28</v>
      </c>
      <c r="W385">
        <v>2.5</v>
      </c>
      <c r="X385">
        <v>32.5</v>
      </c>
      <c r="Y385">
        <v>0.87999595945991449</v>
      </c>
      <c r="Z385">
        <v>0.12000404054008552</v>
      </c>
      <c r="AA385">
        <v>0</v>
      </c>
      <c r="AB385">
        <v>0</v>
      </c>
      <c r="AC385">
        <v>0</v>
      </c>
      <c r="AD385">
        <v>0</v>
      </c>
      <c r="AE385">
        <v>0.91304347826086951</v>
      </c>
      <c r="AF385">
        <v>8.6956521739130432E-2</v>
      </c>
      <c r="AG385">
        <v>0</v>
      </c>
      <c r="AH385">
        <v>0</v>
      </c>
      <c r="AI385">
        <v>0</v>
      </c>
      <c r="AJ385">
        <v>0</v>
      </c>
    </row>
    <row r="386" spans="1:36" x14ac:dyDescent="0.35">
      <c r="A386">
        <v>770</v>
      </c>
      <c r="B386" t="s">
        <v>76</v>
      </c>
      <c r="C386" s="12">
        <v>41079</v>
      </c>
      <c r="D386" s="1">
        <v>41121</v>
      </c>
      <c r="E386">
        <v>3752294245</v>
      </c>
      <c r="F386" s="1">
        <v>41079</v>
      </c>
      <c r="G386" s="1">
        <v>41109</v>
      </c>
      <c r="H386">
        <v>55.73</v>
      </c>
      <c r="I386" t="s">
        <v>13</v>
      </c>
      <c r="J386" s="1">
        <v>41111</v>
      </c>
      <c r="K386" t="s">
        <v>14</v>
      </c>
      <c r="L386">
        <v>32</v>
      </c>
      <c r="M386">
        <v>2</v>
      </c>
      <c r="N386" t="b">
        <f t="shared" si="25"/>
        <v>0</v>
      </c>
      <c r="O386" t="b">
        <f t="shared" si="26"/>
        <v>1</v>
      </c>
      <c r="P386">
        <f t="shared" si="29"/>
        <v>7</v>
      </c>
      <c r="Q386">
        <f>VLOOKUP(B386,Sheet2!AT:BC,10,0)</f>
        <v>16</v>
      </c>
      <c r="R386" t="s">
        <v>149</v>
      </c>
      <c r="S386">
        <f t="shared" si="27"/>
        <v>21</v>
      </c>
      <c r="T386">
        <f t="shared" si="28"/>
        <v>1</v>
      </c>
      <c r="U386">
        <v>51.650434782608698</v>
      </c>
      <c r="V386">
        <v>71.28</v>
      </c>
      <c r="W386">
        <v>2.5</v>
      </c>
      <c r="X386">
        <v>32.5</v>
      </c>
      <c r="Y386">
        <v>0.87999595945991449</v>
      </c>
      <c r="Z386">
        <v>0.12000404054008552</v>
      </c>
      <c r="AA386">
        <v>0</v>
      </c>
      <c r="AB386">
        <v>0</v>
      </c>
      <c r="AC386">
        <v>0</v>
      </c>
      <c r="AD386">
        <v>0</v>
      </c>
      <c r="AE386">
        <v>0.91304347826086951</v>
      </c>
      <c r="AF386">
        <v>8.6956521739130432E-2</v>
      </c>
      <c r="AG386">
        <v>0</v>
      </c>
      <c r="AH386">
        <v>0</v>
      </c>
      <c r="AI386">
        <v>0</v>
      </c>
      <c r="AJ386">
        <v>0</v>
      </c>
    </row>
    <row r="387" spans="1:36" x14ac:dyDescent="0.35">
      <c r="A387">
        <v>770</v>
      </c>
      <c r="B387" t="s">
        <v>76</v>
      </c>
      <c r="C387" s="12">
        <v>41086</v>
      </c>
      <c r="D387" s="1">
        <v>41121</v>
      </c>
      <c r="E387">
        <v>6964839828</v>
      </c>
      <c r="F387" s="1">
        <v>41086</v>
      </c>
      <c r="G387" s="1">
        <v>41116</v>
      </c>
      <c r="H387">
        <v>68.12</v>
      </c>
      <c r="I387" t="s">
        <v>13</v>
      </c>
      <c r="J387" s="1">
        <v>41113</v>
      </c>
      <c r="K387" t="s">
        <v>14</v>
      </c>
      <c r="L387">
        <v>27</v>
      </c>
      <c r="M387">
        <v>0</v>
      </c>
      <c r="N387" t="b">
        <f t="shared" ref="N387:N450" si="30">IF(B387=B386,FALSE,TRUE)</f>
        <v>0</v>
      </c>
      <c r="O387" t="b">
        <f t="shared" ref="O387:O450" si="31">IF(M387&gt;0,TRUE,FALSE)</f>
        <v>0</v>
      </c>
      <c r="P387">
        <f t="shared" si="29"/>
        <v>8</v>
      </c>
      <c r="Q387">
        <f>VLOOKUP(B387,Sheet2!AT:BC,10,0)</f>
        <v>16</v>
      </c>
      <c r="R387" t="s">
        <v>149</v>
      </c>
      <c r="S387">
        <f t="shared" ref="S387:S450" si="32">IF(N387,0,G387-G386)</f>
        <v>7</v>
      </c>
      <c r="T387">
        <f t="shared" ref="T387:T450" si="33">IF(M387=0,0,IF(AND(M387&gt;0,M387&lt;=7),1,IF(AND(M387&gt;7,M387&lt;=14),2,IF(AND(M387&gt;14,M387&lt;=21),3,IF(AND(M387&gt;21,M387&lt;=28),4,IF(M387&gt;28,5))))))</f>
        <v>0</v>
      </c>
      <c r="U387">
        <v>51.650434782608698</v>
      </c>
      <c r="V387">
        <v>71.28</v>
      </c>
      <c r="W387">
        <v>2.5</v>
      </c>
      <c r="X387">
        <v>32.5</v>
      </c>
      <c r="Y387">
        <v>0.87999595945991449</v>
      </c>
      <c r="Z387">
        <v>0.12000404054008552</v>
      </c>
      <c r="AA387">
        <v>0</v>
      </c>
      <c r="AB387">
        <v>0</v>
      </c>
      <c r="AC387">
        <v>0</v>
      </c>
      <c r="AD387">
        <v>0</v>
      </c>
      <c r="AE387">
        <v>0.91304347826086951</v>
      </c>
      <c r="AF387">
        <v>8.6956521739130432E-2</v>
      </c>
      <c r="AG387">
        <v>0</v>
      </c>
      <c r="AH387">
        <v>0</v>
      </c>
      <c r="AI387">
        <v>0</v>
      </c>
      <c r="AJ387">
        <v>0</v>
      </c>
    </row>
    <row r="388" spans="1:36" x14ac:dyDescent="0.35">
      <c r="A388">
        <v>770</v>
      </c>
      <c r="B388" t="s">
        <v>76</v>
      </c>
      <c r="C388" s="12">
        <v>41125</v>
      </c>
      <c r="D388" s="1">
        <v>41121</v>
      </c>
      <c r="E388">
        <v>7270249713</v>
      </c>
      <c r="F388" s="1">
        <v>41125</v>
      </c>
      <c r="G388" s="1">
        <v>41155</v>
      </c>
      <c r="H388">
        <v>86.83</v>
      </c>
      <c r="I388" t="s">
        <v>13</v>
      </c>
      <c r="J388" s="1">
        <v>41158</v>
      </c>
      <c r="K388" t="s">
        <v>17</v>
      </c>
      <c r="L388">
        <v>33</v>
      </c>
      <c r="M388">
        <v>3</v>
      </c>
      <c r="N388" t="b">
        <f t="shared" si="30"/>
        <v>0</v>
      </c>
      <c r="O388" t="b">
        <f t="shared" si="31"/>
        <v>1</v>
      </c>
      <c r="P388">
        <f t="shared" ref="P388:P451" si="34">IF(N388,1,P387+1)</f>
        <v>9</v>
      </c>
      <c r="Q388">
        <f>VLOOKUP(B388,Sheet2!AT:BC,10,0)</f>
        <v>16</v>
      </c>
      <c r="R388" t="s">
        <v>149</v>
      </c>
      <c r="S388">
        <f t="shared" si="32"/>
        <v>39</v>
      </c>
      <c r="T388">
        <f t="shared" si="33"/>
        <v>1</v>
      </c>
      <c r="U388">
        <v>51.650434782608698</v>
      </c>
      <c r="V388">
        <v>71.28</v>
      </c>
      <c r="W388">
        <v>2.5</v>
      </c>
      <c r="X388">
        <v>32.5</v>
      </c>
      <c r="Y388">
        <v>0.87999595945991449</v>
      </c>
      <c r="Z388">
        <v>0.12000404054008552</v>
      </c>
      <c r="AA388">
        <v>0</v>
      </c>
      <c r="AB388">
        <v>0</v>
      </c>
      <c r="AC388">
        <v>0</v>
      </c>
      <c r="AD388">
        <v>0</v>
      </c>
      <c r="AE388">
        <v>0.91304347826086951</v>
      </c>
      <c r="AF388">
        <v>8.6956521739130432E-2</v>
      </c>
      <c r="AG388">
        <v>0</v>
      </c>
      <c r="AH388">
        <v>0</v>
      </c>
      <c r="AI388">
        <v>0</v>
      </c>
      <c r="AJ388">
        <v>0</v>
      </c>
    </row>
    <row r="389" spans="1:36" x14ac:dyDescent="0.35">
      <c r="A389">
        <v>770</v>
      </c>
      <c r="B389" t="s">
        <v>76</v>
      </c>
      <c r="C389" s="12">
        <v>41156</v>
      </c>
      <c r="D389" s="1">
        <v>41121</v>
      </c>
      <c r="E389">
        <v>6444186130</v>
      </c>
      <c r="F389" s="1">
        <v>41156</v>
      </c>
      <c r="G389" s="1">
        <v>41186</v>
      </c>
      <c r="H389">
        <v>44.71</v>
      </c>
      <c r="I389" t="s">
        <v>13</v>
      </c>
      <c r="J389" s="1">
        <v>41182</v>
      </c>
      <c r="K389" t="s">
        <v>17</v>
      </c>
      <c r="L389">
        <v>26</v>
      </c>
      <c r="M389">
        <v>0</v>
      </c>
      <c r="N389" t="b">
        <f t="shared" si="30"/>
        <v>0</v>
      </c>
      <c r="O389" t="b">
        <f t="shared" si="31"/>
        <v>0</v>
      </c>
      <c r="P389">
        <f t="shared" si="34"/>
        <v>10</v>
      </c>
      <c r="Q389">
        <f>VLOOKUP(B389,Sheet2!AT:BC,10,0)</f>
        <v>16</v>
      </c>
      <c r="R389" t="s">
        <v>149</v>
      </c>
      <c r="S389">
        <f t="shared" si="32"/>
        <v>31</v>
      </c>
      <c r="T389">
        <f t="shared" si="33"/>
        <v>0</v>
      </c>
      <c r="U389">
        <v>51.650434782608698</v>
      </c>
      <c r="V389">
        <v>71.28</v>
      </c>
      <c r="W389">
        <v>2.5</v>
      </c>
      <c r="X389">
        <v>32.5</v>
      </c>
      <c r="Y389">
        <v>0.87999595945991449</v>
      </c>
      <c r="Z389">
        <v>0.12000404054008552</v>
      </c>
      <c r="AA389">
        <v>0</v>
      </c>
      <c r="AB389">
        <v>0</v>
      </c>
      <c r="AC389">
        <v>0</v>
      </c>
      <c r="AD389">
        <v>0</v>
      </c>
      <c r="AE389">
        <v>0.91304347826086951</v>
      </c>
      <c r="AF389">
        <v>8.6956521739130432E-2</v>
      </c>
      <c r="AG389">
        <v>0</v>
      </c>
      <c r="AH389">
        <v>0</v>
      </c>
      <c r="AI389">
        <v>0</v>
      </c>
      <c r="AJ389">
        <v>0</v>
      </c>
    </row>
    <row r="390" spans="1:36" x14ac:dyDescent="0.35">
      <c r="A390">
        <v>770</v>
      </c>
      <c r="B390" t="s">
        <v>76</v>
      </c>
      <c r="C390" s="12">
        <v>41171</v>
      </c>
      <c r="D390" s="1">
        <v>41121</v>
      </c>
      <c r="E390">
        <v>6712328426</v>
      </c>
      <c r="F390" s="1">
        <v>41171</v>
      </c>
      <c r="G390" s="1">
        <v>41201</v>
      </c>
      <c r="H390">
        <v>33.619999999999997</v>
      </c>
      <c r="I390" t="s">
        <v>13</v>
      </c>
      <c r="J390" s="1">
        <v>41192</v>
      </c>
      <c r="K390" t="s">
        <v>17</v>
      </c>
      <c r="L390">
        <v>21</v>
      </c>
      <c r="M390">
        <v>0</v>
      </c>
      <c r="N390" t="b">
        <f t="shared" si="30"/>
        <v>0</v>
      </c>
      <c r="O390" t="b">
        <f t="shared" si="31"/>
        <v>0</v>
      </c>
      <c r="P390">
        <f t="shared" si="34"/>
        <v>11</v>
      </c>
      <c r="Q390">
        <f>VLOOKUP(B390,Sheet2!AT:BC,10,0)</f>
        <v>16</v>
      </c>
      <c r="R390" t="s">
        <v>149</v>
      </c>
      <c r="S390">
        <f t="shared" si="32"/>
        <v>15</v>
      </c>
      <c r="T390">
        <f t="shared" si="33"/>
        <v>0</v>
      </c>
      <c r="U390">
        <v>51.650434782608698</v>
      </c>
      <c r="V390">
        <v>71.28</v>
      </c>
      <c r="W390">
        <v>2.5</v>
      </c>
      <c r="X390">
        <v>32.5</v>
      </c>
      <c r="Y390">
        <v>0.87999595945991449</v>
      </c>
      <c r="Z390">
        <v>0.12000404054008552</v>
      </c>
      <c r="AA390">
        <v>0</v>
      </c>
      <c r="AB390">
        <v>0</v>
      </c>
      <c r="AC390">
        <v>0</v>
      </c>
      <c r="AD390">
        <v>0</v>
      </c>
      <c r="AE390">
        <v>0.91304347826086951</v>
      </c>
      <c r="AF390">
        <v>8.6956521739130432E-2</v>
      </c>
      <c r="AG390">
        <v>0</v>
      </c>
      <c r="AH390">
        <v>0</v>
      </c>
      <c r="AI390">
        <v>0</v>
      </c>
      <c r="AJ390">
        <v>0</v>
      </c>
    </row>
    <row r="391" spans="1:36" x14ac:dyDescent="0.35">
      <c r="A391">
        <v>770</v>
      </c>
      <c r="B391" t="s">
        <v>76</v>
      </c>
      <c r="C391" s="12">
        <v>41217</v>
      </c>
      <c r="D391" s="1">
        <v>41121</v>
      </c>
      <c r="E391">
        <v>6946879920</v>
      </c>
      <c r="F391" s="1">
        <v>41217</v>
      </c>
      <c r="G391" s="1">
        <v>41247</v>
      </c>
      <c r="H391">
        <v>37.49</v>
      </c>
      <c r="I391" t="s">
        <v>13</v>
      </c>
      <c r="J391" s="1">
        <v>41236</v>
      </c>
      <c r="K391" t="s">
        <v>17</v>
      </c>
      <c r="L391">
        <v>19</v>
      </c>
      <c r="M391">
        <v>0</v>
      </c>
      <c r="N391" t="b">
        <f t="shared" si="30"/>
        <v>0</v>
      </c>
      <c r="O391" t="b">
        <f t="shared" si="31"/>
        <v>0</v>
      </c>
      <c r="P391">
        <f t="shared" si="34"/>
        <v>12</v>
      </c>
      <c r="Q391">
        <f>VLOOKUP(B391,Sheet2!AT:BC,10,0)</f>
        <v>16</v>
      </c>
      <c r="R391" t="s">
        <v>149</v>
      </c>
      <c r="S391">
        <f t="shared" si="32"/>
        <v>46</v>
      </c>
      <c r="T391">
        <f t="shared" si="33"/>
        <v>0</v>
      </c>
      <c r="U391">
        <v>51.650434782608698</v>
      </c>
      <c r="V391">
        <v>71.28</v>
      </c>
      <c r="W391">
        <v>2.5</v>
      </c>
      <c r="X391">
        <v>32.5</v>
      </c>
      <c r="Y391">
        <v>0.87999595945991449</v>
      </c>
      <c r="Z391">
        <v>0.12000404054008552</v>
      </c>
      <c r="AA391">
        <v>0</v>
      </c>
      <c r="AB391">
        <v>0</v>
      </c>
      <c r="AC391">
        <v>0</v>
      </c>
      <c r="AD391">
        <v>0</v>
      </c>
      <c r="AE391">
        <v>0.91304347826086951</v>
      </c>
      <c r="AF391">
        <v>8.6956521739130432E-2</v>
      </c>
      <c r="AG391">
        <v>0</v>
      </c>
      <c r="AH391">
        <v>0</v>
      </c>
      <c r="AI391">
        <v>0</v>
      </c>
      <c r="AJ391">
        <v>0</v>
      </c>
    </row>
    <row r="392" spans="1:36" x14ac:dyDescent="0.35">
      <c r="A392">
        <v>770</v>
      </c>
      <c r="B392" t="s">
        <v>76</v>
      </c>
      <c r="C392" s="12">
        <v>41225</v>
      </c>
      <c r="D392" s="1">
        <v>41121</v>
      </c>
      <c r="E392">
        <v>4194772390</v>
      </c>
      <c r="F392" s="1">
        <v>41225</v>
      </c>
      <c r="G392" s="1">
        <v>41255</v>
      </c>
      <c r="H392">
        <v>64.819999999999993</v>
      </c>
      <c r="I392" t="s">
        <v>13</v>
      </c>
      <c r="J392" s="1">
        <v>41245</v>
      </c>
      <c r="K392" t="s">
        <v>17</v>
      </c>
      <c r="L392">
        <v>20</v>
      </c>
      <c r="M392">
        <v>0</v>
      </c>
      <c r="N392" t="b">
        <f t="shared" si="30"/>
        <v>0</v>
      </c>
      <c r="O392" t="b">
        <f t="shared" si="31"/>
        <v>0</v>
      </c>
      <c r="P392">
        <f t="shared" si="34"/>
        <v>13</v>
      </c>
      <c r="Q392">
        <f>VLOOKUP(B392,Sheet2!AT:BC,10,0)</f>
        <v>16</v>
      </c>
      <c r="R392" t="s">
        <v>149</v>
      </c>
      <c r="S392">
        <f t="shared" si="32"/>
        <v>8</v>
      </c>
      <c r="T392">
        <f t="shared" si="33"/>
        <v>0</v>
      </c>
      <c r="U392">
        <v>51.650434782608698</v>
      </c>
      <c r="V392">
        <v>71.28</v>
      </c>
      <c r="W392">
        <v>2.5</v>
      </c>
      <c r="X392">
        <v>32.5</v>
      </c>
      <c r="Y392">
        <v>0.87999595945991449</v>
      </c>
      <c r="Z392">
        <v>0.12000404054008552</v>
      </c>
      <c r="AA392">
        <v>0</v>
      </c>
      <c r="AB392">
        <v>0</v>
      </c>
      <c r="AC392">
        <v>0</v>
      </c>
      <c r="AD392">
        <v>0</v>
      </c>
      <c r="AE392">
        <v>0.91304347826086951</v>
      </c>
      <c r="AF392">
        <v>8.6956521739130432E-2</v>
      </c>
      <c r="AG392">
        <v>0</v>
      </c>
      <c r="AH392">
        <v>0</v>
      </c>
      <c r="AI392">
        <v>0</v>
      </c>
      <c r="AJ392">
        <v>0</v>
      </c>
    </row>
    <row r="393" spans="1:36" x14ac:dyDescent="0.35">
      <c r="A393">
        <v>770</v>
      </c>
      <c r="B393" t="s">
        <v>76</v>
      </c>
      <c r="C393" s="12">
        <v>41255</v>
      </c>
      <c r="D393" s="1">
        <v>41121</v>
      </c>
      <c r="E393">
        <v>355095997</v>
      </c>
      <c r="F393" s="1">
        <v>41255</v>
      </c>
      <c r="G393" s="1">
        <v>41285</v>
      </c>
      <c r="H393">
        <v>31.38</v>
      </c>
      <c r="I393" t="s">
        <v>13</v>
      </c>
      <c r="J393" s="1">
        <v>41279</v>
      </c>
      <c r="K393" t="s">
        <v>17</v>
      </c>
      <c r="L393">
        <v>24</v>
      </c>
      <c r="M393">
        <v>0</v>
      </c>
      <c r="N393" t="b">
        <f t="shared" si="30"/>
        <v>0</v>
      </c>
      <c r="O393" t="b">
        <f t="shared" si="31"/>
        <v>0</v>
      </c>
      <c r="P393">
        <f t="shared" si="34"/>
        <v>14</v>
      </c>
      <c r="Q393">
        <f>VLOOKUP(B393,Sheet2!AT:BC,10,0)</f>
        <v>16</v>
      </c>
      <c r="R393" t="s">
        <v>149</v>
      </c>
      <c r="S393">
        <f t="shared" si="32"/>
        <v>30</v>
      </c>
      <c r="T393">
        <f t="shared" si="33"/>
        <v>0</v>
      </c>
      <c r="U393">
        <v>51.650434782608698</v>
      </c>
      <c r="V393">
        <v>71.28</v>
      </c>
      <c r="W393">
        <v>2.5</v>
      </c>
      <c r="X393">
        <v>32.5</v>
      </c>
      <c r="Y393">
        <v>0.87999595945991449</v>
      </c>
      <c r="Z393">
        <v>0.12000404054008552</v>
      </c>
      <c r="AA393">
        <v>0</v>
      </c>
      <c r="AB393">
        <v>0</v>
      </c>
      <c r="AC393">
        <v>0</v>
      </c>
      <c r="AD393">
        <v>0</v>
      </c>
      <c r="AE393">
        <v>0.91304347826086951</v>
      </c>
      <c r="AF393">
        <v>8.6956521739130432E-2</v>
      </c>
      <c r="AG393">
        <v>0</v>
      </c>
      <c r="AH393">
        <v>0</v>
      </c>
      <c r="AI393">
        <v>0</v>
      </c>
      <c r="AJ393">
        <v>0</v>
      </c>
    </row>
    <row r="394" spans="1:36" x14ac:dyDescent="0.35">
      <c r="A394">
        <v>770</v>
      </c>
      <c r="B394" t="s">
        <v>76</v>
      </c>
      <c r="C394" s="12">
        <v>41298</v>
      </c>
      <c r="D394" s="1">
        <v>41121</v>
      </c>
      <c r="E394">
        <v>905360282</v>
      </c>
      <c r="F394" s="1">
        <v>41298</v>
      </c>
      <c r="G394" s="1">
        <v>41328</v>
      </c>
      <c r="H394">
        <v>73.28</v>
      </c>
      <c r="I394" t="s">
        <v>13</v>
      </c>
      <c r="J394" s="1">
        <v>41318</v>
      </c>
      <c r="K394" t="s">
        <v>17</v>
      </c>
      <c r="L394">
        <v>20</v>
      </c>
      <c r="M394">
        <v>0</v>
      </c>
      <c r="N394" t="b">
        <f t="shared" si="30"/>
        <v>0</v>
      </c>
      <c r="O394" t="b">
        <f t="shared" si="31"/>
        <v>0</v>
      </c>
      <c r="P394">
        <f t="shared" si="34"/>
        <v>15</v>
      </c>
      <c r="Q394">
        <f>VLOOKUP(B394,Sheet2!AT:BC,10,0)</f>
        <v>16</v>
      </c>
      <c r="R394" t="s">
        <v>149</v>
      </c>
      <c r="S394">
        <f t="shared" si="32"/>
        <v>43</v>
      </c>
      <c r="T394">
        <f t="shared" si="33"/>
        <v>0</v>
      </c>
      <c r="U394">
        <v>51.650434782608698</v>
      </c>
      <c r="V394">
        <v>71.28</v>
      </c>
      <c r="W394">
        <v>2.5</v>
      </c>
      <c r="X394">
        <v>32.5</v>
      </c>
      <c r="Y394">
        <v>0.87999595945991449</v>
      </c>
      <c r="Z394">
        <v>0.12000404054008552</v>
      </c>
      <c r="AA394">
        <v>0</v>
      </c>
      <c r="AB394">
        <v>0</v>
      </c>
      <c r="AC394">
        <v>0</v>
      </c>
      <c r="AD394">
        <v>0</v>
      </c>
      <c r="AE394">
        <v>0.91304347826086951</v>
      </c>
      <c r="AF394">
        <v>8.6956521739130432E-2</v>
      </c>
      <c r="AG394">
        <v>0</v>
      </c>
      <c r="AH394">
        <v>0</v>
      </c>
      <c r="AI394">
        <v>0</v>
      </c>
      <c r="AJ394">
        <v>0</v>
      </c>
    </row>
    <row r="395" spans="1:36" x14ac:dyDescent="0.35">
      <c r="A395">
        <v>770</v>
      </c>
      <c r="B395" t="s">
        <v>76</v>
      </c>
      <c r="C395" s="12">
        <v>41327</v>
      </c>
      <c r="D395" s="1">
        <v>41121</v>
      </c>
      <c r="E395">
        <v>6719635094</v>
      </c>
      <c r="F395" s="1">
        <v>41327</v>
      </c>
      <c r="G395" s="1">
        <v>41357</v>
      </c>
      <c r="H395">
        <v>49.56</v>
      </c>
      <c r="I395" t="s">
        <v>13</v>
      </c>
      <c r="J395" s="1">
        <v>41355</v>
      </c>
      <c r="K395" t="s">
        <v>17</v>
      </c>
      <c r="L395">
        <v>28</v>
      </c>
      <c r="M395">
        <v>0</v>
      </c>
      <c r="N395" t="b">
        <f t="shared" si="30"/>
        <v>0</v>
      </c>
      <c r="O395" t="b">
        <f t="shared" si="31"/>
        <v>0</v>
      </c>
      <c r="P395">
        <f t="shared" si="34"/>
        <v>16</v>
      </c>
      <c r="Q395">
        <f>VLOOKUP(B395,Sheet2!AT:BC,10,0)</f>
        <v>16</v>
      </c>
      <c r="R395" t="s">
        <v>149</v>
      </c>
      <c r="S395">
        <f t="shared" si="32"/>
        <v>29</v>
      </c>
      <c r="T395">
        <f t="shared" si="33"/>
        <v>0</v>
      </c>
      <c r="U395">
        <v>51.650434782608698</v>
      </c>
      <c r="V395">
        <v>71.28</v>
      </c>
      <c r="W395">
        <v>2.5</v>
      </c>
      <c r="X395">
        <v>32.5</v>
      </c>
      <c r="Y395">
        <v>0.87999595945991449</v>
      </c>
      <c r="Z395">
        <v>0.12000404054008552</v>
      </c>
      <c r="AA395">
        <v>0</v>
      </c>
      <c r="AB395">
        <v>0</v>
      </c>
      <c r="AC395">
        <v>0</v>
      </c>
      <c r="AD395">
        <v>0</v>
      </c>
      <c r="AE395">
        <v>0.91304347826086951</v>
      </c>
      <c r="AF395">
        <v>8.6956521739130432E-2</v>
      </c>
      <c r="AG395">
        <v>0</v>
      </c>
      <c r="AH395">
        <v>0</v>
      </c>
      <c r="AI395">
        <v>0</v>
      </c>
      <c r="AJ395">
        <v>0</v>
      </c>
    </row>
    <row r="396" spans="1:36" x14ac:dyDescent="0.35">
      <c r="A396">
        <v>770</v>
      </c>
      <c r="B396" t="s">
        <v>76</v>
      </c>
      <c r="C396" s="12">
        <v>41352</v>
      </c>
      <c r="D396" s="1">
        <v>41121</v>
      </c>
      <c r="E396">
        <v>8927871048</v>
      </c>
      <c r="F396" s="1">
        <v>41352</v>
      </c>
      <c r="G396" s="1">
        <v>41382</v>
      </c>
      <c r="H396">
        <v>66.599999999999994</v>
      </c>
      <c r="I396" t="s">
        <v>13</v>
      </c>
      <c r="J396" s="1">
        <v>41375</v>
      </c>
      <c r="K396" t="s">
        <v>17</v>
      </c>
      <c r="L396">
        <v>23</v>
      </c>
      <c r="M396">
        <v>0</v>
      </c>
      <c r="N396" t="b">
        <f t="shared" si="30"/>
        <v>0</v>
      </c>
      <c r="O396" t="b">
        <f t="shared" si="31"/>
        <v>0</v>
      </c>
      <c r="P396">
        <f t="shared" si="34"/>
        <v>17</v>
      </c>
      <c r="Q396">
        <f>VLOOKUP(B396,Sheet2!AT:BC,10,0)</f>
        <v>16</v>
      </c>
      <c r="R396" t="s">
        <v>150</v>
      </c>
      <c r="S396">
        <f t="shared" si="32"/>
        <v>25</v>
      </c>
      <c r="T396">
        <f t="shared" si="33"/>
        <v>0</v>
      </c>
      <c r="U396">
        <v>51.650434782608698</v>
      </c>
      <c r="V396">
        <v>71.28</v>
      </c>
      <c r="W396">
        <v>2.5</v>
      </c>
      <c r="X396">
        <v>32.5</v>
      </c>
      <c r="Y396">
        <v>0.87999595945991449</v>
      </c>
      <c r="Z396">
        <v>0.12000404054008552</v>
      </c>
      <c r="AA396">
        <v>0</v>
      </c>
      <c r="AB396">
        <v>0</v>
      </c>
      <c r="AC396">
        <v>0</v>
      </c>
      <c r="AD396">
        <v>0</v>
      </c>
      <c r="AE396">
        <v>0.91304347826086951</v>
      </c>
      <c r="AF396">
        <v>8.6956521739130432E-2</v>
      </c>
      <c r="AG396">
        <v>0</v>
      </c>
      <c r="AH396">
        <v>0</v>
      </c>
      <c r="AI396">
        <v>0</v>
      </c>
      <c r="AJ396">
        <v>0</v>
      </c>
    </row>
    <row r="397" spans="1:36" x14ac:dyDescent="0.35">
      <c r="A397">
        <v>770</v>
      </c>
      <c r="B397" t="s">
        <v>76</v>
      </c>
      <c r="C397" s="12">
        <v>41361</v>
      </c>
      <c r="D397" s="1">
        <v>41121</v>
      </c>
      <c r="E397">
        <v>3990073198</v>
      </c>
      <c r="F397" s="1">
        <v>41361</v>
      </c>
      <c r="G397" s="1">
        <v>41391</v>
      </c>
      <c r="H397">
        <v>11.36</v>
      </c>
      <c r="I397" t="s">
        <v>13</v>
      </c>
      <c r="J397" s="1">
        <v>41385</v>
      </c>
      <c r="K397" t="s">
        <v>17</v>
      </c>
      <c r="L397">
        <v>24</v>
      </c>
      <c r="M397">
        <v>0</v>
      </c>
      <c r="N397" t="b">
        <f t="shared" si="30"/>
        <v>0</v>
      </c>
      <c r="O397" t="b">
        <f t="shared" si="31"/>
        <v>0</v>
      </c>
      <c r="P397">
        <f t="shared" si="34"/>
        <v>18</v>
      </c>
      <c r="Q397">
        <f>VLOOKUP(B397,Sheet2!AT:BC,10,0)</f>
        <v>16</v>
      </c>
      <c r="R397" t="s">
        <v>150</v>
      </c>
      <c r="S397">
        <f t="shared" si="32"/>
        <v>9</v>
      </c>
      <c r="T397">
        <f t="shared" si="33"/>
        <v>0</v>
      </c>
      <c r="U397">
        <v>51.650434782608698</v>
      </c>
      <c r="V397">
        <v>71.28</v>
      </c>
      <c r="W397">
        <v>2.5</v>
      </c>
      <c r="X397">
        <v>32.5</v>
      </c>
      <c r="Y397">
        <v>0.87999595945991449</v>
      </c>
      <c r="Z397">
        <v>0.12000404054008552</v>
      </c>
      <c r="AA397">
        <v>0</v>
      </c>
      <c r="AB397">
        <v>0</v>
      </c>
      <c r="AC397">
        <v>0</v>
      </c>
      <c r="AD397">
        <v>0</v>
      </c>
      <c r="AE397">
        <v>0.91304347826086951</v>
      </c>
      <c r="AF397">
        <v>8.6956521739130432E-2</v>
      </c>
      <c r="AG397">
        <v>0</v>
      </c>
      <c r="AH397">
        <v>0</v>
      </c>
      <c r="AI397">
        <v>0</v>
      </c>
      <c r="AJ397">
        <v>0</v>
      </c>
    </row>
    <row r="398" spans="1:36" x14ac:dyDescent="0.35">
      <c r="A398">
        <v>770</v>
      </c>
      <c r="B398" t="s">
        <v>76</v>
      </c>
      <c r="C398" s="12">
        <v>41369</v>
      </c>
      <c r="D398" s="1">
        <v>41121</v>
      </c>
      <c r="E398">
        <v>4003648294</v>
      </c>
      <c r="F398" s="1">
        <v>41369</v>
      </c>
      <c r="G398" s="1">
        <v>41399</v>
      </c>
      <c r="H398">
        <v>39.24</v>
      </c>
      <c r="I398" t="s">
        <v>13</v>
      </c>
      <c r="J398" s="1">
        <v>41392</v>
      </c>
      <c r="K398" t="s">
        <v>17</v>
      </c>
      <c r="L398">
        <v>23</v>
      </c>
      <c r="M398">
        <v>0</v>
      </c>
      <c r="N398" t="b">
        <f t="shared" si="30"/>
        <v>0</v>
      </c>
      <c r="O398" t="b">
        <f t="shared" si="31"/>
        <v>0</v>
      </c>
      <c r="P398">
        <f t="shared" si="34"/>
        <v>19</v>
      </c>
      <c r="Q398">
        <f>VLOOKUP(B398,Sheet2!AT:BC,10,0)</f>
        <v>16</v>
      </c>
      <c r="R398" t="s">
        <v>150</v>
      </c>
      <c r="S398">
        <f t="shared" si="32"/>
        <v>8</v>
      </c>
      <c r="T398">
        <f t="shared" si="33"/>
        <v>0</v>
      </c>
      <c r="U398">
        <v>51.650434782608698</v>
      </c>
      <c r="V398">
        <v>71.28</v>
      </c>
      <c r="W398">
        <v>2.5</v>
      </c>
      <c r="X398">
        <v>32.5</v>
      </c>
      <c r="Y398">
        <v>0.87999595945991449</v>
      </c>
      <c r="Z398">
        <v>0.12000404054008552</v>
      </c>
      <c r="AA398">
        <v>0</v>
      </c>
      <c r="AB398">
        <v>0</v>
      </c>
      <c r="AC398">
        <v>0</v>
      </c>
      <c r="AD398">
        <v>0</v>
      </c>
      <c r="AE398">
        <v>0.91304347826086951</v>
      </c>
      <c r="AF398">
        <v>8.6956521739130432E-2</v>
      </c>
      <c r="AG398">
        <v>0</v>
      </c>
      <c r="AH398">
        <v>0</v>
      </c>
      <c r="AI398">
        <v>0</v>
      </c>
      <c r="AJ398">
        <v>0</v>
      </c>
    </row>
    <row r="399" spans="1:36" x14ac:dyDescent="0.35">
      <c r="A399">
        <v>770</v>
      </c>
      <c r="B399" t="s">
        <v>76</v>
      </c>
      <c r="C399" s="12">
        <v>41508</v>
      </c>
      <c r="D399" s="1">
        <v>41121</v>
      </c>
      <c r="E399">
        <v>5112375133</v>
      </c>
      <c r="F399" s="1">
        <v>41508</v>
      </c>
      <c r="G399" s="1">
        <v>41538</v>
      </c>
      <c r="H399">
        <v>37.25</v>
      </c>
      <c r="I399" t="s">
        <v>13</v>
      </c>
      <c r="J399" s="1">
        <v>41534</v>
      </c>
      <c r="K399" t="s">
        <v>17</v>
      </c>
      <c r="L399">
        <v>26</v>
      </c>
      <c r="M399">
        <v>0</v>
      </c>
      <c r="N399" t="b">
        <f t="shared" si="30"/>
        <v>0</v>
      </c>
      <c r="O399" t="b">
        <f t="shared" si="31"/>
        <v>0</v>
      </c>
      <c r="P399">
        <f t="shared" si="34"/>
        <v>20</v>
      </c>
      <c r="Q399">
        <f>VLOOKUP(B399,Sheet2!AT:BC,10,0)</f>
        <v>16</v>
      </c>
      <c r="R399" t="s">
        <v>150</v>
      </c>
      <c r="S399">
        <f t="shared" si="32"/>
        <v>139</v>
      </c>
      <c r="T399">
        <f t="shared" si="33"/>
        <v>0</v>
      </c>
      <c r="U399">
        <v>51.650434782608698</v>
      </c>
      <c r="V399">
        <v>71.28</v>
      </c>
      <c r="W399">
        <v>2.5</v>
      </c>
      <c r="X399">
        <v>32.5</v>
      </c>
      <c r="Y399">
        <v>0.87999595945991449</v>
      </c>
      <c r="Z399">
        <v>0.12000404054008552</v>
      </c>
      <c r="AA399">
        <v>0</v>
      </c>
      <c r="AB399">
        <v>0</v>
      </c>
      <c r="AC399">
        <v>0</v>
      </c>
      <c r="AD399">
        <v>0</v>
      </c>
      <c r="AE399">
        <v>0.91304347826086951</v>
      </c>
      <c r="AF399">
        <v>8.6956521739130432E-2</v>
      </c>
      <c r="AG399">
        <v>0</v>
      </c>
      <c r="AH399">
        <v>0</v>
      </c>
      <c r="AI399">
        <v>0</v>
      </c>
      <c r="AJ399">
        <v>0</v>
      </c>
    </row>
    <row r="400" spans="1:36" x14ac:dyDescent="0.35">
      <c r="A400">
        <v>770</v>
      </c>
      <c r="B400" t="s">
        <v>76</v>
      </c>
      <c r="C400" s="12">
        <v>41509</v>
      </c>
      <c r="D400" s="1">
        <v>41121</v>
      </c>
      <c r="E400">
        <v>6571920928</v>
      </c>
      <c r="F400" s="1">
        <v>41509</v>
      </c>
      <c r="G400" s="1">
        <v>41539</v>
      </c>
      <c r="H400">
        <v>47.63</v>
      </c>
      <c r="I400" t="s">
        <v>13</v>
      </c>
      <c r="J400" s="1">
        <v>41534</v>
      </c>
      <c r="K400" t="s">
        <v>17</v>
      </c>
      <c r="L400">
        <v>25</v>
      </c>
      <c r="M400">
        <v>0</v>
      </c>
      <c r="N400" t="b">
        <f t="shared" si="30"/>
        <v>0</v>
      </c>
      <c r="O400" t="b">
        <f t="shared" si="31"/>
        <v>0</v>
      </c>
      <c r="P400">
        <f t="shared" si="34"/>
        <v>21</v>
      </c>
      <c r="Q400">
        <f>VLOOKUP(B400,Sheet2!AT:BC,10,0)</f>
        <v>16</v>
      </c>
      <c r="R400" t="s">
        <v>150</v>
      </c>
      <c r="S400">
        <f t="shared" si="32"/>
        <v>1</v>
      </c>
      <c r="T400">
        <f t="shared" si="33"/>
        <v>0</v>
      </c>
      <c r="U400">
        <v>51.650434782608698</v>
      </c>
      <c r="V400">
        <v>71.28</v>
      </c>
      <c r="W400">
        <v>2.5</v>
      </c>
      <c r="X400">
        <v>32.5</v>
      </c>
      <c r="Y400">
        <v>0.87999595945991449</v>
      </c>
      <c r="Z400">
        <v>0.12000404054008552</v>
      </c>
      <c r="AA400">
        <v>0</v>
      </c>
      <c r="AB400">
        <v>0</v>
      </c>
      <c r="AC400">
        <v>0</v>
      </c>
      <c r="AD400">
        <v>0</v>
      </c>
      <c r="AE400">
        <v>0.91304347826086951</v>
      </c>
      <c r="AF400">
        <v>8.6956521739130432E-2</v>
      </c>
      <c r="AG400">
        <v>0</v>
      </c>
      <c r="AH400">
        <v>0</v>
      </c>
      <c r="AI400">
        <v>0</v>
      </c>
      <c r="AJ400">
        <v>0</v>
      </c>
    </row>
    <row r="401" spans="1:36" x14ac:dyDescent="0.35">
      <c r="A401">
        <v>770</v>
      </c>
      <c r="B401" t="s">
        <v>76</v>
      </c>
      <c r="C401" s="12">
        <v>41573</v>
      </c>
      <c r="D401" s="1">
        <v>41121</v>
      </c>
      <c r="E401">
        <v>5032711986</v>
      </c>
      <c r="F401" s="1">
        <v>41573</v>
      </c>
      <c r="G401" s="1">
        <v>41603</v>
      </c>
      <c r="H401">
        <v>82.34</v>
      </c>
      <c r="I401" t="s">
        <v>13</v>
      </c>
      <c r="J401" s="1">
        <v>41588</v>
      </c>
      <c r="K401" t="s">
        <v>17</v>
      </c>
      <c r="L401">
        <v>15</v>
      </c>
      <c r="M401">
        <v>0</v>
      </c>
      <c r="N401" t="b">
        <f t="shared" si="30"/>
        <v>0</v>
      </c>
      <c r="O401" t="b">
        <f t="shared" si="31"/>
        <v>0</v>
      </c>
      <c r="P401">
        <f t="shared" si="34"/>
        <v>22</v>
      </c>
      <c r="Q401">
        <f>VLOOKUP(B401,Sheet2!AT:BC,10,0)</f>
        <v>16</v>
      </c>
      <c r="R401" t="s">
        <v>150</v>
      </c>
      <c r="S401">
        <f t="shared" si="32"/>
        <v>64</v>
      </c>
      <c r="T401">
        <f t="shared" si="33"/>
        <v>0</v>
      </c>
      <c r="U401">
        <v>51.650434782608698</v>
      </c>
      <c r="V401">
        <v>71.28</v>
      </c>
      <c r="W401">
        <v>2.5</v>
      </c>
      <c r="X401">
        <v>32.5</v>
      </c>
      <c r="Y401">
        <v>0.87999595945991449</v>
      </c>
      <c r="Z401">
        <v>0.12000404054008552</v>
      </c>
      <c r="AA401">
        <v>0</v>
      </c>
      <c r="AB401">
        <v>0</v>
      </c>
      <c r="AC401">
        <v>0</v>
      </c>
      <c r="AD401">
        <v>0</v>
      </c>
      <c r="AE401">
        <v>0.91304347826086951</v>
      </c>
      <c r="AF401">
        <v>8.6956521739130432E-2</v>
      </c>
      <c r="AG401">
        <v>0</v>
      </c>
      <c r="AH401">
        <v>0</v>
      </c>
      <c r="AI401">
        <v>0</v>
      </c>
      <c r="AJ401">
        <v>0</v>
      </c>
    </row>
    <row r="402" spans="1:36" x14ac:dyDescent="0.35">
      <c r="A402">
        <v>770</v>
      </c>
      <c r="B402" t="s">
        <v>76</v>
      </c>
      <c r="C402" s="12">
        <v>41596</v>
      </c>
      <c r="D402" s="1">
        <v>41121</v>
      </c>
      <c r="E402">
        <v>7697000588</v>
      </c>
      <c r="F402" s="1">
        <v>41596</v>
      </c>
      <c r="G402" s="1">
        <v>41626</v>
      </c>
      <c r="H402">
        <v>54.3</v>
      </c>
      <c r="I402" t="s">
        <v>13</v>
      </c>
      <c r="J402" s="1">
        <v>41612</v>
      </c>
      <c r="K402" t="s">
        <v>17</v>
      </c>
      <c r="L402">
        <v>16</v>
      </c>
      <c r="M402">
        <v>0</v>
      </c>
      <c r="N402" t="b">
        <f t="shared" si="30"/>
        <v>0</v>
      </c>
      <c r="O402" t="b">
        <f t="shared" si="31"/>
        <v>0</v>
      </c>
      <c r="P402">
        <f t="shared" si="34"/>
        <v>23</v>
      </c>
      <c r="Q402">
        <f>VLOOKUP(B402,Sheet2!AT:BC,10,0)</f>
        <v>16</v>
      </c>
      <c r="R402" t="s">
        <v>150</v>
      </c>
      <c r="S402">
        <f t="shared" si="32"/>
        <v>23</v>
      </c>
      <c r="T402">
        <f t="shared" si="33"/>
        <v>0</v>
      </c>
      <c r="U402">
        <v>51.650434782608698</v>
      </c>
      <c r="V402">
        <v>71.28</v>
      </c>
      <c r="W402">
        <v>2.5</v>
      </c>
      <c r="X402">
        <v>32.5</v>
      </c>
      <c r="Y402">
        <v>0.87999595945991449</v>
      </c>
      <c r="Z402">
        <v>0.12000404054008552</v>
      </c>
      <c r="AA402">
        <v>0</v>
      </c>
      <c r="AB402">
        <v>0</v>
      </c>
      <c r="AC402">
        <v>0</v>
      </c>
      <c r="AD402">
        <v>0</v>
      </c>
      <c r="AE402">
        <v>0.91304347826086951</v>
      </c>
      <c r="AF402">
        <v>8.6956521739130432E-2</v>
      </c>
      <c r="AG402">
        <v>0</v>
      </c>
      <c r="AH402">
        <v>0</v>
      </c>
      <c r="AI402">
        <v>0</v>
      </c>
      <c r="AJ402">
        <v>0</v>
      </c>
    </row>
    <row r="403" spans="1:36" x14ac:dyDescent="0.35">
      <c r="A403">
        <v>406</v>
      </c>
      <c r="B403" t="s">
        <v>40</v>
      </c>
      <c r="C403" s="12">
        <v>40921</v>
      </c>
      <c r="D403" s="1">
        <v>41176</v>
      </c>
      <c r="E403">
        <v>6482427308</v>
      </c>
      <c r="F403" s="1">
        <v>40921</v>
      </c>
      <c r="G403" s="1">
        <v>40951</v>
      </c>
      <c r="H403">
        <v>80.989999999999995</v>
      </c>
      <c r="I403" t="s">
        <v>16</v>
      </c>
      <c r="J403" s="1">
        <v>40982</v>
      </c>
      <c r="K403" t="s">
        <v>14</v>
      </c>
      <c r="L403">
        <v>61</v>
      </c>
      <c r="M403">
        <v>31</v>
      </c>
      <c r="N403" t="b">
        <f t="shared" si="30"/>
        <v>1</v>
      </c>
      <c r="O403" t="b">
        <f t="shared" si="31"/>
        <v>1</v>
      </c>
      <c r="P403">
        <f t="shared" si="34"/>
        <v>1</v>
      </c>
      <c r="Q403">
        <f>VLOOKUP(B403,Sheet2!AT:BC,10,0)</f>
        <v>11</v>
      </c>
      <c r="R403" t="s">
        <v>149</v>
      </c>
      <c r="S403">
        <f t="shared" si="32"/>
        <v>0</v>
      </c>
      <c r="T403">
        <f t="shared" si="33"/>
        <v>5</v>
      </c>
      <c r="U403">
        <v>74.049333333333351</v>
      </c>
      <c r="V403">
        <v>76.660714285714306</v>
      </c>
      <c r="W403">
        <v>21</v>
      </c>
      <c r="X403">
        <v>51</v>
      </c>
      <c r="Y403">
        <v>3.3752273259268599E-2</v>
      </c>
      <c r="Z403">
        <v>0.1407890235338603</v>
      </c>
      <c r="AA403">
        <v>0.12951725876442732</v>
      </c>
      <c r="AB403">
        <v>0.22485910294038208</v>
      </c>
      <c r="AC403">
        <v>0.25789113563930355</v>
      </c>
      <c r="AD403">
        <v>0.21319120586275817</v>
      </c>
      <c r="AE403">
        <v>6.6666666666666666E-2</v>
      </c>
      <c r="AF403">
        <v>0.13333333333333333</v>
      </c>
      <c r="AG403">
        <v>0.13333333333333333</v>
      </c>
      <c r="AH403">
        <v>0.2</v>
      </c>
      <c r="AI403">
        <v>0.26666666666666666</v>
      </c>
      <c r="AJ403">
        <v>0.2</v>
      </c>
    </row>
    <row r="404" spans="1:36" x14ac:dyDescent="0.35">
      <c r="A404">
        <v>406</v>
      </c>
      <c r="B404" t="s">
        <v>40</v>
      </c>
      <c r="C404" s="12">
        <v>40960</v>
      </c>
      <c r="D404" s="1">
        <v>41176</v>
      </c>
      <c r="E404">
        <v>537837854</v>
      </c>
      <c r="F404" s="1">
        <v>40960</v>
      </c>
      <c r="G404" s="1">
        <v>40990</v>
      </c>
      <c r="H404">
        <v>79.510000000000005</v>
      </c>
      <c r="I404" t="s">
        <v>13</v>
      </c>
      <c r="J404" s="1">
        <v>41006</v>
      </c>
      <c r="K404" t="s">
        <v>14</v>
      </c>
      <c r="L404">
        <v>46</v>
      </c>
      <c r="M404">
        <v>16</v>
      </c>
      <c r="N404" t="b">
        <f t="shared" si="30"/>
        <v>0</v>
      </c>
      <c r="O404" t="b">
        <f t="shared" si="31"/>
        <v>1</v>
      </c>
      <c r="P404">
        <f t="shared" si="34"/>
        <v>2</v>
      </c>
      <c r="Q404">
        <f>VLOOKUP(B404,Sheet2!AT:BC,10,0)</f>
        <v>11</v>
      </c>
      <c r="R404" t="s">
        <v>149</v>
      </c>
      <c r="S404">
        <f t="shared" si="32"/>
        <v>39</v>
      </c>
      <c r="T404">
        <f t="shared" si="33"/>
        <v>3</v>
      </c>
      <c r="U404">
        <v>74.049333333333351</v>
      </c>
      <c r="V404">
        <v>76.660714285714306</v>
      </c>
      <c r="W404">
        <v>21</v>
      </c>
      <c r="X404">
        <v>51</v>
      </c>
      <c r="Y404">
        <v>3.3752273259268599E-2</v>
      </c>
      <c r="Z404">
        <v>0.1407890235338603</v>
      </c>
      <c r="AA404">
        <v>0.12951725876442732</v>
      </c>
      <c r="AB404">
        <v>0.22485910294038208</v>
      </c>
      <c r="AC404">
        <v>0.25789113563930355</v>
      </c>
      <c r="AD404">
        <v>0.21319120586275817</v>
      </c>
      <c r="AE404">
        <v>6.6666666666666666E-2</v>
      </c>
      <c r="AF404">
        <v>0.13333333333333333</v>
      </c>
      <c r="AG404">
        <v>0.13333333333333333</v>
      </c>
      <c r="AH404">
        <v>0.2</v>
      </c>
      <c r="AI404">
        <v>0.26666666666666666</v>
      </c>
      <c r="AJ404">
        <v>0.2</v>
      </c>
    </row>
    <row r="405" spans="1:36" x14ac:dyDescent="0.35">
      <c r="A405">
        <v>406</v>
      </c>
      <c r="B405" t="s">
        <v>40</v>
      </c>
      <c r="C405" s="12">
        <v>40961</v>
      </c>
      <c r="D405" s="1">
        <v>41176</v>
      </c>
      <c r="E405">
        <v>3867210105</v>
      </c>
      <c r="F405" s="1">
        <v>40961</v>
      </c>
      <c r="G405" s="1">
        <v>40991</v>
      </c>
      <c r="H405">
        <v>69.8</v>
      </c>
      <c r="I405" t="s">
        <v>13</v>
      </c>
      <c r="J405" s="1">
        <v>41004</v>
      </c>
      <c r="K405" t="s">
        <v>14</v>
      </c>
      <c r="L405">
        <v>43</v>
      </c>
      <c r="M405">
        <v>13</v>
      </c>
      <c r="N405" t="b">
        <f t="shared" si="30"/>
        <v>0</v>
      </c>
      <c r="O405" t="b">
        <f t="shared" si="31"/>
        <v>1</v>
      </c>
      <c r="P405">
        <f t="shared" si="34"/>
        <v>3</v>
      </c>
      <c r="Q405">
        <f>VLOOKUP(B405,Sheet2!AT:BC,10,0)</f>
        <v>11</v>
      </c>
      <c r="R405" t="s">
        <v>149</v>
      </c>
      <c r="S405">
        <f t="shared" si="32"/>
        <v>1</v>
      </c>
      <c r="T405">
        <f t="shared" si="33"/>
        <v>2</v>
      </c>
      <c r="U405">
        <v>74.049333333333351</v>
      </c>
      <c r="V405">
        <v>76.660714285714306</v>
      </c>
      <c r="W405">
        <v>21</v>
      </c>
      <c r="X405">
        <v>51</v>
      </c>
      <c r="Y405">
        <v>3.3752273259268599E-2</v>
      </c>
      <c r="Z405">
        <v>0.1407890235338603</v>
      </c>
      <c r="AA405">
        <v>0.12951725876442732</v>
      </c>
      <c r="AB405">
        <v>0.22485910294038208</v>
      </c>
      <c r="AC405">
        <v>0.25789113563930355</v>
      </c>
      <c r="AD405">
        <v>0.21319120586275817</v>
      </c>
      <c r="AE405">
        <v>6.6666666666666666E-2</v>
      </c>
      <c r="AF405">
        <v>0.13333333333333333</v>
      </c>
      <c r="AG405">
        <v>0.13333333333333333</v>
      </c>
      <c r="AH405">
        <v>0.2</v>
      </c>
      <c r="AI405">
        <v>0.26666666666666666</v>
      </c>
      <c r="AJ405">
        <v>0.2</v>
      </c>
    </row>
    <row r="406" spans="1:36" x14ac:dyDescent="0.35">
      <c r="A406">
        <v>406</v>
      </c>
      <c r="B406" t="s">
        <v>40</v>
      </c>
      <c r="C406" s="12">
        <v>40970</v>
      </c>
      <c r="D406" s="1">
        <v>41176</v>
      </c>
      <c r="E406">
        <v>5834509499</v>
      </c>
      <c r="F406" s="1">
        <v>40970</v>
      </c>
      <c r="G406" s="1">
        <v>41000</v>
      </c>
      <c r="H406">
        <v>67.510000000000005</v>
      </c>
      <c r="I406" t="s">
        <v>13</v>
      </c>
      <c r="J406" s="1">
        <v>41027</v>
      </c>
      <c r="K406" t="s">
        <v>14</v>
      </c>
      <c r="L406">
        <v>57</v>
      </c>
      <c r="M406">
        <v>27</v>
      </c>
      <c r="N406" t="b">
        <f t="shared" si="30"/>
        <v>0</v>
      </c>
      <c r="O406" t="b">
        <f t="shared" si="31"/>
        <v>1</v>
      </c>
      <c r="P406">
        <f t="shared" si="34"/>
        <v>4</v>
      </c>
      <c r="Q406">
        <f>VLOOKUP(B406,Sheet2!AT:BC,10,0)</f>
        <v>11</v>
      </c>
      <c r="R406" t="s">
        <v>149</v>
      </c>
      <c r="S406">
        <f t="shared" si="32"/>
        <v>9</v>
      </c>
      <c r="T406">
        <f t="shared" si="33"/>
        <v>4</v>
      </c>
      <c r="U406">
        <v>74.049333333333351</v>
      </c>
      <c r="V406">
        <v>76.660714285714306</v>
      </c>
      <c r="W406">
        <v>21</v>
      </c>
      <c r="X406">
        <v>51</v>
      </c>
      <c r="Y406">
        <v>3.3752273259268599E-2</v>
      </c>
      <c r="Z406">
        <v>0.1407890235338603</v>
      </c>
      <c r="AA406">
        <v>0.12951725876442732</v>
      </c>
      <c r="AB406">
        <v>0.22485910294038208</v>
      </c>
      <c r="AC406">
        <v>0.25789113563930355</v>
      </c>
      <c r="AD406">
        <v>0.21319120586275817</v>
      </c>
      <c r="AE406">
        <v>6.6666666666666666E-2</v>
      </c>
      <c r="AF406">
        <v>0.13333333333333333</v>
      </c>
      <c r="AG406">
        <v>0.13333333333333333</v>
      </c>
      <c r="AH406">
        <v>0.2</v>
      </c>
      <c r="AI406">
        <v>0.26666666666666666</v>
      </c>
      <c r="AJ406">
        <v>0.2</v>
      </c>
    </row>
    <row r="407" spans="1:36" x14ac:dyDescent="0.35">
      <c r="A407">
        <v>406</v>
      </c>
      <c r="B407" t="s">
        <v>40</v>
      </c>
      <c r="C407" s="12">
        <v>40991</v>
      </c>
      <c r="D407" s="1">
        <v>41176</v>
      </c>
      <c r="E407">
        <v>5722625204</v>
      </c>
      <c r="F407" s="1">
        <v>40991</v>
      </c>
      <c r="G407" s="1">
        <v>41021</v>
      </c>
      <c r="H407">
        <v>89.05</v>
      </c>
      <c r="I407" t="s">
        <v>13</v>
      </c>
      <c r="J407" s="1">
        <v>41043</v>
      </c>
      <c r="K407" t="s">
        <v>14</v>
      </c>
      <c r="L407">
        <v>52</v>
      </c>
      <c r="M407">
        <v>22</v>
      </c>
      <c r="N407" t="b">
        <f t="shared" si="30"/>
        <v>0</v>
      </c>
      <c r="O407" t="b">
        <f t="shared" si="31"/>
        <v>1</v>
      </c>
      <c r="P407">
        <f t="shared" si="34"/>
        <v>5</v>
      </c>
      <c r="Q407">
        <f>VLOOKUP(B407,Sheet2!AT:BC,10,0)</f>
        <v>11</v>
      </c>
      <c r="R407" t="s">
        <v>149</v>
      </c>
      <c r="S407">
        <f t="shared" si="32"/>
        <v>21</v>
      </c>
      <c r="T407">
        <f t="shared" si="33"/>
        <v>4</v>
      </c>
      <c r="U407">
        <v>74.049333333333351</v>
      </c>
      <c r="V407">
        <v>76.660714285714306</v>
      </c>
      <c r="W407">
        <v>21</v>
      </c>
      <c r="X407">
        <v>51</v>
      </c>
      <c r="Y407">
        <v>3.3752273259268599E-2</v>
      </c>
      <c r="Z407">
        <v>0.1407890235338603</v>
      </c>
      <c r="AA407">
        <v>0.12951725876442732</v>
      </c>
      <c r="AB407">
        <v>0.22485910294038208</v>
      </c>
      <c r="AC407">
        <v>0.25789113563930355</v>
      </c>
      <c r="AD407">
        <v>0.21319120586275817</v>
      </c>
      <c r="AE407">
        <v>6.6666666666666666E-2</v>
      </c>
      <c r="AF407">
        <v>0.13333333333333333</v>
      </c>
      <c r="AG407">
        <v>0.13333333333333333</v>
      </c>
      <c r="AH407">
        <v>0.2</v>
      </c>
      <c r="AI407">
        <v>0.26666666666666666</v>
      </c>
      <c r="AJ407">
        <v>0.2</v>
      </c>
    </row>
    <row r="408" spans="1:36" x14ac:dyDescent="0.35">
      <c r="A408">
        <v>406</v>
      </c>
      <c r="B408" t="s">
        <v>40</v>
      </c>
      <c r="C408" s="12">
        <v>41015</v>
      </c>
      <c r="D408" s="1">
        <v>41176</v>
      </c>
      <c r="E408">
        <v>8691041327</v>
      </c>
      <c r="F408" s="1">
        <v>41015</v>
      </c>
      <c r="G408" s="1">
        <v>41045</v>
      </c>
      <c r="H408">
        <v>74.06</v>
      </c>
      <c r="I408" t="s">
        <v>13</v>
      </c>
      <c r="J408" s="1">
        <v>41059</v>
      </c>
      <c r="K408" t="s">
        <v>14</v>
      </c>
      <c r="L408">
        <v>44</v>
      </c>
      <c r="M408">
        <v>14</v>
      </c>
      <c r="N408" t="b">
        <f t="shared" si="30"/>
        <v>0</v>
      </c>
      <c r="O408" t="b">
        <f t="shared" si="31"/>
        <v>1</v>
      </c>
      <c r="P408">
        <f t="shared" si="34"/>
        <v>6</v>
      </c>
      <c r="Q408">
        <f>VLOOKUP(B408,Sheet2!AT:BC,10,0)</f>
        <v>11</v>
      </c>
      <c r="R408" t="s">
        <v>149</v>
      </c>
      <c r="S408">
        <f t="shared" si="32"/>
        <v>24</v>
      </c>
      <c r="T408">
        <f t="shared" si="33"/>
        <v>2</v>
      </c>
      <c r="U408">
        <v>74.049333333333351</v>
      </c>
      <c r="V408">
        <v>76.660714285714306</v>
      </c>
      <c r="W408">
        <v>21</v>
      </c>
      <c r="X408">
        <v>51</v>
      </c>
      <c r="Y408">
        <v>3.3752273259268599E-2</v>
      </c>
      <c r="Z408">
        <v>0.1407890235338603</v>
      </c>
      <c r="AA408">
        <v>0.12951725876442732</v>
      </c>
      <c r="AB408">
        <v>0.22485910294038208</v>
      </c>
      <c r="AC408">
        <v>0.25789113563930355</v>
      </c>
      <c r="AD408">
        <v>0.21319120586275817</v>
      </c>
      <c r="AE408">
        <v>6.6666666666666666E-2</v>
      </c>
      <c r="AF408">
        <v>0.13333333333333333</v>
      </c>
      <c r="AG408">
        <v>0.13333333333333333</v>
      </c>
      <c r="AH408">
        <v>0.2</v>
      </c>
      <c r="AI408">
        <v>0.26666666666666666</v>
      </c>
      <c r="AJ408">
        <v>0.2</v>
      </c>
    </row>
    <row r="409" spans="1:36" x14ac:dyDescent="0.35">
      <c r="A409">
        <v>406</v>
      </c>
      <c r="B409" t="s">
        <v>40</v>
      </c>
      <c r="C409" s="12">
        <v>41087</v>
      </c>
      <c r="D409" s="1">
        <v>41176</v>
      </c>
      <c r="E409">
        <v>4456170015</v>
      </c>
      <c r="F409" s="1">
        <v>41087</v>
      </c>
      <c r="G409" s="1">
        <v>41117</v>
      </c>
      <c r="H409">
        <v>69.42</v>
      </c>
      <c r="I409" t="s">
        <v>16</v>
      </c>
      <c r="J409" s="1">
        <v>41147</v>
      </c>
      <c r="K409" t="s">
        <v>14</v>
      </c>
      <c r="L409">
        <v>60</v>
      </c>
      <c r="M409">
        <v>30</v>
      </c>
      <c r="N409" t="b">
        <f t="shared" si="30"/>
        <v>0</v>
      </c>
      <c r="O409" t="b">
        <f t="shared" si="31"/>
        <v>1</v>
      </c>
      <c r="P409">
        <f t="shared" si="34"/>
        <v>7</v>
      </c>
      <c r="Q409">
        <f>VLOOKUP(B409,Sheet2!AT:BC,10,0)</f>
        <v>11</v>
      </c>
      <c r="R409" t="s">
        <v>149</v>
      </c>
      <c r="S409">
        <f t="shared" si="32"/>
        <v>72</v>
      </c>
      <c r="T409">
        <f t="shared" si="33"/>
        <v>5</v>
      </c>
      <c r="U409">
        <v>74.049333333333351</v>
      </c>
      <c r="V409">
        <v>76.660714285714306</v>
      </c>
      <c r="W409">
        <v>21</v>
      </c>
      <c r="X409">
        <v>51</v>
      </c>
      <c r="Y409">
        <v>3.3752273259268599E-2</v>
      </c>
      <c r="Z409">
        <v>0.1407890235338603</v>
      </c>
      <c r="AA409">
        <v>0.12951725876442732</v>
      </c>
      <c r="AB409">
        <v>0.22485910294038208</v>
      </c>
      <c r="AC409">
        <v>0.25789113563930355</v>
      </c>
      <c r="AD409">
        <v>0.21319120586275817</v>
      </c>
      <c r="AE409">
        <v>6.6666666666666666E-2</v>
      </c>
      <c r="AF409">
        <v>0.13333333333333333</v>
      </c>
      <c r="AG409">
        <v>0.13333333333333333</v>
      </c>
      <c r="AH409">
        <v>0.2</v>
      </c>
      <c r="AI409">
        <v>0.26666666666666666</v>
      </c>
      <c r="AJ409">
        <v>0.2</v>
      </c>
    </row>
    <row r="410" spans="1:36" x14ac:dyDescent="0.35">
      <c r="A410">
        <v>406</v>
      </c>
      <c r="B410" t="s">
        <v>40</v>
      </c>
      <c r="C410" s="12">
        <v>41231</v>
      </c>
      <c r="D410" s="1">
        <v>41176</v>
      </c>
      <c r="E410">
        <v>7619716138</v>
      </c>
      <c r="F410" s="1">
        <v>41231</v>
      </c>
      <c r="G410" s="1">
        <v>41261</v>
      </c>
      <c r="H410">
        <v>86.39</v>
      </c>
      <c r="I410" t="s">
        <v>16</v>
      </c>
      <c r="J410" s="1">
        <v>41306</v>
      </c>
      <c r="K410" t="s">
        <v>17</v>
      </c>
      <c r="L410">
        <v>75</v>
      </c>
      <c r="M410">
        <v>45</v>
      </c>
      <c r="N410" t="b">
        <f t="shared" si="30"/>
        <v>0</v>
      </c>
      <c r="O410" t="b">
        <f t="shared" si="31"/>
        <v>1</v>
      </c>
      <c r="P410">
        <f t="shared" si="34"/>
        <v>8</v>
      </c>
      <c r="Q410">
        <f>VLOOKUP(B410,Sheet2!AT:BC,10,0)</f>
        <v>11</v>
      </c>
      <c r="R410" t="s">
        <v>149</v>
      </c>
      <c r="S410">
        <f t="shared" si="32"/>
        <v>144</v>
      </c>
      <c r="T410">
        <f t="shared" si="33"/>
        <v>5</v>
      </c>
      <c r="U410">
        <v>74.049333333333351</v>
      </c>
      <c r="V410">
        <v>76.660714285714306</v>
      </c>
      <c r="W410">
        <v>21</v>
      </c>
      <c r="X410">
        <v>51</v>
      </c>
      <c r="Y410">
        <v>3.3752273259268599E-2</v>
      </c>
      <c r="Z410">
        <v>0.1407890235338603</v>
      </c>
      <c r="AA410">
        <v>0.12951725876442732</v>
      </c>
      <c r="AB410">
        <v>0.22485910294038208</v>
      </c>
      <c r="AC410">
        <v>0.25789113563930355</v>
      </c>
      <c r="AD410">
        <v>0.21319120586275817</v>
      </c>
      <c r="AE410">
        <v>6.6666666666666666E-2</v>
      </c>
      <c r="AF410">
        <v>0.13333333333333333</v>
      </c>
      <c r="AG410">
        <v>0.13333333333333333</v>
      </c>
      <c r="AH410">
        <v>0.2</v>
      </c>
      <c r="AI410">
        <v>0.26666666666666666</v>
      </c>
      <c r="AJ410">
        <v>0.2</v>
      </c>
    </row>
    <row r="411" spans="1:36" x14ac:dyDescent="0.35">
      <c r="A411">
        <v>406</v>
      </c>
      <c r="B411" t="s">
        <v>40</v>
      </c>
      <c r="C411" s="12">
        <v>41334</v>
      </c>
      <c r="D411" s="1">
        <v>41176</v>
      </c>
      <c r="E411">
        <v>6837368660</v>
      </c>
      <c r="F411" s="1">
        <v>41334</v>
      </c>
      <c r="G411" s="1">
        <v>41364</v>
      </c>
      <c r="H411">
        <v>58.96</v>
      </c>
      <c r="I411" t="s">
        <v>16</v>
      </c>
      <c r="J411" s="1">
        <v>41389</v>
      </c>
      <c r="K411" t="s">
        <v>17</v>
      </c>
      <c r="L411">
        <v>55</v>
      </c>
      <c r="M411">
        <v>25</v>
      </c>
      <c r="N411" t="b">
        <f t="shared" si="30"/>
        <v>0</v>
      </c>
      <c r="O411" t="b">
        <f t="shared" si="31"/>
        <v>1</v>
      </c>
      <c r="P411">
        <f t="shared" si="34"/>
        <v>9</v>
      </c>
      <c r="Q411">
        <f>VLOOKUP(B411,Sheet2!AT:BC,10,0)</f>
        <v>11</v>
      </c>
      <c r="R411" t="s">
        <v>149</v>
      </c>
      <c r="S411">
        <f t="shared" si="32"/>
        <v>103</v>
      </c>
      <c r="T411">
        <f t="shared" si="33"/>
        <v>4</v>
      </c>
      <c r="U411">
        <v>74.049333333333351</v>
      </c>
      <c r="V411">
        <v>76.660714285714306</v>
      </c>
      <c r="W411">
        <v>21</v>
      </c>
      <c r="X411">
        <v>51</v>
      </c>
      <c r="Y411">
        <v>3.3752273259268599E-2</v>
      </c>
      <c r="Z411">
        <v>0.1407890235338603</v>
      </c>
      <c r="AA411">
        <v>0.12951725876442732</v>
      </c>
      <c r="AB411">
        <v>0.22485910294038208</v>
      </c>
      <c r="AC411">
        <v>0.25789113563930355</v>
      </c>
      <c r="AD411">
        <v>0.21319120586275817</v>
      </c>
      <c r="AE411">
        <v>6.6666666666666666E-2</v>
      </c>
      <c r="AF411">
        <v>0.13333333333333333</v>
      </c>
      <c r="AG411">
        <v>0.13333333333333333</v>
      </c>
      <c r="AH411">
        <v>0.2</v>
      </c>
      <c r="AI411">
        <v>0.26666666666666666</v>
      </c>
      <c r="AJ411">
        <v>0.2</v>
      </c>
    </row>
    <row r="412" spans="1:36" x14ac:dyDescent="0.35">
      <c r="A412">
        <v>406</v>
      </c>
      <c r="B412" t="s">
        <v>40</v>
      </c>
      <c r="C412" s="12">
        <v>41364</v>
      </c>
      <c r="D412" s="1">
        <v>41176</v>
      </c>
      <c r="E412">
        <v>97717897</v>
      </c>
      <c r="F412" s="1">
        <v>41364</v>
      </c>
      <c r="G412" s="1">
        <v>41394</v>
      </c>
      <c r="H412">
        <v>70.930000000000007</v>
      </c>
      <c r="I412" t="s">
        <v>16</v>
      </c>
      <c r="J412" s="1">
        <v>41419</v>
      </c>
      <c r="K412" t="s">
        <v>17</v>
      </c>
      <c r="L412">
        <v>55</v>
      </c>
      <c r="M412">
        <v>25</v>
      </c>
      <c r="N412" t="b">
        <f t="shared" si="30"/>
        <v>0</v>
      </c>
      <c r="O412" t="b">
        <f t="shared" si="31"/>
        <v>1</v>
      </c>
      <c r="P412">
        <f t="shared" si="34"/>
        <v>10</v>
      </c>
      <c r="Q412">
        <f>VLOOKUP(B412,Sheet2!AT:BC,10,0)</f>
        <v>11</v>
      </c>
      <c r="R412" t="s">
        <v>149</v>
      </c>
      <c r="S412">
        <f t="shared" si="32"/>
        <v>30</v>
      </c>
      <c r="T412">
        <f t="shared" si="33"/>
        <v>4</v>
      </c>
      <c r="U412">
        <v>74.049333333333351</v>
      </c>
      <c r="V412">
        <v>76.660714285714306</v>
      </c>
      <c r="W412">
        <v>21</v>
      </c>
      <c r="X412">
        <v>51</v>
      </c>
      <c r="Y412">
        <v>3.3752273259268599E-2</v>
      </c>
      <c r="Z412">
        <v>0.1407890235338603</v>
      </c>
      <c r="AA412">
        <v>0.12951725876442732</v>
      </c>
      <c r="AB412">
        <v>0.22485910294038208</v>
      </c>
      <c r="AC412">
        <v>0.25789113563930355</v>
      </c>
      <c r="AD412">
        <v>0.21319120586275817</v>
      </c>
      <c r="AE412">
        <v>6.6666666666666666E-2</v>
      </c>
      <c r="AF412">
        <v>0.13333333333333333</v>
      </c>
      <c r="AG412">
        <v>0.13333333333333333</v>
      </c>
      <c r="AH412">
        <v>0.2</v>
      </c>
      <c r="AI412">
        <v>0.26666666666666666</v>
      </c>
      <c r="AJ412">
        <v>0.2</v>
      </c>
    </row>
    <row r="413" spans="1:36" x14ac:dyDescent="0.35">
      <c r="A413">
        <v>406</v>
      </c>
      <c r="B413" t="s">
        <v>40</v>
      </c>
      <c r="C413" s="12">
        <v>41391</v>
      </c>
      <c r="D413" s="1">
        <v>41176</v>
      </c>
      <c r="E413">
        <v>6107289576</v>
      </c>
      <c r="F413" s="1">
        <v>41391</v>
      </c>
      <c r="G413" s="1">
        <v>41421</v>
      </c>
      <c r="H413">
        <v>65.760000000000005</v>
      </c>
      <c r="I413" t="s">
        <v>13</v>
      </c>
      <c r="J413" s="1">
        <v>41428</v>
      </c>
      <c r="K413" t="s">
        <v>17</v>
      </c>
      <c r="L413">
        <v>37</v>
      </c>
      <c r="M413">
        <v>7</v>
      </c>
      <c r="N413" t="b">
        <f t="shared" si="30"/>
        <v>0</v>
      </c>
      <c r="O413" t="b">
        <f t="shared" si="31"/>
        <v>1</v>
      </c>
      <c r="P413">
        <f t="shared" si="34"/>
        <v>11</v>
      </c>
      <c r="Q413">
        <f>VLOOKUP(B413,Sheet2!AT:BC,10,0)</f>
        <v>11</v>
      </c>
      <c r="R413" t="s">
        <v>149</v>
      </c>
      <c r="S413">
        <f t="shared" si="32"/>
        <v>27</v>
      </c>
      <c r="T413">
        <f t="shared" si="33"/>
        <v>1</v>
      </c>
      <c r="U413">
        <v>74.049333333333351</v>
      </c>
      <c r="V413">
        <v>76.660714285714306</v>
      </c>
      <c r="W413">
        <v>21</v>
      </c>
      <c r="X413">
        <v>51</v>
      </c>
      <c r="Y413">
        <v>3.3752273259268599E-2</v>
      </c>
      <c r="Z413">
        <v>0.1407890235338603</v>
      </c>
      <c r="AA413">
        <v>0.12951725876442732</v>
      </c>
      <c r="AB413">
        <v>0.22485910294038208</v>
      </c>
      <c r="AC413">
        <v>0.25789113563930355</v>
      </c>
      <c r="AD413">
        <v>0.21319120586275817</v>
      </c>
      <c r="AE413">
        <v>6.6666666666666666E-2</v>
      </c>
      <c r="AF413">
        <v>0.13333333333333333</v>
      </c>
      <c r="AG413">
        <v>0.13333333333333333</v>
      </c>
      <c r="AH413">
        <v>0.2</v>
      </c>
      <c r="AI413">
        <v>0.26666666666666666</v>
      </c>
      <c r="AJ413">
        <v>0.2</v>
      </c>
    </row>
    <row r="414" spans="1:36" x14ac:dyDescent="0.35">
      <c r="A414">
        <v>406</v>
      </c>
      <c r="B414" t="s">
        <v>40</v>
      </c>
      <c r="C414" s="12">
        <v>41443</v>
      </c>
      <c r="D414" s="1">
        <v>41176</v>
      </c>
      <c r="E414">
        <v>9465847338</v>
      </c>
      <c r="F414" s="1">
        <v>41443</v>
      </c>
      <c r="G414" s="1">
        <v>41473</v>
      </c>
      <c r="H414">
        <v>37.49</v>
      </c>
      <c r="I414" t="s">
        <v>13</v>
      </c>
      <c r="J414" s="1">
        <v>41472</v>
      </c>
      <c r="K414" t="s">
        <v>17</v>
      </c>
      <c r="L414">
        <v>29</v>
      </c>
      <c r="M414">
        <v>0</v>
      </c>
      <c r="N414" t="b">
        <f t="shared" si="30"/>
        <v>0</v>
      </c>
      <c r="O414" t="b">
        <f t="shared" si="31"/>
        <v>0</v>
      </c>
      <c r="P414">
        <f t="shared" si="34"/>
        <v>12</v>
      </c>
      <c r="Q414">
        <f>VLOOKUP(B414,Sheet2!AT:BC,10,0)</f>
        <v>11</v>
      </c>
      <c r="R414" t="s">
        <v>150</v>
      </c>
      <c r="S414">
        <f t="shared" si="32"/>
        <v>52</v>
      </c>
      <c r="T414">
        <f t="shared" si="33"/>
        <v>0</v>
      </c>
      <c r="U414">
        <v>74.049333333333351</v>
      </c>
      <c r="V414">
        <v>76.660714285714306</v>
      </c>
      <c r="W414">
        <v>21</v>
      </c>
      <c r="X414">
        <v>51</v>
      </c>
      <c r="Y414">
        <v>3.3752273259268599E-2</v>
      </c>
      <c r="Z414">
        <v>0.1407890235338603</v>
      </c>
      <c r="AA414">
        <v>0.12951725876442732</v>
      </c>
      <c r="AB414">
        <v>0.22485910294038208</v>
      </c>
      <c r="AC414">
        <v>0.25789113563930355</v>
      </c>
      <c r="AD414">
        <v>0.21319120586275817</v>
      </c>
      <c r="AE414">
        <v>6.6666666666666666E-2</v>
      </c>
      <c r="AF414">
        <v>0.13333333333333333</v>
      </c>
      <c r="AG414">
        <v>0.13333333333333333</v>
      </c>
      <c r="AH414">
        <v>0.2</v>
      </c>
      <c r="AI414">
        <v>0.26666666666666666</v>
      </c>
      <c r="AJ414">
        <v>0.2</v>
      </c>
    </row>
    <row r="415" spans="1:36" x14ac:dyDescent="0.35">
      <c r="A415">
        <v>406</v>
      </c>
      <c r="B415" t="s">
        <v>40</v>
      </c>
      <c r="C415" s="12">
        <v>41449</v>
      </c>
      <c r="D415" s="1">
        <v>41176</v>
      </c>
      <c r="E415">
        <v>2571390571</v>
      </c>
      <c r="F415" s="1">
        <v>41449</v>
      </c>
      <c r="G415" s="1">
        <v>41479</v>
      </c>
      <c r="H415">
        <v>90.62</v>
      </c>
      <c r="I415" t="s">
        <v>13</v>
      </c>
      <c r="J415" s="1">
        <v>41484</v>
      </c>
      <c r="K415" t="s">
        <v>17</v>
      </c>
      <c r="L415">
        <v>35</v>
      </c>
      <c r="M415">
        <v>5</v>
      </c>
      <c r="N415" t="b">
        <f t="shared" si="30"/>
        <v>0</v>
      </c>
      <c r="O415" t="b">
        <f t="shared" si="31"/>
        <v>1</v>
      </c>
      <c r="P415">
        <f t="shared" si="34"/>
        <v>13</v>
      </c>
      <c r="Q415">
        <f>VLOOKUP(B415,Sheet2!AT:BC,10,0)</f>
        <v>11</v>
      </c>
      <c r="R415" t="s">
        <v>150</v>
      </c>
      <c r="S415">
        <f t="shared" si="32"/>
        <v>6</v>
      </c>
      <c r="T415">
        <f t="shared" si="33"/>
        <v>1</v>
      </c>
      <c r="U415">
        <v>74.049333333333351</v>
      </c>
      <c r="V415">
        <v>76.660714285714306</v>
      </c>
      <c r="W415">
        <v>21</v>
      </c>
      <c r="X415">
        <v>51</v>
      </c>
      <c r="Y415">
        <v>3.3752273259268599E-2</v>
      </c>
      <c r="Z415">
        <v>0.1407890235338603</v>
      </c>
      <c r="AA415">
        <v>0.12951725876442732</v>
      </c>
      <c r="AB415">
        <v>0.22485910294038208</v>
      </c>
      <c r="AC415">
        <v>0.25789113563930355</v>
      </c>
      <c r="AD415">
        <v>0.21319120586275817</v>
      </c>
      <c r="AE415">
        <v>6.6666666666666666E-2</v>
      </c>
      <c r="AF415">
        <v>0.13333333333333333</v>
      </c>
      <c r="AG415">
        <v>0.13333333333333333</v>
      </c>
      <c r="AH415">
        <v>0.2</v>
      </c>
      <c r="AI415">
        <v>0.26666666666666666</v>
      </c>
      <c r="AJ415">
        <v>0.2</v>
      </c>
    </row>
    <row r="416" spans="1:36" x14ac:dyDescent="0.35">
      <c r="A416">
        <v>406</v>
      </c>
      <c r="B416" t="s">
        <v>40</v>
      </c>
      <c r="C416" s="12">
        <v>41471</v>
      </c>
      <c r="D416" s="1">
        <v>41176</v>
      </c>
      <c r="E416">
        <v>9153643214</v>
      </c>
      <c r="F416" s="1">
        <v>41471</v>
      </c>
      <c r="G416" s="1">
        <v>41501</v>
      </c>
      <c r="H416">
        <v>78.08</v>
      </c>
      <c r="I416" t="s">
        <v>16</v>
      </c>
      <c r="J416" s="1">
        <v>41519</v>
      </c>
      <c r="K416" t="s">
        <v>17</v>
      </c>
      <c r="L416">
        <v>48</v>
      </c>
      <c r="M416">
        <v>18</v>
      </c>
      <c r="N416" t="b">
        <f t="shared" si="30"/>
        <v>0</v>
      </c>
      <c r="O416" t="b">
        <f t="shared" si="31"/>
        <v>1</v>
      </c>
      <c r="P416">
        <f t="shared" si="34"/>
        <v>14</v>
      </c>
      <c r="Q416">
        <f>VLOOKUP(B416,Sheet2!AT:BC,10,0)</f>
        <v>11</v>
      </c>
      <c r="R416" t="s">
        <v>150</v>
      </c>
      <c r="S416">
        <f t="shared" si="32"/>
        <v>22</v>
      </c>
      <c r="T416">
        <f t="shared" si="33"/>
        <v>3</v>
      </c>
      <c r="U416">
        <v>74.049333333333351</v>
      </c>
      <c r="V416">
        <v>76.660714285714306</v>
      </c>
      <c r="W416">
        <v>21</v>
      </c>
      <c r="X416">
        <v>51</v>
      </c>
      <c r="Y416">
        <v>3.3752273259268599E-2</v>
      </c>
      <c r="Z416">
        <v>0.1407890235338603</v>
      </c>
      <c r="AA416">
        <v>0.12951725876442732</v>
      </c>
      <c r="AB416">
        <v>0.22485910294038208</v>
      </c>
      <c r="AC416">
        <v>0.25789113563930355</v>
      </c>
      <c r="AD416">
        <v>0.21319120586275817</v>
      </c>
      <c r="AE416">
        <v>6.6666666666666666E-2</v>
      </c>
      <c r="AF416">
        <v>0.13333333333333333</v>
      </c>
      <c r="AG416">
        <v>0.13333333333333333</v>
      </c>
      <c r="AH416">
        <v>0.2</v>
      </c>
      <c r="AI416">
        <v>0.26666666666666666</v>
      </c>
      <c r="AJ416">
        <v>0.2</v>
      </c>
    </row>
    <row r="417" spans="1:36" x14ac:dyDescent="0.35">
      <c r="A417">
        <v>406</v>
      </c>
      <c r="B417" t="s">
        <v>40</v>
      </c>
      <c r="C417" s="12">
        <v>41483</v>
      </c>
      <c r="D417" s="1">
        <v>41176</v>
      </c>
      <c r="E417">
        <v>8912612689</v>
      </c>
      <c r="F417" s="1">
        <v>41483</v>
      </c>
      <c r="G417" s="1">
        <v>41513</v>
      </c>
      <c r="H417">
        <v>92.17</v>
      </c>
      <c r="I417" t="s">
        <v>16</v>
      </c>
      <c r="J417" s="1">
        <v>41529</v>
      </c>
      <c r="K417" t="s">
        <v>17</v>
      </c>
      <c r="L417">
        <v>46</v>
      </c>
      <c r="M417">
        <v>16</v>
      </c>
      <c r="N417" t="b">
        <f t="shared" si="30"/>
        <v>0</v>
      </c>
      <c r="O417" t="b">
        <f t="shared" si="31"/>
        <v>1</v>
      </c>
      <c r="P417">
        <f t="shared" si="34"/>
        <v>15</v>
      </c>
      <c r="Q417">
        <f>VLOOKUP(B417,Sheet2!AT:BC,10,0)</f>
        <v>11</v>
      </c>
      <c r="R417" t="s">
        <v>150</v>
      </c>
      <c r="S417">
        <f t="shared" si="32"/>
        <v>12</v>
      </c>
      <c r="T417">
        <f t="shared" si="33"/>
        <v>3</v>
      </c>
      <c r="U417">
        <v>74.049333333333351</v>
      </c>
      <c r="V417">
        <v>76.660714285714306</v>
      </c>
      <c r="W417">
        <v>21</v>
      </c>
      <c r="X417">
        <v>51</v>
      </c>
      <c r="Y417">
        <v>3.3752273259268599E-2</v>
      </c>
      <c r="Z417">
        <v>0.1407890235338603</v>
      </c>
      <c r="AA417">
        <v>0.12951725876442732</v>
      </c>
      <c r="AB417">
        <v>0.22485910294038208</v>
      </c>
      <c r="AC417">
        <v>0.25789113563930355</v>
      </c>
      <c r="AD417">
        <v>0.21319120586275817</v>
      </c>
      <c r="AE417">
        <v>6.6666666666666666E-2</v>
      </c>
      <c r="AF417">
        <v>0.13333333333333333</v>
      </c>
      <c r="AG417">
        <v>0.13333333333333333</v>
      </c>
      <c r="AH417">
        <v>0.2</v>
      </c>
      <c r="AI417">
        <v>0.26666666666666666</v>
      </c>
      <c r="AJ417">
        <v>0.2</v>
      </c>
    </row>
    <row r="418" spans="1:36" x14ac:dyDescent="0.35">
      <c r="A418">
        <v>391</v>
      </c>
      <c r="B418" t="s">
        <v>48</v>
      </c>
      <c r="C418" s="12">
        <v>40928</v>
      </c>
      <c r="D418" s="1">
        <v>41201</v>
      </c>
      <c r="E418">
        <v>4732348996</v>
      </c>
      <c r="F418" s="1">
        <v>40928</v>
      </c>
      <c r="G418" s="1">
        <v>40958</v>
      </c>
      <c r="H418">
        <v>78.09</v>
      </c>
      <c r="I418" t="s">
        <v>13</v>
      </c>
      <c r="J418" s="1">
        <v>40949</v>
      </c>
      <c r="K418" t="s">
        <v>14</v>
      </c>
      <c r="L418">
        <v>21</v>
      </c>
      <c r="M418">
        <v>0</v>
      </c>
      <c r="N418" t="b">
        <f t="shared" si="30"/>
        <v>1</v>
      </c>
      <c r="O418" t="b">
        <f t="shared" si="31"/>
        <v>0</v>
      </c>
      <c r="P418">
        <f t="shared" si="34"/>
        <v>1</v>
      </c>
      <c r="Q418">
        <f>VLOOKUP(B418,Sheet2!AT:BC,10,0)</f>
        <v>18</v>
      </c>
      <c r="R418" t="s">
        <v>149</v>
      </c>
      <c r="S418">
        <f t="shared" si="32"/>
        <v>0</v>
      </c>
      <c r="T418">
        <f t="shared" si="33"/>
        <v>0</v>
      </c>
      <c r="U418">
        <v>65.976923076923086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35">
      <c r="A419">
        <v>391</v>
      </c>
      <c r="B419" t="s">
        <v>48</v>
      </c>
      <c r="C419" s="12">
        <v>40955</v>
      </c>
      <c r="D419" s="1">
        <v>41201</v>
      </c>
      <c r="E419">
        <v>6932718624</v>
      </c>
      <c r="F419" s="1">
        <v>40955</v>
      </c>
      <c r="G419" s="1">
        <v>40985</v>
      </c>
      <c r="H419">
        <v>72.790000000000006</v>
      </c>
      <c r="I419" t="s">
        <v>13</v>
      </c>
      <c r="J419" s="1">
        <v>40975</v>
      </c>
      <c r="K419" t="s">
        <v>14</v>
      </c>
      <c r="L419">
        <v>20</v>
      </c>
      <c r="M419">
        <v>0</v>
      </c>
      <c r="N419" t="b">
        <f t="shared" si="30"/>
        <v>0</v>
      </c>
      <c r="O419" t="b">
        <f t="shared" si="31"/>
        <v>0</v>
      </c>
      <c r="P419">
        <f t="shared" si="34"/>
        <v>2</v>
      </c>
      <c r="Q419">
        <f>VLOOKUP(B419,Sheet2!AT:BC,10,0)</f>
        <v>18</v>
      </c>
      <c r="R419" t="s">
        <v>149</v>
      </c>
      <c r="S419">
        <f t="shared" si="32"/>
        <v>27</v>
      </c>
      <c r="T419">
        <f t="shared" si="33"/>
        <v>0</v>
      </c>
      <c r="U419">
        <v>65.976923076923086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35">
      <c r="A420">
        <v>391</v>
      </c>
      <c r="B420" t="s">
        <v>48</v>
      </c>
      <c r="C420" s="12">
        <v>41025</v>
      </c>
      <c r="D420" s="1">
        <v>41201</v>
      </c>
      <c r="E420">
        <v>535641538</v>
      </c>
      <c r="F420" s="1">
        <v>41025</v>
      </c>
      <c r="G420" s="1">
        <v>41055</v>
      </c>
      <c r="H420">
        <v>65.010000000000005</v>
      </c>
      <c r="I420" t="s">
        <v>13</v>
      </c>
      <c r="J420" s="1">
        <v>41047</v>
      </c>
      <c r="K420" t="s">
        <v>14</v>
      </c>
      <c r="L420">
        <v>22</v>
      </c>
      <c r="M420">
        <v>0</v>
      </c>
      <c r="N420" t="b">
        <f t="shared" si="30"/>
        <v>0</v>
      </c>
      <c r="O420" t="b">
        <f t="shared" si="31"/>
        <v>0</v>
      </c>
      <c r="P420">
        <f t="shared" si="34"/>
        <v>3</v>
      </c>
      <c r="Q420">
        <f>VLOOKUP(B420,Sheet2!AT:BC,10,0)</f>
        <v>18</v>
      </c>
      <c r="R420" t="s">
        <v>149</v>
      </c>
      <c r="S420">
        <f t="shared" si="32"/>
        <v>70</v>
      </c>
      <c r="T420">
        <f t="shared" si="33"/>
        <v>0</v>
      </c>
      <c r="U420">
        <v>65.976923076923086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35">
      <c r="A421">
        <v>391</v>
      </c>
      <c r="B421" t="s">
        <v>48</v>
      </c>
      <c r="C421" s="12">
        <v>41032</v>
      </c>
      <c r="D421" s="1">
        <v>41201</v>
      </c>
      <c r="E421">
        <v>5212915028</v>
      </c>
      <c r="F421" s="1">
        <v>41032</v>
      </c>
      <c r="G421" s="1">
        <v>41062</v>
      </c>
      <c r="H421">
        <v>59.78</v>
      </c>
      <c r="I421" t="s">
        <v>13</v>
      </c>
      <c r="J421" s="1">
        <v>41052</v>
      </c>
      <c r="K421" t="s">
        <v>14</v>
      </c>
      <c r="L421">
        <v>20</v>
      </c>
      <c r="M421">
        <v>0</v>
      </c>
      <c r="N421" t="b">
        <f t="shared" si="30"/>
        <v>0</v>
      </c>
      <c r="O421" t="b">
        <f t="shared" si="31"/>
        <v>0</v>
      </c>
      <c r="P421">
        <f t="shared" si="34"/>
        <v>4</v>
      </c>
      <c r="Q421">
        <f>VLOOKUP(B421,Sheet2!AT:BC,10,0)</f>
        <v>18</v>
      </c>
      <c r="R421" t="s">
        <v>149</v>
      </c>
      <c r="S421">
        <f t="shared" si="32"/>
        <v>7</v>
      </c>
      <c r="T421">
        <f t="shared" si="33"/>
        <v>0</v>
      </c>
      <c r="U421">
        <v>65.976923076923086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35">
      <c r="A422">
        <v>391</v>
      </c>
      <c r="B422" t="s">
        <v>48</v>
      </c>
      <c r="C422" s="12">
        <v>41057</v>
      </c>
      <c r="D422" s="1">
        <v>41201</v>
      </c>
      <c r="E422">
        <v>3053205526</v>
      </c>
      <c r="F422" s="1">
        <v>41057</v>
      </c>
      <c r="G422" s="1">
        <v>41087</v>
      </c>
      <c r="H422">
        <v>56.56</v>
      </c>
      <c r="I422" t="s">
        <v>13</v>
      </c>
      <c r="J422" s="1">
        <v>41070</v>
      </c>
      <c r="K422" t="s">
        <v>14</v>
      </c>
      <c r="L422">
        <v>13</v>
      </c>
      <c r="M422">
        <v>0</v>
      </c>
      <c r="N422" t="b">
        <f t="shared" si="30"/>
        <v>0</v>
      </c>
      <c r="O422" t="b">
        <f t="shared" si="31"/>
        <v>0</v>
      </c>
      <c r="P422">
        <f t="shared" si="34"/>
        <v>5</v>
      </c>
      <c r="Q422">
        <f>VLOOKUP(B422,Sheet2!AT:BC,10,0)</f>
        <v>18</v>
      </c>
      <c r="R422" t="s">
        <v>149</v>
      </c>
      <c r="S422">
        <f t="shared" si="32"/>
        <v>25</v>
      </c>
      <c r="T422">
        <f t="shared" si="33"/>
        <v>0</v>
      </c>
      <c r="U422">
        <v>65.976923076923086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35">
      <c r="A423">
        <v>391</v>
      </c>
      <c r="B423" t="s">
        <v>48</v>
      </c>
      <c r="C423" s="12">
        <v>41070</v>
      </c>
      <c r="D423" s="1">
        <v>41201</v>
      </c>
      <c r="E423">
        <v>7574832061</v>
      </c>
      <c r="F423" s="1">
        <v>41070</v>
      </c>
      <c r="G423" s="1">
        <v>41100</v>
      </c>
      <c r="H423">
        <v>63.73</v>
      </c>
      <c r="I423" t="s">
        <v>13</v>
      </c>
      <c r="J423" s="1">
        <v>41091</v>
      </c>
      <c r="K423" t="s">
        <v>14</v>
      </c>
      <c r="L423">
        <v>21</v>
      </c>
      <c r="M423">
        <v>0</v>
      </c>
      <c r="N423" t="b">
        <f t="shared" si="30"/>
        <v>0</v>
      </c>
      <c r="O423" t="b">
        <f t="shared" si="31"/>
        <v>0</v>
      </c>
      <c r="P423">
        <f t="shared" si="34"/>
        <v>6</v>
      </c>
      <c r="Q423">
        <f>VLOOKUP(B423,Sheet2!AT:BC,10,0)</f>
        <v>18</v>
      </c>
      <c r="R423" t="s">
        <v>149</v>
      </c>
      <c r="S423">
        <f t="shared" si="32"/>
        <v>13</v>
      </c>
      <c r="T423">
        <f t="shared" si="33"/>
        <v>0</v>
      </c>
      <c r="U423">
        <v>65.976923076923086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35">
      <c r="A424">
        <v>391</v>
      </c>
      <c r="B424" t="s">
        <v>48</v>
      </c>
      <c r="C424" s="12">
        <v>41072</v>
      </c>
      <c r="D424" s="1">
        <v>41201</v>
      </c>
      <c r="E424">
        <v>4887614261</v>
      </c>
      <c r="F424" s="1">
        <v>41072</v>
      </c>
      <c r="G424" s="1">
        <v>41102</v>
      </c>
      <c r="H424">
        <v>60.19</v>
      </c>
      <c r="I424" t="s">
        <v>13</v>
      </c>
      <c r="J424" s="1">
        <v>41095</v>
      </c>
      <c r="K424" t="s">
        <v>14</v>
      </c>
      <c r="L424">
        <v>23</v>
      </c>
      <c r="M424">
        <v>0</v>
      </c>
      <c r="N424" t="b">
        <f t="shared" si="30"/>
        <v>0</v>
      </c>
      <c r="O424" t="b">
        <f t="shared" si="31"/>
        <v>0</v>
      </c>
      <c r="P424">
        <f t="shared" si="34"/>
        <v>7</v>
      </c>
      <c r="Q424">
        <f>VLOOKUP(B424,Sheet2!AT:BC,10,0)</f>
        <v>18</v>
      </c>
      <c r="R424" t="s">
        <v>149</v>
      </c>
      <c r="S424">
        <f t="shared" si="32"/>
        <v>2</v>
      </c>
      <c r="T424">
        <f t="shared" si="33"/>
        <v>0</v>
      </c>
      <c r="U424">
        <v>65.976923076923086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35">
      <c r="A425">
        <v>391</v>
      </c>
      <c r="B425" t="s">
        <v>48</v>
      </c>
      <c r="C425" s="12">
        <v>41104</v>
      </c>
      <c r="D425" s="1">
        <v>41201</v>
      </c>
      <c r="E425">
        <v>3284111300</v>
      </c>
      <c r="F425" s="1">
        <v>41104</v>
      </c>
      <c r="G425" s="1">
        <v>41134</v>
      </c>
      <c r="H425">
        <v>89.31</v>
      </c>
      <c r="I425" t="s">
        <v>13</v>
      </c>
      <c r="J425" s="1">
        <v>41123</v>
      </c>
      <c r="K425" t="s">
        <v>14</v>
      </c>
      <c r="L425">
        <v>19</v>
      </c>
      <c r="M425">
        <v>0</v>
      </c>
      <c r="N425" t="b">
        <f t="shared" si="30"/>
        <v>0</v>
      </c>
      <c r="O425" t="b">
        <f t="shared" si="31"/>
        <v>0</v>
      </c>
      <c r="P425">
        <f t="shared" si="34"/>
        <v>8</v>
      </c>
      <c r="Q425">
        <f>VLOOKUP(B425,Sheet2!AT:BC,10,0)</f>
        <v>18</v>
      </c>
      <c r="R425" t="s">
        <v>149</v>
      </c>
      <c r="S425">
        <f t="shared" si="32"/>
        <v>32</v>
      </c>
      <c r="T425">
        <f t="shared" si="33"/>
        <v>0</v>
      </c>
      <c r="U425">
        <v>65.976923076923086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35">
      <c r="A426">
        <v>391</v>
      </c>
      <c r="B426" t="s">
        <v>48</v>
      </c>
      <c r="C426" s="12">
        <v>41110</v>
      </c>
      <c r="D426" s="1">
        <v>41201</v>
      </c>
      <c r="E426">
        <v>6225729341</v>
      </c>
      <c r="F426" s="1">
        <v>41110</v>
      </c>
      <c r="G426" s="1">
        <v>41140</v>
      </c>
      <c r="H426">
        <v>53.89</v>
      </c>
      <c r="I426" t="s">
        <v>13</v>
      </c>
      <c r="J426" s="1">
        <v>41134</v>
      </c>
      <c r="K426" t="s">
        <v>14</v>
      </c>
      <c r="L426">
        <v>24</v>
      </c>
      <c r="M426">
        <v>0</v>
      </c>
      <c r="N426" t="b">
        <f t="shared" si="30"/>
        <v>0</v>
      </c>
      <c r="O426" t="b">
        <f t="shared" si="31"/>
        <v>0</v>
      </c>
      <c r="P426">
        <f t="shared" si="34"/>
        <v>9</v>
      </c>
      <c r="Q426">
        <f>VLOOKUP(B426,Sheet2!AT:BC,10,0)</f>
        <v>18</v>
      </c>
      <c r="R426" t="s">
        <v>149</v>
      </c>
      <c r="S426">
        <f t="shared" si="32"/>
        <v>6</v>
      </c>
      <c r="T426">
        <f t="shared" si="33"/>
        <v>0</v>
      </c>
      <c r="U426">
        <v>65.976923076923086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35">
      <c r="A427">
        <v>391</v>
      </c>
      <c r="B427" t="s">
        <v>48</v>
      </c>
      <c r="C427" s="12">
        <v>41116</v>
      </c>
      <c r="D427" s="1">
        <v>41201</v>
      </c>
      <c r="E427">
        <v>3869938435</v>
      </c>
      <c r="F427" s="1">
        <v>41116</v>
      </c>
      <c r="G427" s="1">
        <v>41146</v>
      </c>
      <c r="H427">
        <v>84.26</v>
      </c>
      <c r="I427" t="s">
        <v>13</v>
      </c>
      <c r="J427" s="1">
        <v>41137</v>
      </c>
      <c r="K427" t="s">
        <v>14</v>
      </c>
      <c r="L427">
        <v>21</v>
      </c>
      <c r="M427">
        <v>0</v>
      </c>
      <c r="N427" t="b">
        <f t="shared" si="30"/>
        <v>0</v>
      </c>
      <c r="O427" t="b">
        <f t="shared" si="31"/>
        <v>0</v>
      </c>
      <c r="P427">
        <f t="shared" si="34"/>
        <v>10</v>
      </c>
      <c r="Q427">
        <f>VLOOKUP(B427,Sheet2!AT:BC,10,0)</f>
        <v>18</v>
      </c>
      <c r="R427" t="s">
        <v>149</v>
      </c>
      <c r="S427">
        <f t="shared" si="32"/>
        <v>6</v>
      </c>
      <c r="T427">
        <f t="shared" si="33"/>
        <v>0</v>
      </c>
      <c r="U427">
        <v>65.976923076923086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35">
      <c r="A428">
        <v>391</v>
      </c>
      <c r="B428" t="s">
        <v>48</v>
      </c>
      <c r="C428" s="12">
        <v>41182</v>
      </c>
      <c r="D428" s="1">
        <v>41201</v>
      </c>
      <c r="E428">
        <v>1376441638</v>
      </c>
      <c r="F428" s="1">
        <v>41182</v>
      </c>
      <c r="G428" s="1">
        <v>41212</v>
      </c>
      <c r="H428">
        <v>81.25</v>
      </c>
      <c r="I428" t="s">
        <v>13</v>
      </c>
      <c r="J428" s="1">
        <v>41204</v>
      </c>
      <c r="K428" t="s">
        <v>14</v>
      </c>
      <c r="L428">
        <v>22</v>
      </c>
      <c r="M428">
        <v>0</v>
      </c>
      <c r="N428" t="b">
        <f t="shared" si="30"/>
        <v>0</v>
      </c>
      <c r="O428" t="b">
        <f t="shared" si="31"/>
        <v>0</v>
      </c>
      <c r="P428">
        <f t="shared" si="34"/>
        <v>11</v>
      </c>
      <c r="Q428">
        <f>VLOOKUP(B428,Sheet2!AT:BC,10,0)</f>
        <v>18</v>
      </c>
      <c r="R428" t="s">
        <v>149</v>
      </c>
      <c r="S428">
        <f t="shared" si="32"/>
        <v>66</v>
      </c>
      <c r="T428">
        <f t="shared" si="33"/>
        <v>0</v>
      </c>
      <c r="U428">
        <v>65.976923076923086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35">
      <c r="A429">
        <v>391</v>
      </c>
      <c r="B429" t="s">
        <v>48</v>
      </c>
      <c r="C429" s="12">
        <v>41184</v>
      </c>
      <c r="D429" s="1">
        <v>41201</v>
      </c>
      <c r="E429">
        <v>4677673825</v>
      </c>
      <c r="F429" s="1">
        <v>41184</v>
      </c>
      <c r="G429" s="1">
        <v>41214</v>
      </c>
      <c r="H429">
        <v>47.07</v>
      </c>
      <c r="I429" t="s">
        <v>13</v>
      </c>
      <c r="J429" s="1">
        <v>41203</v>
      </c>
      <c r="K429" t="s">
        <v>14</v>
      </c>
      <c r="L429">
        <v>19</v>
      </c>
      <c r="M429">
        <v>0</v>
      </c>
      <c r="N429" t="b">
        <f t="shared" si="30"/>
        <v>0</v>
      </c>
      <c r="O429" t="b">
        <f t="shared" si="31"/>
        <v>0</v>
      </c>
      <c r="P429">
        <f t="shared" si="34"/>
        <v>12</v>
      </c>
      <c r="Q429">
        <f>VLOOKUP(B429,Sheet2!AT:BC,10,0)</f>
        <v>18</v>
      </c>
      <c r="R429" t="s">
        <v>149</v>
      </c>
      <c r="S429">
        <f t="shared" si="32"/>
        <v>2</v>
      </c>
      <c r="T429">
        <f t="shared" si="33"/>
        <v>0</v>
      </c>
      <c r="U429">
        <v>65.976923076923086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35">
      <c r="A430">
        <v>391</v>
      </c>
      <c r="B430" t="s">
        <v>48</v>
      </c>
      <c r="C430" s="12">
        <v>41198</v>
      </c>
      <c r="D430" s="1">
        <v>41201</v>
      </c>
      <c r="E430">
        <v>7244293293</v>
      </c>
      <c r="F430" s="1">
        <v>41198</v>
      </c>
      <c r="G430" s="1">
        <v>41228</v>
      </c>
      <c r="H430">
        <v>69.58</v>
      </c>
      <c r="I430" t="s">
        <v>13</v>
      </c>
      <c r="J430" s="1">
        <v>41212</v>
      </c>
      <c r="K430" t="s">
        <v>14</v>
      </c>
      <c r="L430">
        <v>14</v>
      </c>
      <c r="M430">
        <v>0</v>
      </c>
      <c r="N430" t="b">
        <f t="shared" si="30"/>
        <v>0</v>
      </c>
      <c r="O430" t="b">
        <f t="shared" si="31"/>
        <v>0</v>
      </c>
      <c r="P430">
        <f t="shared" si="34"/>
        <v>13</v>
      </c>
      <c r="Q430">
        <f>VLOOKUP(B430,Sheet2!AT:BC,10,0)</f>
        <v>18</v>
      </c>
      <c r="R430" t="s">
        <v>149</v>
      </c>
      <c r="S430">
        <f t="shared" si="32"/>
        <v>14</v>
      </c>
      <c r="T430">
        <f t="shared" si="33"/>
        <v>0</v>
      </c>
      <c r="U430">
        <v>65.976923076923086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35">
      <c r="A431">
        <v>391</v>
      </c>
      <c r="B431" t="s">
        <v>48</v>
      </c>
      <c r="C431" s="12">
        <v>41203</v>
      </c>
      <c r="D431" s="1">
        <v>41201</v>
      </c>
      <c r="E431">
        <v>7481115235</v>
      </c>
      <c r="F431" s="1">
        <v>41203</v>
      </c>
      <c r="G431" s="1">
        <v>41233</v>
      </c>
      <c r="H431">
        <v>76.7</v>
      </c>
      <c r="I431" t="s">
        <v>13</v>
      </c>
      <c r="J431" s="1">
        <v>41219</v>
      </c>
      <c r="K431" t="s">
        <v>17</v>
      </c>
      <c r="L431">
        <v>16</v>
      </c>
      <c r="M431">
        <v>0</v>
      </c>
      <c r="N431" t="b">
        <f t="shared" si="30"/>
        <v>0</v>
      </c>
      <c r="O431" t="b">
        <f t="shared" si="31"/>
        <v>0</v>
      </c>
      <c r="P431">
        <f t="shared" si="34"/>
        <v>14</v>
      </c>
      <c r="Q431">
        <f>VLOOKUP(B431,Sheet2!AT:BC,10,0)</f>
        <v>18</v>
      </c>
      <c r="R431" t="s">
        <v>149</v>
      </c>
      <c r="S431">
        <f t="shared" si="32"/>
        <v>5</v>
      </c>
      <c r="T431">
        <f t="shared" si="33"/>
        <v>0</v>
      </c>
      <c r="U431">
        <v>65.976923076923086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35">
      <c r="A432">
        <v>391</v>
      </c>
      <c r="B432" t="s">
        <v>48</v>
      </c>
      <c r="C432" s="12">
        <v>41228</v>
      </c>
      <c r="D432" s="1">
        <v>41201</v>
      </c>
      <c r="E432">
        <v>2742482273</v>
      </c>
      <c r="F432" s="1">
        <v>41228</v>
      </c>
      <c r="G432" s="1">
        <v>41258</v>
      </c>
      <c r="H432">
        <v>55.93</v>
      </c>
      <c r="I432" t="s">
        <v>16</v>
      </c>
      <c r="J432" s="1">
        <v>41249</v>
      </c>
      <c r="K432" t="s">
        <v>17</v>
      </c>
      <c r="L432">
        <v>21</v>
      </c>
      <c r="M432">
        <v>0</v>
      </c>
      <c r="N432" t="b">
        <f t="shared" si="30"/>
        <v>0</v>
      </c>
      <c r="O432" t="b">
        <f t="shared" si="31"/>
        <v>0</v>
      </c>
      <c r="P432">
        <f t="shared" si="34"/>
        <v>15</v>
      </c>
      <c r="Q432">
        <f>VLOOKUP(B432,Sheet2!AT:BC,10,0)</f>
        <v>18</v>
      </c>
      <c r="R432" t="s">
        <v>149</v>
      </c>
      <c r="S432">
        <f t="shared" si="32"/>
        <v>25</v>
      </c>
      <c r="T432">
        <f t="shared" si="33"/>
        <v>0</v>
      </c>
      <c r="U432">
        <v>65.976923076923086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35">
      <c r="A433">
        <v>391</v>
      </c>
      <c r="B433" t="s">
        <v>48</v>
      </c>
      <c r="C433" s="12">
        <v>41310</v>
      </c>
      <c r="D433" s="1">
        <v>41201</v>
      </c>
      <c r="E433">
        <v>7581184012</v>
      </c>
      <c r="F433" s="1">
        <v>41310</v>
      </c>
      <c r="G433" s="1">
        <v>41340</v>
      </c>
      <c r="H433">
        <v>41.3</v>
      </c>
      <c r="I433" t="s">
        <v>13</v>
      </c>
      <c r="J433" s="1">
        <v>41328</v>
      </c>
      <c r="K433" t="s">
        <v>17</v>
      </c>
      <c r="L433">
        <v>18</v>
      </c>
      <c r="M433">
        <v>0</v>
      </c>
      <c r="N433" t="b">
        <f t="shared" si="30"/>
        <v>0</v>
      </c>
      <c r="O433" t="b">
        <f t="shared" si="31"/>
        <v>0</v>
      </c>
      <c r="P433">
        <f t="shared" si="34"/>
        <v>16</v>
      </c>
      <c r="Q433">
        <f>VLOOKUP(B433,Sheet2!AT:BC,10,0)</f>
        <v>18</v>
      </c>
      <c r="R433" t="s">
        <v>149</v>
      </c>
      <c r="S433">
        <f t="shared" si="32"/>
        <v>82</v>
      </c>
      <c r="T433">
        <f t="shared" si="33"/>
        <v>0</v>
      </c>
      <c r="U433">
        <v>65.976923076923086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35">
      <c r="A434">
        <v>391</v>
      </c>
      <c r="B434" t="s">
        <v>48</v>
      </c>
      <c r="C434" s="12">
        <v>41319</v>
      </c>
      <c r="D434" s="1">
        <v>41201</v>
      </c>
      <c r="E434">
        <v>8026688554</v>
      </c>
      <c r="F434" s="1">
        <v>41319</v>
      </c>
      <c r="G434" s="1">
        <v>41349</v>
      </c>
      <c r="H434">
        <v>60.72</v>
      </c>
      <c r="I434" t="s">
        <v>13</v>
      </c>
      <c r="J434" s="1">
        <v>41328</v>
      </c>
      <c r="K434" t="s">
        <v>17</v>
      </c>
      <c r="L434">
        <v>9</v>
      </c>
      <c r="M434">
        <v>0</v>
      </c>
      <c r="N434" t="b">
        <f t="shared" si="30"/>
        <v>0</v>
      </c>
      <c r="O434" t="b">
        <f t="shared" si="31"/>
        <v>0</v>
      </c>
      <c r="P434">
        <f t="shared" si="34"/>
        <v>17</v>
      </c>
      <c r="Q434">
        <f>VLOOKUP(B434,Sheet2!AT:BC,10,0)</f>
        <v>18</v>
      </c>
      <c r="R434" t="s">
        <v>149</v>
      </c>
      <c r="S434">
        <f t="shared" si="32"/>
        <v>9</v>
      </c>
      <c r="T434">
        <f t="shared" si="33"/>
        <v>0</v>
      </c>
      <c r="U434">
        <v>65.976923076923086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35">
      <c r="A435">
        <v>391</v>
      </c>
      <c r="B435" t="s">
        <v>48</v>
      </c>
      <c r="C435" s="12">
        <v>41407</v>
      </c>
      <c r="D435" s="1">
        <v>41201</v>
      </c>
      <c r="E435">
        <v>9298034378</v>
      </c>
      <c r="F435" s="1">
        <v>41407</v>
      </c>
      <c r="G435" s="1">
        <v>41437</v>
      </c>
      <c r="H435">
        <v>68.69</v>
      </c>
      <c r="I435" t="s">
        <v>13</v>
      </c>
      <c r="J435" s="1">
        <v>41416</v>
      </c>
      <c r="K435" t="s">
        <v>17</v>
      </c>
      <c r="L435">
        <v>9</v>
      </c>
      <c r="M435">
        <v>0</v>
      </c>
      <c r="N435" t="b">
        <f t="shared" si="30"/>
        <v>0</v>
      </c>
      <c r="O435" t="b">
        <f t="shared" si="31"/>
        <v>0</v>
      </c>
      <c r="P435">
        <f t="shared" si="34"/>
        <v>18</v>
      </c>
      <c r="Q435">
        <f>VLOOKUP(B435,Sheet2!AT:BC,10,0)</f>
        <v>18</v>
      </c>
      <c r="R435" t="s">
        <v>149</v>
      </c>
      <c r="S435">
        <f t="shared" si="32"/>
        <v>88</v>
      </c>
      <c r="T435">
        <f t="shared" si="33"/>
        <v>0</v>
      </c>
      <c r="U435">
        <v>65.976923076923086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35">
      <c r="A436">
        <v>391</v>
      </c>
      <c r="B436" t="s">
        <v>48</v>
      </c>
      <c r="C436" s="12">
        <v>41449</v>
      </c>
      <c r="D436" s="1">
        <v>41201</v>
      </c>
      <c r="E436">
        <v>9769339571</v>
      </c>
      <c r="F436" s="1">
        <v>41449</v>
      </c>
      <c r="G436" s="1">
        <v>41479</v>
      </c>
      <c r="H436">
        <v>68.67</v>
      </c>
      <c r="I436" t="s">
        <v>13</v>
      </c>
      <c r="J436" s="1">
        <v>41458</v>
      </c>
      <c r="K436" t="s">
        <v>17</v>
      </c>
      <c r="L436">
        <v>9</v>
      </c>
      <c r="M436">
        <v>0</v>
      </c>
      <c r="N436" t="b">
        <f t="shared" si="30"/>
        <v>0</v>
      </c>
      <c r="O436" t="b">
        <f t="shared" si="31"/>
        <v>0</v>
      </c>
      <c r="P436">
        <f t="shared" si="34"/>
        <v>19</v>
      </c>
      <c r="Q436">
        <f>VLOOKUP(B436,Sheet2!AT:BC,10,0)</f>
        <v>18</v>
      </c>
      <c r="R436" t="s">
        <v>150</v>
      </c>
      <c r="S436">
        <f t="shared" si="32"/>
        <v>42</v>
      </c>
      <c r="T436">
        <f t="shared" si="33"/>
        <v>0</v>
      </c>
      <c r="U436">
        <v>65.976923076923086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35">
      <c r="A437">
        <v>391</v>
      </c>
      <c r="B437" t="s">
        <v>48</v>
      </c>
      <c r="C437" s="12">
        <v>41476</v>
      </c>
      <c r="D437" s="1">
        <v>41201</v>
      </c>
      <c r="E437">
        <v>4878686047</v>
      </c>
      <c r="F437" s="1">
        <v>41476</v>
      </c>
      <c r="G437" s="1">
        <v>41506</v>
      </c>
      <c r="H437">
        <v>73.61</v>
      </c>
      <c r="I437" t="s">
        <v>13</v>
      </c>
      <c r="J437" s="1">
        <v>41487</v>
      </c>
      <c r="K437" t="s">
        <v>17</v>
      </c>
      <c r="L437">
        <v>11</v>
      </c>
      <c r="M437">
        <v>0</v>
      </c>
      <c r="N437" t="b">
        <f t="shared" si="30"/>
        <v>0</v>
      </c>
      <c r="O437" t="b">
        <f t="shared" si="31"/>
        <v>0</v>
      </c>
      <c r="P437">
        <f t="shared" si="34"/>
        <v>20</v>
      </c>
      <c r="Q437">
        <f>VLOOKUP(B437,Sheet2!AT:BC,10,0)</f>
        <v>18</v>
      </c>
      <c r="R437" t="s">
        <v>150</v>
      </c>
      <c r="S437">
        <f t="shared" si="32"/>
        <v>27</v>
      </c>
      <c r="T437">
        <f t="shared" si="33"/>
        <v>0</v>
      </c>
      <c r="U437">
        <v>65.976923076923086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35">
      <c r="A438">
        <v>391</v>
      </c>
      <c r="B438" t="s">
        <v>48</v>
      </c>
      <c r="C438" s="12">
        <v>41491</v>
      </c>
      <c r="D438" s="1">
        <v>41201</v>
      </c>
      <c r="E438">
        <v>3218896620</v>
      </c>
      <c r="F438" s="1">
        <v>41491</v>
      </c>
      <c r="G438" s="1">
        <v>41521</v>
      </c>
      <c r="H438">
        <v>52.5</v>
      </c>
      <c r="I438" t="s">
        <v>13</v>
      </c>
      <c r="J438" s="1">
        <v>41499</v>
      </c>
      <c r="K438" t="s">
        <v>17</v>
      </c>
      <c r="L438">
        <v>8</v>
      </c>
      <c r="M438">
        <v>0</v>
      </c>
      <c r="N438" t="b">
        <f t="shared" si="30"/>
        <v>0</v>
      </c>
      <c r="O438" t="b">
        <f t="shared" si="31"/>
        <v>0</v>
      </c>
      <c r="P438">
        <f t="shared" si="34"/>
        <v>21</v>
      </c>
      <c r="Q438">
        <f>VLOOKUP(B438,Sheet2!AT:BC,10,0)</f>
        <v>18</v>
      </c>
      <c r="R438" t="s">
        <v>150</v>
      </c>
      <c r="S438">
        <f t="shared" si="32"/>
        <v>15</v>
      </c>
      <c r="T438">
        <f t="shared" si="33"/>
        <v>0</v>
      </c>
      <c r="U438">
        <v>65.976923076923086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35">
      <c r="A439">
        <v>391</v>
      </c>
      <c r="B439" t="s">
        <v>48</v>
      </c>
      <c r="C439" s="12">
        <v>41505</v>
      </c>
      <c r="D439" s="1">
        <v>41201</v>
      </c>
      <c r="E439">
        <v>145315244</v>
      </c>
      <c r="F439" s="1">
        <v>41505</v>
      </c>
      <c r="G439" s="1">
        <v>41535</v>
      </c>
      <c r="H439">
        <v>83.05</v>
      </c>
      <c r="I439" t="s">
        <v>13</v>
      </c>
      <c r="J439" s="1">
        <v>41523</v>
      </c>
      <c r="K439" t="s">
        <v>17</v>
      </c>
      <c r="L439">
        <v>18</v>
      </c>
      <c r="M439">
        <v>0</v>
      </c>
      <c r="N439" t="b">
        <f t="shared" si="30"/>
        <v>0</v>
      </c>
      <c r="O439" t="b">
        <f t="shared" si="31"/>
        <v>0</v>
      </c>
      <c r="P439">
        <f t="shared" si="34"/>
        <v>22</v>
      </c>
      <c r="Q439">
        <f>VLOOKUP(B439,Sheet2!AT:BC,10,0)</f>
        <v>18</v>
      </c>
      <c r="R439" t="s">
        <v>150</v>
      </c>
      <c r="S439">
        <f t="shared" si="32"/>
        <v>14</v>
      </c>
      <c r="T439">
        <f t="shared" si="33"/>
        <v>0</v>
      </c>
      <c r="U439">
        <v>65.976923076923086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35">
      <c r="A440">
        <v>391</v>
      </c>
      <c r="B440" t="s">
        <v>48</v>
      </c>
      <c r="C440" s="12">
        <v>41526</v>
      </c>
      <c r="D440" s="1">
        <v>41201</v>
      </c>
      <c r="E440">
        <v>7133128659</v>
      </c>
      <c r="F440" s="1">
        <v>41526</v>
      </c>
      <c r="G440" s="1">
        <v>41556</v>
      </c>
      <c r="H440">
        <v>48.52</v>
      </c>
      <c r="I440" t="s">
        <v>13</v>
      </c>
      <c r="J440" s="1">
        <v>41536</v>
      </c>
      <c r="K440" t="s">
        <v>17</v>
      </c>
      <c r="L440">
        <v>10</v>
      </c>
      <c r="M440">
        <v>0</v>
      </c>
      <c r="N440" t="b">
        <f t="shared" si="30"/>
        <v>0</v>
      </c>
      <c r="O440" t="b">
        <f t="shared" si="31"/>
        <v>0</v>
      </c>
      <c r="P440">
        <f t="shared" si="34"/>
        <v>23</v>
      </c>
      <c r="Q440">
        <f>VLOOKUP(B440,Sheet2!AT:BC,10,0)</f>
        <v>18</v>
      </c>
      <c r="R440" t="s">
        <v>150</v>
      </c>
      <c r="S440">
        <f t="shared" si="32"/>
        <v>21</v>
      </c>
      <c r="T440">
        <f t="shared" si="33"/>
        <v>0</v>
      </c>
      <c r="U440">
        <v>65.976923076923086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35">
      <c r="A441">
        <v>391</v>
      </c>
      <c r="B441" t="s">
        <v>48</v>
      </c>
      <c r="C441" s="12">
        <v>41538</v>
      </c>
      <c r="D441" s="1">
        <v>41201</v>
      </c>
      <c r="E441">
        <v>9393038918</v>
      </c>
      <c r="F441" s="1">
        <v>41538</v>
      </c>
      <c r="G441" s="1">
        <v>41568</v>
      </c>
      <c r="H441">
        <v>73.86</v>
      </c>
      <c r="I441" t="s">
        <v>13</v>
      </c>
      <c r="J441" s="1">
        <v>41555</v>
      </c>
      <c r="K441" t="s">
        <v>17</v>
      </c>
      <c r="L441">
        <v>17</v>
      </c>
      <c r="M441">
        <v>0</v>
      </c>
      <c r="N441" t="b">
        <f t="shared" si="30"/>
        <v>0</v>
      </c>
      <c r="O441" t="b">
        <f t="shared" si="31"/>
        <v>0</v>
      </c>
      <c r="P441">
        <f t="shared" si="34"/>
        <v>24</v>
      </c>
      <c r="Q441">
        <f>VLOOKUP(B441,Sheet2!AT:BC,10,0)</f>
        <v>18</v>
      </c>
      <c r="R441" t="s">
        <v>150</v>
      </c>
      <c r="S441">
        <f t="shared" si="32"/>
        <v>12</v>
      </c>
      <c r="T441">
        <f t="shared" si="33"/>
        <v>0</v>
      </c>
      <c r="U441">
        <v>65.976923076923086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35">
      <c r="A442">
        <v>391</v>
      </c>
      <c r="B442" t="s">
        <v>48</v>
      </c>
      <c r="C442" s="12">
        <v>41541</v>
      </c>
      <c r="D442" s="1">
        <v>41201</v>
      </c>
      <c r="E442">
        <v>6299892020</v>
      </c>
      <c r="F442" s="1">
        <v>41541</v>
      </c>
      <c r="G442" s="1">
        <v>41571</v>
      </c>
      <c r="H442">
        <v>76.66</v>
      </c>
      <c r="I442" t="s">
        <v>13</v>
      </c>
      <c r="J442" s="1">
        <v>41558</v>
      </c>
      <c r="K442" t="s">
        <v>17</v>
      </c>
      <c r="L442">
        <v>17</v>
      </c>
      <c r="M442">
        <v>0</v>
      </c>
      <c r="N442" t="b">
        <f t="shared" si="30"/>
        <v>0</v>
      </c>
      <c r="O442" t="b">
        <f t="shared" si="31"/>
        <v>0</v>
      </c>
      <c r="P442">
        <f t="shared" si="34"/>
        <v>25</v>
      </c>
      <c r="Q442">
        <f>VLOOKUP(B442,Sheet2!AT:BC,10,0)</f>
        <v>18</v>
      </c>
      <c r="R442" t="s">
        <v>150</v>
      </c>
      <c r="S442">
        <f t="shared" si="32"/>
        <v>3</v>
      </c>
      <c r="T442">
        <f t="shared" si="33"/>
        <v>0</v>
      </c>
      <c r="U442">
        <v>65.976923076923086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35">
      <c r="A443">
        <v>391</v>
      </c>
      <c r="B443" t="s">
        <v>48</v>
      </c>
      <c r="C443" s="12">
        <v>41574</v>
      </c>
      <c r="D443" s="1">
        <v>41201</v>
      </c>
      <c r="E443">
        <v>6481259640</v>
      </c>
      <c r="F443" s="1">
        <v>41574</v>
      </c>
      <c r="G443" s="1">
        <v>41604</v>
      </c>
      <c r="H443">
        <v>53.68</v>
      </c>
      <c r="I443" t="s">
        <v>13</v>
      </c>
      <c r="J443" s="1">
        <v>41586</v>
      </c>
      <c r="K443" t="s">
        <v>17</v>
      </c>
      <c r="L443">
        <v>12</v>
      </c>
      <c r="M443">
        <v>0</v>
      </c>
      <c r="N443" t="b">
        <f t="shared" si="30"/>
        <v>0</v>
      </c>
      <c r="O443" t="b">
        <f t="shared" si="31"/>
        <v>0</v>
      </c>
      <c r="P443">
        <f t="shared" si="34"/>
        <v>26</v>
      </c>
      <c r="Q443">
        <f>VLOOKUP(B443,Sheet2!AT:BC,10,0)</f>
        <v>18</v>
      </c>
      <c r="R443" t="s">
        <v>150</v>
      </c>
      <c r="S443">
        <f t="shared" si="32"/>
        <v>33</v>
      </c>
      <c r="T443">
        <f t="shared" si="33"/>
        <v>0</v>
      </c>
      <c r="U443">
        <v>65.976923076923086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35">
      <c r="A444">
        <v>770</v>
      </c>
      <c r="B444" t="s">
        <v>84</v>
      </c>
      <c r="C444" s="12">
        <v>40929</v>
      </c>
      <c r="D444" s="1">
        <v>41367</v>
      </c>
      <c r="E444">
        <v>5831823402</v>
      </c>
      <c r="F444" s="1">
        <v>40929</v>
      </c>
      <c r="G444" s="1">
        <v>40959</v>
      </c>
      <c r="H444">
        <v>32.78</v>
      </c>
      <c r="I444" t="s">
        <v>13</v>
      </c>
      <c r="J444" s="1">
        <v>40941</v>
      </c>
      <c r="K444" t="s">
        <v>14</v>
      </c>
      <c r="L444">
        <v>12</v>
      </c>
      <c r="M444">
        <v>0</v>
      </c>
      <c r="N444" t="b">
        <f t="shared" si="30"/>
        <v>1</v>
      </c>
      <c r="O444" t="b">
        <f t="shared" si="31"/>
        <v>0</v>
      </c>
      <c r="P444">
        <f t="shared" si="34"/>
        <v>1</v>
      </c>
      <c r="Q444">
        <f>VLOOKUP(B444,Sheet2!AT:BC,10,0)</f>
        <v>20</v>
      </c>
      <c r="R444" t="s">
        <v>149</v>
      </c>
      <c r="S444">
        <f t="shared" si="32"/>
        <v>0</v>
      </c>
      <c r="T444">
        <f t="shared" si="33"/>
        <v>0</v>
      </c>
      <c r="U444">
        <v>52.668928571428566</v>
      </c>
      <c r="V444">
        <v>60.22</v>
      </c>
      <c r="W444">
        <v>7</v>
      </c>
      <c r="X444">
        <v>37</v>
      </c>
      <c r="Y444">
        <v>0.9591654065489954</v>
      </c>
      <c r="Z444">
        <v>4.083459345100459E-2</v>
      </c>
      <c r="AA444">
        <v>0</v>
      </c>
      <c r="AB444">
        <v>0</v>
      </c>
      <c r="AC444">
        <v>0</v>
      </c>
      <c r="AD444">
        <v>0</v>
      </c>
      <c r="AE444">
        <v>0.9642857142857143</v>
      </c>
      <c r="AF444">
        <v>3.5714285714285712E-2</v>
      </c>
      <c r="AG444">
        <v>0</v>
      </c>
      <c r="AH444">
        <v>0</v>
      </c>
      <c r="AI444">
        <v>0</v>
      </c>
      <c r="AJ444">
        <v>0</v>
      </c>
    </row>
    <row r="445" spans="1:36" x14ac:dyDescent="0.35">
      <c r="A445">
        <v>770</v>
      </c>
      <c r="B445" t="s">
        <v>84</v>
      </c>
      <c r="C445" s="12">
        <v>40936</v>
      </c>
      <c r="D445" s="1">
        <v>41367</v>
      </c>
      <c r="E445">
        <v>7298116315</v>
      </c>
      <c r="F445" s="1">
        <v>40936</v>
      </c>
      <c r="G445" s="1">
        <v>40966</v>
      </c>
      <c r="H445">
        <v>60.17</v>
      </c>
      <c r="I445" t="s">
        <v>13</v>
      </c>
      <c r="J445" s="1">
        <v>40947</v>
      </c>
      <c r="K445" t="s">
        <v>14</v>
      </c>
      <c r="L445">
        <v>11</v>
      </c>
      <c r="M445">
        <v>0</v>
      </c>
      <c r="N445" t="b">
        <f t="shared" si="30"/>
        <v>0</v>
      </c>
      <c r="O445" t="b">
        <f t="shared" si="31"/>
        <v>0</v>
      </c>
      <c r="P445">
        <f t="shared" si="34"/>
        <v>2</v>
      </c>
      <c r="Q445">
        <f>VLOOKUP(B445,Sheet2!AT:BC,10,0)</f>
        <v>20</v>
      </c>
      <c r="R445" t="s">
        <v>149</v>
      </c>
      <c r="S445">
        <f t="shared" si="32"/>
        <v>7</v>
      </c>
      <c r="T445">
        <f t="shared" si="33"/>
        <v>0</v>
      </c>
      <c r="U445">
        <v>52.668928571428566</v>
      </c>
      <c r="V445">
        <v>60.22</v>
      </c>
      <c r="W445">
        <v>7</v>
      </c>
      <c r="X445">
        <v>37</v>
      </c>
      <c r="Y445">
        <v>0.9591654065489954</v>
      </c>
      <c r="Z445">
        <v>4.083459345100459E-2</v>
      </c>
      <c r="AA445">
        <v>0</v>
      </c>
      <c r="AB445">
        <v>0</v>
      </c>
      <c r="AC445">
        <v>0</v>
      </c>
      <c r="AD445">
        <v>0</v>
      </c>
      <c r="AE445">
        <v>0.9642857142857143</v>
      </c>
      <c r="AF445">
        <v>3.5714285714285712E-2</v>
      </c>
      <c r="AG445">
        <v>0</v>
      </c>
      <c r="AH445">
        <v>0</v>
      </c>
      <c r="AI445">
        <v>0</v>
      </c>
      <c r="AJ445">
        <v>0</v>
      </c>
    </row>
    <row r="446" spans="1:36" x14ac:dyDescent="0.35">
      <c r="A446">
        <v>770</v>
      </c>
      <c r="B446" t="s">
        <v>84</v>
      </c>
      <c r="C446" s="12">
        <v>40966</v>
      </c>
      <c r="D446" s="1">
        <v>41367</v>
      </c>
      <c r="E446">
        <v>8444345875</v>
      </c>
      <c r="F446" s="1">
        <v>40966</v>
      </c>
      <c r="G446" s="1">
        <v>40996</v>
      </c>
      <c r="H446">
        <v>41.71</v>
      </c>
      <c r="I446" t="s">
        <v>13</v>
      </c>
      <c r="J446" s="1">
        <v>40979</v>
      </c>
      <c r="K446" t="s">
        <v>14</v>
      </c>
      <c r="L446">
        <v>13</v>
      </c>
      <c r="M446">
        <v>0</v>
      </c>
      <c r="N446" t="b">
        <f t="shared" si="30"/>
        <v>0</v>
      </c>
      <c r="O446" t="b">
        <f t="shared" si="31"/>
        <v>0</v>
      </c>
      <c r="P446">
        <f t="shared" si="34"/>
        <v>3</v>
      </c>
      <c r="Q446">
        <f>VLOOKUP(B446,Sheet2!AT:BC,10,0)</f>
        <v>20</v>
      </c>
      <c r="R446" t="s">
        <v>149</v>
      </c>
      <c r="S446">
        <f t="shared" si="32"/>
        <v>30</v>
      </c>
      <c r="T446">
        <f t="shared" si="33"/>
        <v>0</v>
      </c>
      <c r="U446">
        <v>52.668928571428566</v>
      </c>
      <c r="V446">
        <v>60.22</v>
      </c>
      <c r="W446">
        <v>7</v>
      </c>
      <c r="X446">
        <v>37</v>
      </c>
      <c r="Y446">
        <v>0.9591654065489954</v>
      </c>
      <c r="Z446">
        <v>4.083459345100459E-2</v>
      </c>
      <c r="AA446">
        <v>0</v>
      </c>
      <c r="AB446">
        <v>0</v>
      </c>
      <c r="AC446">
        <v>0</v>
      </c>
      <c r="AD446">
        <v>0</v>
      </c>
      <c r="AE446">
        <v>0.9642857142857143</v>
      </c>
      <c r="AF446">
        <v>3.5714285714285712E-2</v>
      </c>
      <c r="AG446">
        <v>0</v>
      </c>
      <c r="AH446">
        <v>0</v>
      </c>
      <c r="AI446">
        <v>0</v>
      </c>
      <c r="AJ446">
        <v>0</v>
      </c>
    </row>
    <row r="447" spans="1:36" x14ac:dyDescent="0.35">
      <c r="A447">
        <v>770</v>
      </c>
      <c r="B447" t="s">
        <v>84</v>
      </c>
      <c r="C447" s="12">
        <v>41019</v>
      </c>
      <c r="D447" s="1">
        <v>41367</v>
      </c>
      <c r="E447">
        <v>9201510343</v>
      </c>
      <c r="F447" s="1">
        <v>41019</v>
      </c>
      <c r="G447" s="1">
        <v>41049</v>
      </c>
      <c r="H447">
        <v>52.06</v>
      </c>
      <c r="I447" t="s">
        <v>13</v>
      </c>
      <c r="J447" s="1">
        <v>41033</v>
      </c>
      <c r="K447" t="s">
        <v>14</v>
      </c>
      <c r="L447">
        <v>14</v>
      </c>
      <c r="M447">
        <v>0</v>
      </c>
      <c r="N447" t="b">
        <f t="shared" si="30"/>
        <v>0</v>
      </c>
      <c r="O447" t="b">
        <f t="shared" si="31"/>
        <v>0</v>
      </c>
      <c r="P447">
        <f t="shared" si="34"/>
        <v>4</v>
      </c>
      <c r="Q447">
        <f>VLOOKUP(B447,Sheet2!AT:BC,10,0)</f>
        <v>20</v>
      </c>
      <c r="R447" t="s">
        <v>149</v>
      </c>
      <c r="S447">
        <f t="shared" si="32"/>
        <v>53</v>
      </c>
      <c r="T447">
        <f t="shared" si="33"/>
        <v>0</v>
      </c>
      <c r="U447">
        <v>52.668928571428566</v>
      </c>
      <c r="V447">
        <v>60.22</v>
      </c>
      <c r="W447">
        <v>7</v>
      </c>
      <c r="X447">
        <v>37</v>
      </c>
      <c r="Y447">
        <v>0.9591654065489954</v>
      </c>
      <c r="Z447">
        <v>4.083459345100459E-2</v>
      </c>
      <c r="AA447">
        <v>0</v>
      </c>
      <c r="AB447">
        <v>0</v>
      </c>
      <c r="AC447">
        <v>0</v>
      </c>
      <c r="AD447">
        <v>0</v>
      </c>
      <c r="AE447">
        <v>0.9642857142857143</v>
      </c>
      <c r="AF447">
        <v>3.5714285714285712E-2</v>
      </c>
      <c r="AG447">
        <v>0</v>
      </c>
      <c r="AH447">
        <v>0</v>
      </c>
      <c r="AI447">
        <v>0</v>
      </c>
      <c r="AJ447">
        <v>0</v>
      </c>
    </row>
    <row r="448" spans="1:36" x14ac:dyDescent="0.35">
      <c r="A448">
        <v>770</v>
      </c>
      <c r="B448" t="s">
        <v>84</v>
      </c>
      <c r="C448" s="12">
        <v>41029</v>
      </c>
      <c r="D448" s="1">
        <v>41367</v>
      </c>
      <c r="E448">
        <v>6310497928</v>
      </c>
      <c r="F448" s="1">
        <v>41029</v>
      </c>
      <c r="G448" s="1">
        <v>41059</v>
      </c>
      <c r="H448">
        <v>59.73</v>
      </c>
      <c r="I448" t="s">
        <v>13</v>
      </c>
      <c r="J448" s="1">
        <v>41043</v>
      </c>
      <c r="K448" t="s">
        <v>14</v>
      </c>
      <c r="L448">
        <v>14</v>
      </c>
      <c r="M448">
        <v>0</v>
      </c>
      <c r="N448" t="b">
        <f t="shared" si="30"/>
        <v>0</v>
      </c>
      <c r="O448" t="b">
        <f t="shared" si="31"/>
        <v>0</v>
      </c>
      <c r="P448">
        <f t="shared" si="34"/>
        <v>5</v>
      </c>
      <c r="Q448">
        <f>VLOOKUP(B448,Sheet2!AT:BC,10,0)</f>
        <v>20</v>
      </c>
      <c r="R448" t="s">
        <v>149</v>
      </c>
      <c r="S448">
        <f t="shared" si="32"/>
        <v>10</v>
      </c>
      <c r="T448">
        <f t="shared" si="33"/>
        <v>0</v>
      </c>
      <c r="U448">
        <v>52.668928571428566</v>
      </c>
      <c r="V448">
        <v>60.22</v>
      </c>
      <c r="W448">
        <v>7</v>
      </c>
      <c r="X448">
        <v>37</v>
      </c>
      <c r="Y448">
        <v>0.9591654065489954</v>
      </c>
      <c r="Z448">
        <v>4.083459345100459E-2</v>
      </c>
      <c r="AA448">
        <v>0</v>
      </c>
      <c r="AB448">
        <v>0</v>
      </c>
      <c r="AC448">
        <v>0</v>
      </c>
      <c r="AD448">
        <v>0</v>
      </c>
      <c r="AE448">
        <v>0.9642857142857143</v>
      </c>
      <c r="AF448">
        <v>3.5714285714285712E-2</v>
      </c>
      <c r="AG448">
        <v>0</v>
      </c>
      <c r="AH448">
        <v>0</v>
      </c>
      <c r="AI448">
        <v>0</v>
      </c>
      <c r="AJ448">
        <v>0</v>
      </c>
    </row>
    <row r="449" spans="1:36" x14ac:dyDescent="0.35">
      <c r="A449">
        <v>770</v>
      </c>
      <c r="B449" t="s">
        <v>84</v>
      </c>
      <c r="C449" s="12">
        <v>41042</v>
      </c>
      <c r="D449" s="1">
        <v>41367</v>
      </c>
      <c r="E449">
        <v>5866198434</v>
      </c>
      <c r="F449" s="1">
        <v>41042</v>
      </c>
      <c r="G449" s="1">
        <v>41072</v>
      </c>
      <c r="H449">
        <v>56.25</v>
      </c>
      <c r="I449" t="s">
        <v>13</v>
      </c>
      <c r="J449" s="1">
        <v>41052</v>
      </c>
      <c r="K449" t="s">
        <v>14</v>
      </c>
      <c r="L449">
        <v>10</v>
      </c>
      <c r="M449">
        <v>0</v>
      </c>
      <c r="N449" t="b">
        <f t="shared" si="30"/>
        <v>0</v>
      </c>
      <c r="O449" t="b">
        <f t="shared" si="31"/>
        <v>0</v>
      </c>
      <c r="P449">
        <f t="shared" si="34"/>
        <v>6</v>
      </c>
      <c r="Q449">
        <f>VLOOKUP(B449,Sheet2!AT:BC,10,0)</f>
        <v>20</v>
      </c>
      <c r="R449" t="s">
        <v>149</v>
      </c>
      <c r="S449">
        <f t="shared" si="32"/>
        <v>13</v>
      </c>
      <c r="T449">
        <f t="shared" si="33"/>
        <v>0</v>
      </c>
      <c r="U449">
        <v>52.668928571428566</v>
      </c>
      <c r="V449">
        <v>60.22</v>
      </c>
      <c r="W449">
        <v>7</v>
      </c>
      <c r="X449">
        <v>37</v>
      </c>
      <c r="Y449">
        <v>0.9591654065489954</v>
      </c>
      <c r="Z449">
        <v>4.083459345100459E-2</v>
      </c>
      <c r="AA449">
        <v>0</v>
      </c>
      <c r="AB449">
        <v>0</v>
      </c>
      <c r="AC449">
        <v>0</v>
      </c>
      <c r="AD449">
        <v>0</v>
      </c>
      <c r="AE449">
        <v>0.9642857142857143</v>
      </c>
      <c r="AF449">
        <v>3.5714285714285712E-2</v>
      </c>
      <c r="AG449">
        <v>0</v>
      </c>
      <c r="AH449">
        <v>0</v>
      </c>
      <c r="AI449">
        <v>0</v>
      </c>
      <c r="AJ449">
        <v>0</v>
      </c>
    </row>
    <row r="450" spans="1:36" x14ac:dyDescent="0.35">
      <c r="A450">
        <v>770</v>
      </c>
      <c r="B450" t="s">
        <v>84</v>
      </c>
      <c r="C450" s="12">
        <v>41048</v>
      </c>
      <c r="D450" s="1">
        <v>41367</v>
      </c>
      <c r="E450">
        <v>8527409222</v>
      </c>
      <c r="F450" s="1">
        <v>41048</v>
      </c>
      <c r="G450" s="1">
        <v>41078</v>
      </c>
      <c r="H450">
        <v>67.97</v>
      </c>
      <c r="I450" t="s">
        <v>13</v>
      </c>
      <c r="J450" s="1">
        <v>41060</v>
      </c>
      <c r="K450" t="s">
        <v>14</v>
      </c>
      <c r="L450">
        <v>12</v>
      </c>
      <c r="M450">
        <v>0</v>
      </c>
      <c r="N450" t="b">
        <f t="shared" si="30"/>
        <v>0</v>
      </c>
      <c r="O450" t="b">
        <f t="shared" si="31"/>
        <v>0</v>
      </c>
      <c r="P450">
        <f t="shared" si="34"/>
        <v>7</v>
      </c>
      <c r="Q450">
        <f>VLOOKUP(B450,Sheet2!AT:BC,10,0)</f>
        <v>20</v>
      </c>
      <c r="R450" t="s">
        <v>149</v>
      </c>
      <c r="S450">
        <f t="shared" si="32"/>
        <v>6</v>
      </c>
      <c r="T450">
        <f t="shared" si="33"/>
        <v>0</v>
      </c>
      <c r="U450">
        <v>52.668928571428566</v>
      </c>
      <c r="V450">
        <v>60.22</v>
      </c>
      <c r="W450">
        <v>7</v>
      </c>
      <c r="X450">
        <v>37</v>
      </c>
      <c r="Y450">
        <v>0.9591654065489954</v>
      </c>
      <c r="Z450">
        <v>4.083459345100459E-2</v>
      </c>
      <c r="AA450">
        <v>0</v>
      </c>
      <c r="AB450">
        <v>0</v>
      </c>
      <c r="AC450">
        <v>0</v>
      </c>
      <c r="AD450">
        <v>0</v>
      </c>
      <c r="AE450">
        <v>0.9642857142857143</v>
      </c>
      <c r="AF450">
        <v>3.5714285714285712E-2</v>
      </c>
      <c r="AG450">
        <v>0</v>
      </c>
      <c r="AH450">
        <v>0</v>
      </c>
      <c r="AI450">
        <v>0</v>
      </c>
      <c r="AJ450">
        <v>0</v>
      </c>
    </row>
    <row r="451" spans="1:36" x14ac:dyDescent="0.35">
      <c r="A451">
        <v>770</v>
      </c>
      <c r="B451" t="s">
        <v>84</v>
      </c>
      <c r="C451" s="12">
        <v>41077</v>
      </c>
      <c r="D451" s="1">
        <v>41367</v>
      </c>
      <c r="E451">
        <v>493580936</v>
      </c>
      <c r="F451" s="1">
        <v>41077</v>
      </c>
      <c r="G451" s="1">
        <v>41107</v>
      </c>
      <c r="H451">
        <v>60.22</v>
      </c>
      <c r="I451" t="s">
        <v>16</v>
      </c>
      <c r="J451" s="1">
        <v>41114</v>
      </c>
      <c r="K451" t="s">
        <v>14</v>
      </c>
      <c r="L451">
        <v>37</v>
      </c>
      <c r="M451">
        <v>7</v>
      </c>
      <c r="N451" t="b">
        <f t="shared" ref="N451:N514" si="35">IF(B451=B450,FALSE,TRUE)</f>
        <v>0</v>
      </c>
      <c r="O451" t="b">
        <f t="shared" ref="O451:O514" si="36">IF(M451&gt;0,TRUE,FALSE)</f>
        <v>1</v>
      </c>
      <c r="P451">
        <f t="shared" si="34"/>
        <v>8</v>
      </c>
      <c r="Q451">
        <f>VLOOKUP(B451,Sheet2!AT:BC,10,0)</f>
        <v>20</v>
      </c>
      <c r="R451" t="s">
        <v>149</v>
      </c>
      <c r="S451">
        <f t="shared" ref="S451:S514" si="37">IF(N451,0,G451-G450)</f>
        <v>29</v>
      </c>
      <c r="T451">
        <f t="shared" ref="T451:T514" si="38">IF(M451=0,0,IF(AND(M451&gt;0,M451&lt;=7),1,IF(AND(M451&gt;7,M451&lt;=14),2,IF(AND(M451&gt;14,M451&lt;=21),3,IF(AND(M451&gt;21,M451&lt;=28),4,IF(M451&gt;28,5))))))</f>
        <v>1</v>
      </c>
      <c r="U451">
        <v>52.668928571428566</v>
      </c>
      <c r="V451">
        <v>60.22</v>
      </c>
      <c r="W451">
        <v>7</v>
      </c>
      <c r="X451">
        <v>37</v>
      </c>
      <c r="Y451">
        <v>0.9591654065489954</v>
      </c>
      <c r="Z451">
        <v>4.083459345100459E-2</v>
      </c>
      <c r="AA451">
        <v>0</v>
      </c>
      <c r="AB451">
        <v>0</v>
      </c>
      <c r="AC451">
        <v>0</v>
      </c>
      <c r="AD451">
        <v>0</v>
      </c>
      <c r="AE451">
        <v>0.9642857142857143</v>
      </c>
      <c r="AF451">
        <v>3.5714285714285712E-2</v>
      </c>
      <c r="AG451">
        <v>0</v>
      </c>
      <c r="AH451">
        <v>0</v>
      </c>
      <c r="AI451">
        <v>0</v>
      </c>
      <c r="AJ451">
        <v>0</v>
      </c>
    </row>
    <row r="452" spans="1:36" x14ac:dyDescent="0.35">
      <c r="A452">
        <v>770</v>
      </c>
      <c r="B452" t="s">
        <v>84</v>
      </c>
      <c r="C452" s="12">
        <v>41086</v>
      </c>
      <c r="D452" s="1">
        <v>41367</v>
      </c>
      <c r="E452">
        <v>5792413329</v>
      </c>
      <c r="F452" s="1">
        <v>41086</v>
      </c>
      <c r="G452" s="1">
        <v>41116</v>
      </c>
      <c r="H452">
        <v>47.64</v>
      </c>
      <c r="I452" t="s">
        <v>13</v>
      </c>
      <c r="J452" s="1">
        <v>41100</v>
      </c>
      <c r="K452" t="s">
        <v>14</v>
      </c>
      <c r="L452">
        <v>14</v>
      </c>
      <c r="M452">
        <v>0</v>
      </c>
      <c r="N452" t="b">
        <f t="shared" si="35"/>
        <v>0</v>
      </c>
      <c r="O452" t="b">
        <f t="shared" si="36"/>
        <v>0</v>
      </c>
      <c r="P452">
        <f t="shared" ref="P452:P515" si="39">IF(N452,1,P451+1)</f>
        <v>9</v>
      </c>
      <c r="Q452">
        <f>VLOOKUP(B452,Sheet2!AT:BC,10,0)</f>
        <v>20</v>
      </c>
      <c r="R452" t="s">
        <v>149</v>
      </c>
      <c r="S452">
        <f t="shared" si="37"/>
        <v>9</v>
      </c>
      <c r="T452">
        <f t="shared" si="38"/>
        <v>0</v>
      </c>
      <c r="U452">
        <v>52.668928571428566</v>
      </c>
      <c r="V452">
        <v>60.22</v>
      </c>
      <c r="W452">
        <v>7</v>
      </c>
      <c r="X452">
        <v>37</v>
      </c>
      <c r="Y452">
        <v>0.9591654065489954</v>
      </c>
      <c r="Z452">
        <v>4.083459345100459E-2</v>
      </c>
      <c r="AA452">
        <v>0</v>
      </c>
      <c r="AB452">
        <v>0</v>
      </c>
      <c r="AC452">
        <v>0</v>
      </c>
      <c r="AD452">
        <v>0</v>
      </c>
      <c r="AE452">
        <v>0.9642857142857143</v>
      </c>
      <c r="AF452">
        <v>3.5714285714285712E-2</v>
      </c>
      <c r="AG452">
        <v>0</v>
      </c>
      <c r="AH452">
        <v>0</v>
      </c>
      <c r="AI452">
        <v>0</v>
      </c>
      <c r="AJ452">
        <v>0</v>
      </c>
    </row>
    <row r="453" spans="1:36" x14ac:dyDescent="0.35">
      <c r="A453">
        <v>770</v>
      </c>
      <c r="B453" t="s">
        <v>84</v>
      </c>
      <c r="C453" s="12">
        <v>41103</v>
      </c>
      <c r="D453" s="1">
        <v>41367</v>
      </c>
      <c r="E453">
        <v>8044630018</v>
      </c>
      <c r="F453" s="1">
        <v>41103</v>
      </c>
      <c r="G453" s="1">
        <v>41133</v>
      </c>
      <c r="H453">
        <v>46.68</v>
      </c>
      <c r="I453" t="s">
        <v>13</v>
      </c>
      <c r="J453" s="1">
        <v>41120</v>
      </c>
      <c r="K453" t="s">
        <v>14</v>
      </c>
      <c r="L453">
        <v>17</v>
      </c>
      <c r="M453">
        <v>0</v>
      </c>
      <c r="N453" t="b">
        <f t="shared" si="35"/>
        <v>0</v>
      </c>
      <c r="O453" t="b">
        <f t="shared" si="36"/>
        <v>0</v>
      </c>
      <c r="P453">
        <f t="shared" si="39"/>
        <v>10</v>
      </c>
      <c r="Q453">
        <f>VLOOKUP(B453,Sheet2!AT:BC,10,0)</f>
        <v>20</v>
      </c>
      <c r="R453" t="s">
        <v>149</v>
      </c>
      <c r="S453">
        <f t="shared" si="37"/>
        <v>17</v>
      </c>
      <c r="T453">
        <f t="shared" si="38"/>
        <v>0</v>
      </c>
      <c r="U453">
        <v>52.668928571428566</v>
      </c>
      <c r="V453">
        <v>60.22</v>
      </c>
      <c r="W453">
        <v>7</v>
      </c>
      <c r="X453">
        <v>37</v>
      </c>
      <c r="Y453">
        <v>0.9591654065489954</v>
      </c>
      <c r="Z453">
        <v>4.083459345100459E-2</v>
      </c>
      <c r="AA453">
        <v>0</v>
      </c>
      <c r="AB453">
        <v>0</v>
      </c>
      <c r="AC453">
        <v>0</v>
      </c>
      <c r="AD453">
        <v>0</v>
      </c>
      <c r="AE453">
        <v>0.9642857142857143</v>
      </c>
      <c r="AF453">
        <v>3.5714285714285712E-2</v>
      </c>
      <c r="AG453">
        <v>0</v>
      </c>
      <c r="AH453">
        <v>0</v>
      </c>
      <c r="AI453">
        <v>0</v>
      </c>
      <c r="AJ453">
        <v>0</v>
      </c>
    </row>
    <row r="454" spans="1:36" x14ac:dyDescent="0.35">
      <c r="A454">
        <v>770</v>
      </c>
      <c r="B454" t="s">
        <v>84</v>
      </c>
      <c r="C454" s="12">
        <v>41104</v>
      </c>
      <c r="D454" s="1">
        <v>41367</v>
      </c>
      <c r="E454">
        <v>5201178540</v>
      </c>
      <c r="F454" s="1">
        <v>41104</v>
      </c>
      <c r="G454" s="1">
        <v>41134</v>
      </c>
      <c r="H454">
        <v>62.66</v>
      </c>
      <c r="I454" t="s">
        <v>13</v>
      </c>
      <c r="J454" s="1">
        <v>41115</v>
      </c>
      <c r="K454" t="s">
        <v>14</v>
      </c>
      <c r="L454">
        <v>11</v>
      </c>
      <c r="M454">
        <v>0</v>
      </c>
      <c r="N454" t="b">
        <f t="shared" si="35"/>
        <v>0</v>
      </c>
      <c r="O454" t="b">
        <f t="shared" si="36"/>
        <v>0</v>
      </c>
      <c r="P454">
        <f t="shared" si="39"/>
        <v>11</v>
      </c>
      <c r="Q454">
        <f>VLOOKUP(B454,Sheet2!AT:BC,10,0)</f>
        <v>20</v>
      </c>
      <c r="R454" t="s">
        <v>149</v>
      </c>
      <c r="S454">
        <f t="shared" si="37"/>
        <v>1</v>
      </c>
      <c r="T454">
        <f t="shared" si="38"/>
        <v>0</v>
      </c>
      <c r="U454">
        <v>52.668928571428566</v>
      </c>
      <c r="V454">
        <v>60.22</v>
      </c>
      <c r="W454">
        <v>7</v>
      </c>
      <c r="X454">
        <v>37</v>
      </c>
      <c r="Y454">
        <v>0.9591654065489954</v>
      </c>
      <c r="Z454">
        <v>4.083459345100459E-2</v>
      </c>
      <c r="AA454">
        <v>0</v>
      </c>
      <c r="AB454">
        <v>0</v>
      </c>
      <c r="AC454">
        <v>0</v>
      </c>
      <c r="AD454">
        <v>0</v>
      </c>
      <c r="AE454">
        <v>0.9642857142857143</v>
      </c>
      <c r="AF454">
        <v>3.5714285714285712E-2</v>
      </c>
      <c r="AG454">
        <v>0</v>
      </c>
      <c r="AH454">
        <v>0</v>
      </c>
      <c r="AI454">
        <v>0</v>
      </c>
      <c r="AJ454">
        <v>0</v>
      </c>
    </row>
    <row r="455" spans="1:36" x14ac:dyDescent="0.35">
      <c r="A455">
        <v>770</v>
      </c>
      <c r="B455" t="s">
        <v>84</v>
      </c>
      <c r="C455" s="12">
        <v>41197</v>
      </c>
      <c r="D455" s="1">
        <v>41367</v>
      </c>
      <c r="E455">
        <v>5320556174</v>
      </c>
      <c r="F455" s="1">
        <v>41197</v>
      </c>
      <c r="G455" s="1">
        <v>41227</v>
      </c>
      <c r="H455">
        <v>57.88</v>
      </c>
      <c r="I455" t="s">
        <v>13</v>
      </c>
      <c r="J455" s="1">
        <v>41202</v>
      </c>
      <c r="K455" t="s">
        <v>14</v>
      </c>
      <c r="L455">
        <v>5</v>
      </c>
      <c r="M455">
        <v>0</v>
      </c>
      <c r="N455" t="b">
        <f t="shared" si="35"/>
        <v>0</v>
      </c>
      <c r="O455" t="b">
        <f t="shared" si="36"/>
        <v>0</v>
      </c>
      <c r="P455">
        <f t="shared" si="39"/>
        <v>12</v>
      </c>
      <c r="Q455">
        <f>VLOOKUP(B455,Sheet2!AT:BC,10,0)</f>
        <v>20</v>
      </c>
      <c r="R455" t="s">
        <v>149</v>
      </c>
      <c r="S455">
        <f t="shared" si="37"/>
        <v>93</v>
      </c>
      <c r="T455">
        <f t="shared" si="38"/>
        <v>0</v>
      </c>
      <c r="U455">
        <v>52.668928571428566</v>
      </c>
      <c r="V455">
        <v>60.22</v>
      </c>
      <c r="W455">
        <v>7</v>
      </c>
      <c r="X455">
        <v>37</v>
      </c>
      <c r="Y455">
        <v>0.9591654065489954</v>
      </c>
      <c r="Z455">
        <v>4.083459345100459E-2</v>
      </c>
      <c r="AA455">
        <v>0</v>
      </c>
      <c r="AB455">
        <v>0</v>
      </c>
      <c r="AC455">
        <v>0</v>
      </c>
      <c r="AD455">
        <v>0</v>
      </c>
      <c r="AE455">
        <v>0.9642857142857143</v>
      </c>
      <c r="AF455">
        <v>3.5714285714285712E-2</v>
      </c>
      <c r="AG455">
        <v>0</v>
      </c>
      <c r="AH455">
        <v>0</v>
      </c>
      <c r="AI455">
        <v>0</v>
      </c>
      <c r="AJ455">
        <v>0</v>
      </c>
    </row>
    <row r="456" spans="1:36" x14ac:dyDescent="0.35">
      <c r="A456">
        <v>770</v>
      </c>
      <c r="B456" t="s">
        <v>84</v>
      </c>
      <c r="C456" s="12">
        <v>41199</v>
      </c>
      <c r="D456" s="1">
        <v>41367</v>
      </c>
      <c r="E456">
        <v>4706783878</v>
      </c>
      <c r="F456" s="1">
        <v>41199</v>
      </c>
      <c r="G456" s="1">
        <v>41229</v>
      </c>
      <c r="H456">
        <v>84.13</v>
      </c>
      <c r="I456" t="s">
        <v>13</v>
      </c>
      <c r="J456" s="1">
        <v>41211</v>
      </c>
      <c r="K456" t="s">
        <v>14</v>
      </c>
      <c r="L456">
        <v>12</v>
      </c>
      <c r="M456">
        <v>0</v>
      </c>
      <c r="N456" t="b">
        <f t="shared" si="35"/>
        <v>0</v>
      </c>
      <c r="O456" t="b">
        <f t="shared" si="36"/>
        <v>0</v>
      </c>
      <c r="P456">
        <f t="shared" si="39"/>
        <v>13</v>
      </c>
      <c r="Q456">
        <f>VLOOKUP(B456,Sheet2!AT:BC,10,0)</f>
        <v>20</v>
      </c>
      <c r="R456" t="s">
        <v>149</v>
      </c>
      <c r="S456">
        <f t="shared" si="37"/>
        <v>2</v>
      </c>
      <c r="T456">
        <f t="shared" si="38"/>
        <v>0</v>
      </c>
      <c r="U456">
        <v>52.668928571428566</v>
      </c>
      <c r="V456">
        <v>60.22</v>
      </c>
      <c r="W456">
        <v>7</v>
      </c>
      <c r="X456">
        <v>37</v>
      </c>
      <c r="Y456">
        <v>0.9591654065489954</v>
      </c>
      <c r="Z456">
        <v>4.083459345100459E-2</v>
      </c>
      <c r="AA456">
        <v>0</v>
      </c>
      <c r="AB456">
        <v>0</v>
      </c>
      <c r="AC456">
        <v>0</v>
      </c>
      <c r="AD456">
        <v>0</v>
      </c>
      <c r="AE456">
        <v>0.9642857142857143</v>
      </c>
      <c r="AF456">
        <v>3.5714285714285712E-2</v>
      </c>
      <c r="AG456">
        <v>0</v>
      </c>
      <c r="AH456">
        <v>0</v>
      </c>
      <c r="AI456">
        <v>0</v>
      </c>
      <c r="AJ456">
        <v>0</v>
      </c>
    </row>
    <row r="457" spans="1:36" x14ac:dyDescent="0.35">
      <c r="A457">
        <v>770</v>
      </c>
      <c r="B457" t="s">
        <v>84</v>
      </c>
      <c r="C457" s="12">
        <v>41262</v>
      </c>
      <c r="D457" s="1">
        <v>41367</v>
      </c>
      <c r="E457">
        <v>3621497785</v>
      </c>
      <c r="F457" s="1">
        <v>41262</v>
      </c>
      <c r="G457" s="1">
        <v>41292</v>
      </c>
      <c r="H457">
        <v>29.64</v>
      </c>
      <c r="I457" t="s">
        <v>13</v>
      </c>
      <c r="J457" s="1">
        <v>41275</v>
      </c>
      <c r="K457" t="s">
        <v>14</v>
      </c>
      <c r="L457">
        <v>13</v>
      </c>
      <c r="M457">
        <v>0</v>
      </c>
      <c r="N457" t="b">
        <f t="shared" si="35"/>
        <v>0</v>
      </c>
      <c r="O457" t="b">
        <f t="shared" si="36"/>
        <v>0</v>
      </c>
      <c r="P457">
        <f t="shared" si="39"/>
        <v>14</v>
      </c>
      <c r="Q457">
        <f>VLOOKUP(B457,Sheet2!AT:BC,10,0)</f>
        <v>20</v>
      </c>
      <c r="R457" t="s">
        <v>149</v>
      </c>
      <c r="S457">
        <f t="shared" si="37"/>
        <v>63</v>
      </c>
      <c r="T457">
        <f t="shared" si="38"/>
        <v>0</v>
      </c>
      <c r="U457">
        <v>52.668928571428566</v>
      </c>
      <c r="V457">
        <v>60.22</v>
      </c>
      <c r="W457">
        <v>7</v>
      </c>
      <c r="X457">
        <v>37</v>
      </c>
      <c r="Y457">
        <v>0.9591654065489954</v>
      </c>
      <c r="Z457">
        <v>4.083459345100459E-2</v>
      </c>
      <c r="AA457">
        <v>0</v>
      </c>
      <c r="AB457">
        <v>0</v>
      </c>
      <c r="AC457">
        <v>0</v>
      </c>
      <c r="AD457">
        <v>0</v>
      </c>
      <c r="AE457">
        <v>0.9642857142857143</v>
      </c>
      <c r="AF457">
        <v>3.5714285714285712E-2</v>
      </c>
      <c r="AG457">
        <v>0</v>
      </c>
      <c r="AH457">
        <v>0</v>
      </c>
      <c r="AI457">
        <v>0</v>
      </c>
      <c r="AJ457">
        <v>0</v>
      </c>
    </row>
    <row r="458" spans="1:36" x14ac:dyDescent="0.35">
      <c r="A458">
        <v>770</v>
      </c>
      <c r="B458" t="s">
        <v>84</v>
      </c>
      <c r="C458" s="12">
        <v>41268</v>
      </c>
      <c r="D458" s="1">
        <v>41367</v>
      </c>
      <c r="E458">
        <v>4927657057</v>
      </c>
      <c r="F458" s="1">
        <v>41268</v>
      </c>
      <c r="G458" s="1">
        <v>41298</v>
      </c>
      <c r="H458">
        <v>54.66</v>
      </c>
      <c r="I458" t="s">
        <v>13</v>
      </c>
      <c r="J458" s="1">
        <v>41287</v>
      </c>
      <c r="K458" t="s">
        <v>14</v>
      </c>
      <c r="L458">
        <v>19</v>
      </c>
      <c r="M458">
        <v>0</v>
      </c>
      <c r="N458" t="b">
        <f t="shared" si="35"/>
        <v>0</v>
      </c>
      <c r="O458" t="b">
        <f t="shared" si="36"/>
        <v>0</v>
      </c>
      <c r="P458">
        <f t="shared" si="39"/>
        <v>15</v>
      </c>
      <c r="Q458">
        <f>VLOOKUP(B458,Sheet2!AT:BC,10,0)</f>
        <v>20</v>
      </c>
      <c r="R458" t="s">
        <v>149</v>
      </c>
      <c r="S458">
        <f t="shared" si="37"/>
        <v>6</v>
      </c>
      <c r="T458">
        <f t="shared" si="38"/>
        <v>0</v>
      </c>
      <c r="U458">
        <v>52.668928571428566</v>
      </c>
      <c r="V458">
        <v>60.22</v>
      </c>
      <c r="W458">
        <v>7</v>
      </c>
      <c r="X458">
        <v>37</v>
      </c>
      <c r="Y458">
        <v>0.9591654065489954</v>
      </c>
      <c r="Z458">
        <v>4.083459345100459E-2</v>
      </c>
      <c r="AA458">
        <v>0</v>
      </c>
      <c r="AB458">
        <v>0</v>
      </c>
      <c r="AC458">
        <v>0</v>
      </c>
      <c r="AD458">
        <v>0</v>
      </c>
      <c r="AE458">
        <v>0.9642857142857143</v>
      </c>
      <c r="AF458">
        <v>3.5714285714285712E-2</v>
      </c>
      <c r="AG458">
        <v>0</v>
      </c>
      <c r="AH458">
        <v>0</v>
      </c>
      <c r="AI458">
        <v>0</v>
      </c>
      <c r="AJ458">
        <v>0</v>
      </c>
    </row>
    <row r="459" spans="1:36" x14ac:dyDescent="0.35">
      <c r="A459">
        <v>770</v>
      </c>
      <c r="B459" t="s">
        <v>84</v>
      </c>
      <c r="C459" s="12">
        <v>41320</v>
      </c>
      <c r="D459" s="1">
        <v>41367</v>
      </c>
      <c r="E459">
        <v>9169343910</v>
      </c>
      <c r="F459" s="1">
        <v>41320</v>
      </c>
      <c r="G459" s="1">
        <v>41350</v>
      </c>
      <c r="H459">
        <v>52.29</v>
      </c>
      <c r="I459" t="s">
        <v>13</v>
      </c>
      <c r="J459" s="1">
        <v>41337</v>
      </c>
      <c r="K459" t="s">
        <v>14</v>
      </c>
      <c r="L459">
        <v>17</v>
      </c>
      <c r="M459">
        <v>0</v>
      </c>
      <c r="N459" t="b">
        <f t="shared" si="35"/>
        <v>0</v>
      </c>
      <c r="O459" t="b">
        <f t="shared" si="36"/>
        <v>0</v>
      </c>
      <c r="P459">
        <f t="shared" si="39"/>
        <v>16</v>
      </c>
      <c r="Q459">
        <f>VLOOKUP(B459,Sheet2!AT:BC,10,0)</f>
        <v>20</v>
      </c>
      <c r="R459" t="s">
        <v>149</v>
      </c>
      <c r="S459">
        <f t="shared" si="37"/>
        <v>52</v>
      </c>
      <c r="T459">
        <f t="shared" si="38"/>
        <v>0</v>
      </c>
      <c r="U459">
        <v>52.668928571428566</v>
      </c>
      <c r="V459">
        <v>60.22</v>
      </c>
      <c r="W459">
        <v>7</v>
      </c>
      <c r="X459">
        <v>37</v>
      </c>
      <c r="Y459">
        <v>0.9591654065489954</v>
      </c>
      <c r="Z459">
        <v>4.083459345100459E-2</v>
      </c>
      <c r="AA459">
        <v>0</v>
      </c>
      <c r="AB459">
        <v>0</v>
      </c>
      <c r="AC459">
        <v>0</v>
      </c>
      <c r="AD459">
        <v>0</v>
      </c>
      <c r="AE459">
        <v>0.9642857142857143</v>
      </c>
      <c r="AF459">
        <v>3.5714285714285712E-2</v>
      </c>
      <c r="AG459">
        <v>0</v>
      </c>
      <c r="AH459">
        <v>0</v>
      </c>
      <c r="AI459">
        <v>0</v>
      </c>
      <c r="AJ459">
        <v>0</v>
      </c>
    </row>
    <row r="460" spans="1:36" x14ac:dyDescent="0.35">
      <c r="A460">
        <v>770</v>
      </c>
      <c r="B460" t="s">
        <v>84</v>
      </c>
      <c r="C460" s="12">
        <v>41342</v>
      </c>
      <c r="D460" s="1">
        <v>41367</v>
      </c>
      <c r="E460">
        <v>3363342172</v>
      </c>
      <c r="F460" s="1">
        <v>41342</v>
      </c>
      <c r="G460" s="1">
        <v>41372</v>
      </c>
      <c r="H460">
        <v>44.75</v>
      </c>
      <c r="I460" t="s">
        <v>13</v>
      </c>
      <c r="J460" s="1">
        <v>41359</v>
      </c>
      <c r="K460" t="s">
        <v>14</v>
      </c>
      <c r="L460">
        <v>17</v>
      </c>
      <c r="M460">
        <v>0</v>
      </c>
      <c r="N460" t="b">
        <f t="shared" si="35"/>
        <v>0</v>
      </c>
      <c r="O460" t="b">
        <f t="shared" si="36"/>
        <v>0</v>
      </c>
      <c r="P460">
        <f t="shared" si="39"/>
        <v>17</v>
      </c>
      <c r="Q460">
        <f>VLOOKUP(B460,Sheet2!AT:BC,10,0)</f>
        <v>20</v>
      </c>
      <c r="R460" t="s">
        <v>149</v>
      </c>
      <c r="S460">
        <f t="shared" si="37"/>
        <v>22</v>
      </c>
      <c r="T460">
        <f t="shared" si="38"/>
        <v>0</v>
      </c>
      <c r="U460">
        <v>52.668928571428566</v>
      </c>
      <c r="V460">
        <v>60.22</v>
      </c>
      <c r="W460">
        <v>7</v>
      </c>
      <c r="X460">
        <v>37</v>
      </c>
      <c r="Y460">
        <v>0.9591654065489954</v>
      </c>
      <c r="Z460">
        <v>4.083459345100459E-2</v>
      </c>
      <c r="AA460">
        <v>0</v>
      </c>
      <c r="AB460">
        <v>0</v>
      </c>
      <c r="AC460">
        <v>0</v>
      </c>
      <c r="AD460">
        <v>0</v>
      </c>
      <c r="AE460">
        <v>0.9642857142857143</v>
      </c>
      <c r="AF460">
        <v>3.5714285714285712E-2</v>
      </c>
      <c r="AG460">
        <v>0</v>
      </c>
      <c r="AH460">
        <v>0</v>
      </c>
      <c r="AI460">
        <v>0</v>
      </c>
      <c r="AJ460">
        <v>0</v>
      </c>
    </row>
    <row r="461" spans="1:36" x14ac:dyDescent="0.35">
      <c r="A461">
        <v>770</v>
      </c>
      <c r="B461" t="s">
        <v>84</v>
      </c>
      <c r="C461" s="12">
        <v>41350</v>
      </c>
      <c r="D461" s="1">
        <v>41367</v>
      </c>
      <c r="E461">
        <v>7893242563</v>
      </c>
      <c r="F461" s="1">
        <v>41350</v>
      </c>
      <c r="G461" s="1">
        <v>41380</v>
      </c>
      <c r="H461">
        <v>37.659999999999997</v>
      </c>
      <c r="I461" t="s">
        <v>13</v>
      </c>
      <c r="J461" s="1">
        <v>41362</v>
      </c>
      <c r="K461" t="s">
        <v>14</v>
      </c>
      <c r="L461">
        <v>12</v>
      </c>
      <c r="M461">
        <v>0</v>
      </c>
      <c r="N461" t="b">
        <f t="shared" si="35"/>
        <v>0</v>
      </c>
      <c r="O461" t="b">
        <f t="shared" si="36"/>
        <v>0</v>
      </c>
      <c r="P461">
        <f t="shared" si="39"/>
        <v>18</v>
      </c>
      <c r="Q461">
        <f>VLOOKUP(B461,Sheet2!AT:BC,10,0)</f>
        <v>20</v>
      </c>
      <c r="R461" t="s">
        <v>149</v>
      </c>
      <c r="S461">
        <f t="shared" si="37"/>
        <v>8</v>
      </c>
      <c r="T461">
        <f t="shared" si="38"/>
        <v>0</v>
      </c>
      <c r="U461">
        <v>52.668928571428566</v>
      </c>
      <c r="V461">
        <v>60.22</v>
      </c>
      <c r="W461">
        <v>7</v>
      </c>
      <c r="X461">
        <v>37</v>
      </c>
      <c r="Y461">
        <v>0.9591654065489954</v>
      </c>
      <c r="Z461">
        <v>4.083459345100459E-2</v>
      </c>
      <c r="AA461">
        <v>0</v>
      </c>
      <c r="AB461">
        <v>0</v>
      </c>
      <c r="AC461">
        <v>0</v>
      </c>
      <c r="AD461">
        <v>0</v>
      </c>
      <c r="AE461">
        <v>0.9642857142857143</v>
      </c>
      <c r="AF461">
        <v>3.5714285714285712E-2</v>
      </c>
      <c r="AG461">
        <v>0</v>
      </c>
      <c r="AH461">
        <v>0</v>
      </c>
      <c r="AI461">
        <v>0</v>
      </c>
      <c r="AJ461">
        <v>0</v>
      </c>
    </row>
    <row r="462" spans="1:36" x14ac:dyDescent="0.35">
      <c r="A462">
        <v>770</v>
      </c>
      <c r="B462" t="s">
        <v>84</v>
      </c>
      <c r="C462" s="12">
        <v>41379</v>
      </c>
      <c r="D462" s="1">
        <v>41367</v>
      </c>
      <c r="E462">
        <v>2765073058</v>
      </c>
      <c r="F462" s="1">
        <v>41379</v>
      </c>
      <c r="G462" s="1">
        <v>41409</v>
      </c>
      <c r="H462">
        <v>55.33</v>
      </c>
      <c r="I462" t="s">
        <v>13</v>
      </c>
      <c r="J462" s="1">
        <v>41389</v>
      </c>
      <c r="K462" t="s">
        <v>17</v>
      </c>
      <c r="L462">
        <v>10</v>
      </c>
      <c r="M462">
        <v>0</v>
      </c>
      <c r="N462" t="b">
        <f t="shared" si="35"/>
        <v>0</v>
      </c>
      <c r="O462" t="b">
        <f t="shared" si="36"/>
        <v>0</v>
      </c>
      <c r="P462">
        <f t="shared" si="39"/>
        <v>19</v>
      </c>
      <c r="Q462">
        <f>VLOOKUP(B462,Sheet2!AT:BC,10,0)</f>
        <v>20</v>
      </c>
      <c r="R462" t="s">
        <v>149</v>
      </c>
      <c r="S462">
        <f t="shared" si="37"/>
        <v>29</v>
      </c>
      <c r="T462">
        <f t="shared" si="38"/>
        <v>0</v>
      </c>
      <c r="U462">
        <v>52.668928571428566</v>
      </c>
      <c r="V462">
        <v>60.22</v>
      </c>
      <c r="W462">
        <v>7</v>
      </c>
      <c r="X462">
        <v>37</v>
      </c>
      <c r="Y462">
        <v>0.9591654065489954</v>
      </c>
      <c r="Z462">
        <v>4.083459345100459E-2</v>
      </c>
      <c r="AA462">
        <v>0</v>
      </c>
      <c r="AB462">
        <v>0</v>
      </c>
      <c r="AC462">
        <v>0</v>
      </c>
      <c r="AD462">
        <v>0</v>
      </c>
      <c r="AE462">
        <v>0.9642857142857143</v>
      </c>
      <c r="AF462">
        <v>3.5714285714285712E-2</v>
      </c>
      <c r="AG462">
        <v>0</v>
      </c>
      <c r="AH462">
        <v>0</v>
      </c>
      <c r="AI462">
        <v>0</v>
      </c>
      <c r="AJ462">
        <v>0</v>
      </c>
    </row>
    <row r="463" spans="1:36" x14ac:dyDescent="0.35">
      <c r="A463">
        <v>770</v>
      </c>
      <c r="B463" t="s">
        <v>84</v>
      </c>
      <c r="C463" s="12">
        <v>41394</v>
      </c>
      <c r="D463" s="1">
        <v>41367</v>
      </c>
      <c r="E463">
        <v>4384814254</v>
      </c>
      <c r="F463" s="1">
        <v>41394</v>
      </c>
      <c r="G463" s="1">
        <v>41424</v>
      </c>
      <c r="H463">
        <v>27.34</v>
      </c>
      <c r="I463" t="s">
        <v>13</v>
      </c>
      <c r="J463" s="1">
        <v>41404</v>
      </c>
      <c r="K463" t="s">
        <v>17</v>
      </c>
      <c r="L463">
        <v>10</v>
      </c>
      <c r="M463">
        <v>0</v>
      </c>
      <c r="N463" t="b">
        <f t="shared" si="35"/>
        <v>0</v>
      </c>
      <c r="O463" t="b">
        <f t="shared" si="36"/>
        <v>0</v>
      </c>
      <c r="P463">
        <f t="shared" si="39"/>
        <v>20</v>
      </c>
      <c r="Q463">
        <f>VLOOKUP(B463,Sheet2!AT:BC,10,0)</f>
        <v>20</v>
      </c>
      <c r="R463" t="s">
        <v>149</v>
      </c>
      <c r="S463">
        <f t="shared" si="37"/>
        <v>15</v>
      </c>
      <c r="T463">
        <f t="shared" si="38"/>
        <v>0</v>
      </c>
      <c r="U463">
        <v>52.668928571428566</v>
      </c>
      <c r="V463">
        <v>60.22</v>
      </c>
      <c r="W463">
        <v>7</v>
      </c>
      <c r="X463">
        <v>37</v>
      </c>
      <c r="Y463">
        <v>0.9591654065489954</v>
      </c>
      <c r="Z463">
        <v>4.083459345100459E-2</v>
      </c>
      <c r="AA463">
        <v>0</v>
      </c>
      <c r="AB463">
        <v>0</v>
      </c>
      <c r="AC463">
        <v>0</v>
      </c>
      <c r="AD463">
        <v>0</v>
      </c>
      <c r="AE463">
        <v>0.9642857142857143</v>
      </c>
      <c r="AF463">
        <v>3.5714285714285712E-2</v>
      </c>
      <c r="AG463">
        <v>0</v>
      </c>
      <c r="AH463">
        <v>0</v>
      </c>
      <c r="AI463">
        <v>0</v>
      </c>
      <c r="AJ463">
        <v>0</v>
      </c>
    </row>
    <row r="464" spans="1:36" x14ac:dyDescent="0.35">
      <c r="A464">
        <v>770</v>
      </c>
      <c r="B464" t="s">
        <v>84</v>
      </c>
      <c r="C464" s="12">
        <v>41399</v>
      </c>
      <c r="D464" s="1">
        <v>41367</v>
      </c>
      <c r="E464">
        <v>4747988353</v>
      </c>
      <c r="F464" s="1">
        <v>41399</v>
      </c>
      <c r="G464" s="1">
        <v>41429</v>
      </c>
      <c r="H464">
        <v>73.150000000000006</v>
      </c>
      <c r="I464" t="s">
        <v>13</v>
      </c>
      <c r="J464" s="1">
        <v>41406</v>
      </c>
      <c r="K464" t="s">
        <v>17</v>
      </c>
      <c r="L464">
        <v>7</v>
      </c>
      <c r="M464">
        <v>0</v>
      </c>
      <c r="N464" t="b">
        <f t="shared" si="35"/>
        <v>0</v>
      </c>
      <c r="O464" t="b">
        <f t="shared" si="36"/>
        <v>0</v>
      </c>
      <c r="P464">
        <f t="shared" si="39"/>
        <v>21</v>
      </c>
      <c r="Q464">
        <f>VLOOKUP(B464,Sheet2!AT:BC,10,0)</f>
        <v>20</v>
      </c>
      <c r="R464" t="s">
        <v>150</v>
      </c>
      <c r="S464">
        <f t="shared" si="37"/>
        <v>5</v>
      </c>
      <c r="T464">
        <f t="shared" si="38"/>
        <v>0</v>
      </c>
      <c r="U464">
        <v>52.668928571428566</v>
      </c>
      <c r="V464">
        <v>60.22</v>
      </c>
      <c r="W464">
        <v>7</v>
      </c>
      <c r="X464">
        <v>37</v>
      </c>
      <c r="Y464">
        <v>0.9591654065489954</v>
      </c>
      <c r="Z464">
        <v>4.083459345100459E-2</v>
      </c>
      <c r="AA464">
        <v>0</v>
      </c>
      <c r="AB464">
        <v>0</v>
      </c>
      <c r="AC464">
        <v>0</v>
      </c>
      <c r="AD464">
        <v>0</v>
      </c>
      <c r="AE464">
        <v>0.9642857142857143</v>
      </c>
      <c r="AF464">
        <v>3.5714285714285712E-2</v>
      </c>
      <c r="AG464">
        <v>0</v>
      </c>
      <c r="AH464">
        <v>0</v>
      </c>
      <c r="AI464">
        <v>0</v>
      </c>
      <c r="AJ464">
        <v>0</v>
      </c>
    </row>
    <row r="465" spans="1:36" x14ac:dyDescent="0.35">
      <c r="A465">
        <v>770</v>
      </c>
      <c r="B465" t="s">
        <v>84</v>
      </c>
      <c r="C465" s="12">
        <v>41400</v>
      </c>
      <c r="D465" s="1">
        <v>41367</v>
      </c>
      <c r="E465">
        <v>3155625555</v>
      </c>
      <c r="F465" s="1">
        <v>41400</v>
      </c>
      <c r="G465" s="1">
        <v>41430</v>
      </c>
      <c r="H465">
        <v>41.72</v>
      </c>
      <c r="I465" t="s">
        <v>13</v>
      </c>
      <c r="J465" s="1">
        <v>41403</v>
      </c>
      <c r="K465" t="s">
        <v>17</v>
      </c>
      <c r="L465">
        <v>3</v>
      </c>
      <c r="M465">
        <v>0</v>
      </c>
      <c r="N465" t="b">
        <f t="shared" si="35"/>
        <v>0</v>
      </c>
      <c r="O465" t="b">
        <f t="shared" si="36"/>
        <v>0</v>
      </c>
      <c r="P465">
        <f t="shared" si="39"/>
        <v>22</v>
      </c>
      <c r="Q465">
        <f>VLOOKUP(B465,Sheet2!AT:BC,10,0)</f>
        <v>20</v>
      </c>
      <c r="R465" t="s">
        <v>150</v>
      </c>
      <c r="S465">
        <f t="shared" si="37"/>
        <v>1</v>
      </c>
      <c r="T465">
        <f t="shared" si="38"/>
        <v>0</v>
      </c>
      <c r="U465">
        <v>52.668928571428566</v>
      </c>
      <c r="V465">
        <v>60.22</v>
      </c>
      <c r="W465">
        <v>7</v>
      </c>
      <c r="X465">
        <v>37</v>
      </c>
      <c r="Y465">
        <v>0.9591654065489954</v>
      </c>
      <c r="Z465">
        <v>4.083459345100459E-2</v>
      </c>
      <c r="AA465">
        <v>0</v>
      </c>
      <c r="AB465">
        <v>0</v>
      </c>
      <c r="AC465">
        <v>0</v>
      </c>
      <c r="AD465">
        <v>0</v>
      </c>
      <c r="AE465">
        <v>0.9642857142857143</v>
      </c>
      <c r="AF465">
        <v>3.5714285714285712E-2</v>
      </c>
      <c r="AG465">
        <v>0</v>
      </c>
      <c r="AH465">
        <v>0</v>
      </c>
      <c r="AI465">
        <v>0</v>
      </c>
      <c r="AJ465">
        <v>0</v>
      </c>
    </row>
    <row r="466" spans="1:36" x14ac:dyDescent="0.35">
      <c r="A466">
        <v>770</v>
      </c>
      <c r="B466" t="s">
        <v>84</v>
      </c>
      <c r="C466" s="12">
        <v>41483</v>
      </c>
      <c r="D466" s="1">
        <v>41367</v>
      </c>
      <c r="E466">
        <v>1452931813</v>
      </c>
      <c r="F466" s="1">
        <v>41483</v>
      </c>
      <c r="G466" s="1">
        <v>41513</v>
      </c>
      <c r="H466">
        <v>49.13</v>
      </c>
      <c r="I466" t="s">
        <v>13</v>
      </c>
      <c r="J466" s="1">
        <v>41488</v>
      </c>
      <c r="K466" t="s">
        <v>17</v>
      </c>
      <c r="L466">
        <v>5</v>
      </c>
      <c r="M466">
        <v>0</v>
      </c>
      <c r="N466" t="b">
        <f t="shared" si="35"/>
        <v>0</v>
      </c>
      <c r="O466" t="b">
        <f t="shared" si="36"/>
        <v>0</v>
      </c>
      <c r="P466">
        <f t="shared" si="39"/>
        <v>23</v>
      </c>
      <c r="Q466">
        <f>VLOOKUP(B466,Sheet2!AT:BC,10,0)</f>
        <v>20</v>
      </c>
      <c r="R466" t="s">
        <v>150</v>
      </c>
      <c r="S466">
        <f t="shared" si="37"/>
        <v>83</v>
      </c>
      <c r="T466">
        <f t="shared" si="38"/>
        <v>0</v>
      </c>
      <c r="U466">
        <v>52.668928571428566</v>
      </c>
      <c r="V466">
        <v>60.22</v>
      </c>
      <c r="W466">
        <v>7</v>
      </c>
      <c r="X466">
        <v>37</v>
      </c>
      <c r="Y466">
        <v>0.9591654065489954</v>
      </c>
      <c r="Z466">
        <v>4.083459345100459E-2</v>
      </c>
      <c r="AA466">
        <v>0</v>
      </c>
      <c r="AB466">
        <v>0</v>
      </c>
      <c r="AC466">
        <v>0</v>
      </c>
      <c r="AD466">
        <v>0</v>
      </c>
      <c r="AE466">
        <v>0.9642857142857143</v>
      </c>
      <c r="AF466">
        <v>3.5714285714285712E-2</v>
      </c>
      <c r="AG466">
        <v>0</v>
      </c>
      <c r="AH466">
        <v>0</v>
      </c>
      <c r="AI466">
        <v>0</v>
      </c>
      <c r="AJ466">
        <v>0</v>
      </c>
    </row>
    <row r="467" spans="1:36" x14ac:dyDescent="0.35">
      <c r="A467">
        <v>770</v>
      </c>
      <c r="B467" t="s">
        <v>84</v>
      </c>
      <c r="C467" s="12">
        <v>41494</v>
      </c>
      <c r="D467" s="1">
        <v>41367</v>
      </c>
      <c r="E467">
        <v>5104471628</v>
      </c>
      <c r="F467" s="1">
        <v>41494</v>
      </c>
      <c r="G467" s="1">
        <v>41524</v>
      </c>
      <c r="H467">
        <v>62.58</v>
      </c>
      <c r="I467" t="s">
        <v>13</v>
      </c>
      <c r="J467" s="1">
        <v>41505</v>
      </c>
      <c r="K467" t="s">
        <v>17</v>
      </c>
      <c r="L467">
        <v>11</v>
      </c>
      <c r="M467">
        <v>0</v>
      </c>
      <c r="N467" t="b">
        <f t="shared" si="35"/>
        <v>0</v>
      </c>
      <c r="O467" t="b">
        <f t="shared" si="36"/>
        <v>0</v>
      </c>
      <c r="P467">
        <f t="shared" si="39"/>
        <v>24</v>
      </c>
      <c r="Q467">
        <f>VLOOKUP(B467,Sheet2!AT:BC,10,0)</f>
        <v>20</v>
      </c>
      <c r="R467" t="s">
        <v>150</v>
      </c>
      <c r="S467">
        <f t="shared" si="37"/>
        <v>11</v>
      </c>
      <c r="T467">
        <f t="shared" si="38"/>
        <v>0</v>
      </c>
      <c r="U467">
        <v>52.668928571428566</v>
      </c>
      <c r="V467">
        <v>60.22</v>
      </c>
      <c r="W467">
        <v>7</v>
      </c>
      <c r="X467">
        <v>37</v>
      </c>
      <c r="Y467">
        <v>0.9591654065489954</v>
      </c>
      <c r="Z467">
        <v>4.083459345100459E-2</v>
      </c>
      <c r="AA467">
        <v>0</v>
      </c>
      <c r="AB467">
        <v>0</v>
      </c>
      <c r="AC467">
        <v>0</v>
      </c>
      <c r="AD467">
        <v>0</v>
      </c>
      <c r="AE467">
        <v>0.9642857142857143</v>
      </c>
      <c r="AF467">
        <v>3.5714285714285712E-2</v>
      </c>
      <c r="AG467">
        <v>0</v>
      </c>
      <c r="AH467">
        <v>0</v>
      </c>
      <c r="AI467">
        <v>0</v>
      </c>
      <c r="AJ467">
        <v>0</v>
      </c>
    </row>
    <row r="468" spans="1:36" x14ac:dyDescent="0.35">
      <c r="A468">
        <v>770</v>
      </c>
      <c r="B468" t="s">
        <v>84</v>
      </c>
      <c r="C468" s="12">
        <v>41535</v>
      </c>
      <c r="D468" s="1">
        <v>41367</v>
      </c>
      <c r="E468">
        <v>9727346662</v>
      </c>
      <c r="F468" s="1">
        <v>41535</v>
      </c>
      <c r="G468" s="1">
        <v>41565</v>
      </c>
      <c r="H468">
        <v>60.96</v>
      </c>
      <c r="I468" t="s">
        <v>13</v>
      </c>
      <c r="J468" s="1">
        <v>41540</v>
      </c>
      <c r="K468" t="s">
        <v>17</v>
      </c>
      <c r="L468">
        <v>5</v>
      </c>
      <c r="M468">
        <v>0</v>
      </c>
      <c r="N468" t="b">
        <f t="shared" si="35"/>
        <v>0</v>
      </c>
      <c r="O468" t="b">
        <f t="shared" si="36"/>
        <v>0</v>
      </c>
      <c r="P468">
        <f t="shared" si="39"/>
        <v>25</v>
      </c>
      <c r="Q468">
        <f>VLOOKUP(B468,Sheet2!AT:BC,10,0)</f>
        <v>20</v>
      </c>
      <c r="R468" t="s">
        <v>150</v>
      </c>
      <c r="S468">
        <f t="shared" si="37"/>
        <v>41</v>
      </c>
      <c r="T468">
        <f t="shared" si="38"/>
        <v>0</v>
      </c>
      <c r="U468">
        <v>52.668928571428566</v>
      </c>
      <c r="V468">
        <v>60.22</v>
      </c>
      <c r="W468">
        <v>7</v>
      </c>
      <c r="X468">
        <v>37</v>
      </c>
      <c r="Y468">
        <v>0.9591654065489954</v>
      </c>
      <c r="Z468">
        <v>4.083459345100459E-2</v>
      </c>
      <c r="AA468">
        <v>0</v>
      </c>
      <c r="AB468">
        <v>0</v>
      </c>
      <c r="AC468">
        <v>0</v>
      </c>
      <c r="AD468">
        <v>0</v>
      </c>
      <c r="AE468">
        <v>0.9642857142857143</v>
      </c>
      <c r="AF468">
        <v>3.5714285714285712E-2</v>
      </c>
      <c r="AG468">
        <v>0</v>
      </c>
      <c r="AH468">
        <v>0</v>
      </c>
      <c r="AI468">
        <v>0</v>
      </c>
      <c r="AJ468">
        <v>0</v>
      </c>
    </row>
    <row r="469" spans="1:36" x14ac:dyDescent="0.35">
      <c r="A469">
        <v>770</v>
      </c>
      <c r="B469" t="s">
        <v>84</v>
      </c>
      <c r="C469" s="12">
        <v>41558</v>
      </c>
      <c r="D469" s="1">
        <v>41367</v>
      </c>
      <c r="E469">
        <v>9257925380</v>
      </c>
      <c r="F469" s="1">
        <v>41558</v>
      </c>
      <c r="G469" s="1">
        <v>41588</v>
      </c>
      <c r="H469">
        <v>62.06</v>
      </c>
      <c r="I469" t="s">
        <v>13</v>
      </c>
      <c r="J469" s="1">
        <v>41565</v>
      </c>
      <c r="K469" t="s">
        <v>17</v>
      </c>
      <c r="L469">
        <v>7</v>
      </c>
      <c r="M469">
        <v>0</v>
      </c>
      <c r="N469" t="b">
        <f t="shared" si="35"/>
        <v>0</v>
      </c>
      <c r="O469" t="b">
        <f t="shared" si="36"/>
        <v>0</v>
      </c>
      <c r="P469">
        <f t="shared" si="39"/>
        <v>26</v>
      </c>
      <c r="Q469">
        <f>VLOOKUP(B469,Sheet2!AT:BC,10,0)</f>
        <v>20</v>
      </c>
      <c r="R469" t="s">
        <v>150</v>
      </c>
      <c r="S469">
        <f t="shared" si="37"/>
        <v>23</v>
      </c>
      <c r="T469">
        <f t="shared" si="38"/>
        <v>0</v>
      </c>
      <c r="U469">
        <v>52.668928571428566</v>
      </c>
      <c r="V469">
        <v>60.22</v>
      </c>
      <c r="W469">
        <v>7</v>
      </c>
      <c r="X469">
        <v>37</v>
      </c>
      <c r="Y469">
        <v>0.9591654065489954</v>
      </c>
      <c r="Z469">
        <v>4.083459345100459E-2</v>
      </c>
      <c r="AA469">
        <v>0</v>
      </c>
      <c r="AB469">
        <v>0</v>
      </c>
      <c r="AC469">
        <v>0</v>
      </c>
      <c r="AD469">
        <v>0</v>
      </c>
      <c r="AE469">
        <v>0.9642857142857143</v>
      </c>
      <c r="AF469">
        <v>3.5714285714285712E-2</v>
      </c>
      <c r="AG469">
        <v>0</v>
      </c>
      <c r="AH469">
        <v>0</v>
      </c>
      <c r="AI469">
        <v>0</v>
      </c>
      <c r="AJ469">
        <v>0</v>
      </c>
    </row>
    <row r="470" spans="1:36" x14ac:dyDescent="0.35">
      <c r="A470">
        <v>770</v>
      </c>
      <c r="B470" t="s">
        <v>84</v>
      </c>
      <c r="C470" s="12">
        <v>41561</v>
      </c>
      <c r="D470" s="1">
        <v>41367</v>
      </c>
      <c r="E470">
        <v>6008733621</v>
      </c>
      <c r="F470" s="1">
        <v>41561</v>
      </c>
      <c r="G470" s="1">
        <v>41591</v>
      </c>
      <c r="H470">
        <v>48.8</v>
      </c>
      <c r="I470" t="s">
        <v>13</v>
      </c>
      <c r="J470" s="1">
        <v>41566</v>
      </c>
      <c r="K470" t="s">
        <v>17</v>
      </c>
      <c r="L470">
        <v>5</v>
      </c>
      <c r="M470">
        <v>0</v>
      </c>
      <c r="N470" t="b">
        <f t="shared" si="35"/>
        <v>0</v>
      </c>
      <c r="O470" t="b">
        <f t="shared" si="36"/>
        <v>0</v>
      </c>
      <c r="P470">
        <f t="shared" si="39"/>
        <v>27</v>
      </c>
      <c r="Q470">
        <f>VLOOKUP(B470,Sheet2!AT:BC,10,0)</f>
        <v>20</v>
      </c>
      <c r="R470" t="s">
        <v>150</v>
      </c>
      <c r="S470">
        <f t="shared" si="37"/>
        <v>3</v>
      </c>
      <c r="T470">
        <f t="shared" si="38"/>
        <v>0</v>
      </c>
      <c r="U470">
        <v>52.668928571428566</v>
      </c>
      <c r="V470">
        <v>60.22</v>
      </c>
      <c r="W470">
        <v>7</v>
      </c>
      <c r="X470">
        <v>37</v>
      </c>
      <c r="Y470">
        <v>0.9591654065489954</v>
      </c>
      <c r="Z470">
        <v>4.083459345100459E-2</v>
      </c>
      <c r="AA470">
        <v>0</v>
      </c>
      <c r="AB470">
        <v>0</v>
      </c>
      <c r="AC470">
        <v>0</v>
      </c>
      <c r="AD470">
        <v>0</v>
      </c>
      <c r="AE470">
        <v>0.9642857142857143</v>
      </c>
      <c r="AF470">
        <v>3.5714285714285712E-2</v>
      </c>
      <c r="AG470">
        <v>0</v>
      </c>
      <c r="AH470">
        <v>0</v>
      </c>
      <c r="AI470">
        <v>0</v>
      </c>
      <c r="AJ470">
        <v>0</v>
      </c>
    </row>
    <row r="471" spans="1:36" x14ac:dyDescent="0.35">
      <c r="A471">
        <v>770</v>
      </c>
      <c r="B471" t="s">
        <v>84</v>
      </c>
      <c r="C471" s="12">
        <v>41601</v>
      </c>
      <c r="D471" s="1">
        <v>41367</v>
      </c>
      <c r="E471">
        <v>6303890920</v>
      </c>
      <c r="F471" s="1">
        <v>41601</v>
      </c>
      <c r="G471" s="1">
        <v>41631</v>
      </c>
      <c r="H471">
        <v>44.78</v>
      </c>
      <c r="I471" t="s">
        <v>16</v>
      </c>
      <c r="J471" s="1">
        <v>41623</v>
      </c>
      <c r="K471" t="s">
        <v>17</v>
      </c>
      <c r="L471">
        <v>22</v>
      </c>
      <c r="M471">
        <v>0</v>
      </c>
      <c r="N471" t="b">
        <f t="shared" si="35"/>
        <v>0</v>
      </c>
      <c r="O471" t="b">
        <f t="shared" si="36"/>
        <v>0</v>
      </c>
      <c r="P471">
        <f t="shared" si="39"/>
        <v>28</v>
      </c>
      <c r="Q471">
        <f>VLOOKUP(B471,Sheet2!AT:BC,10,0)</f>
        <v>20</v>
      </c>
      <c r="R471" t="s">
        <v>150</v>
      </c>
      <c r="S471">
        <f t="shared" si="37"/>
        <v>40</v>
      </c>
      <c r="T471">
        <f t="shared" si="38"/>
        <v>0</v>
      </c>
      <c r="U471">
        <v>52.668928571428566</v>
      </c>
      <c r="V471">
        <v>60.22</v>
      </c>
      <c r="W471">
        <v>7</v>
      </c>
      <c r="X471">
        <v>37</v>
      </c>
      <c r="Y471">
        <v>0.9591654065489954</v>
      </c>
      <c r="Z471">
        <v>4.083459345100459E-2</v>
      </c>
      <c r="AA471">
        <v>0</v>
      </c>
      <c r="AB471">
        <v>0</v>
      </c>
      <c r="AC471">
        <v>0</v>
      </c>
      <c r="AD471">
        <v>0</v>
      </c>
      <c r="AE471">
        <v>0.9642857142857143</v>
      </c>
      <c r="AF471">
        <v>3.5714285714285712E-2</v>
      </c>
      <c r="AG471">
        <v>0</v>
      </c>
      <c r="AH471">
        <v>0</v>
      </c>
      <c r="AI471">
        <v>0</v>
      </c>
      <c r="AJ471">
        <v>0</v>
      </c>
    </row>
    <row r="472" spans="1:36" x14ac:dyDescent="0.35">
      <c r="A472">
        <v>391</v>
      </c>
      <c r="B472" t="s">
        <v>18</v>
      </c>
      <c r="C472" s="12">
        <v>40942</v>
      </c>
      <c r="D472" s="1">
        <v>40934</v>
      </c>
      <c r="E472">
        <v>5120935092</v>
      </c>
      <c r="F472" s="1">
        <v>40942</v>
      </c>
      <c r="G472" s="1">
        <v>40972</v>
      </c>
      <c r="H472">
        <v>83.15</v>
      </c>
      <c r="I472" t="s">
        <v>13</v>
      </c>
      <c r="J472" s="1">
        <v>40951</v>
      </c>
      <c r="K472" t="s">
        <v>17</v>
      </c>
      <c r="L472">
        <v>9</v>
      </c>
      <c r="M472">
        <v>0</v>
      </c>
      <c r="N472" t="b">
        <f t="shared" si="35"/>
        <v>1</v>
      </c>
      <c r="O472" t="b">
        <f t="shared" si="36"/>
        <v>0</v>
      </c>
      <c r="P472">
        <f t="shared" si="39"/>
        <v>1</v>
      </c>
      <c r="Q472">
        <f>VLOOKUP(B472,Sheet2!AT:BC,10,0)</f>
        <v>17</v>
      </c>
      <c r="R472" t="s">
        <v>149</v>
      </c>
      <c r="S472">
        <f t="shared" si="37"/>
        <v>0</v>
      </c>
      <c r="T472">
        <f t="shared" si="38"/>
        <v>0</v>
      </c>
      <c r="U472">
        <v>73.826666666666668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35">
      <c r="A473">
        <v>391</v>
      </c>
      <c r="B473" t="s">
        <v>18</v>
      </c>
      <c r="C473" s="12">
        <v>40950</v>
      </c>
      <c r="D473" s="1">
        <v>40934</v>
      </c>
      <c r="E473">
        <v>6626163507</v>
      </c>
      <c r="F473" s="1">
        <v>40950</v>
      </c>
      <c r="G473" s="1">
        <v>40980</v>
      </c>
      <c r="H473">
        <v>64.87</v>
      </c>
      <c r="I473" t="s">
        <v>13</v>
      </c>
      <c r="J473" s="1">
        <v>40953</v>
      </c>
      <c r="K473" t="s">
        <v>17</v>
      </c>
      <c r="L473">
        <v>3</v>
      </c>
      <c r="M473">
        <v>0</v>
      </c>
      <c r="N473" t="b">
        <f t="shared" si="35"/>
        <v>0</v>
      </c>
      <c r="O473" t="b">
        <f t="shared" si="36"/>
        <v>0</v>
      </c>
      <c r="P473">
        <f t="shared" si="39"/>
        <v>2</v>
      </c>
      <c r="Q473">
        <f>VLOOKUP(B473,Sheet2!AT:BC,10,0)</f>
        <v>17</v>
      </c>
      <c r="R473" t="s">
        <v>149</v>
      </c>
      <c r="S473">
        <f t="shared" si="37"/>
        <v>8</v>
      </c>
      <c r="T473">
        <f t="shared" si="38"/>
        <v>0</v>
      </c>
      <c r="U473">
        <v>73.826666666666668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35">
      <c r="A474">
        <v>391</v>
      </c>
      <c r="B474" t="s">
        <v>18</v>
      </c>
      <c r="C474" s="12">
        <v>40952</v>
      </c>
      <c r="D474" s="1">
        <v>40934</v>
      </c>
      <c r="E474">
        <v>7821939794</v>
      </c>
      <c r="F474" s="1">
        <v>40952</v>
      </c>
      <c r="G474" s="1">
        <v>40982</v>
      </c>
      <c r="H474">
        <v>70.45</v>
      </c>
      <c r="I474" t="s">
        <v>13</v>
      </c>
      <c r="J474" s="1">
        <v>40956</v>
      </c>
      <c r="K474" t="s">
        <v>17</v>
      </c>
      <c r="L474">
        <v>4</v>
      </c>
      <c r="M474">
        <v>0</v>
      </c>
      <c r="N474" t="b">
        <f t="shared" si="35"/>
        <v>0</v>
      </c>
      <c r="O474" t="b">
        <f t="shared" si="36"/>
        <v>0</v>
      </c>
      <c r="P474">
        <f t="shared" si="39"/>
        <v>3</v>
      </c>
      <c r="Q474">
        <f>VLOOKUP(B474,Sheet2!AT:BC,10,0)</f>
        <v>17</v>
      </c>
      <c r="R474" t="s">
        <v>149</v>
      </c>
      <c r="S474">
        <f t="shared" si="37"/>
        <v>2</v>
      </c>
      <c r="T474">
        <f t="shared" si="38"/>
        <v>0</v>
      </c>
      <c r="U474">
        <v>73.826666666666668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35">
      <c r="A475">
        <v>391</v>
      </c>
      <c r="B475" t="s">
        <v>18</v>
      </c>
      <c r="C475" s="12">
        <v>40985</v>
      </c>
      <c r="D475" s="1">
        <v>40934</v>
      </c>
      <c r="E475">
        <v>7218524698</v>
      </c>
      <c r="F475" s="1">
        <v>40985</v>
      </c>
      <c r="G475" s="1">
        <v>41015</v>
      </c>
      <c r="H475">
        <v>80.150000000000006</v>
      </c>
      <c r="I475" t="s">
        <v>13</v>
      </c>
      <c r="J475" s="1">
        <v>40991</v>
      </c>
      <c r="K475" t="s">
        <v>17</v>
      </c>
      <c r="L475">
        <v>6</v>
      </c>
      <c r="M475">
        <v>0</v>
      </c>
      <c r="N475" t="b">
        <f t="shared" si="35"/>
        <v>0</v>
      </c>
      <c r="O475" t="b">
        <f t="shared" si="36"/>
        <v>0</v>
      </c>
      <c r="P475">
        <f t="shared" si="39"/>
        <v>4</v>
      </c>
      <c r="Q475">
        <f>VLOOKUP(B475,Sheet2!AT:BC,10,0)</f>
        <v>17</v>
      </c>
      <c r="R475" t="s">
        <v>149</v>
      </c>
      <c r="S475">
        <f t="shared" si="37"/>
        <v>33</v>
      </c>
      <c r="T475">
        <f t="shared" si="38"/>
        <v>0</v>
      </c>
      <c r="U475">
        <v>73.826666666666668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35">
      <c r="A476">
        <v>391</v>
      </c>
      <c r="B476" t="s">
        <v>18</v>
      </c>
      <c r="C476" s="12">
        <v>40991</v>
      </c>
      <c r="D476" s="1">
        <v>40934</v>
      </c>
      <c r="E476">
        <v>8203817830</v>
      </c>
      <c r="F476" s="1">
        <v>40991</v>
      </c>
      <c r="G476" s="1">
        <v>41021</v>
      </c>
      <c r="H476">
        <v>92.34</v>
      </c>
      <c r="I476" t="s">
        <v>13</v>
      </c>
      <c r="J476" s="1">
        <v>40996</v>
      </c>
      <c r="K476" t="s">
        <v>17</v>
      </c>
      <c r="L476">
        <v>5</v>
      </c>
      <c r="M476">
        <v>0</v>
      </c>
      <c r="N476" t="b">
        <f t="shared" si="35"/>
        <v>0</v>
      </c>
      <c r="O476" t="b">
        <f t="shared" si="36"/>
        <v>0</v>
      </c>
      <c r="P476">
        <f t="shared" si="39"/>
        <v>5</v>
      </c>
      <c r="Q476">
        <f>VLOOKUP(B476,Sheet2!AT:BC,10,0)</f>
        <v>17</v>
      </c>
      <c r="R476" t="s">
        <v>149</v>
      </c>
      <c r="S476">
        <f t="shared" si="37"/>
        <v>6</v>
      </c>
      <c r="T476">
        <f t="shared" si="38"/>
        <v>0</v>
      </c>
      <c r="U476">
        <v>73.826666666666668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35">
      <c r="A477">
        <v>391</v>
      </c>
      <c r="B477" t="s">
        <v>18</v>
      </c>
      <c r="C477" s="12">
        <v>41031</v>
      </c>
      <c r="D477" s="1">
        <v>40934</v>
      </c>
      <c r="E477">
        <v>5458519467</v>
      </c>
      <c r="F477" s="1">
        <v>41031</v>
      </c>
      <c r="G477" s="1">
        <v>41061</v>
      </c>
      <c r="H477">
        <v>73.62</v>
      </c>
      <c r="I477" t="s">
        <v>13</v>
      </c>
      <c r="J477" s="1">
        <v>41036</v>
      </c>
      <c r="K477" t="s">
        <v>17</v>
      </c>
      <c r="L477">
        <v>5</v>
      </c>
      <c r="M477">
        <v>0</v>
      </c>
      <c r="N477" t="b">
        <f t="shared" si="35"/>
        <v>0</v>
      </c>
      <c r="O477" t="b">
        <f t="shared" si="36"/>
        <v>0</v>
      </c>
      <c r="P477">
        <f t="shared" si="39"/>
        <v>6</v>
      </c>
      <c r="Q477">
        <f>VLOOKUP(B477,Sheet2!AT:BC,10,0)</f>
        <v>17</v>
      </c>
      <c r="R477" t="s">
        <v>149</v>
      </c>
      <c r="S477">
        <f t="shared" si="37"/>
        <v>40</v>
      </c>
      <c r="T477">
        <f t="shared" si="38"/>
        <v>0</v>
      </c>
      <c r="U477">
        <v>73.826666666666668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x14ac:dyDescent="0.35">
      <c r="A478">
        <v>391</v>
      </c>
      <c r="B478" t="s">
        <v>18</v>
      </c>
      <c r="C478" s="12">
        <v>41036</v>
      </c>
      <c r="D478" s="1">
        <v>40934</v>
      </c>
      <c r="E478">
        <v>385813290</v>
      </c>
      <c r="F478" s="1">
        <v>41036</v>
      </c>
      <c r="G478" s="1">
        <v>41066</v>
      </c>
      <c r="H478">
        <v>73.900000000000006</v>
      </c>
      <c r="I478" t="s">
        <v>13</v>
      </c>
      <c r="J478" s="1">
        <v>41037</v>
      </c>
      <c r="K478" t="s">
        <v>17</v>
      </c>
      <c r="L478">
        <v>1</v>
      </c>
      <c r="M478">
        <v>0</v>
      </c>
      <c r="N478" t="b">
        <f t="shared" si="35"/>
        <v>0</v>
      </c>
      <c r="O478" t="b">
        <f t="shared" si="36"/>
        <v>0</v>
      </c>
      <c r="P478">
        <f t="shared" si="39"/>
        <v>7</v>
      </c>
      <c r="Q478">
        <f>VLOOKUP(B478,Sheet2!AT:BC,10,0)</f>
        <v>17</v>
      </c>
      <c r="R478" t="s">
        <v>149</v>
      </c>
      <c r="S478">
        <f t="shared" si="37"/>
        <v>5</v>
      </c>
      <c r="T478">
        <f t="shared" si="38"/>
        <v>0</v>
      </c>
      <c r="U478">
        <v>73.826666666666668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x14ac:dyDescent="0.35">
      <c r="A479">
        <v>391</v>
      </c>
      <c r="B479" t="s">
        <v>18</v>
      </c>
      <c r="C479" s="12">
        <v>41052</v>
      </c>
      <c r="D479" s="1">
        <v>40934</v>
      </c>
      <c r="E479">
        <v>3878072664</v>
      </c>
      <c r="F479" s="1">
        <v>41052</v>
      </c>
      <c r="G479" s="1">
        <v>41082</v>
      </c>
      <c r="H479">
        <v>65.25</v>
      </c>
      <c r="I479" t="s">
        <v>13</v>
      </c>
      <c r="J479" s="1">
        <v>41059</v>
      </c>
      <c r="K479" t="s">
        <v>17</v>
      </c>
      <c r="L479">
        <v>7</v>
      </c>
      <c r="M479">
        <v>0</v>
      </c>
      <c r="N479" t="b">
        <f t="shared" si="35"/>
        <v>0</v>
      </c>
      <c r="O479" t="b">
        <f t="shared" si="36"/>
        <v>0</v>
      </c>
      <c r="P479">
        <f t="shared" si="39"/>
        <v>8</v>
      </c>
      <c r="Q479">
        <f>VLOOKUP(B479,Sheet2!AT:BC,10,0)</f>
        <v>17</v>
      </c>
      <c r="R479" t="s">
        <v>149</v>
      </c>
      <c r="S479">
        <f t="shared" si="37"/>
        <v>16</v>
      </c>
      <c r="T479">
        <f t="shared" si="38"/>
        <v>0</v>
      </c>
      <c r="U479">
        <v>73.826666666666668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 x14ac:dyDescent="0.35">
      <c r="A480">
        <v>391</v>
      </c>
      <c r="B480" t="s">
        <v>18</v>
      </c>
      <c r="C480" s="12">
        <v>41061</v>
      </c>
      <c r="D480" s="1">
        <v>40934</v>
      </c>
      <c r="E480">
        <v>8742038745</v>
      </c>
      <c r="F480" s="1">
        <v>41061</v>
      </c>
      <c r="G480" s="1">
        <v>41091</v>
      </c>
      <c r="H480">
        <v>55.91</v>
      </c>
      <c r="I480" t="s">
        <v>13</v>
      </c>
      <c r="J480" s="1">
        <v>41067</v>
      </c>
      <c r="K480" t="s">
        <v>17</v>
      </c>
      <c r="L480">
        <v>6</v>
      </c>
      <c r="M480">
        <v>0</v>
      </c>
      <c r="N480" t="b">
        <f t="shared" si="35"/>
        <v>0</v>
      </c>
      <c r="O480" t="b">
        <f t="shared" si="36"/>
        <v>0</v>
      </c>
      <c r="P480">
        <f t="shared" si="39"/>
        <v>9</v>
      </c>
      <c r="Q480">
        <f>VLOOKUP(B480,Sheet2!AT:BC,10,0)</f>
        <v>17</v>
      </c>
      <c r="R480" t="s">
        <v>149</v>
      </c>
      <c r="S480">
        <f t="shared" si="37"/>
        <v>9</v>
      </c>
      <c r="T480">
        <f t="shared" si="38"/>
        <v>0</v>
      </c>
      <c r="U480">
        <v>73.826666666666668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x14ac:dyDescent="0.35">
      <c r="A481">
        <v>391</v>
      </c>
      <c r="B481" t="s">
        <v>18</v>
      </c>
      <c r="C481" s="12">
        <v>41098</v>
      </c>
      <c r="D481" s="1">
        <v>40934</v>
      </c>
      <c r="E481">
        <v>3737203878</v>
      </c>
      <c r="F481" s="1">
        <v>41098</v>
      </c>
      <c r="G481" s="1">
        <v>41128</v>
      </c>
      <c r="H481">
        <v>81.62</v>
      </c>
      <c r="I481" t="s">
        <v>13</v>
      </c>
      <c r="J481" s="1">
        <v>41103</v>
      </c>
      <c r="K481" t="s">
        <v>17</v>
      </c>
      <c r="L481">
        <v>5</v>
      </c>
      <c r="M481">
        <v>0</v>
      </c>
      <c r="N481" t="b">
        <f t="shared" si="35"/>
        <v>0</v>
      </c>
      <c r="O481" t="b">
        <f t="shared" si="36"/>
        <v>0</v>
      </c>
      <c r="P481">
        <f t="shared" si="39"/>
        <v>10</v>
      </c>
      <c r="Q481">
        <f>VLOOKUP(B481,Sheet2!AT:BC,10,0)</f>
        <v>17</v>
      </c>
      <c r="R481" t="s">
        <v>149</v>
      </c>
      <c r="S481">
        <f t="shared" si="37"/>
        <v>37</v>
      </c>
      <c r="T481">
        <f t="shared" si="38"/>
        <v>0</v>
      </c>
      <c r="U481">
        <v>73.826666666666668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35">
      <c r="A482">
        <v>391</v>
      </c>
      <c r="B482" t="s">
        <v>18</v>
      </c>
      <c r="C482" s="12">
        <v>41146</v>
      </c>
      <c r="D482" s="1">
        <v>40934</v>
      </c>
      <c r="E482">
        <v>8391160851</v>
      </c>
      <c r="F482" s="1">
        <v>41146</v>
      </c>
      <c r="G482" s="1">
        <v>41176</v>
      </c>
      <c r="H482">
        <v>74.53</v>
      </c>
      <c r="I482" t="s">
        <v>13</v>
      </c>
      <c r="J482" s="1">
        <v>41153</v>
      </c>
      <c r="K482" t="s">
        <v>17</v>
      </c>
      <c r="L482">
        <v>7</v>
      </c>
      <c r="M482">
        <v>0</v>
      </c>
      <c r="N482" t="b">
        <f t="shared" si="35"/>
        <v>0</v>
      </c>
      <c r="O482" t="b">
        <f t="shared" si="36"/>
        <v>0</v>
      </c>
      <c r="P482">
        <f t="shared" si="39"/>
        <v>11</v>
      </c>
      <c r="Q482">
        <f>VLOOKUP(B482,Sheet2!AT:BC,10,0)</f>
        <v>17</v>
      </c>
      <c r="R482" t="s">
        <v>149</v>
      </c>
      <c r="S482">
        <f t="shared" si="37"/>
        <v>48</v>
      </c>
      <c r="T482">
        <f t="shared" si="38"/>
        <v>0</v>
      </c>
      <c r="U482">
        <v>73.826666666666668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35">
      <c r="A483">
        <v>391</v>
      </c>
      <c r="B483" t="s">
        <v>18</v>
      </c>
      <c r="C483" s="12">
        <v>41211</v>
      </c>
      <c r="D483" s="1">
        <v>40934</v>
      </c>
      <c r="E483">
        <v>1528493654</v>
      </c>
      <c r="F483" s="1">
        <v>41211</v>
      </c>
      <c r="G483" s="1">
        <v>41241</v>
      </c>
      <c r="H483">
        <v>71.849999999999994</v>
      </c>
      <c r="I483" t="s">
        <v>13</v>
      </c>
      <c r="J483" s="1">
        <v>41215</v>
      </c>
      <c r="K483" t="s">
        <v>17</v>
      </c>
      <c r="L483">
        <v>4</v>
      </c>
      <c r="M483">
        <v>0</v>
      </c>
      <c r="N483" t="b">
        <f t="shared" si="35"/>
        <v>0</v>
      </c>
      <c r="O483" t="b">
        <f t="shared" si="36"/>
        <v>0</v>
      </c>
      <c r="P483">
        <f t="shared" si="39"/>
        <v>12</v>
      </c>
      <c r="Q483">
        <f>VLOOKUP(B483,Sheet2!AT:BC,10,0)</f>
        <v>17</v>
      </c>
      <c r="R483" t="s">
        <v>149</v>
      </c>
      <c r="S483">
        <f t="shared" si="37"/>
        <v>65</v>
      </c>
      <c r="T483">
        <f t="shared" si="38"/>
        <v>0</v>
      </c>
      <c r="U483">
        <v>73.826666666666668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x14ac:dyDescent="0.35">
      <c r="A484">
        <v>391</v>
      </c>
      <c r="B484" t="s">
        <v>18</v>
      </c>
      <c r="C484" s="12">
        <v>41241</v>
      </c>
      <c r="D484" s="1">
        <v>40934</v>
      </c>
      <c r="E484">
        <v>3435598635</v>
      </c>
      <c r="F484" s="1">
        <v>41241</v>
      </c>
      <c r="G484" s="1">
        <v>41271</v>
      </c>
      <c r="H484">
        <v>75.819999999999993</v>
      </c>
      <c r="I484" t="s">
        <v>13</v>
      </c>
      <c r="J484" s="1">
        <v>41245</v>
      </c>
      <c r="K484" t="s">
        <v>17</v>
      </c>
      <c r="L484">
        <v>4</v>
      </c>
      <c r="M484">
        <v>0</v>
      </c>
      <c r="N484" t="b">
        <f t="shared" si="35"/>
        <v>0</v>
      </c>
      <c r="O484" t="b">
        <f t="shared" si="36"/>
        <v>0</v>
      </c>
      <c r="P484">
        <f t="shared" si="39"/>
        <v>13</v>
      </c>
      <c r="Q484">
        <f>VLOOKUP(B484,Sheet2!AT:BC,10,0)</f>
        <v>17</v>
      </c>
      <c r="R484" t="s">
        <v>149</v>
      </c>
      <c r="S484">
        <f t="shared" si="37"/>
        <v>30</v>
      </c>
      <c r="T484">
        <f t="shared" si="38"/>
        <v>0</v>
      </c>
      <c r="U484">
        <v>73.826666666666668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35">
      <c r="A485">
        <v>391</v>
      </c>
      <c r="B485" t="s">
        <v>18</v>
      </c>
      <c r="C485" s="12">
        <v>41261</v>
      </c>
      <c r="D485" s="1">
        <v>40934</v>
      </c>
      <c r="E485">
        <v>8252449224</v>
      </c>
      <c r="F485" s="1">
        <v>41261</v>
      </c>
      <c r="G485" s="1">
        <v>41291</v>
      </c>
      <c r="H485">
        <v>108.68</v>
      </c>
      <c r="I485" t="s">
        <v>13</v>
      </c>
      <c r="J485" s="1">
        <v>41265</v>
      </c>
      <c r="K485" t="s">
        <v>17</v>
      </c>
      <c r="L485">
        <v>4</v>
      </c>
      <c r="M485">
        <v>0</v>
      </c>
      <c r="N485" t="b">
        <f t="shared" si="35"/>
        <v>0</v>
      </c>
      <c r="O485" t="b">
        <f t="shared" si="36"/>
        <v>0</v>
      </c>
      <c r="P485">
        <f t="shared" si="39"/>
        <v>14</v>
      </c>
      <c r="Q485">
        <f>VLOOKUP(B485,Sheet2!AT:BC,10,0)</f>
        <v>17</v>
      </c>
      <c r="R485" t="s">
        <v>149</v>
      </c>
      <c r="S485">
        <f t="shared" si="37"/>
        <v>20</v>
      </c>
      <c r="T485">
        <f t="shared" si="38"/>
        <v>0</v>
      </c>
      <c r="U485">
        <v>73.826666666666668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x14ac:dyDescent="0.35">
      <c r="A486">
        <v>391</v>
      </c>
      <c r="B486" t="s">
        <v>18</v>
      </c>
      <c r="C486" s="12">
        <v>41269</v>
      </c>
      <c r="D486" s="1">
        <v>40934</v>
      </c>
      <c r="E486">
        <v>6906890052</v>
      </c>
      <c r="F486" s="1">
        <v>41269</v>
      </c>
      <c r="G486" s="1">
        <v>41299</v>
      </c>
      <c r="H486">
        <v>72.14</v>
      </c>
      <c r="I486" t="s">
        <v>13</v>
      </c>
      <c r="J486" s="1">
        <v>41282</v>
      </c>
      <c r="K486" t="s">
        <v>17</v>
      </c>
      <c r="L486">
        <v>13</v>
      </c>
      <c r="M486">
        <v>0</v>
      </c>
      <c r="N486" t="b">
        <f t="shared" si="35"/>
        <v>0</v>
      </c>
      <c r="O486" t="b">
        <f t="shared" si="36"/>
        <v>0</v>
      </c>
      <c r="P486">
        <f t="shared" si="39"/>
        <v>15</v>
      </c>
      <c r="Q486">
        <f>VLOOKUP(B486,Sheet2!AT:BC,10,0)</f>
        <v>17</v>
      </c>
      <c r="R486" t="s">
        <v>149</v>
      </c>
      <c r="S486">
        <f t="shared" si="37"/>
        <v>8</v>
      </c>
      <c r="T486">
        <f t="shared" si="38"/>
        <v>0</v>
      </c>
      <c r="U486">
        <v>73.826666666666668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35">
      <c r="A487">
        <v>391</v>
      </c>
      <c r="B487" t="s">
        <v>18</v>
      </c>
      <c r="C487" s="12">
        <v>41278</v>
      </c>
      <c r="D487" s="1">
        <v>40934</v>
      </c>
      <c r="E487">
        <v>6528247418</v>
      </c>
      <c r="F487" s="1">
        <v>41278</v>
      </c>
      <c r="G487" s="1">
        <v>41308</v>
      </c>
      <c r="H487">
        <v>84.86</v>
      </c>
      <c r="I487" t="s">
        <v>13</v>
      </c>
      <c r="J487" s="1">
        <v>41282</v>
      </c>
      <c r="K487" t="s">
        <v>17</v>
      </c>
      <c r="L487">
        <v>4</v>
      </c>
      <c r="M487">
        <v>0</v>
      </c>
      <c r="N487" t="b">
        <f t="shared" si="35"/>
        <v>0</v>
      </c>
      <c r="O487" t="b">
        <f t="shared" si="36"/>
        <v>0</v>
      </c>
      <c r="P487">
        <f t="shared" si="39"/>
        <v>16</v>
      </c>
      <c r="Q487">
        <f>VLOOKUP(B487,Sheet2!AT:BC,10,0)</f>
        <v>17</v>
      </c>
      <c r="R487" t="s">
        <v>149</v>
      </c>
      <c r="S487">
        <f t="shared" si="37"/>
        <v>9</v>
      </c>
      <c r="T487">
        <f t="shared" si="38"/>
        <v>0</v>
      </c>
      <c r="U487">
        <v>73.826666666666668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35">
      <c r="A488">
        <v>391</v>
      </c>
      <c r="B488" t="s">
        <v>18</v>
      </c>
      <c r="C488" s="12">
        <v>41279</v>
      </c>
      <c r="D488" s="1">
        <v>40934</v>
      </c>
      <c r="E488">
        <v>6312340515</v>
      </c>
      <c r="F488" s="1">
        <v>41279</v>
      </c>
      <c r="G488" s="1">
        <v>41309</v>
      </c>
      <c r="H488">
        <v>68.5</v>
      </c>
      <c r="I488" t="s">
        <v>13</v>
      </c>
      <c r="J488" s="1">
        <v>41282</v>
      </c>
      <c r="K488" t="s">
        <v>17</v>
      </c>
      <c r="L488">
        <v>3</v>
      </c>
      <c r="M488">
        <v>0</v>
      </c>
      <c r="N488" t="b">
        <f t="shared" si="35"/>
        <v>0</v>
      </c>
      <c r="O488" t="b">
        <f t="shared" si="36"/>
        <v>0</v>
      </c>
      <c r="P488">
        <f t="shared" si="39"/>
        <v>17</v>
      </c>
      <c r="Q488">
        <f>VLOOKUP(B488,Sheet2!AT:BC,10,0)</f>
        <v>17</v>
      </c>
      <c r="R488" t="s">
        <v>149</v>
      </c>
      <c r="S488">
        <f t="shared" si="37"/>
        <v>1</v>
      </c>
      <c r="T488">
        <f t="shared" si="38"/>
        <v>0</v>
      </c>
      <c r="U488">
        <v>73.826666666666668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35">
      <c r="A489">
        <v>391</v>
      </c>
      <c r="B489" t="s">
        <v>18</v>
      </c>
      <c r="C489" s="12">
        <v>41418</v>
      </c>
      <c r="D489" s="1">
        <v>40934</v>
      </c>
      <c r="E489">
        <v>2819777550</v>
      </c>
      <c r="F489" s="1">
        <v>41418</v>
      </c>
      <c r="G489" s="1">
        <v>41448</v>
      </c>
      <c r="H489">
        <v>61.45</v>
      </c>
      <c r="I489" t="s">
        <v>13</v>
      </c>
      <c r="J489" s="1">
        <v>41422</v>
      </c>
      <c r="K489" t="s">
        <v>17</v>
      </c>
      <c r="L489">
        <v>4</v>
      </c>
      <c r="M489">
        <v>0</v>
      </c>
      <c r="N489" t="b">
        <f t="shared" si="35"/>
        <v>0</v>
      </c>
      <c r="O489" t="b">
        <f t="shared" si="36"/>
        <v>0</v>
      </c>
      <c r="P489">
        <f t="shared" si="39"/>
        <v>18</v>
      </c>
      <c r="Q489">
        <f>VLOOKUP(B489,Sheet2!AT:BC,10,0)</f>
        <v>17</v>
      </c>
      <c r="R489" t="s">
        <v>150</v>
      </c>
      <c r="S489">
        <f t="shared" si="37"/>
        <v>139</v>
      </c>
      <c r="T489">
        <f t="shared" si="38"/>
        <v>0</v>
      </c>
      <c r="U489">
        <v>73.826666666666668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35">
      <c r="A490">
        <v>391</v>
      </c>
      <c r="B490" t="s">
        <v>18</v>
      </c>
      <c r="C490" s="12">
        <v>41419</v>
      </c>
      <c r="D490" s="1">
        <v>40934</v>
      </c>
      <c r="E490">
        <v>608187073</v>
      </c>
      <c r="F490" s="1">
        <v>41419</v>
      </c>
      <c r="G490" s="1">
        <v>41449</v>
      </c>
      <c r="H490">
        <v>56.09</v>
      </c>
      <c r="I490" t="s">
        <v>13</v>
      </c>
      <c r="J490" s="1">
        <v>41422</v>
      </c>
      <c r="K490" t="s">
        <v>17</v>
      </c>
      <c r="L490">
        <v>3</v>
      </c>
      <c r="M490">
        <v>0</v>
      </c>
      <c r="N490" t="b">
        <f t="shared" si="35"/>
        <v>0</v>
      </c>
      <c r="O490" t="b">
        <f t="shared" si="36"/>
        <v>0</v>
      </c>
      <c r="P490">
        <f t="shared" si="39"/>
        <v>19</v>
      </c>
      <c r="Q490">
        <f>VLOOKUP(B490,Sheet2!AT:BC,10,0)</f>
        <v>17</v>
      </c>
      <c r="R490" t="s">
        <v>150</v>
      </c>
      <c r="S490">
        <f t="shared" si="37"/>
        <v>1</v>
      </c>
      <c r="T490">
        <f t="shared" si="38"/>
        <v>0</v>
      </c>
      <c r="U490">
        <v>73.826666666666668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35">
      <c r="A491">
        <v>391</v>
      </c>
      <c r="B491" t="s">
        <v>18</v>
      </c>
      <c r="C491" s="12">
        <v>41441</v>
      </c>
      <c r="D491" s="1">
        <v>40934</v>
      </c>
      <c r="E491">
        <v>1391494244</v>
      </c>
      <c r="F491" s="1">
        <v>41441</v>
      </c>
      <c r="G491" s="1">
        <v>41471</v>
      </c>
      <c r="H491">
        <v>51.52</v>
      </c>
      <c r="I491" t="s">
        <v>13</v>
      </c>
      <c r="J491" s="1">
        <v>41450</v>
      </c>
      <c r="K491" t="s">
        <v>17</v>
      </c>
      <c r="L491">
        <v>9</v>
      </c>
      <c r="M491">
        <v>0</v>
      </c>
      <c r="N491" t="b">
        <f t="shared" si="35"/>
        <v>0</v>
      </c>
      <c r="O491" t="b">
        <f t="shared" si="36"/>
        <v>0</v>
      </c>
      <c r="P491">
        <f t="shared" si="39"/>
        <v>20</v>
      </c>
      <c r="Q491">
        <f>VLOOKUP(B491,Sheet2!AT:BC,10,0)</f>
        <v>17</v>
      </c>
      <c r="R491" t="s">
        <v>150</v>
      </c>
      <c r="S491">
        <f t="shared" si="37"/>
        <v>22</v>
      </c>
      <c r="T491">
        <f t="shared" si="38"/>
        <v>0</v>
      </c>
      <c r="U491">
        <v>73.826666666666668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 x14ac:dyDescent="0.35">
      <c r="A492">
        <v>391</v>
      </c>
      <c r="B492" t="s">
        <v>18</v>
      </c>
      <c r="C492" s="12">
        <v>41458</v>
      </c>
      <c r="D492" s="1">
        <v>40934</v>
      </c>
      <c r="E492">
        <v>9231909</v>
      </c>
      <c r="F492" s="1">
        <v>41458</v>
      </c>
      <c r="G492" s="1">
        <v>41488</v>
      </c>
      <c r="H492">
        <v>65.88</v>
      </c>
      <c r="I492" t="s">
        <v>13</v>
      </c>
      <c r="J492" s="1">
        <v>41463</v>
      </c>
      <c r="K492" t="s">
        <v>17</v>
      </c>
      <c r="L492">
        <v>5</v>
      </c>
      <c r="M492">
        <v>0</v>
      </c>
      <c r="N492" t="b">
        <f t="shared" si="35"/>
        <v>0</v>
      </c>
      <c r="O492" t="b">
        <f t="shared" si="36"/>
        <v>0</v>
      </c>
      <c r="P492">
        <f t="shared" si="39"/>
        <v>21</v>
      </c>
      <c r="Q492">
        <f>VLOOKUP(B492,Sheet2!AT:BC,10,0)</f>
        <v>17</v>
      </c>
      <c r="R492" t="s">
        <v>150</v>
      </c>
      <c r="S492">
        <f t="shared" si="37"/>
        <v>17</v>
      </c>
      <c r="T492">
        <f t="shared" si="38"/>
        <v>0</v>
      </c>
      <c r="U492">
        <v>73.826666666666668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x14ac:dyDescent="0.35">
      <c r="A493">
        <v>391</v>
      </c>
      <c r="B493" t="s">
        <v>18</v>
      </c>
      <c r="C493" s="12">
        <v>41508</v>
      </c>
      <c r="D493" s="1">
        <v>40934</v>
      </c>
      <c r="E493">
        <v>8282397668</v>
      </c>
      <c r="F493" s="1">
        <v>41508</v>
      </c>
      <c r="G493" s="1">
        <v>41538</v>
      </c>
      <c r="H493">
        <v>102.67</v>
      </c>
      <c r="I493" t="s">
        <v>13</v>
      </c>
      <c r="J493" s="1">
        <v>41515</v>
      </c>
      <c r="K493" t="s">
        <v>17</v>
      </c>
      <c r="L493">
        <v>7</v>
      </c>
      <c r="M493">
        <v>0</v>
      </c>
      <c r="N493" t="b">
        <f t="shared" si="35"/>
        <v>0</v>
      </c>
      <c r="O493" t="b">
        <f t="shared" si="36"/>
        <v>0</v>
      </c>
      <c r="P493">
        <f t="shared" si="39"/>
        <v>22</v>
      </c>
      <c r="Q493">
        <f>VLOOKUP(B493,Sheet2!AT:BC,10,0)</f>
        <v>17</v>
      </c>
      <c r="R493" t="s">
        <v>150</v>
      </c>
      <c r="S493">
        <f t="shared" si="37"/>
        <v>50</v>
      </c>
      <c r="T493">
        <f t="shared" si="38"/>
        <v>0</v>
      </c>
      <c r="U493">
        <v>73.826666666666668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35">
      <c r="A494">
        <v>391</v>
      </c>
      <c r="B494" t="s">
        <v>18</v>
      </c>
      <c r="C494" s="12">
        <v>41560</v>
      </c>
      <c r="D494" s="1">
        <v>40934</v>
      </c>
      <c r="E494">
        <v>2677499546</v>
      </c>
      <c r="F494" s="1">
        <v>41560</v>
      </c>
      <c r="G494" s="1">
        <v>41590</v>
      </c>
      <c r="H494">
        <v>54.18</v>
      </c>
      <c r="I494" t="s">
        <v>13</v>
      </c>
      <c r="J494" s="1">
        <v>41565</v>
      </c>
      <c r="K494" t="s">
        <v>17</v>
      </c>
      <c r="L494">
        <v>5</v>
      </c>
      <c r="M494">
        <v>0</v>
      </c>
      <c r="N494" t="b">
        <f t="shared" si="35"/>
        <v>0</v>
      </c>
      <c r="O494" t="b">
        <f t="shared" si="36"/>
        <v>0</v>
      </c>
      <c r="P494">
        <f t="shared" si="39"/>
        <v>23</v>
      </c>
      <c r="Q494">
        <f>VLOOKUP(B494,Sheet2!AT:BC,10,0)</f>
        <v>17</v>
      </c>
      <c r="R494" t="s">
        <v>150</v>
      </c>
      <c r="S494">
        <f t="shared" si="37"/>
        <v>52</v>
      </c>
      <c r="T494">
        <f t="shared" si="38"/>
        <v>0</v>
      </c>
      <c r="U494">
        <v>73.826666666666668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35">
      <c r="A495">
        <v>391</v>
      </c>
      <c r="B495" t="s">
        <v>18</v>
      </c>
      <c r="C495" s="12">
        <v>41598</v>
      </c>
      <c r="D495" s="1">
        <v>40934</v>
      </c>
      <c r="E495">
        <v>1691604826</v>
      </c>
      <c r="F495" s="1">
        <v>41598</v>
      </c>
      <c r="G495" s="1">
        <v>41628</v>
      </c>
      <c r="H495">
        <v>82.41</v>
      </c>
      <c r="I495" t="s">
        <v>13</v>
      </c>
      <c r="J495" s="1">
        <v>41604</v>
      </c>
      <c r="K495" t="s">
        <v>17</v>
      </c>
      <c r="L495">
        <v>6</v>
      </c>
      <c r="M495">
        <v>0</v>
      </c>
      <c r="N495" t="b">
        <f t="shared" si="35"/>
        <v>0</v>
      </c>
      <c r="O495" t="b">
        <f t="shared" si="36"/>
        <v>0</v>
      </c>
      <c r="P495">
        <f t="shared" si="39"/>
        <v>24</v>
      </c>
      <c r="Q495">
        <f>VLOOKUP(B495,Sheet2!AT:BC,10,0)</f>
        <v>17</v>
      </c>
      <c r="R495" t="s">
        <v>150</v>
      </c>
      <c r="S495">
        <f t="shared" si="37"/>
        <v>38</v>
      </c>
      <c r="T495">
        <f t="shared" si="38"/>
        <v>0</v>
      </c>
      <c r="U495">
        <v>73.826666666666668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35">
      <c r="A496">
        <v>818</v>
      </c>
      <c r="B496" t="s">
        <v>111</v>
      </c>
      <c r="C496" s="12">
        <v>40941</v>
      </c>
      <c r="D496" s="1">
        <v>41521</v>
      </c>
      <c r="E496">
        <v>5211032490</v>
      </c>
      <c r="F496" s="1">
        <v>40941</v>
      </c>
      <c r="G496" s="1">
        <v>40971</v>
      </c>
      <c r="H496">
        <v>70.47</v>
      </c>
      <c r="I496" t="s">
        <v>13</v>
      </c>
      <c r="J496" s="1">
        <v>40971</v>
      </c>
      <c r="K496" t="s">
        <v>14</v>
      </c>
      <c r="L496">
        <v>30</v>
      </c>
      <c r="M496">
        <v>0</v>
      </c>
      <c r="N496" t="b">
        <f t="shared" si="35"/>
        <v>1</v>
      </c>
      <c r="O496" t="b">
        <f t="shared" si="36"/>
        <v>0</v>
      </c>
      <c r="P496">
        <f t="shared" si="39"/>
        <v>1</v>
      </c>
      <c r="Q496">
        <f>VLOOKUP(B496,Sheet2!AT:BC,10,0)</f>
        <v>21</v>
      </c>
      <c r="R496" t="s">
        <v>149</v>
      </c>
      <c r="S496">
        <f t="shared" si="37"/>
        <v>0</v>
      </c>
      <c r="T496">
        <f t="shared" si="38"/>
        <v>0</v>
      </c>
      <c r="U496">
        <v>62.087333333333341</v>
      </c>
      <c r="V496">
        <v>66.734999999999999</v>
      </c>
      <c r="W496">
        <v>4.5</v>
      </c>
      <c r="X496">
        <v>34.5</v>
      </c>
      <c r="Y496">
        <v>0.92834287186865816</v>
      </c>
      <c r="Z496">
        <v>3.5750716732344756E-2</v>
      </c>
      <c r="AA496">
        <v>3.5906411398997105E-2</v>
      </c>
      <c r="AB496">
        <v>0</v>
      </c>
      <c r="AC496">
        <v>0</v>
      </c>
      <c r="AD496">
        <v>0</v>
      </c>
      <c r="AE496">
        <v>0.93333333333333335</v>
      </c>
      <c r="AF496">
        <v>3.3333333333333333E-2</v>
      </c>
      <c r="AG496">
        <v>3.3333333333333333E-2</v>
      </c>
      <c r="AH496">
        <v>0</v>
      </c>
      <c r="AI496">
        <v>0</v>
      </c>
      <c r="AJ496">
        <v>0</v>
      </c>
    </row>
    <row r="497" spans="1:36" x14ac:dyDescent="0.35">
      <c r="A497">
        <v>818</v>
      </c>
      <c r="B497" t="s">
        <v>111</v>
      </c>
      <c r="C497" s="12">
        <v>40968</v>
      </c>
      <c r="D497" s="1">
        <v>41521</v>
      </c>
      <c r="E497">
        <v>5181531445</v>
      </c>
      <c r="F497" s="1">
        <v>40968</v>
      </c>
      <c r="G497" s="1">
        <v>40998</v>
      </c>
      <c r="H497">
        <v>60.86</v>
      </c>
      <c r="I497" t="s">
        <v>13</v>
      </c>
      <c r="J497" s="1">
        <v>40996</v>
      </c>
      <c r="K497" t="s">
        <v>14</v>
      </c>
      <c r="L497">
        <v>28</v>
      </c>
      <c r="M497">
        <v>0</v>
      </c>
      <c r="N497" t="b">
        <f t="shared" si="35"/>
        <v>0</v>
      </c>
      <c r="O497" t="b">
        <f t="shared" si="36"/>
        <v>0</v>
      </c>
      <c r="P497">
        <f t="shared" si="39"/>
        <v>2</v>
      </c>
      <c r="Q497">
        <f>VLOOKUP(B497,Sheet2!AT:BC,10,0)</f>
        <v>21</v>
      </c>
      <c r="R497" t="s">
        <v>149</v>
      </c>
      <c r="S497">
        <f t="shared" si="37"/>
        <v>27</v>
      </c>
      <c r="T497">
        <f t="shared" si="38"/>
        <v>0</v>
      </c>
      <c r="U497">
        <v>62.087333333333341</v>
      </c>
      <c r="V497">
        <v>66.734999999999999</v>
      </c>
      <c r="W497">
        <v>4.5</v>
      </c>
      <c r="X497">
        <v>34.5</v>
      </c>
      <c r="Y497">
        <v>0.92834287186865816</v>
      </c>
      <c r="Z497">
        <v>3.5750716732344756E-2</v>
      </c>
      <c r="AA497">
        <v>3.5906411398997105E-2</v>
      </c>
      <c r="AB497">
        <v>0</v>
      </c>
      <c r="AC497">
        <v>0</v>
      </c>
      <c r="AD497">
        <v>0</v>
      </c>
      <c r="AE497">
        <v>0.93333333333333335</v>
      </c>
      <c r="AF497">
        <v>3.3333333333333333E-2</v>
      </c>
      <c r="AG497">
        <v>3.3333333333333333E-2</v>
      </c>
      <c r="AH497">
        <v>0</v>
      </c>
      <c r="AI497">
        <v>0</v>
      </c>
      <c r="AJ497">
        <v>0</v>
      </c>
    </row>
    <row r="498" spans="1:36" x14ac:dyDescent="0.35">
      <c r="A498">
        <v>818</v>
      </c>
      <c r="B498" t="s">
        <v>111</v>
      </c>
      <c r="C498" s="12">
        <v>40972</v>
      </c>
      <c r="D498" s="1">
        <v>41521</v>
      </c>
      <c r="E498">
        <v>9313451295</v>
      </c>
      <c r="F498" s="1">
        <v>40972</v>
      </c>
      <c r="G498" s="1">
        <v>41002</v>
      </c>
      <c r="H498">
        <v>48.11</v>
      </c>
      <c r="I498" t="s">
        <v>13</v>
      </c>
      <c r="J498" s="1">
        <v>40993</v>
      </c>
      <c r="K498" t="s">
        <v>14</v>
      </c>
      <c r="L498">
        <v>21</v>
      </c>
      <c r="M498">
        <v>0</v>
      </c>
      <c r="N498" t="b">
        <f t="shared" si="35"/>
        <v>0</v>
      </c>
      <c r="O498" t="b">
        <f t="shared" si="36"/>
        <v>0</v>
      </c>
      <c r="P498">
        <f t="shared" si="39"/>
        <v>3</v>
      </c>
      <c r="Q498">
        <f>VLOOKUP(B498,Sheet2!AT:BC,10,0)</f>
        <v>21</v>
      </c>
      <c r="R498" t="s">
        <v>149</v>
      </c>
      <c r="S498">
        <f t="shared" si="37"/>
        <v>4</v>
      </c>
      <c r="T498">
        <f t="shared" si="38"/>
        <v>0</v>
      </c>
      <c r="U498">
        <v>62.087333333333341</v>
      </c>
      <c r="V498">
        <v>66.734999999999999</v>
      </c>
      <c r="W498">
        <v>4.5</v>
      </c>
      <c r="X498">
        <v>34.5</v>
      </c>
      <c r="Y498">
        <v>0.92834287186865816</v>
      </c>
      <c r="Z498">
        <v>3.5750716732344756E-2</v>
      </c>
      <c r="AA498">
        <v>3.5906411398997105E-2</v>
      </c>
      <c r="AB498">
        <v>0</v>
      </c>
      <c r="AC498">
        <v>0</v>
      </c>
      <c r="AD498">
        <v>0</v>
      </c>
      <c r="AE498">
        <v>0.93333333333333335</v>
      </c>
      <c r="AF498">
        <v>3.3333333333333333E-2</v>
      </c>
      <c r="AG498">
        <v>3.3333333333333333E-2</v>
      </c>
      <c r="AH498">
        <v>0</v>
      </c>
      <c r="AI498">
        <v>0</v>
      </c>
      <c r="AJ498">
        <v>0</v>
      </c>
    </row>
    <row r="499" spans="1:36" x14ac:dyDescent="0.35">
      <c r="A499">
        <v>818</v>
      </c>
      <c r="B499" t="s">
        <v>111</v>
      </c>
      <c r="C499" s="12">
        <v>40974</v>
      </c>
      <c r="D499" s="1">
        <v>41521</v>
      </c>
      <c r="E499">
        <v>9340071189</v>
      </c>
      <c r="F499" s="1">
        <v>40974</v>
      </c>
      <c r="G499" s="1">
        <v>41004</v>
      </c>
      <c r="H499">
        <v>58.14</v>
      </c>
      <c r="I499" t="s">
        <v>13</v>
      </c>
      <c r="J499" s="1">
        <v>40991</v>
      </c>
      <c r="K499" t="s">
        <v>14</v>
      </c>
      <c r="L499">
        <v>17</v>
      </c>
      <c r="M499">
        <v>0</v>
      </c>
      <c r="N499" t="b">
        <f t="shared" si="35"/>
        <v>0</v>
      </c>
      <c r="O499" t="b">
        <f t="shared" si="36"/>
        <v>0</v>
      </c>
      <c r="P499">
        <f t="shared" si="39"/>
        <v>4</v>
      </c>
      <c r="Q499">
        <f>VLOOKUP(B499,Sheet2!AT:BC,10,0)</f>
        <v>21</v>
      </c>
      <c r="R499" t="s">
        <v>149</v>
      </c>
      <c r="S499">
        <f t="shared" si="37"/>
        <v>2</v>
      </c>
      <c r="T499">
        <f t="shared" si="38"/>
        <v>0</v>
      </c>
      <c r="U499">
        <v>62.087333333333341</v>
      </c>
      <c r="V499">
        <v>66.734999999999999</v>
      </c>
      <c r="W499">
        <v>4.5</v>
      </c>
      <c r="X499">
        <v>34.5</v>
      </c>
      <c r="Y499">
        <v>0.92834287186865816</v>
      </c>
      <c r="Z499">
        <v>3.5750716732344756E-2</v>
      </c>
      <c r="AA499">
        <v>3.5906411398997105E-2</v>
      </c>
      <c r="AB499">
        <v>0</v>
      </c>
      <c r="AC499">
        <v>0</v>
      </c>
      <c r="AD499">
        <v>0</v>
      </c>
      <c r="AE499">
        <v>0.93333333333333335</v>
      </c>
      <c r="AF499">
        <v>3.3333333333333333E-2</v>
      </c>
      <c r="AG499">
        <v>3.3333333333333333E-2</v>
      </c>
      <c r="AH499">
        <v>0</v>
      </c>
      <c r="AI499">
        <v>0</v>
      </c>
      <c r="AJ499">
        <v>0</v>
      </c>
    </row>
    <row r="500" spans="1:36" x14ac:dyDescent="0.35">
      <c r="A500">
        <v>818</v>
      </c>
      <c r="B500" t="s">
        <v>111</v>
      </c>
      <c r="C500" s="12">
        <v>40978</v>
      </c>
      <c r="D500" s="1">
        <v>41521</v>
      </c>
      <c r="E500">
        <v>7472160858</v>
      </c>
      <c r="F500" s="1">
        <v>40978</v>
      </c>
      <c r="G500" s="1">
        <v>41008</v>
      </c>
      <c r="H500">
        <v>66.88</v>
      </c>
      <c r="I500" t="s">
        <v>16</v>
      </c>
      <c r="J500" s="1">
        <v>41016</v>
      </c>
      <c r="K500" t="s">
        <v>14</v>
      </c>
      <c r="L500">
        <v>38</v>
      </c>
      <c r="M500">
        <v>8</v>
      </c>
      <c r="N500" t="b">
        <f t="shared" si="35"/>
        <v>0</v>
      </c>
      <c r="O500" t="b">
        <f t="shared" si="36"/>
        <v>1</v>
      </c>
      <c r="P500">
        <f t="shared" si="39"/>
        <v>5</v>
      </c>
      <c r="Q500">
        <f>VLOOKUP(B500,Sheet2!AT:BC,10,0)</f>
        <v>21</v>
      </c>
      <c r="R500" t="s">
        <v>149</v>
      </c>
      <c r="S500">
        <f t="shared" si="37"/>
        <v>4</v>
      </c>
      <c r="T500">
        <f t="shared" si="38"/>
        <v>2</v>
      </c>
      <c r="U500">
        <v>62.087333333333341</v>
      </c>
      <c r="V500">
        <v>66.734999999999999</v>
      </c>
      <c r="W500">
        <v>4.5</v>
      </c>
      <c r="X500">
        <v>34.5</v>
      </c>
      <c r="Y500">
        <v>0.92834287186865816</v>
      </c>
      <c r="Z500">
        <v>3.5750716732344756E-2</v>
      </c>
      <c r="AA500">
        <v>3.5906411398997105E-2</v>
      </c>
      <c r="AB500">
        <v>0</v>
      </c>
      <c r="AC500">
        <v>0</v>
      </c>
      <c r="AD500">
        <v>0</v>
      </c>
      <c r="AE500">
        <v>0.93333333333333335</v>
      </c>
      <c r="AF500">
        <v>3.3333333333333333E-2</v>
      </c>
      <c r="AG500">
        <v>3.3333333333333333E-2</v>
      </c>
      <c r="AH500">
        <v>0</v>
      </c>
      <c r="AI500">
        <v>0</v>
      </c>
      <c r="AJ500">
        <v>0</v>
      </c>
    </row>
    <row r="501" spans="1:36" x14ac:dyDescent="0.35">
      <c r="A501">
        <v>818</v>
      </c>
      <c r="B501" t="s">
        <v>111</v>
      </c>
      <c r="C501" s="12">
        <v>40987</v>
      </c>
      <c r="D501" s="1">
        <v>41521</v>
      </c>
      <c r="E501">
        <v>6222252019</v>
      </c>
      <c r="F501" s="1">
        <v>40987</v>
      </c>
      <c r="G501" s="1">
        <v>41017</v>
      </c>
      <c r="H501">
        <v>50.79</v>
      </c>
      <c r="I501" t="s">
        <v>13</v>
      </c>
      <c r="J501" s="1">
        <v>41005</v>
      </c>
      <c r="K501" t="s">
        <v>14</v>
      </c>
      <c r="L501">
        <v>18</v>
      </c>
      <c r="M501">
        <v>0</v>
      </c>
      <c r="N501" t="b">
        <f t="shared" si="35"/>
        <v>0</v>
      </c>
      <c r="O501" t="b">
        <f t="shared" si="36"/>
        <v>0</v>
      </c>
      <c r="P501">
        <f t="shared" si="39"/>
        <v>6</v>
      </c>
      <c r="Q501">
        <f>VLOOKUP(B501,Sheet2!AT:BC,10,0)</f>
        <v>21</v>
      </c>
      <c r="R501" t="s">
        <v>149</v>
      </c>
      <c r="S501">
        <f t="shared" si="37"/>
        <v>9</v>
      </c>
      <c r="T501">
        <f t="shared" si="38"/>
        <v>0</v>
      </c>
      <c r="U501">
        <v>62.087333333333341</v>
      </c>
      <c r="V501">
        <v>66.734999999999999</v>
      </c>
      <c r="W501">
        <v>4.5</v>
      </c>
      <c r="X501">
        <v>34.5</v>
      </c>
      <c r="Y501">
        <v>0.92834287186865816</v>
      </c>
      <c r="Z501">
        <v>3.5750716732344756E-2</v>
      </c>
      <c r="AA501">
        <v>3.5906411398997105E-2</v>
      </c>
      <c r="AB501">
        <v>0</v>
      </c>
      <c r="AC501">
        <v>0</v>
      </c>
      <c r="AD501">
        <v>0</v>
      </c>
      <c r="AE501">
        <v>0.93333333333333335</v>
      </c>
      <c r="AF501">
        <v>3.3333333333333333E-2</v>
      </c>
      <c r="AG501">
        <v>3.3333333333333333E-2</v>
      </c>
      <c r="AH501">
        <v>0</v>
      </c>
      <c r="AI501">
        <v>0</v>
      </c>
      <c r="AJ501">
        <v>0</v>
      </c>
    </row>
    <row r="502" spans="1:36" x14ac:dyDescent="0.35">
      <c r="A502">
        <v>818</v>
      </c>
      <c r="B502" t="s">
        <v>111</v>
      </c>
      <c r="C502" s="12">
        <v>40995</v>
      </c>
      <c r="D502" s="1">
        <v>41521</v>
      </c>
      <c r="E502">
        <v>9733725302</v>
      </c>
      <c r="F502" s="1">
        <v>40995</v>
      </c>
      <c r="G502" s="1">
        <v>41025</v>
      </c>
      <c r="H502">
        <v>58.73</v>
      </c>
      <c r="I502" t="s">
        <v>13</v>
      </c>
      <c r="J502" s="1">
        <v>41016</v>
      </c>
      <c r="K502" t="s">
        <v>14</v>
      </c>
      <c r="L502">
        <v>21</v>
      </c>
      <c r="M502">
        <v>0</v>
      </c>
      <c r="N502" t="b">
        <f t="shared" si="35"/>
        <v>0</v>
      </c>
      <c r="O502" t="b">
        <f t="shared" si="36"/>
        <v>0</v>
      </c>
      <c r="P502">
        <f t="shared" si="39"/>
        <v>7</v>
      </c>
      <c r="Q502">
        <f>VLOOKUP(B502,Sheet2!AT:BC,10,0)</f>
        <v>21</v>
      </c>
      <c r="R502" t="s">
        <v>149</v>
      </c>
      <c r="S502">
        <f t="shared" si="37"/>
        <v>8</v>
      </c>
      <c r="T502">
        <f t="shared" si="38"/>
        <v>0</v>
      </c>
      <c r="U502">
        <v>62.087333333333341</v>
      </c>
      <c r="V502">
        <v>66.734999999999999</v>
      </c>
      <c r="W502">
        <v>4.5</v>
      </c>
      <c r="X502">
        <v>34.5</v>
      </c>
      <c r="Y502">
        <v>0.92834287186865816</v>
      </c>
      <c r="Z502">
        <v>3.5750716732344756E-2</v>
      </c>
      <c r="AA502">
        <v>3.5906411398997105E-2</v>
      </c>
      <c r="AB502">
        <v>0</v>
      </c>
      <c r="AC502">
        <v>0</v>
      </c>
      <c r="AD502">
        <v>0</v>
      </c>
      <c r="AE502">
        <v>0.93333333333333335</v>
      </c>
      <c r="AF502">
        <v>3.3333333333333333E-2</v>
      </c>
      <c r="AG502">
        <v>3.3333333333333333E-2</v>
      </c>
      <c r="AH502">
        <v>0</v>
      </c>
      <c r="AI502">
        <v>0</v>
      </c>
      <c r="AJ502">
        <v>0</v>
      </c>
    </row>
    <row r="503" spans="1:36" x14ac:dyDescent="0.35">
      <c r="A503">
        <v>818</v>
      </c>
      <c r="B503" t="s">
        <v>111</v>
      </c>
      <c r="C503" s="12">
        <v>41001</v>
      </c>
      <c r="D503" s="1">
        <v>41521</v>
      </c>
      <c r="E503">
        <v>2428102854</v>
      </c>
      <c r="F503" s="1">
        <v>41001</v>
      </c>
      <c r="G503" s="1">
        <v>41031</v>
      </c>
      <c r="H503">
        <v>83.74</v>
      </c>
      <c r="I503" t="s">
        <v>16</v>
      </c>
      <c r="J503" s="1">
        <v>41031</v>
      </c>
      <c r="K503" t="s">
        <v>14</v>
      </c>
      <c r="L503">
        <v>30</v>
      </c>
      <c r="M503">
        <v>0</v>
      </c>
      <c r="N503" t="b">
        <f t="shared" si="35"/>
        <v>0</v>
      </c>
      <c r="O503" t="b">
        <f t="shared" si="36"/>
        <v>0</v>
      </c>
      <c r="P503">
        <f t="shared" si="39"/>
        <v>8</v>
      </c>
      <c r="Q503">
        <f>VLOOKUP(B503,Sheet2!AT:BC,10,0)</f>
        <v>21</v>
      </c>
      <c r="R503" t="s">
        <v>149</v>
      </c>
      <c r="S503">
        <f t="shared" si="37"/>
        <v>6</v>
      </c>
      <c r="T503">
        <f t="shared" si="38"/>
        <v>0</v>
      </c>
      <c r="U503">
        <v>62.087333333333341</v>
      </c>
      <c r="V503">
        <v>66.734999999999999</v>
      </c>
      <c r="W503">
        <v>4.5</v>
      </c>
      <c r="X503">
        <v>34.5</v>
      </c>
      <c r="Y503">
        <v>0.92834287186865816</v>
      </c>
      <c r="Z503">
        <v>3.5750716732344756E-2</v>
      </c>
      <c r="AA503">
        <v>3.5906411398997105E-2</v>
      </c>
      <c r="AB503">
        <v>0</v>
      </c>
      <c r="AC503">
        <v>0</v>
      </c>
      <c r="AD503">
        <v>0</v>
      </c>
      <c r="AE503">
        <v>0.93333333333333335</v>
      </c>
      <c r="AF503">
        <v>3.3333333333333333E-2</v>
      </c>
      <c r="AG503">
        <v>3.3333333333333333E-2</v>
      </c>
      <c r="AH503">
        <v>0</v>
      </c>
      <c r="AI503">
        <v>0</v>
      </c>
      <c r="AJ503">
        <v>0</v>
      </c>
    </row>
    <row r="504" spans="1:36" x14ac:dyDescent="0.35">
      <c r="A504">
        <v>818</v>
      </c>
      <c r="B504" t="s">
        <v>111</v>
      </c>
      <c r="C504" s="12">
        <v>41004</v>
      </c>
      <c r="D504" s="1">
        <v>41521</v>
      </c>
      <c r="E504">
        <v>9327668635</v>
      </c>
      <c r="F504" s="1">
        <v>41004</v>
      </c>
      <c r="G504" s="1">
        <v>41034</v>
      </c>
      <c r="H504">
        <v>44.99</v>
      </c>
      <c r="I504" t="s">
        <v>13</v>
      </c>
      <c r="J504" s="1">
        <v>41028</v>
      </c>
      <c r="K504" t="s">
        <v>14</v>
      </c>
      <c r="L504">
        <v>24</v>
      </c>
      <c r="M504">
        <v>0</v>
      </c>
      <c r="N504" t="b">
        <f t="shared" si="35"/>
        <v>0</v>
      </c>
      <c r="O504" t="b">
        <f t="shared" si="36"/>
        <v>0</v>
      </c>
      <c r="P504">
        <f t="shared" si="39"/>
        <v>9</v>
      </c>
      <c r="Q504">
        <f>VLOOKUP(B504,Sheet2!AT:BC,10,0)</f>
        <v>21</v>
      </c>
      <c r="R504" t="s">
        <v>149</v>
      </c>
      <c r="S504">
        <f t="shared" si="37"/>
        <v>3</v>
      </c>
      <c r="T504">
        <f t="shared" si="38"/>
        <v>0</v>
      </c>
      <c r="U504">
        <v>62.087333333333341</v>
      </c>
      <c r="V504">
        <v>66.734999999999999</v>
      </c>
      <c r="W504">
        <v>4.5</v>
      </c>
      <c r="X504">
        <v>34.5</v>
      </c>
      <c r="Y504">
        <v>0.92834287186865816</v>
      </c>
      <c r="Z504">
        <v>3.5750716732344756E-2</v>
      </c>
      <c r="AA504">
        <v>3.5906411398997105E-2</v>
      </c>
      <c r="AB504">
        <v>0</v>
      </c>
      <c r="AC504">
        <v>0</v>
      </c>
      <c r="AD504">
        <v>0</v>
      </c>
      <c r="AE504">
        <v>0.93333333333333335</v>
      </c>
      <c r="AF504">
        <v>3.3333333333333333E-2</v>
      </c>
      <c r="AG504">
        <v>3.3333333333333333E-2</v>
      </c>
      <c r="AH504">
        <v>0</v>
      </c>
      <c r="AI504">
        <v>0</v>
      </c>
      <c r="AJ504">
        <v>0</v>
      </c>
    </row>
    <row r="505" spans="1:36" x14ac:dyDescent="0.35">
      <c r="A505">
        <v>818</v>
      </c>
      <c r="B505" t="s">
        <v>111</v>
      </c>
      <c r="C505" s="12">
        <v>41050</v>
      </c>
      <c r="D505" s="1">
        <v>41521</v>
      </c>
      <c r="E505">
        <v>6723004451</v>
      </c>
      <c r="F505" s="1">
        <v>41050</v>
      </c>
      <c r="G505" s="1">
        <v>41080</v>
      </c>
      <c r="H505">
        <v>60.2</v>
      </c>
      <c r="I505" t="s">
        <v>13</v>
      </c>
      <c r="J505" s="1">
        <v>41080</v>
      </c>
      <c r="K505" t="s">
        <v>14</v>
      </c>
      <c r="L505">
        <v>30</v>
      </c>
      <c r="M505">
        <v>0</v>
      </c>
      <c r="N505" t="b">
        <f t="shared" si="35"/>
        <v>0</v>
      </c>
      <c r="O505" t="b">
        <f t="shared" si="36"/>
        <v>0</v>
      </c>
      <c r="P505">
        <f t="shared" si="39"/>
        <v>10</v>
      </c>
      <c r="Q505">
        <f>VLOOKUP(B505,Sheet2!AT:BC,10,0)</f>
        <v>21</v>
      </c>
      <c r="R505" t="s">
        <v>149</v>
      </c>
      <c r="S505">
        <f t="shared" si="37"/>
        <v>46</v>
      </c>
      <c r="T505">
        <f t="shared" si="38"/>
        <v>0</v>
      </c>
      <c r="U505">
        <v>62.087333333333341</v>
      </c>
      <c r="V505">
        <v>66.734999999999999</v>
      </c>
      <c r="W505">
        <v>4.5</v>
      </c>
      <c r="X505">
        <v>34.5</v>
      </c>
      <c r="Y505">
        <v>0.92834287186865816</v>
      </c>
      <c r="Z505">
        <v>3.5750716732344756E-2</v>
      </c>
      <c r="AA505">
        <v>3.5906411398997105E-2</v>
      </c>
      <c r="AB505">
        <v>0</v>
      </c>
      <c r="AC505">
        <v>0</v>
      </c>
      <c r="AD505">
        <v>0</v>
      </c>
      <c r="AE505">
        <v>0.93333333333333335</v>
      </c>
      <c r="AF505">
        <v>3.3333333333333333E-2</v>
      </c>
      <c r="AG505">
        <v>3.3333333333333333E-2</v>
      </c>
      <c r="AH505">
        <v>0</v>
      </c>
      <c r="AI505">
        <v>0</v>
      </c>
      <c r="AJ505">
        <v>0</v>
      </c>
    </row>
    <row r="506" spans="1:36" x14ac:dyDescent="0.35">
      <c r="A506">
        <v>818</v>
      </c>
      <c r="B506" t="s">
        <v>111</v>
      </c>
      <c r="C506" s="12">
        <v>41058</v>
      </c>
      <c r="D506" s="1">
        <v>41521</v>
      </c>
      <c r="E506">
        <v>4789397752</v>
      </c>
      <c r="F506" s="1">
        <v>41058</v>
      </c>
      <c r="G506" s="1">
        <v>41088</v>
      </c>
      <c r="H506">
        <v>77.540000000000006</v>
      </c>
      <c r="I506" t="s">
        <v>13</v>
      </c>
      <c r="J506" s="1">
        <v>41088</v>
      </c>
      <c r="K506" t="s">
        <v>14</v>
      </c>
      <c r="L506">
        <v>30</v>
      </c>
      <c r="M506">
        <v>0</v>
      </c>
      <c r="N506" t="b">
        <f t="shared" si="35"/>
        <v>0</v>
      </c>
      <c r="O506" t="b">
        <f t="shared" si="36"/>
        <v>0</v>
      </c>
      <c r="P506">
        <f t="shared" si="39"/>
        <v>11</v>
      </c>
      <c r="Q506">
        <f>VLOOKUP(B506,Sheet2!AT:BC,10,0)</f>
        <v>21</v>
      </c>
      <c r="R506" t="s">
        <v>149</v>
      </c>
      <c r="S506">
        <f t="shared" si="37"/>
        <v>8</v>
      </c>
      <c r="T506">
        <f t="shared" si="38"/>
        <v>0</v>
      </c>
      <c r="U506">
        <v>62.087333333333341</v>
      </c>
      <c r="V506">
        <v>66.734999999999999</v>
      </c>
      <c r="W506">
        <v>4.5</v>
      </c>
      <c r="X506">
        <v>34.5</v>
      </c>
      <c r="Y506">
        <v>0.92834287186865816</v>
      </c>
      <c r="Z506">
        <v>3.5750716732344756E-2</v>
      </c>
      <c r="AA506">
        <v>3.5906411398997105E-2</v>
      </c>
      <c r="AB506">
        <v>0</v>
      </c>
      <c r="AC506">
        <v>0</v>
      </c>
      <c r="AD506">
        <v>0</v>
      </c>
      <c r="AE506">
        <v>0.93333333333333335</v>
      </c>
      <c r="AF506">
        <v>3.3333333333333333E-2</v>
      </c>
      <c r="AG506">
        <v>3.3333333333333333E-2</v>
      </c>
      <c r="AH506">
        <v>0</v>
      </c>
      <c r="AI506">
        <v>0</v>
      </c>
      <c r="AJ506">
        <v>0</v>
      </c>
    </row>
    <row r="507" spans="1:36" x14ac:dyDescent="0.35">
      <c r="A507">
        <v>818</v>
      </c>
      <c r="B507" t="s">
        <v>111</v>
      </c>
      <c r="C507" s="12">
        <v>41156</v>
      </c>
      <c r="D507" s="1">
        <v>41521</v>
      </c>
      <c r="E507">
        <v>8024350758</v>
      </c>
      <c r="F507" s="1">
        <v>41156</v>
      </c>
      <c r="G507" s="1">
        <v>41186</v>
      </c>
      <c r="H507">
        <v>44.51</v>
      </c>
      <c r="I507" t="s">
        <v>13</v>
      </c>
      <c r="J507" s="1">
        <v>41180</v>
      </c>
      <c r="K507" t="s">
        <v>14</v>
      </c>
      <c r="L507">
        <v>24</v>
      </c>
      <c r="M507">
        <v>0</v>
      </c>
      <c r="N507" t="b">
        <f t="shared" si="35"/>
        <v>0</v>
      </c>
      <c r="O507" t="b">
        <f t="shared" si="36"/>
        <v>0</v>
      </c>
      <c r="P507">
        <f t="shared" si="39"/>
        <v>12</v>
      </c>
      <c r="Q507">
        <f>VLOOKUP(B507,Sheet2!AT:BC,10,0)</f>
        <v>21</v>
      </c>
      <c r="R507" t="s">
        <v>149</v>
      </c>
      <c r="S507">
        <f t="shared" si="37"/>
        <v>98</v>
      </c>
      <c r="T507">
        <f t="shared" si="38"/>
        <v>0</v>
      </c>
      <c r="U507">
        <v>62.087333333333341</v>
      </c>
      <c r="V507">
        <v>66.734999999999999</v>
      </c>
      <c r="W507">
        <v>4.5</v>
      </c>
      <c r="X507">
        <v>34.5</v>
      </c>
      <c r="Y507">
        <v>0.92834287186865816</v>
      </c>
      <c r="Z507">
        <v>3.5750716732344756E-2</v>
      </c>
      <c r="AA507">
        <v>3.5906411398997105E-2</v>
      </c>
      <c r="AB507">
        <v>0</v>
      </c>
      <c r="AC507">
        <v>0</v>
      </c>
      <c r="AD507">
        <v>0</v>
      </c>
      <c r="AE507">
        <v>0.93333333333333335</v>
      </c>
      <c r="AF507">
        <v>3.3333333333333333E-2</v>
      </c>
      <c r="AG507">
        <v>3.3333333333333333E-2</v>
      </c>
      <c r="AH507">
        <v>0</v>
      </c>
      <c r="AI507">
        <v>0</v>
      </c>
      <c r="AJ507">
        <v>0</v>
      </c>
    </row>
    <row r="508" spans="1:36" x14ac:dyDescent="0.35">
      <c r="A508">
        <v>818</v>
      </c>
      <c r="B508" t="s">
        <v>111</v>
      </c>
      <c r="C508" s="12">
        <v>41208</v>
      </c>
      <c r="D508" s="1">
        <v>41521</v>
      </c>
      <c r="E508">
        <v>1266309366</v>
      </c>
      <c r="F508" s="1">
        <v>41208</v>
      </c>
      <c r="G508" s="1">
        <v>41238</v>
      </c>
      <c r="H508">
        <v>46.05</v>
      </c>
      <c r="I508" t="s">
        <v>13</v>
      </c>
      <c r="J508" s="1">
        <v>41230</v>
      </c>
      <c r="K508" t="s">
        <v>14</v>
      </c>
      <c r="L508">
        <v>22</v>
      </c>
      <c r="M508">
        <v>0</v>
      </c>
      <c r="N508" t="b">
        <f t="shared" si="35"/>
        <v>0</v>
      </c>
      <c r="O508" t="b">
        <f t="shared" si="36"/>
        <v>0</v>
      </c>
      <c r="P508">
        <f t="shared" si="39"/>
        <v>13</v>
      </c>
      <c r="Q508">
        <f>VLOOKUP(B508,Sheet2!AT:BC,10,0)</f>
        <v>21</v>
      </c>
      <c r="R508" t="s">
        <v>149</v>
      </c>
      <c r="S508">
        <f t="shared" si="37"/>
        <v>52</v>
      </c>
      <c r="T508">
        <f t="shared" si="38"/>
        <v>0</v>
      </c>
      <c r="U508">
        <v>62.087333333333341</v>
      </c>
      <c r="V508">
        <v>66.734999999999999</v>
      </c>
      <c r="W508">
        <v>4.5</v>
      </c>
      <c r="X508">
        <v>34.5</v>
      </c>
      <c r="Y508">
        <v>0.92834287186865816</v>
      </c>
      <c r="Z508">
        <v>3.5750716732344756E-2</v>
      </c>
      <c r="AA508">
        <v>3.5906411398997105E-2</v>
      </c>
      <c r="AB508">
        <v>0</v>
      </c>
      <c r="AC508">
        <v>0</v>
      </c>
      <c r="AD508">
        <v>0</v>
      </c>
      <c r="AE508">
        <v>0.93333333333333335</v>
      </c>
      <c r="AF508">
        <v>3.3333333333333333E-2</v>
      </c>
      <c r="AG508">
        <v>3.3333333333333333E-2</v>
      </c>
      <c r="AH508">
        <v>0</v>
      </c>
      <c r="AI508">
        <v>0</v>
      </c>
      <c r="AJ508">
        <v>0</v>
      </c>
    </row>
    <row r="509" spans="1:36" x14ac:dyDescent="0.35">
      <c r="A509">
        <v>818</v>
      </c>
      <c r="B509" t="s">
        <v>111</v>
      </c>
      <c r="C509" s="12">
        <v>41231</v>
      </c>
      <c r="D509" s="1">
        <v>41521</v>
      </c>
      <c r="E509">
        <v>5210865686</v>
      </c>
      <c r="F509" s="1">
        <v>41231</v>
      </c>
      <c r="G509" s="1">
        <v>41261</v>
      </c>
      <c r="H509">
        <v>51.6</v>
      </c>
      <c r="I509" t="s">
        <v>13</v>
      </c>
      <c r="J509" s="1">
        <v>41248</v>
      </c>
      <c r="K509" t="s">
        <v>14</v>
      </c>
      <c r="L509">
        <v>17</v>
      </c>
      <c r="M509">
        <v>0</v>
      </c>
      <c r="N509" t="b">
        <f t="shared" si="35"/>
        <v>0</v>
      </c>
      <c r="O509" t="b">
        <f t="shared" si="36"/>
        <v>0</v>
      </c>
      <c r="P509">
        <f t="shared" si="39"/>
        <v>14</v>
      </c>
      <c r="Q509">
        <f>VLOOKUP(B509,Sheet2!AT:BC,10,0)</f>
        <v>21</v>
      </c>
      <c r="R509" t="s">
        <v>149</v>
      </c>
      <c r="S509">
        <f t="shared" si="37"/>
        <v>23</v>
      </c>
      <c r="T509">
        <f t="shared" si="38"/>
        <v>0</v>
      </c>
      <c r="U509">
        <v>62.087333333333341</v>
      </c>
      <c r="V509">
        <v>66.734999999999999</v>
      </c>
      <c r="W509">
        <v>4.5</v>
      </c>
      <c r="X509">
        <v>34.5</v>
      </c>
      <c r="Y509">
        <v>0.92834287186865816</v>
      </c>
      <c r="Z509">
        <v>3.5750716732344756E-2</v>
      </c>
      <c r="AA509">
        <v>3.5906411398997105E-2</v>
      </c>
      <c r="AB509">
        <v>0</v>
      </c>
      <c r="AC509">
        <v>0</v>
      </c>
      <c r="AD509">
        <v>0</v>
      </c>
      <c r="AE509">
        <v>0.93333333333333335</v>
      </c>
      <c r="AF509">
        <v>3.3333333333333333E-2</v>
      </c>
      <c r="AG509">
        <v>3.3333333333333333E-2</v>
      </c>
      <c r="AH509">
        <v>0</v>
      </c>
      <c r="AI509">
        <v>0</v>
      </c>
      <c r="AJ509">
        <v>0</v>
      </c>
    </row>
    <row r="510" spans="1:36" x14ac:dyDescent="0.35">
      <c r="A510">
        <v>818</v>
      </c>
      <c r="B510" t="s">
        <v>111</v>
      </c>
      <c r="C510" s="12">
        <v>41232</v>
      </c>
      <c r="D510" s="1">
        <v>41521</v>
      </c>
      <c r="E510">
        <v>8551131035</v>
      </c>
      <c r="F510" s="1">
        <v>41232</v>
      </c>
      <c r="G510" s="1">
        <v>41262</v>
      </c>
      <c r="H510">
        <v>86.87</v>
      </c>
      <c r="I510" t="s">
        <v>13</v>
      </c>
      <c r="J510" s="1">
        <v>41251</v>
      </c>
      <c r="K510" t="s">
        <v>14</v>
      </c>
      <c r="L510">
        <v>19</v>
      </c>
      <c r="M510">
        <v>0</v>
      </c>
      <c r="N510" t="b">
        <f t="shared" si="35"/>
        <v>0</v>
      </c>
      <c r="O510" t="b">
        <f t="shared" si="36"/>
        <v>0</v>
      </c>
      <c r="P510">
        <f t="shared" si="39"/>
        <v>15</v>
      </c>
      <c r="Q510">
        <f>VLOOKUP(B510,Sheet2!AT:BC,10,0)</f>
        <v>21</v>
      </c>
      <c r="R510" t="s">
        <v>149</v>
      </c>
      <c r="S510">
        <f t="shared" si="37"/>
        <v>1</v>
      </c>
      <c r="T510">
        <f t="shared" si="38"/>
        <v>0</v>
      </c>
      <c r="U510">
        <v>62.087333333333341</v>
      </c>
      <c r="V510">
        <v>66.734999999999999</v>
      </c>
      <c r="W510">
        <v>4.5</v>
      </c>
      <c r="X510">
        <v>34.5</v>
      </c>
      <c r="Y510">
        <v>0.92834287186865816</v>
      </c>
      <c r="Z510">
        <v>3.5750716732344756E-2</v>
      </c>
      <c r="AA510">
        <v>3.5906411398997105E-2</v>
      </c>
      <c r="AB510">
        <v>0</v>
      </c>
      <c r="AC510">
        <v>0</v>
      </c>
      <c r="AD510">
        <v>0</v>
      </c>
      <c r="AE510">
        <v>0.93333333333333335</v>
      </c>
      <c r="AF510">
        <v>3.3333333333333333E-2</v>
      </c>
      <c r="AG510">
        <v>3.3333333333333333E-2</v>
      </c>
      <c r="AH510">
        <v>0</v>
      </c>
      <c r="AI510">
        <v>0</v>
      </c>
      <c r="AJ510">
        <v>0</v>
      </c>
    </row>
    <row r="511" spans="1:36" x14ac:dyDescent="0.35">
      <c r="A511">
        <v>818</v>
      </c>
      <c r="B511" t="s">
        <v>111</v>
      </c>
      <c r="C511" s="12">
        <v>41243</v>
      </c>
      <c r="D511" s="1">
        <v>41521</v>
      </c>
      <c r="E511">
        <v>3223401501</v>
      </c>
      <c r="F511" s="1">
        <v>41243</v>
      </c>
      <c r="G511" s="1">
        <v>41273</v>
      </c>
      <c r="H511">
        <v>100.08</v>
      </c>
      <c r="I511" t="s">
        <v>13</v>
      </c>
      <c r="J511" s="1">
        <v>41273</v>
      </c>
      <c r="K511" t="s">
        <v>14</v>
      </c>
      <c r="L511">
        <v>30</v>
      </c>
      <c r="M511">
        <v>0</v>
      </c>
      <c r="N511" t="b">
        <f t="shared" si="35"/>
        <v>0</v>
      </c>
      <c r="O511" t="b">
        <f t="shared" si="36"/>
        <v>0</v>
      </c>
      <c r="P511">
        <f t="shared" si="39"/>
        <v>16</v>
      </c>
      <c r="Q511">
        <f>VLOOKUP(B511,Sheet2!AT:BC,10,0)</f>
        <v>21</v>
      </c>
      <c r="R511" t="s">
        <v>149</v>
      </c>
      <c r="S511">
        <f t="shared" si="37"/>
        <v>11</v>
      </c>
      <c r="T511">
        <f t="shared" si="38"/>
        <v>0</v>
      </c>
      <c r="U511">
        <v>62.087333333333341</v>
      </c>
      <c r="V511">
        <v>66.734999999999999</v>
      </c>
      <c r="W511">
        <v>4.5</v>
      </c>
      <c r="X511">
        <v>34.5</v>
      </c>
      <c r="Y511">
        <v>0.92834287186865816</v>
      </c>
      <c r="Z511">
        <v>3.5750716732344756E-2</v>
      </c>
      <c r="AA511">
        <v>3.5906411398997105E-2</v>
      </c>
      <c r="AB511">
        <v>0</v>
      </c>
      <c r="AC511">
        <v>0</v>
      </c>
      <c r="AD511">
        <v>0</v>
      </c>
      <c r="AE511">
        <v>0.93333333333333335</v>
      </c>
      <c r="AF511">
        <v>3.3333333333333333E-2</v>
      </c>
      <c r="AG511">
        <v>3.3333333333333333E-2</v>
      </c>
      <c r="AH511">
        <v>0</v>
      </c>
      <c r="AI511">
        <v>0</v>
      </c>
      <c r="AJ511">
        <v>0</v>
      </c>
    </row>
    <row r="512" spans="1:36" x14ac:dyDescent="0.35">
      <c r="A512">
        <v>818</v>
      </c>
      <c r="B512" t="s">
        <v>111</v>
      </c>
      <c r="C512" s="12">
        <v>41276</v>
      </c>
      <c r="D512" s="1">
        <v>41521</v>
      </c>
      <c r="E512">
        <v>7008503597</v>
      </c>
      <c r="F512" s="1">
        <v>41276</v>
      </c>
      <c r="G512" s="1">
        <v>41306</v>
      </c>
      <c r="H512">
        <v>50.66</v>
      </c>
      <c r="I512" t="s">
        <v>13</v>
      </c>
      <c r="J512" s="1">
        <v>41298</v>
      </c>
      <c r="K512" t="s">
        <v>14</v>
      </c>
      <c r="L512">
        <v>22</v>
      </c>
      <c r="M512">
        <v>0</v>
      </c>
      <c r="N512" t="b">
        <f t="shared" si="35"/>
        <v>0</v>
      </c>
      <c r="O512" t="b">
        <f t="shared" si="36"/>
        <v>0</v>
      </c>
      <c r="P512">
        <f t="shared" si="39"/>
        <v>17</v>
      </c>
      <c r="Q512">
        <f>VLOOKUP(B512,Sheet2!AT:BC,10,0)</f>
        <v>21</v>
      </c>
      <c r="R512" t="s">
        <v>149</v>
      </c>
      <c r="S512">
        <f t="shared" si="37"/>
        <v>33</v>
      </c>
      <c r="T512">
        <f t="shared" si="38"/>
        <v>0</v>
      </c>
      <c r="U512">
        <v>62.087333333333341</v>
      </c>
      <c r="V512">
        <v>66.734999999999999</v>
      </c>
      <c r="W512">
        <v>4.5</v>
      </c>
      <c r="X512">
        <v>34.5</v>
      </c>
      <c r="Y512">
        <v>0.92834287186865816</v>
      </c>
      <c r="Z512">
        <v>3.5750716732344756E-2</v>
      </c>
      <c r="AA512">
        <v>3.5906411398997105E-2</v>
      </c>
      <c r="AB512">
        <v>0</v>
      </c>
      <c r="AC512">
        <v>0</v>
      </c>
      <c r="AD512">
        <v>0</v>
      </c>
      <c r="AE512">
        <v>0.93333333333333335</v>
      </c>
      <c r="AF512">
        <v>3.3333333333333333E-2</v>
      </c>
      <c r="AG512">
        <v>3.3333333333333333E-2</v>
      </c>
      <c r="AH512">
        <v>0</v>
      </c>
      <c r="AI512">
        <v>0</v>
      </c>
      <c r="AJ512">
        <v>0</v>
      </c>
    </row>
    <row r="513" spans="1:36" x14ac:dyDescent="0.35">
      <c r="A513">
        <v>818</v>
      </c>
      <c r="B513" t="s">
        <v>111</v>
      </c>
      <c r="C513" s="12">
        <v>41278</v>
      </c>
      <c r="D513" s="1">
        <v>41521</v>
      </c>
      <c r="E513">
        <v>4080383560</v>
      </c>
      <c r="F513" s="1">
        <v>41278</v>
      </c>
      <c r="G513" s="1">
        <v>41308</v>
      </c>
      <c r="H513">
        <v>58.79</v>
      </c>
      <c r="I513" t="s">
        <v>13</v>
      </c>
      <c r="J513" s="1">
        <v>41299</v>
      </c>
      <c r="K513" t="s">
        <v>14</v>
      </c>
      <c r="L513">
        <v>21</v>
      </c>
      <c r="M513">
        <v>0</v>
      </c>
      <c r="N513" t="b">
        <f t="shared" si="35"/>
        <v>0</v>
      </c>
      <c r="O513" t="b">
        <f t="shared" si="36"/>
        <v>0</v>
      </c>
      <c r="P513">
        <f t="shared" si="39"/>
        <v>18</v>
      </c>
      <c r="Q513">
        <f>VLOOKUP(B513,Sheet2!AT:BC,10,0)</f>
        <v>21</v>
      </c>
      <c r="R513" t="s">
        <v>149</v>
      </c>
      <c r="S513">
        <f t="shared" si="37"/>
        <v>2</v>
      </c>
      <c r="T513">
        <f t="shared" si="38"/>
        <v>0</v>
      </c>
      <c r="U513">
        <v>62.087333333333341</v>
      </c>
      <c r="V513">
        <v>66.734999999999999</v>
      </c>
      <c r="W513">
        <v>4.5</v>
      </c>
      <c r="X513">
        <v>34.5</v>
      </c>
      <c r="Y513">
        <v>0.92834287186865816</v>
      </c>
      <c r="Z513">
        <v>3.5750716732344756E-2</v>
      </c>
      <c r="AA513">
        <v>3.5906411398997105E-2</v>
      </c>
      <c r="AB513">
        <v>0</v>
      </c>
      <c r="AC513">
        <v>0</v>
      </c>
      <c r="AD513">
        <v>0</v>
      </c>
      <c r="AE513">
        <v>0.93333333333333335</v>
      </c>
      <c r="AF513">
        <v>3.3333333333333333E-2</v>
      </c>
      <c r="AG513">
        <v>3.3333333333333333E-2</v>
      </c>
      <c r="AH513">
        <v>0</v>
      </c>
      <c r="AI513">
        <v>0</v>
      </c>
      <c r="AJ513">
        <v>0</v>
      </c>
    </row>
    <row r="514" spans="1:36" x14ac:dyDescent="0.35">
      <c r="A514">
        <v>818</v>
      </c>
      <c r="B514" t="s">
        <v>111</v>
      </c>
      <c r="C514" s="12">
        <v>41280</v>
      </c>
      <c r="D514" s="1">
        <v>41521</v>
      </c>
      <c r="E514">
        <v>2964011777</v>
      </c>
      <c r="F514" s="1">
        <v>41280</v>
      </c>
      <c r="G514" s="1">
        <v>41310</v>
      </c>
      <c r="H514">
        <v>70.5</v>
      </c>
      <c r="I514" t="s">
        <v>13</v>
      </c>
      <c r="J514" s="1">
        <v>41304</v>
      </c>
      <c r="K514" t="s">
        <v>14</v>
      </c>
      <c r="L514">
        <v>24</v>
      </c>
      <c r="M514">
        <v>0</v>
      </c>
      <c r="N514" t="b">
        <f t="shared" si="35"/>
        <v>0</v>
      </c>
      <c r="O514" t="b">
        <f t="shared" si="36"/>
        <v>0</v>
      </c>
      <c r="P514">
        <f t="shared" si="39"/>
        <v>19</v>
      </c>
      <c r="Q514">
        <f>VLOOKUP(B514,Sheet2!AT:BC,10,0)</f>
        <v>21</v>
      </c>
      <c r="R514" t="s">
        <v>149</v>
      </c>
      <c r="S514">
        <f t="shared" si="37"/>
        <v>2</v>
      </c>
      <c r="T514">
        <f t="shared" si="38"/>
        <v>0</v>
      </c>
      <c r="U514">
        <v>62.087333333333341</v>
      </c>
      <c r="V514">
        <v>66.734999999999999</v>
      </c>
      <c r="W514">
        <v>4.5</v>
      </c>
      <c r="X514">
        <v>34.5</v>
      </c>
      <c r="Y514">
        <v>0.92834287186865816</v>
      </c>
      <c r="Z514">
        <v>3.5750716732344756E-2</v>
      </c>
      <c r="AA514">
        <v>3.5906411398997105E-2</v>
      </c>
      <c r="AB514">
        <v>0</v>
      </c>
      <c r="AC514">
        <v>0</v>
      </c>
      <c r="AD514">
        <v>0</v>
      </c>
      <c r="AE514">
        <v>0.93333333333333335</v>
      </c>
      <c r="AF514">
        <v>3.3333333333333333E-2</v>
      </c>
      <c r="AG514">
        <v>3.3333333333333333E-2</v>
      </c>
      <c r="AH514">
        <v>0</v>
      </c>
      <c r="AI514">
        <v>0</v>
      </c>
      <c r="AJ514">
        <v>0</v>
      </c>
    </row>
    <row r="515" spans="1:36" x14ac:dyDescent="0.35">
      <c r="A515">
        <v>818</v>
      </c>
      <c r="B515" t="s">
        <v>111</v>
      </c>
      <c r="C515" s="12">
        <v>41282</v>
      </c>
      <c r="D515" s="1">
        <v>41521</v>
      </c>
      <c r="E515">
        <v>2279639083</v>
      </c>
      <c r="F515" s="1">
        <v>41282</v>
      </c>
      <c r="G515" s="1">
        <v>41312</v>
      </c>
      <c r="H515">
        <v>51.65</v>
      </c>
      <c r="I515" t="s">
        <v>13</v>
      </c>
      <c r="J515" s="1">
        <v>41297</v>
      </c>
      <c r="K515" t="s">
        <v>14</v>
      </c>
      <c r="L515">
        <v>15</v>
      </c>
      <c r="M515">
        <v>0</v>
      </c>
      <c r="N515" t="b">
        <f t="shared" ref="N515:N578" si="40">IF(B515=B514,FALSE,TRUE)</f>
        <v>0</v>
      </c>
      <c r="O515" t="b">
        <f t="shared" ref="O515:O578" si="41">IF(M515&gt;0,TRUE,FALSE)</f>
        <v>0</v>
      </c>
      <c r="P515">
        <f t="shared" si="39"/>
        <v>20</v>
      </c>
      <c r="Q515">
        <f>VLOOKUP(B515,Sheet2!AT:BC,10,0)</f>
        <v>21</v>
      </c>
      <c r="R515" t="s">
        <v>149</v>
      </c>
      <c r="S515">
        <f t="shared" ref="S515:S578" si="42">IF(N515,0,G515-G514)</f>
        <v>2</v>
      </c>
      <c r="T515">
        <f t="shared" ref="T515:T578" si="43">IF(M515=0,0,IF(AND(M515&gt;0,M515&lt;=7),1,IF(AND(M515&gt;7,M515&lt;=14),2,IF(AND(M515&gt;14,M515&lt;=21),3,IF(AND(M515&gt;21,M515&lt;=28),4,IF(M515&gt;28,5))))))</f>
        <v>0</v>
      </c>
      <c r="U515">
        <v>62.087333333333341</v>
      </c>
      <c r="V515">
        <v>66.734999999999999</v>
      </c>
      <c r="W515">
        <v>4.5</v>
      </c>
      <c r="X515">
        <v>34.5</v>
      </c>
      <c r="Y515">
        <v>0.92834287186865816</v>
      </c>
      <c r="Z515">
        <v>3.5750716732344756E-2</v>
      </c>
      <c r="AA515">
        <v>3.5906411398997105E-2</v>
      </c>
      <c r="AB515">
        <v>0</v>
      </c>
      <c r="AC515">
        <v>0</v>
      </c>
      <c r="AD515">
        <v>0</v>
      </c>
      <c r="AE515">
        <v>0.93333333333333335</v>
      </c>
      <c r="AF515">
        <v>3.3333333333333333E-2</v>
      </c>
      <c r="AG515">
        <v>3.3333333333333333E-2</v>
      </c>
      <c r="AH515">
        <v>0</v>
      </c>
      <c r="AI515">
        <v>0</v>
      </c>
      <c r="AJ515">
        <v>0</v>
      </c>
    </row>
    <row r="516" spans="1:36" x14ac:dyDescent="0.35">
      <c r="A516">
        <v>818</v>
      </c>
      <c r="B516" t="s">
        <v>111</v>
      </c>
      <c r="C516" s="12">
        <v>41310</v>
      </c>
      <c r="D516" s="1">
        <v>41521</v>
      </c>
      <c r="E516">
        <v>9847742890</v>
      </c>
      <c r="F516" s="1">
        <v>41310</v>
      </c>
      <c r="G516" s="1">
        <v>41340</v>
      </c>
      <c r="H516">
        <v>90.41</v>
      </c>
      <c r="I516" t="s">
        <v>13</v>
      </c>
      <c r="J516" s="1">
        <v>41331</v>
      </c>
      <c r="K516" t="s">
        <v>14</v>
      </c>
      <c r="L516">
        <v>21</v>
      </c>
      <c r="M516">
        <v>0</v>
      </c>
      <c r="N516" t="b">
        <f t="shared" si="40"/>
        <v>0</v>
      </c>
      <c r="O516" t="b">
        <f t="shared" si="41"/>
        <v>0</v>
      </c>
      <c r="P516">
        <f t="shared" ref="P516:P579" si="44">IF(N516,1,P515+1)</f>
        <v>21</v>
      </c>
      <c r="Q516">
        <f>VLOOKUP(B516,Sheet2!AT:BC,10,0)</f>
        <v>21</v>
      </c>
      <c r="R516" t="s">
        <v>149</v>
      </c>
      <c r="S516">
        <f t="shared" si="42"/>
        <v>28</v>
      </c>
      <c r="T516">
        <f t="shared" si="43"/>
        <v>0</v>
      </c>
      <c r="U516">
        <v>62.087333333333341</v>
      </c>
      <c r="V516">
        <v>66.734999999999999</v>
      </c>
      <c r="W516">
        <v>4.5</v>
      </c>
      <c r="X516">
        <v>34.5</v>
      </c>
      <c r="Y516">
        <v>0.92834287186865816</v>
      </c>
      <c r="Z516">
        <v>3.5750716732344756E-2</v>
      </c>
      <c r="AA516">
        <v>3.5906411398997105E-2</v>
      </c>
      <c r="AB516">
        <v>0</v>
      </c>
      <c r="AC516">
        <v>0</v>
      </c>
      <c r="AD516">
        <v>0</v>
      </c>
      <c r="AE516">
        <v>0.93333333333333335</v>
      </c>
      <c r="AF516">
        <v>3.3333333333333333E-2</v>
      </c>
      <c r="AG516">
        <v>3.3333333333333333E-2</v>
      </c>
      <c r="AH516">
        <v>0</v>
      </c>
      <c r="AI516">
        <v>0</v>
      </c>
      <c r="AJ516">
        <v>0</v>
      </c>
    </row>
    <row r="517" spans="1:36" x14ac:dyDescent="0.35">
      <c r="A517">
        <v>818</v>
      </c>
      <c r="B517" t="s">
        <v>111</v>
      </c>
      <c r="C517" s="12">
        <v>41317</v>
      </c>
      <c r="D517" s="1">
        <v>41521</v>
      </c>
      <c r="E517">
        <v>7450963607</v>
      </c>
      <c r="F517" s="1">
        <v>41317</v>
      </c>
      <c r="G517" s="1">
        <v>41347</v>
      </c>
      <c r="H517">
        <v>65.7</v>
      </c>
      <c r="I517" t="s">
        <v>13</v>
      </c>
      <c r="J517" s="1">
        <v>41345</v>
      </c>
      <c r="K517" t="s">
        <v>14</v>
      </c>
      <c r="L517">
        <v>28</v>
      </c>
      <c r="M517">
        <v>0</v>
      </c>
      <c r="N517" t="b">
        <f t="shared" si="40"/>
        <v>0</v>
      </c>
      <c r="O517" t="b">
        <f t="shared" si="41"/>
        <v>0</v>
      </c>
      <c r="P517">
        <f t="shared" si="44"/>
        <v>22</v>
      </c>
      <c r="Q517">
        <f>VLOOKUP(B517,Sheet2!AT:BC,10,0)</f>
        <v>21</v>
      </c>
      <c r="R517" t="s">
        <v>150</v>
      </c>
      <c r="S517">
        <f t="shared" si="42"/>
        <v>7</v>
      </c>
      <c r="T517">
        <f t="shared" si="43"/>
        <v>0</v>
      </c>
      <c r="U517">
        <v>62.087333333333341</v>
      </c>
      <c r="V517">
        <v>66.734999999999999</v>
      </c>
      <c r="W517">
        <v>4.5</v>
      </c>
      <c r="X517">
        <v>34.5</v>
      </c>
      <c r="Y517">
        <v>0.92834287186865816</v>
      </c>
      <c r="Z517">
        <v>3.5750716732344756E-2</v>
      </c>
      <c r="AA517">
        <v>3.5906411398997105E-2</v>
      </c>
      <c r="AB517">
        <v>0</v>
      </c>
      <c r="AC517">
        <v>0</v>
      </c>
      <c r="AD517">
        <v>0</v>
      </c>
      <c r="AE517">
        <v>0.93333333333333335</v>
      </c>
      <c r="AF517">
        <v>3.3333333333333333E-2</v>
      </c>
      <c r="AG517">
        <v>3.3333333333333333E-2</v>
      </c>
      <c r="AH517">
        <v>0</v>
      </c>
      <c r="AI517">
        <v>0</v>
      </c>
      <c r="AJ517">
        <v>0</v>
      </c>
    </row>
    <row r="518" spans="1:36" x14ac:dyDescent="0.35">
      <c r="A518">
        <v>818</v>
      </c>
      <c r="B518" t="s">
        <v>111</v>
      </c>
      <c r="C518" s="12">
        <v>41332</v>
      </c>
      <c r="D518" s="1">
        <v>41521</v>
      </c>
      <c r="E518">
        <v>3077571538</v>
      </c>
      <c r="F518" s="1">
        <v>41332</v>
      </c>
      <c r="G518" s="1">
        <v>41362</v>
      </c>
      <c r="H518">
        <v>64.540000000000006</v>
      </c>
      <c r="I518" t="s">
        <v>13</v>
      </c>
      <c r="J518" s="1">
        <v>41351</v>
      </c>
      <c r="K518" t="s">
        <v>14</v>
      </c>
      <c r="L518">
        <v>19</v>
      </c>
      <c r="M518">
        <v>0</v>
      </c>
      <c r="N518" t="b">
        <f t="shared" si="40"/>
        <v>0</v>
      </c>
      <c r="O518" t="b">
        <f t="shared" si="41"/>
        <v>0</v>
      </c>
      <c r="P518">
        <f t="shared" si="44"/>
        <v>23</v>
      </c>
      <c r="Q518">
        <f>VLOOKUP(B518,Sheet2!AT:BC,10,0)</f>
        <v>21</v>
      </c>
      <c r="R518" t="s">
        <v>150</v>
      </c>
      <c r="S518">
        <f t="shared" si="42"/>
        <v>15</v>
      </c>
      <c r="T518">
        <f t="shared" si="43"/>
        <v>0</v>
      </c>
      <c r="U518">
        <v>62.087333333333341</v>
      </c>
      <c r="V518">
        <v>66.734999999999999</v>
      </c>
      <c r="W518">
        <v>4.5</v>
      </c>
      <c r="X518">
        <v>34.5</v>
      </c>
      <c r="Y518">
        <v>0.92834287186865816</v>
      </c>
      <c r="Z518">
        <v>3.5750716732344756E-2</v>
      </c>
      <c r="AA518">
        <v>3.5906411398997105E-2</v>
      </c>
      <c r="AB518">
        <v>0</v>
      </c>
      <c r="AC518">
        <v>0</v>
      </c>
      <c r="AD518">
        <v>0</v>
      </c>
      <c r="AE518">
        <v>0.93333333333333335</v>
      </c>
      <c r="AF518">
        <v>3.3333333333333333E-2</v>
      </c>
      <c r="AG518">
        <v>3.3333333333333333E-2</v>
      </c>
      <c r="AH518">
        <v>0</v>
      </c>
      <c r="AI518">
        <v>0</v>
      </c>
      <c r="AJ518">
        <v>0</v>
      </c>
    </row>
    <row r="519" spans="1:36" x14ac:dyDescent="0.35">
      <c r="A519">
        <v>818</v>
      </c>
      <c r="B519" t="s">
        <v>111</v>
      </c>
      <c r="C519" s="12">
        <v>41365</v>
      </c>
      <c r="D519" s="1">
        <v>41521</v>
      </c>
      <c r="E519">
        <v>8462827944</v>
      </c>
      <c r="F519" s="1">
        <v>41365</v>
      </c>
      <c r="G519" s="1">
        <v>41395</v>
      </c>
      <c r="H519">
        <v>52.4</v>
      </c>
      <c r="I519" t="s">
        <v>13</v>
      </c>
      <c r="J519" s="1">
        <v>41382</v>
      </c>
      <c r="K519" t="s">
        <v>14</v>
      </c>
      <c r="L519">
        <v>17</v>
      </c>
      <c r="M519">
        <v>0</v>
      </c>
      <c r="N519" t="b">
        <f t="shared" si="40"/>
        <v>0</v>
      </c>
      <c r="O519" t="b">
        <f t="shared" si="41"/>
        <v>0</v>
      </c>
      <c r="P519">
        <f t="shared" si="44"/>
        <v>24</v>
      </c>
      <c r="Q519">
        <f>VLOOKUP(B519,Sheet2!AT:BC,10,0)</f>
        <v>21</v>
      </c>
      <c r="R519" t="s">
        <v>150</v>
      </c>
      <c r="S519">
        <f t="shared" si="42"/>
        <v>33</v>
      </c>
      <c r="T519">
        <f t="shared" si="43"/>
        <v>0</v>
      </c>
      <c r="U519">
        <v>62.087333333333341</v>
      </c>
      <c r="V519">
        <v>66.734999999999999</v>
      </c>
      <c r="W519">
        <v>4.5</v>
      </c>
      <c r="X519">
        <v>34.5</v>
      </c>
      <c r="Y519">
        <v>0.92834287186865816</v>
      </c>
      <c r="Z519">
        <v>3.5750716732344756E-2</v>
      </c>
      <c r="AA519">
        <v>3.5906411398997105E-2</v>
      </c>
      <c r="AB519">
        <v>0</v>
      </c>
      <c r="AC519">
        <v>0</v>
      </c>
      <c r="AD519">
        <v>0</v>
      </c>
      <c r="AE519">
        <v>0.93333333333333335</v>
      </c>
      <c r="AF519">
        <v>3.3333333333333333E-2</v>
      </c>
      <c r="AG519">
        <v>3.3333333333333333E-2</v>
      </c>
      <c r="AH519">
        <v>0</v>
      </c>
      <c r="AI519">
        <v>0</v>
      </c>
      <c r="AJ519">
        <v>0</v>
      </c>
    </row>
    <row r="520" spans="1:36" x14ac:dyDescent="0.35">
      <c r="A520">
        <v>818</v>
      </c>
      <c r="B520" t="s">
        <v>111</v>
      </c>
      <c r="C520" s="12">
        <v>41452</v>
      </c>
      <c r="D520" s="1">
        <v>41521</v>
      </c>
      <c r="E520">
        <v>6959096166</v>
      </c>
      <c r="F520" s="1">
        <v>41452</v>
      </c>
      <c r="G520" s="1">
        <v>41482</v>
      </c>
      <c r="H520">
        <v>55.34</v>
      </c>
      <c r="I520" t="s">
        <v>13</v>
      </c>
      <c r="J520" s="1">
        <v>41475</v>
      </c>
      <c r="K520" t="s">
        <v>14</v>
      </c>
      <c r="L520">
        <v>23</v>
      </c>
      <c r="M520">
        <v>0</v>
      </c>
      <c r="N520" t="b">
        <f t="shared" si="40"/>
        <v>0</v>
      </c>
      <c r="O520" t="b">
        <f t="shared" si="41"/>
        <v>0</v>
      </c>
      <c r="P520">
        <f t="shared" si="44"/>
        <v>25</v>
      </c>
      <c r="Q520">
        <f>VLOOKUP(B520,Sheet2!AT:BC,10,0)</f>
        <v>21</v>
      </c>
      <c r="R520" t="s">
        <v>150</v>
      </c>
      <c r="S520">
        <f t="shared" si="42"/>
        <v>87</v>
      </c>
      <c r="T520">
        <f t="shared" si="43"/>
        <v>0</v>
      </c>
      <c r="U520">
        <v>62.087333333333341</v>
      </c>
      <c r="V520">
        <v>66.734999999999999</v>
      </c>
      <c r="W520">
        <v>4.5</v>
      </c>
      <c r="X520">
        <v>34.5</v>
      </c>
      <c r="Y520">
        <v>0.92834287186865816</v>
      </c>
      <c r="Z520">
        <v>3.5750716732344756E-2</v>
      </c>
      <c r="AA520">
        <v>3.5906411398997105E-2</v>
      </c>
      <c r="AB520">
        <v>0</v>
      </c>
      <c r="AC520">
        <v>0</v>
      </c>
      <c r="AD520">
        <v>0</v>
      </c>
      <c r="AE520">
        <v>0.93333333333333335</v>
      </c>
      <c r="AF520">
        <v>3.3333333333333333E-2</v>
      </c>
      <c r="AG520">
        <v>3.3333333333333333E-2</v>
      </c>
      <c r="AH520">
        <v>0</v>
      </c>
      <c r="AI520">
        <v>0</v>
      </c>
      <c r="AJ520">
        <v>0</v>
      </c>
    </row>
    <row r="521" spans="1:36" x14ac:dyDescent="0.35">
      <c r="A521">
        <v>818</v>
      </c>
      <c r="B521" t="s">
        <v>111</v>
      </c>
      <c r="C521" s="12">
        <v>41482</v>
      </c>
      <c r="D521" s="1">
        <v>41521</v>
      </c>
      <c r="E521">
        <v>5993794287</v>
      </c>
      <c r="F521" s="1">
        <v>41482</v>
      </c>
      <c r="G521" s="1">
        <v>41512</v>
      </c>
      <c r="H521">
        <v>36.020000000000003</v>
      </c>
      <c r="I521" t="s">
        <v>13</v>
      </c>
      <c r="J521" s="1">
        <v>41504</v>
      </c>
      <c r="K521" t="s">
        <v>14</v>
      </c>
      <c r="L521">
        <v>22</v>
      </c>
      <c r="M521">
        <v>0</v>
      </c>
      <c r="N521" t="b">
        <f t="shared" si="40"/>
        <v>0</v>
      </c>
      <c r="O521" t="b">
        <f t="shared" si="41"/>
        <v>0</v>
      </c>
      <c r="P521">
        <f t="shared" si="44"/>
        <v>26</v>
      </c>
      <c r="Q521">
        <f>VLOOKUP(B521,Sheet2!AT:BC,10,0)</f>
        <v>21</v>
      </c>
      <c r="R521" t="s">
        <v>150</v>
      </c>
      <c r="S521">
        <f t="shared" si="42"/>
        <v>30</v>
      </c>
      <c r="T521">
        <f t="shared" si="43"/>
        <v>0</v>
      </c>
      <c r="U521">
        <v>62.087333333333341</v>
      </c>
      <c r="V521">
        <v>66.734999999999999</v>
      </c>
      <c r="W521">
        <v>4.5</v>
      </c>
      <c r="X521">
        <v>34.5</v>
      </c>
      <c r="Y521">
        <v>0.92834287186865816</v>
      </c>
      <c r="Z521">
        <v>3.5750716732344756E-2</v>
      </c>
      <c r="AA521">
        <v>3.5906411398997105E-2</v>
      </c>
      <c r="AB521">
        <v>0</v>
      </c>
      <c r="AC521">
        <v>0</v>
      </c>
      <c r="AD521">
        <v>0</v>
      </c>
      <c r="AE521">
        <v>0.93333333333333335</v>
      </c>
      <c r="AF521">
        <v>3.3333333333333333E-2</v>
      </c>
      <c r="AG521">
        <v>3.3333333333333333E-2</v>
      </c>
      <c r="AH521">
        <v>0</v>
      </c>
      <c r="AI521">
        <v>0</v>
      </c>
      <c r="AJ521">
        <v>0</v>
      </c>
    </row>
    <row r="522" spans="1:36" x14ac:dyDescent="0.35">
      <c r="A522">
        <v>818</v>
      </c>
      <c r="B522" t="s">
        <v>111</v>
      </c>
      <c r="C522" s="12">
        <v>41519</v>
      </c>
      <c r="D522" s="1">
        <v>41521</v>
      </c>
      <c r="E522">
        <v>7096221227</v>
      </c>
      <c r="F522" s="1">
        <v>41519</v>
      </c>
      <c r="G522" s="1">
        <v>41549</v>
      </c>
      <c r="H522">
        <v>66.59</v>
      </c>
      <c r="I522" t="s">
        <v>13</v>
      </c>
      <c r="J522" s="1">
        <v>41550</v>
      </c>
      <c r="K522" t="s">
        <v>14</v>
      </c>
      <c r="L522">
        <v>31</v>
      </c>
      <c r="M522">
        <v>1</v>
      </c>
      <c r="N522" t="b">
        <f t="shared" si="40"/>
        <v>0</v>
      </c>
      <c r="O522" t="b">
        <f t="shared" si="41"/>
        <v>1</v>
      </c>
      <c r="P522">
        <f t="shared" si="44"/>
        <v>27</v>
      </c>
      <c r="Q522">
        <f>VLOOKUP(B522,Sheet2!AT:BC,10,0)</f>
        <v>21</v>
      </c>
      <c r="R522" t="s">
        <v>150</v>
      </c>
      <c r="S522">
        <f t="shared" si="42"/>
        <v>37</v>
      </c>
      <c r="T522">
        <f t="shared" si="43"/>
        <v>1</v>
      </c>
      <c r="U522">
        <v>62.087333333333341</v>
      </c>
      <c r="V522">
        <v>66.734999999999999</v>
      </c>
      <c r="W522">
        <v>4.5</v>
      </c>
      <c r="X522">
        <v>34.5</v>
      </c>
      <c r="Y522">
        <v>0.92834287186865816</v>
      </c>
      <c r="Z522">
        <v>3.5750716732344756E-2</v>
      </c>
      <c r="AA522">
        <v>3.5906411398997105E-2</v>
      </c>
      <c r="AB522">
        <v>0</v>
      </c>
      <c r="AC522">
        <v>0</v>
      </c>
      <c r="AD522">
        <v>0</v>
      </c>
      <c r="AE522">
        <v>0.93333333333333335</v>
      </c>
      <c r="AF522">
        <v>3.3333333333333333E-2</v>
      </c>
      <c r="AG522">
        <v>3.3333333333333333E-2</v>
      </c>
      <c r="AH522">
        <v>0</v>
      </c>
      <c r="AI522">
        <v>0</v>
      </c>
      <c r="AJ522">
        <v>0</v>
      </c>
    </row>
    <row r="523" spans="1:36" x14ac:dyDescent="0.35">
      <c r="A523">
        <v>818</v>
      </c>
      <c r="B523" t="s">
        <v>111</v>
      </c>
      <c r="C523" s="12">
        <v>41565</v>
      </c>
      <c r="D523" s="1">
        <v>41521</v>
      </c>
      <c r="E523">
        <v>4871103320</v>
      </c>
      <c r="F523" s="1">
        <v>41565</v>
      </c>
      <c r="G523" s="1">
        <v>41595</v>
      </c>
      <c r="H523">
        <v>59.07</v>
      </c>
      <c r="I523" t="s">
        <v>13</v>
      </c>
      <c r="J523" s="1">
        <v>41574</v>
      </c>
      <c r="K523" t="s">
        <v>17</v>
      </c>
      <c r="L523">
        <v>9</v>
      </c>
      <c r="M523">
        <v>0</v>
      </c>
      <c r="N523" t="b">
        <f t="shared" si="40"/>
        <v>0</v>
      </c>
      <c r="O523" t="b">
        <f t="shared" si="41"/>
        <v>0</v>
      </c>
      <c r="P523">
        <f t="shared" si="44"/>
        <v>28</v>
      </c>
      <c r="Q523">
        <f>VLOOKUP(B523,Sheet2!AT:BC,10,0)</f>
        <v>21</v>
      </c>
      <c r="R523" t="s">
        <v>150</v>
      </c>
      <c r="S523">
        <f t="shared" si="42"/>
        <v>46</v>
      </c>
      <c r="T523">
        <f t="shared" si="43"/>
        <v>0</v>
      </c>
      <c r="U523">
        <v>62.087333333333341</v>
      </c>
      <c r="V523">
        <v>66.734999999999999</v>
      </c>
      <c r="W523">
        <v>4.5</v>
      </c>
      <c r="X523">
        <v>34.5</v>
      </c>
      <c r="Y523">
        <v>0.92834287186865816</v>
      </c>
      <c r="Z523">
        <v>3.5750716732344756E-2</v>
      </c>
      <c r="AA523">
        <v>3.5906411398997105E-2</v>
      </c>
      <c r="AB523">
        <v>0</v>
      </c>
      <c r="AC523">
        <v>0</v>
      </c>
      <c r="AD523">
        <v>0</v>
      </c>
      <c r="AE523">
        <v>0.93333333333333335</v>
      </c>
      <c r="AF523">
        <v>3.3333333333333333E-2</v>
      </c>
      <c r="AG523">
        <v>3.3333333333333333E-2</v>
      </c>
      <c r="AH523">
        <v>0</v>
      </c>
      <c r="AI523">
        <v>0</v>
      </c>
      <c r="AJ523">
        <v>0</v>
      </c>
    </row>
    <row r="524" spans="1:36" x14ac:dyDescent="0.35">
      <c r="A524">
        <v>818</v>
      </c>
      <c r="B524" t="s">
        <v>111</v>
      </c>
      <c r="C524" s="12">
        <v>41569</v>
      </c>
      <c r="D524" s="1">
        <v>41521</v>
      </c>
      <c r="E524">
        <v>6985831527</v>
      </c>
      <c r="F524" s="1">
        <v>41569</v>
      </c>
      <c r="G524" s="1">
        <v>41599</v>
      </c>
      <c r="H524">
        <v>66.72</v>
      </c>
      <c r="I524" t="s">
        <v>13</v>
      </c>
      <c r="J524" s="1">
        <v>41588</v>
      </c>
      <c r="K524" t="s">
        <v>17</v>
      </c>
      <c r="L524">
        <v>19</v>
      </c>
      <c r="M524">
        <v>0</v>
      </c>
      <c r="N524" t="b">
        <f t="shared" si="40"/>
        <v>0</v>
      </c>
      <c r="O524" t="b">
        <f t="shared" si="41"/>
        <v>0</v>
      </c>
      <c r="P524">
        <f t="shared" si="44"/>
        <v>29</v>
      </c>
      <c r="Q524">
        <f>VLOOKUP(B524,Sheet2!AT:BC,10,0)</f>
        <v>21</v>
      </c>
      <c r="R524" t="s">
        <v>150</v>
      </c>
      <c r="S524">
        <f t="shared" si="42"/>
        <v>4</v>
      </c>
      <c r="T524">
        <f t="shared" si="43"/>
        <v>0</v>
      </c>
      <c r="U524">
        <v>62.087333333333341</v>
      </c>
      <c r="V524">
        <v>66.734999999999999</v>
      </c>
      <c r="W524">
        <v>4.5</v>
      </c>
      <c r="X524">
        <v>34.5</v>
      </c>
      <c r="Y524">
        <v>0.92834287186865816</v>
      </c>
      <c r="Z524">
        <v>3.5750716732344756E-2</v>
      </c>
      <c r="AA524">
        <v>3.5906411398997105E-2</v>
      </c>
      <c r="AB524">
        <v>0</v>
      </c>
      <c r="AC524">
        <v>0</v>
      </c>
      <c r="AD524">
        <v>0</v>
      </c>
      <c r="AE524">
        <v>0.93333333333333335</v>
      </c>
      <c r="AF524">
        <v>3.3333333333333333E-2</v>
      </c>
      <c r="AG524">
        <v>3.3333333333333333E-2</v>
      </c>
      <c r="AH524">
        <v>0</v>
      </c>
      <c r="AI524">
        <v>0</v>
      </c>
      <c r="AJ524">
        <v>0</v>
      </c>
    </row>
    <row r="525" spans="1:36" x14ac:dyDescent="0.35">
      <c r="A525">
        <v>818</v>
      </c>
      <c r="B525" t="s">
        <v>111</v>
      </c>
      <c r="C525" s="12">
        <v>41581</v>
      </c>
      <c r="D525" s="1">
        <v>41521</v>
      </c>
      <c r="E525">
        <v>6926621731</v>
      </c>
      <c r="F525" s="1">
        <v>41581</v>
      </c>
      <c r="G525" s="1">
        <v>41611</v>
      </c>
      <c r="H525">
        <v>64.67</v>
      </c>
      <c r="I525" t="s">
        <v>13</v>
      </c>
      <c r="J525" s="1">
        <v>41594</v>
      </c>
      <c r="K525" t="s">
        <v>17</v>
      </c>
      <c r="L525">
        <v>13</v>
      </c>
      <c r="M525">
        <v>0</v>
      </c>
      <c r="N525" t="b">
        <f t="shared" si="40"/>
        <v>0</v>
      </c>
      <c r="O525" t="b">
        <f t="shared" si="41"/>
        <v>0</v>
      </c>
      <c r="P525">
        <f t="shared" si="44"/>
        <v>30</v>
      </c>
      <c r="Q525">
        <f>VLOOKUP(B525,Sheet2!AT:BC,10,0)</f>
        <v>21</v>
      </c>
      <c r="R525" t="s">
        <v>150</v>
      </c>
      <c r="S525">
        <f t="shared" si="42"/>
        <v>12</v>
      </c>
      <c r="T525">
        <f t="shared" si="43"/>
        <v>0</v>
      </c>
      <c r="U525">
        <v>62.087333333333341</v>
      </c>
      <c r="V525">
        <v>66.734999999999999</v>
      </c>
      <c r="W525">
        <v>4.5</v>
      </c>
      <c r="X525">
        <v>34.5</v>
      </c>
      <c r="Y525">
        <v>0.92834287186865816</v>
      </c>
      <c r="Z525">
        <v>3.5750716732344756E-2</v>
      </c>
      <c r="AA525">
        <v>3.5906411398997105E-2</v>
      </c>
      <c r="AB525">
        <v>0</v>
      </c>
      <c r="AC525">
        <v>0</v>
      </c>
      <c r="AD525">
        <v>0</v>
      </c>
      <c r="AE525">
        <v>0.93333333333333335</v>
      </c>
      <c r="AF525">
        <v>3.3333333333333333E-2</v>
      </c>
      <c r="AG525">
        <v>3.3333333333333333E-2</v>
      </c>
      <c r="AH525">
        <v>0</v>
      </c>
      <c r="AI525">
        <v>0</v>
      </c>
      <c r="AJ525">
        <v>0</v>
      </c>
    </row>
    <row r="526" spans="1:36" x14ac:dyDescent="0.35">
      <c r="A526">
        <v>818</v>
      </c>
      <c r="B526" t="s">
        <v>75</v>
      </c>
      <c r="C526" s="12">
        <v>40946</v>
      </c>
      <c r="D526" s="1">
        <v>41392</v>
      </c>
      <c r="E526">
        <v>7419219204</v>
      </c>
      <c r="F526" s="1">
        <v>40946</v>
      </c>
      <c r="G526" s="1">
        <v>40976</v>
      </c>
      <c r="H526">
        <v>72.489999999999995</v>
      </c>
      <c r="I526" t="s">
        <v>13</v>
      </c>
      <c r="J526" s="1">
        <v>40949</v>
      </c>
      <c r="K526" t="s">
        <v>14</v>
      </c>
      <c r="L526">
        <v>3</v>
      </c>
      <c r="M526">
        <v>0</v>
      </c>
      <c r="N526" t="b">
        <f t="shared" si="40"/>
        <v>1</v>
      </c>
      <c r="O526" t="b">
        <f t="shared" si="41"/>
        <v>0</v>
      </c>
      <c r="P526">
        <f t="shared" si="44"/>
        <v>1</v>
      </c>
      <c r="Q526">
        <f>VLOOKUP(B526,Sheet2!AT:BC,10,0)</f>
        <v>13</v>
      </c>
      <c r="R526" t="s">
        <v>149</v>
      </c>
      <c r="S526">
        <f t="shared" si="42"/>
        <v>0</v>
      </c>
      <c r="T526">
        <f t="shared" si="43"/>
        <v>0</v>
      </c>
      <c r="U526">
        <v>49.956666666666663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 x14ac:dyDescent="0.35">
      <c r="A527">
        <v>818</v>
      </c>
      <c r="B527" t="s">
        <v>75</v>
      </c>
      <c r="C527" s="12">
        <v>40973</v>
      </c>
      <c r="D527" s="1">
        <v>41392</v>
      </c>
      <c r="E527">
        <v>8871842653</v>
      </c>
      <c r="F527" s="1">
        <v>40973</v>
      </c>
      <c r="G527" s="1">
        <v>41003</v>
      </c>
      <c r="H527">
        <v>57.07</v>
      </c>
      <c r="I527" t="s">
        <v>13</v>
      </c>
      <c r="J527" s="1">
        <v>40982</v>
      </c>
      <c r="K527" t="s">
        <v>14</v>
      </c>
      <c r="L527">
        <v>9</v>
      </c>
      <c r="M527">
        <v>0</v>
      </c>
      <c r="N527" t="b">
        <f t="shared" si="40"/>
        <v>0</v>
      </c>
      <c r="O527" t="b">
        <f t="shared" si="41"/>
        <v>0</v>
      </c>
      <c r="P527">
        <f t="shared" si="44"/>
        <v>2</v>
      </c>
      <c r="Q527">
        <f>VLOOKUP(B527,Sheet2!AT:BC,10,0)</f>
        <v>13</v>
      </c>
      <c r="R527" t="s">
        <v>149</v>
      </c>
      <c r="S527">
        <f t="shared" si="42"/>
        <v>27</v>
      </c>
      <c r="T527">
        <f t="shared" si="43"/>
        <v>0</v>
      </c>
      <c r="U527">
        <v>49.956666666666663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 x14ac:dyDescent="0.35">
      <c r="A528">
        <v>818</v>
      </c>
      <c r="B528" t="s">
        <v>75</v>
      </c>
      <c r="C528" s="12">
        <v>41009</v>
      </c>
      <c r="D528" s="1">
        <v>41392</v>
      </c>
      <c r="E528">
        <v>2949843698</v>
      </c>
      <c r="F528" s="1">
        <v>41009</v>
      </c>
      <c r="G528" s="1">
        <v>41039</v>
      </c>
      <c r="H528">
        <v>39.35</v>
      </c>
      <c r="I528" t="s">
        <v>13</v>
      </c>
      <c r="J528" s="1">
        <v>41014</v>
      </c>
      <c r="K528" t="s">
        <v>14</v>
      </c>
      <c r="L528">
        <v>5</v>
      </c>
      <c r="M528">
        <v>0</v>
      </c>
      <c r="N528" t="b">
        <f t="shared" si="40"/>
        <v>0</v>
      </c>
      <c r="O528" t="b">
        <f t="shared" si="41"/>
        <v>0</v>
      </c>
      <c r="P528">
        <f t="shared" si="44"/>
        <v>3</v>
      </c>
      <c r="Q528">
        <f>VLOOKUP(B528,Sheet2!AT:BC,10,0)</f>
        <v>13</v>
      </c>
      <c r="R528" t="s">
        <v>149</v>
      </c>
      <c r="S528">
        <f t="shared" si="42"/>
        <v>36</v>
      </c>
      <c r="T528">
        <f t="shared" si="43"/>
        <v>0</v>
      </c>
      <c r="U528">
        <v>49.956666666666663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 x14ac:dyDescent="0.35">
      <c r="A529">
        <v>818</v>
      </c>
      <c r="B529" t="s">
        <v>75</v>
      </c>
      <c r="C529" s="12">
        <v>41031</v>
      </c>
      <c r="D529" s="1">
        <v>41392</v>
      </c>
      <c r="E529">
        <v>4816230113</v>
      </c>
      <c r="F529" s="1">
        <v>41031</v>
      </c>
      <c r="G529" s="1">
        <v>41061</v>
      </c>
      <c r="H529">
        <v>59.17</v>
      </c>
      <c r="I529" t="s">
        <v>13</v>
      </c>
      <c r="J529" s="1">
        <v>41034</v>
      </c>
      <c r="K529" t="s">
        <v>14</v>
      </c>
      <c r="L529">
        <v>3</v>
      </c>
      <c r="M529">
        <v>0</v>
      </c>
      <c r="N529" t="b">
        <f t="shared" si="40"/>
        <v>0</v>
      </c>
      <c r="O529" t="b">
        <f t="shared" si="41"/>
        <v>0</v>
      </c>
      <c r="P529">
        <f t="shared" si="44"/>
        <v>4</v>
      </c>
      <c r="Q529">
        <f>VLOOKUP(B529,Sheet2!AT:BC,10,0)</f>
        <v>13</v>
      </c>
      <c r="R529" t="s">
        <v>149</v>
      </c>
      <c r="S529">
        <f t="shared" si="42"/>
        <v>22</v>
      </c>
      <c r="T529">
        <f t="shared" si="43"/>
        <v>0</v>
      </c>
      <c r="U529">
        <v>49.956666666666663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35">
      <c r="A530">
        <v>818</v>
      </c>
      <c r="B530" t="s">
        <v>75</v>
      </c>
      <c r="C530" s="12">
        <v>41032</v>
      </c>
      <c r="D530" s="1">
        <v>41392</v>
      </c>
      <c r="E530">
        <v>1130346124</v>
      </c>
      <c r="F530" s="1">
        <v>41032</v>
      </c>
      <c r="G530" s="1">
        <v>41062</v>
      </c>
      <c r="H530">
        <v>27.53</v>
      </c>
      <c r="I530" t="s">
        <v>13</v>
      </c>
      <c r="J530" s="1">
        <v>41037</v>
      </c>
      <c r="K530" t="s">
        <v>14</v>
      </c>
      <c r="L530">
        <v>5</v>
      </c>
      <c r="M530">
        <v>0</v>
      </c>
      <c r="N530" t="b">
        <f t="shared" si="40"/>
        <v>0</v>
      </c>
      <c r="O530" t="b">
        <f t="shared" si="41"/>
        <v>0</v>
      </c>
      <c r="P530">
        <f t="shared" si="44"/>
        <v>5</v>
      </c>
      <c r="Q530">
        <f>VLOOKUP(B530,Sheet2!AT:BC,10,0)</f>
        <v>13</v>
      </c>
      <c r="R530" t="s">
        <v>149</v>
      </c>
      <c r="S530">
        <f t="shared" si="42"/>
        <v>1</v>
      </c>
      <c r="T530">
        <f t="shared" si="43"/>
        <v>0</v>
      </c>
      <c r="U530">
        <v>49.956666666666663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35">
      <c r="A531">
        <v>818</v>
      </c>
      <c r="B531" t="s">
        <v>75</v>
      </c>
      <c r="C531" s="12">
        <v>41036</v>
      </c>
      <c r="D531" s="1">
        <v>41392</v>
      </c>
      <c r="E531">
        <v>1175501399</v>
      </c>
      <c r="F531" s="1">
        <v>41036</v>
      </c>
      <c r="G531" s="1">
        <v>41066</v>
      </c>
      <c r="H531">
        <v>60.55</v>
      </c>
      <c r="I531" t="s">
        <v>13</v>
      </c>
      <c r="J531" s="1">
        <v>41044</v>
      </c>
      <c r="K531" t="s">
        <v>14</v>
      </c>
      <c r="L531">
        <v>8</v>
      </c>
      <c r="M531">
        <v>0</v>
      </c>
      <c r="N531" t="b">
        <f t="shared" si="40"/>
        <v>0</v>
      </c>
      <c r="O531" t="b">
        <f t="shared" si="41"/>
        <v>0</v>
      </c>
      <c r="P531">
        <f t="shared" si="44"/>
        <v>6</v>
      </c>
      <c r="Q531">
        <f>VLOOKUP(B531,Sheet2!AT:BC,10,0)</f>
        <v>13</v>
      </c>
      <c r="R531" t="s">
        <v>149</v>
      </c>
      <c r="S531">
        <f t="shared" si="42"/>
        <v>4</v>
      </c>
      <c r="T531">
        <f t="shared" si="43"/>
        <v>0</v>
      </c>
      <c r="U531">
        <v>49.956666666666663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35">
      <c r="A532">
        <v>818</v>
      </c>
      <c r="B532" t="s">
        <v>75</v>
      </c>
      <c r="C532" s="12">
        <v>41146</v>
      </c>
      <c r="D532" s="1">
        <v>41392</v>
      </c>
      <c r="E532">
        <v>9566049241</v>
      </c>
      <c r="F532" s="1">
        <v>41146</v>
      </c>
      <c r="G532" s="1">
        <v>41176</v>
      </c>
      <c r="H532">
        <v>36.090000000000003</v>
      </c>
      <c r="I532" t="s">
        <v>13</v>
      </c>
      <c r="J532" s="1">
        <v>41152</v>
      </c>
      <c r="K532" t="s">
        <v>14</v>
      </c>
      <c r="L532">
        <v>6</v>
      </c>
      <c r="M532">
        <v>0</v>
      </c>
      <c r="N532" t="b">
        <f t="shared" si="40"/>
        <v>0</v>
      </c>
      <c r="O532" t="b">
        <f t="shared" si="41"/>
        <v>0</v>
      </c>
      <c r="P532">
        <f t="shared" si="44"/>
        <v>7</v>
      </c>
      <c r="Q532">
        <f>VLOOKUP(B532,Sheet2!AT:BC,10,0)</f>
        <v>13</v>
      </c>
      <c r="R532" t="s">
        <v>149</v>
      </c>
      <c r="S532">
        <f t="shared" si="42"/>
        <v>110</v>
      </c>
      <c r="T532">
        <f t="shared" si="43"/>
        <v>0</v>
      </c>
      <c r="U532">
        <v>49.956666666666663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35">
      <c r="A533">
        <v>818</v>
      </c>
      <c r="B533" t="s">
        <v>75</v>
      </c>
      <c r="C533" s="12">
        <v>41170</v>
      </c>
      <c r="D533" s="1">
        <v>41392</v>
      </c>
      <c r="E533">
        <v>1470244634</v>
      </c>
      <c r="F533" s="1">
        <v>41170</v>
      </c>
      <c r="G533" s="1">
        <v>41200</v>
      </c>
      <c r="H533">
        <v>24.33</v>
      </c>
      <c r="I533" t="s">
        <v>13</v>
      </c>
      <c r="J533" s="1">
        <v>41173</v>
      </c>
      <c r="K533" t="s">
        <v>14</v>
      </c>
      <c r="L533">
        <v>3</v>
      </c>
      <c r="M533">
        <v>0</v>
      </c>
      <c r="N533" t="b">
        <f t="shared" si="40"/>
        <v>0</v>
      </c>
      <c r="O533" t="b">
        <f t="shared" si="41"/>
        <v>0</v>
      </c>
      <c r="P533">
        <f t="shared" si="44"/>
        <v>8</v>
      </c>
      <c r="Q533">
        <f>VLOOKUP(B533,Sheet2!AT:BC,10,0)</f>
        <v>13</v>
      </c>
      <c r="R533" t="s">
        <v>149</v>
      </c>
      <c r="S533">
        <f t="shared" si="42"/>
        <v>24</v>
      </c>
      <c r="T533">
        <f t="shared" si="43"/>
        <v>0</v>
      </c>
      <c r="U533">
        <v>49.956666666666663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 x14ac:dyDescent="0.35">
      <c r="A534">
        <v>818</v>
      </c>
      <c r="B534" t="s">
        <v>75</v>
      </c>
      <c r="C534" s="12">
        <v>41195</v>
      </c>
      <c r="D534" s="1">
        <v>41392</v>
      </c>
      <c r="E534">
        <v>1311607288</v>
      </c>
      <c r="F534" s="1">
        <v>41195</v>
      </c>
      <c r="G534" s="1">
        <v>41225</v>
      </c>
      <c r="H534">
        <v>58.41</v>
      </c>
      <c r="I534" t="s">
        <v>13</v>
      </c>
      <c r="J534" s="1">
        <v>41200</v>
      </c>
      <c r="K534" t="s">
        <v>14</v>
      </c>
      <c r="L534">
        <v>5</v>
      </c>
      <c r="M534">
        <v>0</v>
      </c>
      <c r="N534" t="b">
        <f t="shared" si="40"/>
        <v>0</v>
      </c>
      <c r="O534" t="b">
        <f t="shared" si="41"/>
        <v>0</v>
      </c>
      <c r="P534">
        <f t="shared" si="44"/>
        <v>9</v>
      </c>
      <c r="Q534">
        <f>VLOOKUP(B534,Sheet2!AT:BC,10,0)</f>
        <v>13</v>
      </c>
      <c r="R534" t="s">
        <v>149</v>
      </c>
      <c r="S534">
        <f t="shared" si="42"/>
        <v>25</v>
      </c>
      <c r="T534">
        <f t="shared" si="43"/>
        <v>0</v>
      </c>
      <c r="U534">
        <v>49.956666666666663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35">
      <c r="A535">
        <v>818</v>
      </c>
      <c r="B535" t="s">
        <v>75</v>
      </c>
      <c r="C535" s="12">
        <v>41232</v>
      </c>
      <c r="D535" s="1">
        <v>41392</v>
      </c>
      <c r="E535">
        <v>1575926929</v>
      </c>
      <c r="F535" s="1">
        <v>41232</v>
      </c>
      <c r="G535" s="1">
        <v>41262</v>
      </c>
      <c r="H535">
        <v>61.52</v>
      </c>
      <c r="I535" t="s">
        <v>13</v>
      </c>
      <c r="J535" s="1">
        <v>41238</v>
      </c>
      <c r="K535" t="s">
        <v>14</v>
      </c>
      <c r="L535">
        <v>6</v>
      </c>
      <c r="M535">
        <v>0</v>
      </c>
      <c r="N535" t="b">
        <f t="shared" si="40"/>
        <v>0</v>
      </c>
      <c r="O535" t="b">
        <f t="shared" si="41"/>
        <v>0</v>
      </c>
      <c r="P535">
        <f t="shared" si="44"/>
        <v>10</v>
      </c>
      <c r="Q535">
        <f>VLOOKUP(B535,Sheet2!AT:BC,10,0)</f>
        <v>13</v>
      </c>
      <c r="R535" t="s">
        <v>149</v>
      </c>
      <c r="S535">
        <f t="shared" si="42"/>
        <v>37</v>
      </c>
      <c r="T535">
        <f t="shared" si="43"/>
        <v>0</v>
      </c>
      <c r="U535">
        <v>49.956666666666663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35">
      <c r="A536">
        <v>818</v>
      </c>
      <c r="B536" t="s">
        <v>75</v>
      </c>
      <c r="C536" s="12">
        <v>41279</v>
      </c>
      <c r="D536" s="1">
        <v>41392</v>
      </c>
      <c r="E536">
        <v>8240701264</v>
      </c>
      <c r="F536" s="1">
        <v>41279</v>
      </c>
      <c r="G536" s="1">
        <v>41309</v>
      </c>
      <c r="H536">
        <v>46.1</v>
      </c>
      <c r="I536" t="s">
        <v>13</v>
      </c>
      <c r="J536" s="1">
        <v>41286</v>
      </c>
      <c r="K536" t="s">
        <v>14</v>
      </c>
      <c r="L536">
        <v>7</v>
      </c>
      <c r="M536">
        <v>0</v>
      </c>
      <c r="N536" t="b">
        <f t="shared" si="40"/>
        <v>0</v>
      </c>
      <c r="O536" t="b">
        <f t="shared" si="41"/>
        <v>0</v>
      </c>
      <c r="P536">
        <f t="shared" si="44"/>
        <v>11</v>
      </c>
      <c r="Q536">
        <f>VLOOKUP(B536,Sheet2!AT:BC,10,0)</f>
        <v>13</v>
      </c>
      <c r="R536" t="s">
        <v>149</v>
      </c>
      <c r="S536">
        <f t="shared" si="42"/>
        <v>47</v>
      </c>
      <c r="T536">
        <f t="shared" si="43"/>
        <v>0</v>
      </c>
      <c r="U536">
        <v>49.956666666666663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 x14ac:dyDescent="0.35">
      <c r="A537">
        <v>818</v>
      </c>
      <c r="B537" t="s">
        <v>75</v>
      </c>
      <c r="C537" s="12">
        <v>41283</v>
      </c>
      <c r="D537" s="1">
        <v>41392</v>
      </c>
      <c r="E537">
        <v>8086151417</v>
      </c>
      <c r="F537" s="1">
        <v>41283</v>
      </c>
      <c r="G537" s="1">
        <v>41313</v>
      </c>
      <c r="H537">
        <v>49.85</v>
      </c>
      <c r="I537" t="s">
        <v>13</v>
      </c>
      <c r="J537" s="1">
        <v>41286</v>
      </c>
      <c r="K537" t="s">
        <v>14</v>
      </c>
      <c r="L537">
        <v>3</v>
      </c>
      <c r="M537">
        <v>0</v>
      </c>
      <c r="N537" t="b">
        <f t="shared" si="40"/>
        <v>0</v>
      </c>
      <c r="O537" t="b">
        <f t="shared" si="41"/>
        <v>0</v>
      </c>
      <c r="P537">
        <f t="shared" si="44"/>
        <v>12</v>
      </c>
      <c r="Q537">
        <f>VLOOKUP(B537,Sheet2!AT:BC,10,0)</f>
        <v>13</v>
      </c>
      <c r="R537" t="s">
        <v>149</v>
      </c>
      <c r="S537">
        <f t="shared" si="42"/>
        <v>4</v>
      </c>
      <c r="T537">
        <f t="shared" si="43"/>
        <v>0</v>
      </c>
      <c r="U537">
        <v>49.956666666666663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35">
      <c r="A538">
        <v>818</v>
      </c>
      <c r="B538" t="s">
        <v>75</v>
      </c>
      <c r="C538" s="12">
        <v>41370</v>
      </c>
      <c r="D538" s="1">
        <v>41392</v>
      </c>
      <c r="E538">
        <v>7074598959</v>
      </c>
      <c r="F538" s="1">
        <v>41370</v>
      </c>
      <c r="G538" s="1">
        <v>41400</v>
      </c>
      <c r="H538">
        <v>42.25</v>
      </c>
      <c r="I538" t="s">
        <v>13</v>
      </c>
      <c r="J538" s="1">
        <v>41375</v>
      </c>
      <c r="K538" t="s">
        <v>14</v>
      </c>
      <c r="L538">
        <v>5</v>
      </c>
      <c r="M538">
        <v>0</v>
      </c>
      <c r="N538" t="b">
        <f t="shared" si="40"/>
        <v>0</v>
      </c>
      <c r="O538" t="b">
        <f t="shared" si="41"/>
        <v>0</v>
      </c>
      <c r="P538">
        <f t="shared" si="44"/>
        <v>13</v>
      </c>
      <c r="Q538">
        <f>VLOOKUP(B538,Sheet2!AT:BC,10,0)</f>
        <v>13</v>
      </c>
      <c r="R538" t="s">
        <v>149</v>
      </c>
      <c r="S538">
        <f t="shared" si="42"/>
        <v>87</v>
      </c>
      <c r="T538">
        <f t="shared" si="43"/>
        <v>0</v>
      </c>
      <c r="U538">
        <v>49.956666666666663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35">
      <c r="A539">
        <v>818</v>
      </c>
      <c r="B539" t="s">
        <v>75</v>
      </c>
      <c r="C539" s="12">
        <v>41376</v>
      </c>
      <c r="D539" s="1">
        <v>41392</v>
      </c>
      <c r="E539">
        <v>354407690</v>
      </c>
      <c r="F539" s="1">
        <v>41376</v>
      </c>
      <c r="G539" s="1">
        <v>41406</v>
      </c>
      <c r="H539">
        <v>45.56</v>
      </c>
      <c r="I539" t="s">
        <v>13</v>
      </c>
      <c r="J539" s="1">
        <v>41381</v>
      </c>
      <c r="K539" t="s">
        <v>14</v>
      </c>
      <c r="L539">
        <v>5</v>
      </c>
      <c r="M539">
        <v>0</v>
      </c>
      <c r="N539" t="b">
        <f t="shared" si="40"/>
        <v>0</v>
      </c>
      <c r="O539" t="b">
        <f t="shared" si="41"/>
        <v>0</v>
      </c>
      <c r="P539">
        <f t="shared" si="44"/>
        <v>14</v>
      </c>
      <c r="Q539">
        <f>VLOOKUP(B539,Sheet2!AT:BC,10,0)</f>
        <v>13</v>
      </c>
      <c r="R539" t="s">
        <v>150</v>
      </c>
      <c r="S539">
        <f t="shared" si="42"/>
        <v>6</v>
      </c>
      <c r="T539">
        <f t="shared" si="43"/>
        <v>0</v>
      </c>
      <c r="U539">
        <v>49.956666666666663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35">
      <c r="A540">
        <v>818</v>
      </c>
      <c r="B540" t="s">
        <v>75</v>
      </c>
      <c r="C540" s="12">
        <v>41478</v>
      </c>
      <c r="D540" s="1">
        <v>41392</v>
      </c>
      <c r="E540">
        <v>5584805665</v>
      </c>
      <c r="F540" s="1">
        <v>41478</v>
      </c>
      <c r="G540" s="1">
        <v>41508</v>
      </c>
      <c r="H540">
        <v>71.02</v>
      </c>
      <c r="I540" t="s">
        <v>13</v>
      </c>
      <c r="J540" s="1">
        <v>41478</v>
      </c>
      <c r="K540" t="s">
        <v>17</v>
      </c>
      <c r="L540">
        <v>0</v>
      </c>
      <c r="M540">
        <v>0</v>
      </c>
      <c r="N540" t="b">
        <f t="shared" si="40"/>
        <v>0</v>
      </c>
      <c r="O540" t="b">
        <f t="shared" si="41"/>
        <v>0</v>
      </c>
      <c r="P540">
        <f t="shared" si="44"/>
        <v>15</v>
      </c>
      <c r="Q540">
        <f>VLOOKUP(B540,Sheet2!AT:BC,10,0)</f>
        <v>13</v>
      </c>
      <c r="R540" t="s">
        <v>150</v>
      </c>
      <c r="S540">
        <f t="shared" si="42"/>
        <v>102</v>
      </c>
      <c r="T540">
        <f t="shared" si="43"/>
        <v>0</v>
      </c>
      <c r="U540">
        <v>49.956666666666663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35">
      <c r="A541">
        <v>818</v>
      </c>
      <c r="B541" t="s">
        <v>75</v>
      </c>
      <c r="C541" s="12">
        <v>41496</v>
      </c>
      <c r="D541" s="1">
        <v>41392</v>
      </c>
      <c r="E541">
        <v>367399005</v>
      </c>
      <c r="F541" s="1">
        <v>41496</v>
      </c>
      <c r="G541" s="1">
        <v>41526</v>
      </c>
      <c r="H541">
        <v>58.78</v>
      </c>
      <c r="I541" t="s">
        <v>13</v>
      </c>
      <c r="J541" s="1">
        <v>41496</v>
      </c>
      <c r="K541" t="s">
        <v>17</v>
      </c>
      <c r="L541">
        <v>0</v>
      </c>
      <c r="M541">
        <v>0</v>
      </c>
      <c r="N541" t="b">
        <f t="shared" si="40"/>
        <v>0</v>
      </c>
      <c r="O541" t="b">
        <f t="shared" si="41"/>
        <v>0</v>
      </c>
      <c r="P541">
        <f t="shared" si="44"/>
        <v>16</v>
      </c>
      <c r="Q541">
        <f>VLOOKUP(B541,Sheet2!AT:BC,10,0)</f>
        <v>13</v>
      </c>
      <c r="R541" t="s">
        <v>150</v>
      </c>
      <c r="S541">
        <f t="shared" si="42"/>
        <v>18</v>
      </c>
      <c r="T541">
        <f t="shared" si="43"/>
        <v>0</v>
      </c>
      <c r="U541">
        <v>49.956666666666663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35">
      <c r="A542">
        <v>818</v>
      </c>
      <c r="B542" t="s">
        <v>75</v>
      </c>
      <c r="C542" s="12">
        <v>41506</v>
      </c>
      <c r="D542" s="1">
        <v>41392</v>
      </c>
      <c r="E542">
        <v>4783562096</v>
      </c>
      <c r="F542" s="1">
        <v>41506</v>
      </c>
      <c r="G542" s="1">
        <v>41536</v>
      </c>
      <c r="H542">
        <v>32.869999999999997</v>
      </c>
      <c r="I542" t="s">
        <v>13</v>
      </c>
      <c r="J542" s="1">
        <v>41508</v>
      </c>
      <c r="K542" t="s">
        <v>17</v>
      </c>
      <c r="L542">
        <v>2</v>
      </c>
      <c r="M542">
        <v>0</v>
      </c>
      <c r="N542" t="b">
        <f t="shared" si="40"/>
        <v>0</v>
      </c>
      <c r="O542" t="b">
        <f t="shared" si="41"/>
        <v>0</v>
      </c>
      <c r="P542">
        <f t="shared" si="44"/>
        <v>17</v>
      </c>
      <c r="Q542">
        <f>VLOOKUP(B542,Sheet2!AT:BC,10,0)</f>
        <v>13</v>
      </c>
      <c r="R542" t="s">
        <v>150</v>
      </c>
      <c r="S542">
        <f t="shared" si="42"/>
        <v>10</v>
      </c>
      <c r="T542">
        <f t="shared" si="43"/>
        <v>0</v>
      </c>
      <c r="U542">
        <v>49.956666666666663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1:36" x14ac:dyDescent="0.35">
      <c r="A543">
        <v>818</v>
      </c>
      <c r="B543" t="s">
        <v>75</v>
      </c>
      <c r="C543" s="12">
        <v>41587</v>
      </c>
      <c r="D543" s="1">
        <v>41392</v>
      </c>
      <c r="E543">
        <v>1829655163</v>
      </c>
      <c r="F543" s="1">
        <v>41587</v>
      </c>
      <c r="G543" s="1">
        <v>41617</v>
      </c>
      <c r="H543">
        <v>56.28</v>
      </c>
      <c r="I543" t="s">
        <v>13</v>
      </c>
      <c r="J543" s="1">
        <v>41589</v>
      </c>
      <c r="K543" t="s">
        <v>17</v>
      </c>
      <c r="L543">
        <v>2</v>
      </c>
      <c r="M543">
        <v>0</v>
      </c>
      <c r="N543" t="b">
        <f t="shared" si="40"/>
        <v>0</v>
      </c>
      <c r="O543" t="b">
        <f t="shared" si="41"/>
        <v>0</v>
      </c>
      <c r="P543">
        <f t="shared" si="44"/>
        <v>18</v>
      </c>
      <c r="Q543">
        <f>VLOOKUP(B543,Sheet2!AT:BC,10,0)</f>
        <v>13</v>
      </c>
      <c r="R543" t="s">
        <v>150</v>
      </c>
      <c r="S543">
        <f t="shared" si="42"/>
        <v>81</v>
      </c>
      <c r="T543">
        <f t="shared" si="43"/>
        <v>0</v>
      </c>
      <c r="U543">
        <v>49.956666666666663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35">
      <c r="A544">
        <v>897</v>
      </c>
      <c r="B544" t="s">
        <v>101</v>
      </c>
      <c r="C544" s="12">
        <v>40943</v>
      </c>
      <c r="D544" s="1">
        <v>41366</v>
      </c>
      <c r="E544">
        <v>8412636726</v>
      </c>
      <c r="F544" s="1">
        <v>40943</v>
      </c>
      <c r="G544" s="1">
        <v>40973</v>
      </c>
      <c r="H544">
        <v>43.29</v>
      </c>
      <c r="I544" t="s">
        <v>13</v>
      </c>
      <c r="J544" s="1">
        <v>40967</v>
      </c>
      <c r="K544" t="s">
        <v>14</v>
      </c>
      <c r="L544">
        <v>24</v>
      </c>
      <c r="M544">
        <v>0</v>
      </c>
      <c r="N544" t="b">
        <f t="shared" si="40"/>
        <v>1</v>
      </c>
      <c r="O544" t="b">
        <f t="shared" si="41"/>
        <v>0</v>
      </c>
      <c r="P544">
        <f t="shared" si="44"/>
        <v>1</v>
      </c>
      <c r="Q544">
        <f>VLOOKUP(B544,Sheet2!AT:BC,10,0)</f>
        <v>13</v>
      </c>
      <c r="R544" t="s">
        <v>149</v>
      </c>
      <c r="S544">
        <f t="shared" si="42"/>
        <v>0</v>
      </c>
      <c r="T544">
        <f t="shared" si="43"/>
        <v>0</v>
      </c>
      <c r="U544">
        <v>43.395263157894739</v>
      </c>
      <c r="V544">
        <v>54.85799999999999</v>
      </c>
      <c r="W544">
        <v>9</v>
      </c>
      <c r="X544">
        <v>39</v>
      </c>
      <c r="Y544">
        <v>0.66732968672302329</v>
      </c>
      <c r="Z544">
        <v>0.16205989011655406</v>
      </c>
      <c r="AA544">
        <v>7.7573346593734452E-2</v>
      </c>
      <c r="AB544">
        <v>9.3037076566688068E-2</v>
      </c>
      <c r="AC544">
        <v>0</v>
      </c>
      <c r="AD544">
        <v>0</v>
      </c>
      <c r="AE544">
        <v>0.73684210526315785</v>
      </c>
      <c r="AF544">
        <v>0.15789473684210525</v>
      </c>
      <c r="AG544">
        <v>5.2631578947368418E-2</v>
      </c>
      <c r="AH544">
        <v>5.2631578947368418E-2</v>
      </c>
      <c r="AI544">
        <v>0</v>
      </c>
      <c r="AJ544">
        <v>0</v>
      </c>
    </row>
    <row r="545" spans="1:36" x14ac:dyDescent="0.35">
      <c r="A545">
        <v>897</v>
      </c>
      <c r="B545" t="s">
        <v>101</v>
      </c>
      <c r="C545" s="12">
        <v>40955</v>
      </c>
      <c r="D545" s="1">
        <v>41366</v>
      </c>
      <c r="E545">
        <v>1539465403</v>
      </c>
      <c r="F545" s="1">
        <v>40955</v>
      </c>
      <c r="G545" s="1">
        <v>40985</v>
      </c>
      <c r="H545">
        <v>28.22</v>
      </c>
      <c r="I545" t="s">
        <v>13</v>
      </c>
      <c r="J545" s="1">
        <v>40982</v>
      </c>
      <c r="K545" t="s">
        <v>14</v>
      </c>
      <c r="L545">
        <v>27</v>
      </c>
      <c r="M545">
        <v>0</v>
      </c>
      <c r="N545" t="b">
        <f t="shared" si="40"/>
        <v>0</v>
      </c>
      <c r="O545" t="b">
        <f t="shared" si="41"/>
        <v>0</v>
      </c>
      <c r="P545">
        <f t="shared" si="44"/>
        <v>2</v>
      </c>
      <c r="Q545">
        <f>VLOOKUP(B545,Sheet2!AT:BC,10,0)</f>
        <v>13</v>
      </c>
      <c r="R545" t="s">
        <v>149</v>
      </c>
      <c r="S545">
        <f t="shared" si="42"/>
        <v>12</v>
      </c>
      <c r="T545">
        <f t="shared" si="43"/>
        <v>0</v>
      </c>
      <c r="U545">
        <v>43.395263157894739</v>
      </c>
      <c r="V545">
        <v>54.85799999999999</v>
      </c>
      <c r="W545">
        <v>9</v>
      </c>
      <c r="X545">
        <v>39</v>
      </c>
      <c r="Y545">
        <v>0.66732968672302329</v>
      </c>
      <c r="Z545">
        <v>0.16205989011655406</v>
      </c>
      <c r="AA545">
        <v>7.7573346593734452E-2</v>
      </c>
      <c r="AB545">
        <v>9.3037076566688068E-2</v>
      </c>
      <c r="AC545">
        <v>0</v>
      </c>
      <c r="AD545">
        <v>0</v>
      </c>
      <c r="AE545">
        <v>0.73684210526315785</v>
      </c>
      <c r="AF545">
        <v>0.15789473684210525</v>
      </c>
      <c r="AG545">
        <v>5.2631578947368418E-2</v>
      </c>
      <c r="AH545">
        <v>5.2631578947368418E-2</v>
      </c>
      <c r="AI545">
        <v>0</v>
      </c>
      <c r="AJ545">
        <v>0</v>
      </c>
    </row>
    <row r="546" spans="1:36" x14ac:dyDescent="0.35">
      <c r="A546">
        <v>897</v>
      </c>
      <c r="B546" t="s">
        <v>101</v>
      </c>
      <c r="C546" s="12">
        <v>41007</v>
      </c>
      <c r="D546" s="1">
        <v>41366</v>
      </c>
      <c r="E546">
        <v>725765758</v>
      </c>
      <c r="F546" s="1">
        <v>41007</v>
      </c>
      <c r="G546" s="1">
        <v>41037</v>
      </c>
      <c r="H546">
        <v>76.709999999999994</v>
      </c>
      <c r="I546" t="s">
        <v>16</v>
      </c>
      <c r="J546" s="1">
        <v>41054</v>
      </c>
      <c r="K546" t="s">
        <v>14</v>
      </c>
      <c r="L546">
        <v>47</v>
      </c>
      <c r="M546">
        <v>17</v>
      </c>
      <c r="N546" t="b">
        <f t="shared" si="40"/>
        <v>0</v>
      </c>
      <c r="O546" t="b">
        <f t="shared" si="41"/>
        <v>1</v>
      </c>
      <c r="P546">
        <f t="shared" si="44"/>
        <v>3</v>
      </c>
      <c r="Q546">
        <f>VLOOKUP(B546,Sheet2!AT:BC,10,0)</f>
        <v>13</v>
      </c>
      <c r="R546" t="s">
        <v>149</v>
      </c>
      <c r="S546">
        <f t="shared" si="42"/>
        <v>52</v>
      </c>
      <c r="T546">
        <f t="shared" si="43"/>
        <v>3</v>
      </c>
      <c r="U546">
        <v>43.395263157894739</v>
      </c>
      <c r="V546">
        <v>54.85799999999999</v>
      </c>
      <c r="W546">
        <v>9</v>
      </c>
      <c r="X546">
        <v>39</v>
      </c>
      <c r="Y546">
        <v>0.66732968672302329</v>
      </c>
      <c r="Z546">
        <v>0.16205989011655406</v>
      </c>
      <c r="AA546">
        <v>7.7573346593734452E-2</v>
      </c>
      <c r="AB546">
        <v>9.3037076566688068E-2</v>
      </c>
      <c r="AC546">
        <v>0</v>
      </c>
      <c r="AD546">
        <v>0</v>
      </c>
      <c r="AE546">
        <v>0.73684210526315785</v>
      </c>
      <c r="AF546">
        <v>0.15789473684210525</v>
      </c>
      <c r="AG546">
        <v>5.2631578947368418E-2</v>
      </c>
      <c r="AH546">
        <v>5.2631578947368418E-2</v>
      </c>
      <c r="AI546">
        <v>0</v>
      </c>
      <c r="AJ546">
        <v>0</v>
      </c>
    </row>
    <row r="547" spans="1:36" x14ac:dyDescent="0.35">
      <c r="A547">
        <v>897</v>
      </c>
      <c r="B547" t="s">
        <v>101</v>
      </c>
      <c r="C547" s="12">
        <v>41058</v>
      </c>
      <c r="D547" s="1">
        <v>41366</v>
      </c>
      <c r="E547">
        <v>9901724277</v>
      </c>
      <c r="F547" s="1">
        <v>41058</v>
      </c>
      <c r="G547" s="1">
        <v>41088</v>
      </c>
      <c r="H547">
        <v>53.67</v>
      </c>
      <c r="I547" t="s">
        <v>16</v>
      </c>
      <c r="J547" s="1">
        <v>41082</v>
      </c>
      <c r="K547" t="s">
        <v>14</v>
      </c>
      <c r="L547">
        <v>24</v>
      </c>
      <c r="M547">
        <v>0</v>
      </c>
      <c r="N547" t="b">
        <f t="shared" si="40"/>
        <v>0</v>
      </c>
      <c r="O547" t="b">
        <f t="shared" si="41"/>
        <v>0</v>
      </c>
      <c r="P547">
        <f t="shared" si="44"/>
        <v>4</v>
      </c>
      <c r="Q547">
        <f>VLOOKUP(B547,Sheet2!AT:BC,10,0)</f>
        <v>13</v>
      </c>
      <c r="R547" t="s">
        <v>149</v>
      </c>
      <c r="S547">
        <f t="shared" si="42"/>
        <v>51</v>
      </c>
      <c r="T547">
        <f t="shared" si="43"/>
        <v>0</v>
      </c>
      <c r="U547">
        <v>43.395263157894739</v>
      </c>
      <c r="V547">
        <v>54.85799999999999</v>
      </c>
      <c r="W547">
        <v>9</v>
      </c>
      <c r="X547">
        <v>39</v>
      </c>
      <c r="Y547">
        <v>0.66732968672302329</v>
      </c>
      <c r="Z547">
        <v>0.16205989011655406</v>
      </c>
      <c r="AA547">
        <v>7.7573346593734452E-2</v>
      </c>
      <c r="AB547">
        <v>9.3037076566688068E-2</v>
      </c>
      <c r="AC547">
        <v>0</v>
      </c>
      <c r="AD547">
        <v>0</v>
      </c>
      <c r="AE547">
        <v>0.73684210526315785</v>
      </c>
      <c r="AF547">
        <v>0.15789473684210525</v>
      </c>
      <c r="AG547">
        <v>5.2631578947368418E-2</v>
      </c>
      <c r="AH547">
        <v>5.2631578947368418E-2</v>
      </c>
      <c r="AI547">
        <v>0</v>
      </c>
      <c r="AJ547">
        <v>0</v>
      </c>
    </row>
    <row r="548" spans="1:36" x14ac:dyDescent="0.35">
      <c r="A548">
        <v>897</v>
      </c>
      <c r="B548" t="s">
        <v>101</v>
      </c>
      <c r="C548" s="12">
        <v>41063</v>
      </c>
      <c r="D548" s="1">
        <v>41366</v>
      </c>
      <c r="E548">
        <v>8466153246</v>
      </c>
      <c r="F548" s="1">
        <v>41063</v>
      </c>
      <c r="G548" s="1">
        <v>41093</v>
      </c>
      <c r="H548">
        <v>35.299999999999997</v>
      </c>
      <c r="I548" t="s">
        <v>13</v>
      </c>
      <c r="J548" s="1">
        <v>41093</v>
      </c>
      <c r="K548" t="s">
        <v>14</v>
      </c>
      <c r="L548">
        <v>30</v>
      </c>
      <c r="M548">
        <v>0</v>
      </c>
      <c r="N548" t="b">
        <f t="shared" si="40"/>
        <v>0</v>
      </c>
      <c r="O548" t="b">
        <f t="shared" si="41"/>
        <v>0</v>
      </c>
      <c r="P548">
        <f t="shared" si="44"/>
        <v>5</v>
      </c>
      <c r="Q548">
        <f>VLOOKUP(B548,Sheet2!AT:BC,10,0)</f>
        <v>13</v>
      </c>
      <c r="R548" t="s">
        <v>149</v>
      </c>
      <c r="S548">
        <f t="shared" si="42"/>
        <v>5</v>
      </c>
      <c r="T548">
        <f t="shared" si="43"/>
        <v>0</v>
      </c>
      <c r="U548">
        <v>43.395263157894739</v>
      </c>
      <c r="V548">
        <v>54.85799999999999</v>
      </c>
      <c r="W548">
        <v>9</v>
      </c>
      <c r="X548">
        <v>39</v>
      </c>
      <c r="Y548">
        <v>0.66732968672302329</v>
      </c>
      <c r="Z548">
        <v>0.16205989011655406</v>
      </c>
      <c r="AA548">
        <v>7.7573346593734452E-2</v>
      </c>
      <c r="AB548">
        <v>9.3037076566688068E-2</v>
      </c>
      <c r="AC548">
        <v>0</v>
      </c>
      <c r="AD548">
        <v>0</v>
      </c>
      <c r="AE548">
        <v>0.73684210526315785</v>
      </c>
      <c r="AF548">
        <v>0.15789473684210525</v>
      </c>
      <c r="AG548">
        <v>5.2631578947368418E-2</v>
      </c>
      <c r="AH548">
        <v>5.2631578947368418E-2</v>
      </c>
      <c r="AI548">
        <v>0</v>
      </c>
      <c r="AJ548">
        <v>0</v>
      </c>
    </row>
    <row r="549" spans="1:36" x14ac:dyDescent="0.35">
      <c r="A549">
        <v>897</v>
      </c>
      <c r="B549" t="s">
        <v>101</v>
      </c>
      <c r="C549" s="12">
        <v>41097</v>
      </c>
      <c r="D549" s="1">
        <v>41366</v>
      </c>
      <c r="E549">
        <v>8945288109</v>
      </c>
      <c r="F549" s="1">
        <v>41097</v>
      </c>
      <c r="G549" s="1">
        <v>41127</v>
      </c>
      <c r="H549">
        <v>31.81</v>
      </c>
      <c r="I549" t="s">
        <v>13</v>
      </c>
      <c r="J549" s="1">
        <v>41109</v>
      </c>
      <c r="K549" t="s">
        <v>14</v>
      </c>
      <c r="L549">
        <v>12</v>
      </c>
      <c r="M549">
        <v>0</v>
      </c>
      <c r="N549" t="b">
        <f t="shared" si="40"/>
        <v>0</v>
      </c>
      <c r="O549" t="b">
        <f t="shared" si="41"/>
        <v>0</v>
      </c>
      <c r="P549">
        <f t="shared" si="44"/>
        <v>6</v>
      </c>
      <c r="Q549">
        <f>VLOOKUP(B549,Sheet2!AT:BC,10,0)</f>
        <v>13</v>
      </c>
      <c r="R549" t="s">
        <v>149</v>
      </c>
      <c r="S549">
        <f t="shared" si="42"/>
        <v>34</v>
      </c>
      <c r="T549">
        <f t="shared" si="43"/>
        <v>0</v>
      </c>
      <c r="U549">
        <v>43.395263157894739</v>
      </c>
      <c r="V549">
        <v>54.85799999999999</v>
      </c>
      <c r="W549">
        <v>9</v>
      </c>
      <c r="X549">
        <v>39</v>
      </c>
      <c r="Y549">
        <v>0.66732968672302329</v>
      </c>
      <c r="Z549">
        <v>0.16205989011655406</v>
      </c>
      <c r="AA549">
        <v>7.7573346593734452E-2</v>
      </c>
      <c r="AB549">
        <v>9.3037076566688068E-2</v>
      </c>
      <c r="AC549">
        <v>0</v>
      </c>
      <c r="AD549">
        <v>0</v>
      </c>
      <c r="AE549">
        <v>0.73684210526315785</v>
      </c>
      <c r="AF549">
        <v>0.15789473684210525</v>
      </c>
      <c r="AG549">
        <v>5.2631578947368418E-2</v>
      </c>
      <c r="AH549">
        <v>5.2631578947368418E-2</v>
      </c>
      <c r="AI549">
        <v>0</v>
      </c>
      <c r="AJ549">
        <v>0</v>
      </c>
    </row>
    <row r="550" spans="1:36" x14ac:dyDescent="0.35">
      <c r="A550">
        <v>897</v>
      </c>
      <c r="B550" t="s">
        <v>101</v>
      </c>
      <c r="C550" s="12">
        <v>41117</v>
      </c>
      <c r="D550" s="1">
        <v>41366</v>
      </c>
      <c r="E550">
        <v>5224697080</v>
      </c>
      <c r="F550" s="1">
        <v>41117</v>
      </c>
      <c r="G550" s="1">
        <v>41147</v>
      </c>
      <c r="H550">
        <v>46.31</v>
      </c>
      <c r="I550" t="s">
        <v>16</v>
      </c>
      <c r="J550" s="1">
        <v>41145</v>
      </c>
      <c r="K550" t="s">
        <v>14</v>
      </c>
      <c r="L550">
        <v>28</v>
      </c>
      <c r="M550">
        <v>0</v>
      </c>
      <c r="N550" t="b">
        <f t="shared" si="40"/>
        <v>0</v>
      </c>
      <c r="O550" t="b">
        <f t="shared" si="41"/>
        <v>0</v>
      </c>
      <c r="P550">
        <f t="shared" si="44"/>
        <v>7</v>
      </c>
      <c r="Q550">
        <f>VLOOKUP(B550,Sheet2!AT:BC,10,0)</f>
        <v>13</v>
      </c>
      <c r="R550" t="s">
        <v>149</v>
      </c>
      <c r="S550">
        <f t="shared" si="42"/>
        <v>20</v>
      </c>
      <c r="T550">
        <f t="shared" si="43"/>
        <v>0</v>
      </c>
      <c r="U550">
        <v>43.395263157894739</v>
      </c>
      <c r="V550">
        <v>54.85799999999999</v>
      </c>
      <c r="W550">
        <v>9</v>
      </c>
      <c r="X550">
        <v>39</v>
      </c>
      <c r="Y550">
        <v>0.66732968672302329</v>
      </c>
      <c r="Z550">
        <v>0.16205989011655406</v>
      </c>
      <c r="AA550">
        <v>7.7573346593734452E-2</v>
      </c>
      <c r="AB550">
        <v>9.3037076566688068E-2</v>
      </c>
      <c r="AC550">
        <v>0</v>
      </c>
      <c r="AD550">
        <v>0</v>
      </c>
      <c r="AE550">
        <v>0.73684210526315785</v>
      </c>
      <c r="AF550">
        <v>0.15789473684210525</v>
      </c>
      <c r="AG550">
        <v>5.2631578947368418E-2</v>
      </c>
      <c r="AH550">
        <v>5.2631578947368418E-2</v>
      </c>
      <c r="AI550">
        <v>0</v>
      </c>
      <c r="AJ550">
        <v>0</v>
      </c>
    </row>
    <row r="551" spans="1:36" x14ac:dyDescent="0.35">
      <c r="A551">
        <v>897</v>
      </c>
      <c r="B551" t="s">
        <v>101</v>
      </c>
      <c r="C551" s="12">
        <v>41124</v>
      </c>
      <c r="D551" s="1">
        <v>41366</v>
      </c>
      <c r="E551">
        <v>4129245588</v>
      </c>
      <c r="F551" s="1">
        <v>41124</v>
      </c>
      <c r="G551" s="1">
        <v>41154</v>
      </c>
      <c r="H551">
        <v>45.73</v>
      </c>
      <c r="I551" t="s">
        <v>13</v>
      </c>
      <c r="J551" s="1">
        <v>41153</v>
      </c>
      <c r="K551" t="s">
        <v>14</v>
      </c>
      <c r="L551">
        <v>29</v>
      </c>
      <c r="M551">
        <v>0</v>
      </c>
      <c r="N551" t="b">
        <f t="shared" si="40"/>
        <v>0</v>
      </c>
      <c r="O551" t="b">
        <f t="shared" si="41"/>
        <v>0</v>
      </c>
      <c r="P551">
        <f t="shared" si="44"/>
        <v>8</v>
      </c>
      <c r="Q551">
        <f>VLOOKUP(B551,Sheet2!AT:BC,10,0)</f>
        <v>13</v>
      </c>
      <c r="R551" t="s">
        <v>149</v>
      </c>
      <c r="S551">
        <f t="shared" si="42"/>
        <v>7</v>
      </c>
      <c r="T551">
        <f t="shared" si="43"/>
        <v>0</v>
      </c>
      <c r="U551">
        <v>43.395263157894739</v>
      </c>
      <c r="V551">
        <v>54.85799999999999</v>
      </c>
      <c r="W551">
        <v>9</v>
      </c>
      <c r="X551">
        <v>39</v>
      </c>
      <c r="Y551">
        <v>0.66732968672302329</v>
      </c>
      <c r="Z551">
        <v>0.16205989011655406</v>
      </c>
      <c r="AA551">
        <v>7.7573346593734452E-2</v>
      </c>
      <c r="AB551">
        <v>9.3037076566688068E-2</v>
      </c>
      <c r="AC551">
        <v>0</v>
      </c>
      <c r="AD551">
        <v>0</v>
      </c>
      <c r="AE551">
        <v>0.73684210526315785</v>
      </c>
      <c r="AF551">
        <v>0.15789473684210525</v>
      </c>
      <c r="AG551">
        <v>5.2631578947368418E-2</v>
      </c>
      <c r="AH551">
        <v>5.2631578947368418E-2</v>
      </c>
      <c r="AI551">
        <v>0</v>
      </c>
      <c r="AJ551">
        <v>0</v>
      </c>
    </row>
    <row r="552" spans="1:36" x14ac:dyDescent="0.35">
      <c r="A552">
        <v>897</v>
      </c>
      <c r="B552" t="s">
        <v>101</v>
      </c>
      <c r="C552" s="12">
        <v>41145</v>
      </c>
      <c r="D552" s="1">
        <v>41366</v>
      </c>
      <c r="E552">
        <v>5870483009</v>
      </c>
      <c r="F552" s="1">
        <v>41145</v>
      </c>
      <c r="G552" s="1">
        <v>41175</v>
      </c>
      <c r="H552">
        <v>23.08</v>
      </c>
      <c r="I552" t="s">
        <v>13</v>
      </c>
      <c r="J552" s="1">
        <v>41165</v>
      </c>
      <c r="K552" t="s">
        <v>14</v>
      </c>
      <c r="L552">
        <v>20</v>
      </c>
      <c r="M552">
        <v>0</v>
      </c>
      <c r="N552" t="b">
        <f t="shared" si="40"/>
        <v>0</v>
      </c>
      <c r="O552" t="b">
        <f t="shared" si="41"/>
        <v>0</v>
      </c>
      <c r="P552">
        <f t="shared" si="44"/>
        <v>9</v>
      </c>
      <c r="Q552">
        <f>VLOOKUP(B552,Sheet2!AT:BC,10,0)</f>
        <v>13</v>
      </c>
      <c r="R552" t="s">
        <v>149</v>
      </c>
      <c r="S552">
        <f t="shared" si="42"/>
        <v>21</v>
      </c>
      <c r="T552">
        <f t="shared" si="43"/>
        <v>0</v>
      </c>
      <c r="U552">
        <v>43.395263157894739</v>
      </c>
      <c r="V552">
        <v>54.85799999999999</v>
      </c>
      <c r="W552">
        <v>9</v>
      </c>
      <c r="X552">
        <v>39</v>
      </c>
      <c r="Y552">
        <v>0.66732968672302329</v>
      </c>
      <c r="Z552">
        <v>0.16205989011655406</v>
      </c>
      <c r="AA552">
        <v>7.7573346593734452E-2</v>
      </c>
      <c r="AB552">
        <v>9.3037076566688068E-2</v>
      </c>
      <c r="AC552">
        <v>0</v>
      </c>
      <c r="AD552">
        <v>0</v>
      </c>
      <c r="AE552">
        <v>0.73684210526315785</v>
      </c>
      <c r="AF552">
        <v>0.15789473684210525</v>
      </c>
      <c r="AG552">
        <v>5.2631578947368418E-2</v>
      </c>
      <c r="AH552">
        <v>5.2631578947368418E-2</v>
      </c>
      <c r="AI552">
        <v>0</v>
      </c>
      <c r="AJ552">
        <v>0</v>
      </c>
    </row>
    <row r="553" spans="1:36" x14ac:dyDescent="0.35">
      <c r="A553">
        <v>897</v>
      </c>
      <c r="B553" t="s">
        <v>101</v>
      </c>
      <c r="C553" s="12">
        <v>41199</v>
      </c>
      <c r="D553" s="1">
        <v>41366</v>
      </c>
      <c r="E553">
        <v>7934803012</v>
      </c>
      <c r="F553" s="1">
        <v>41199</v>
      </c>
      <c r="G553" s="1">
        <v>41229</v>
      </c>
      <c r="H553">
        <v>63.96</v>
      </c>
      <c r="I553" t="s">
        <v>16</v>
      </c>
      <c r="J553" s="1">
        <v>41241</v>
      </c>
      <c r="K553" t="s">
        <v>14</v>
      </c>
      <c r="L553">
        <v>42</v>
      </c>
      <c r="M553">
        <v>12</v>
      </c>
      <c r="N553" t="b">
        <f t="shared" si="40"/>
        <v>0</v>
      </c>
      <c r="O553" t="b">
        <f t="shared" si="41"/>
        <v>1</v>
      </c>
      <c r="P553">
        <f t="shared" si="44"/>
        <v>10</v>
      </c>
      <c r="Q553">
        <f>VLOOKUP(B553,Sheet2!AT:BC,10,0)</f>
        <v>13</v>
      </c>
      <c r="R553" t="s">
        <v>149</v>
      </c>
      <c r="S553">
        <f t="shared" si="42"/>
        <v>54</v>
      </c>
      <c r="T553">
        <f t="shared" si="43"/>
        <v>2</v>
      </c>
      <c r="U553">
        <v>43.395263157894739</v>
      </c>
      <c r="V553">
        <v>54.85799999999999</v>
      </c>
      <c r="W553">
        <v>9</v>
      </c>
      <c r="X553">
        <v>39</v>
      </c>
      <c r="Y553">
        <v>0.66732968672302329</v>
      </c>
      <c r="Z553">
        <v>0.16205989011655406</v>
      </c>
      <c r="AA553">
        <v>7.7573346593734452E-2</v>
      </c>
      <c r="AB553">
        <v>9.3037076566688068E-2</v>
      </c>
      <c r="AC553">
        <v>0</v>
      </c>
      <c r="AD553">
        <v>0</v>
      </c>
      <c r="AE553">
        <v>0.73684210526315785</v>
      </c>
      <c r="AF553">
        <v>0.15789473684210525</v>
      </c>
      <c r="AG553">
        <v>5.2631578947368418E-2</v>
      </c>
      <c r="AH553">
        <v>5.2631578947368418E-2</v>
      </c>
      <c r="AI553">
        <v>0</v>
      </c>
      <c r="AJ553">
        <v>0</v>
      </c>
    </row>
    <row r="554" spans="1:36" x14ac:dyDescent="0.35">
      <c r="A554">
        <v>897</v>
      </c>
      <c r="B554" t="s">
        <v>101</v>
      </c>
      <c r="C554" s="12">
        <v>41292</v>
      </c>
      <c r="D554" s="1">
        <v>41366</v>
      </c>
      <c r="E554">
        <v>5861341441</v>
      </c>
      <c r="F554" s="1">
        <v>41292</v>
      </c>
      <c r="G554" s="1">
        <v>41322</v>
      </c>
      <c r="H554">
        <v>44.79</v>
      </c>
      <c r="I554" t="s">
        <v>16</v>
      </c>
      <c r="J554" s="1">
        <v>41329</v>
      </c>
      <c r="K554" t="s">
        <v>14</v>
      </c>
      <c r="L554">
        <v>37</v>
      </c>
      <c r="M554">
        <v>7</v>
      </c>
      <c r="N554" t="b">
        <f t="shared" si="40"/>
        <v>0</v>
      </c>
      <c r="O554" t="b">
        <f t="shared" si="41"/>
        <v>1</v>
      </c>
      <c r="P554">
        <f t="shared" si="44"/>
        <v>11</v>
      </c>
      <c r="Q554">
        <f>VLOOKUP(B554,Sheet2!AT:BC,10,0)</f>
        <v>13</v>
      </c>
      <c r="R554" t="s">
        <v>149</v>
      </c>
      <c r="S554">
        <f t="shared" si="42"/>
        <v>93</v>
      </c>
      <c r="T554">
        <f t="shared" si="43"/>
        <v>1</v>
      </c>
      <c r="U554">
        <v>43.395263157894739</v>
      </c>
      <c r="V554">
        <v>54.85799999999999</v>
      </c>
      <c r="W554">
        <v>9</v>
      </c>
      <c r="X554">
        <v>39</v>
      </c>
      <c r="Y554">
        <v>0.66732968672302329</v>
      </c>
      <c r="Z554">
        <v>0.16205989011655406</v>
      </c>
      <c r="AA554">
        <v>7.7573346593734452E-2</v>
      </c>
      <c r="AB554">
        <v>9.3037076566688068E-2</v>
      </c>
      <c r="AC554">
        <v>0</v>
      </c>
      <c r="AD554">
        <v>0</v>
      </c>
      <c r="AE554">
        <v>0.73684210526315785</v>
      </c>
      <c r="AF554">
        <v>0.15789473684210525</v>
      </c>
      <c r="AG554">
        <v>5.2631578947368418E-2</v>
      </c>
      <c r="AH554">
        <v>5.2631578947368418E-2</v>
      </c>
      <c r="AI554">
        <v>0</v>
      </c>
      <c r="AJ554">
        <v>0</v>
      </c>
    </row>
    <row r="555" spans="1:36" x14ac:dyDescent="0.35">
      <c r="A555">
        <v>897</v>
      </c>
      <c r="B555" t="s">
        <v>101</v>
      </c>
      <c r="C555" s="12">
        <v>41295</v>
      </c>
      <c r="D555" s="1">
        <v>41366</v>
      </c>
      <c r="E555">
        <v>5689526714</v>
      </c>
      <c r="F555" s="1">
        <v>41295</v>
      </c>
      <c r="G555" s="1">
        <v>41325</v>
      </c>
      <c r="H555">
        <v>64.44</v>
      </c>
      <c r="I555" t="s">
        <v>16</v>
      </c>
      <c r="J555" s="1">
        <v>41327</v>
      </c>
      <c r="K555" t="s">
        <v>14</v>
      </c>
      <c r="L555">
        <v>32</v>
      </c>
      <c r="M555">
        <v>2</v>
      </c>
      <c r="N555" t="b">
        <f t="shared" si="40"/>
        <v>0</v>
      </c>
      <c r="O555" t="b">
        <f t="shared" si="41"/>
        <v>1</v>
      </c>
      <c r="P555">
        <f t="shared" si="44"/>
        <v>12</v>
      </c>
      <c r="Q555">
        <f>VLOOKUP(B555,Sheet2!AT:BC,10,0)</f>
        <v>13</v>
      </c>
      <c r="R555" t="s">
        <v>149</v>
      </c>
      <c r="S555">
        <f t="shared" si="42"/>
        <v>3</v>
      </c>
      <c r="T555">
        <f t="shared" si="43"/>
        <v>1</v>
      </c>
      <c r="U555">
        <v>43.395263157894739</v>
      </c>
      <c r="V555">
        <v>54.85799999999999</v>
      </c>
      <c r="W555">
        <v>9</v>
      </c>
      <c r="X555">
        <v>39</v>
      </c>
      <c r="Y555">
        <v>0.66732968672302329</v>
      </c>
      <c r="Z555">
        <v>0.16205989011655406</v>
      </c>
      <c r="AA555">
        <v>7.7573346593734452E-2</v>
      </c>
      <c r="AB555">
        <v>9.3037076566688068E-2</v>
      </c>
      <c r="AC555">
        <v>0</v>
      </c>
      <c r="AD555">
        <v>0</v>
      </c>
      <c r="AE555">
        <v>0.73684210526315785</v>
      </c>
      <c r="AF555">
        <v>0.15789473684210525</v>
      </c>
      <c r="AG555">
        <v>5.2631578947368418E-2</v>
      </c>
      <c r="AH555">
        <v>5.2631578947368418E-2</v>
      </c>
      <c r="AI555">
        <v>0</v>
      </c>
      <c r="AJ555">
        <v>0</v>
      </c>
    </row>
    <row r="556" spans="1:36" x14ac:dyDescent="0.35">
      <c r="A556">
        <v>897</v>
      </c>
      <c r="B556" t="s">
        <v>101</v>
      </c>
      <c r="C556" s="12">
        <v>41331</v>
      </c>
      <c r="D556" s="1">
        <v>41366</v>
      </c>
      <c r="E556">
        <v>2556169247</v>
      </c>
      <c r="F556" s="1">
        <v>41331</v>
      </c>
      <c r="G556" s="1">
        <v>41361</v>
      </c>
      <c r="H556">
        <v>39.880000000000003</v>
      </c>
      <c r="I556" t="s">
        <v>13</v>
      </c>
      <c r="J556" s="1">
        <v>41359</v>
      </c>
      <c r="K556" t="s">
        <v>14</v>
      </c>
      <c r="L556">
        <v>28</v>
      </c>
      <c r="M556">
        <v>0</v>
      </c>
      <c r="N556" t="b">
        <f t="shared" si="40"/>
        <v>0</v>
      </c>
      <c r="O556" t="b">
        <f t="shared" si="41"/>
        <v>0</v>
      </c>
      <c r="P556">
        <f t="shared" si="44"/>
        <v>13</v>
      </c>
      <c r="Q556">
        <f>VLOOKUP(B556,Sheet2!AT:BC,10,0)</f>
        <v>13</v>
      </c>
      <c r="R556" t="s">
        <v>149</v>
      </c>
      <c r="S556">
        <f t="shared" si="42"/>
        <v>36</v>
      </c>
      <c r="T556">
        <f t="shared" si="43"/>
        <v>0</v>
      </c>
      <c r="U556">
        <v>43.395263157894739</v>
      </c>
      <c r="V556">
        <v>54.85799999999999</v>
      </c>
      <c r="W556">
        <v>9</v>
      </c>
      <c r="X556">
        <v>39</v>
      </c>
      <c r="Y556">
        <v>0.66732968672302329</v>
      </c>
      <c r="Z556">
        <v>0.16205989011655406</v>
      </c>
      <c r="AA556">
        <v>7.7573346593734452E-2</v>
      </c>
      <c r="AB556">
        <v>9.3037076566688068E-2</v>
      </c>
      <c r="AC556">
        <v>0</v>
      </c>
      <c r="AD556">
        <v>0</v>
      </c>
      <c r="AE556">
        <v>0.73684210526315785</v>
      </c>
      <c r="AF556">
        <v>0.15789473684210525</v>
      </c>
      <c r="AG556">
        <v>5.2631578947368418E-2</v>
      </c>
      <c r="AH556">
        <v>5.2631578947368418E-2</v>
      </c>
      <c r="AI556">
        <v>0</v>
      </c>
      <c r="AJ556">
        <v>0</v>
      </c>
    </row>
    <row r="557" spans="1:36" x14ac:dyDescent="0.35">
      <c r="A557">
        <v>897</v>
      </c>
      <c r="B557" t="s">
        <v>101</v>
      </c>
      <c r="C557" s="12">
        <v>41361</v>
      </c>
      <c r="D557" s="1">
        <v>41366</v>
      </c>
      <c r="E557">
        <v>4738467082</v>
      </c>
      <c r="F557" s="1">
        <v>41361</v>
      </c>
      <c r="G557" s="1">
        <v>41391</v>
      </c>
      <c r="H557">
        <v>41.38</v>
      </c>
      <c r="I557" t="s">
        <v>13</v>
      </c>
      <c r="J557" s="1">
        <v>41385</v>
      </c>
      <c r="K557" t="s">
        <v>14</v>
      </c>
      <c r="L557">
        <v>24</v>
      </c>
      <c r="M557">
        <v>0</v>
      </c>
      <c r="N557" t="b">
        <f t="shared" si="40"/>
        <v>0</v>
      </c>
      <c r="O557" t="b">
        <f t="shared" si="41"/>
        <v>0</v>
      </c>
      <c r="P557">
        <f t="shared" si="44"/>
        <v>14</v>
      </c>
      <c r="Q557">
        <f>VLOOKUP(B557,Sheet2!AT:BC,10,0)</f>
        <v>13</v>
      </c>
      <c r="R557" t="s">
        <v>150</v>
      </c>
      <c r="S557">
        <f t="shared" si="42"/>
        <v>30</v>
      </c>
      <c r="T557">
        <f t="shared" si="43"/>
        <v>0</v>
      </c>
      <c r="U557">
        <v>43.395263157894739</v>
      </c>
      <c r="V557">
        <v>54.85799999999999</v>
      </c>
      <c r="W557">
        <v>9</v>
      </c>
      <c r="X557">
        <v>39</v>
      </c>
      <c r="Y557">
        <v>0.66732968672302329</v>
      </c>
      <c r="Z557">
        <v>0.16205989011655406</v>
      </c>
      <c r="AA557">
        <v>7.7573346593734452E-2</v>
      </c>
      <c r="AB557">
        <v>9.3037076566688068E-2</v>
      </c>
      <c r="AC557">
        <v>0</v>
      </c>
      <c r="AD557">
        <v>0</v>
      </c>
      <c r="AE557">
        <v>0.73684210526315785</v>
      </c>
      <c r="AF557">
        <v>0.15789473684210525</v>
      </c>
      <c r="AG557">
        <v>5.2631578947368418E-2</v>
      </c>
      <c r="AH557">
        <v>5.2631578947368418E-2</v>
      </c>
      <c r="AI557">
        <v>0</v>
      </c>
      <c r="AJ557">
        <v>0</v>
      </c>
    </row>
    <row r="558" spans="1:36" x14ac:dyDescent="0.35">
      <c r="A558">
        <v>897</v>
      </c>
      <c r="B558" t="s">
        <v>101</v>
      </c>
      <c r="C558" s="12">
        <v>41369</v>
      </c>
      <c r="D558" s="1">
        <v>41366</v>
      </c>
      <c r="E558">
        <v>3938548126</v>
      </c>
      <c r="F558" s="1">
        <v>41369</v>
      </c>
      <c r="G558" s="1">
        <v>41399</v>
      </c>
      <c r="H558">
        <v>50.86</v>
      </c>
      <c r="I558" t="s">
        <v>13</v>
      </c>
      <c r="J558" s="1">
        <v>41390</v>
      </c>
      <c r="K558" t="s">
        <v>17</v>
      </c>
      <c r="L558">
        <v>21</v>
      </c>
      <c r="M558">
        <v>0</v>
      </c>
      <c r="N558" t="b">
        <f t="shared" si="40"/>
        <v>0</v>
      </c>
      <c r="O558" t="b">
        <f t="shared" si="41"/>
        <v>0</v>
      </c>
      <c r="P558">
        <f t="shared" si="44"/>
        <v>15</v>
      </c>
      <c r="Q558">
        <f>VLOOKUP(B558,Sheet2!AT:BC,10,0)</f>
        <v>13</v>
      </c>
      <c r="R558" t="s">
        <v>150</v>
      </c>
      <c r="S558">
        <f t="shared" si="42"/>
        <v>8</v>
      </c>
      <c r="T558">
        <f t="shared" si="43"/>
        <v>0</v>
      </c>
      <c r="U558">
        <v>43.395263157894739</v>
      </c>
      <c r="V558">
        <v>54.85799999999999</v>
      </c>
      <c r="W558">
        <v>9</v>
      </c>
      <c r="X558">
        <v>39</v>
      </c>
      <c r="Y558">
        <v>0.66732968672302329</v>
      </c>
      <c r="Z558">
        <v>0.16205989011655406</v>
      </c>
      <c r="AA558">
        <v>7.7573346593734452E-2</v>
      </c>
      <c r="AB558">
        <v>9.3037076566688068E-2</v>
      </c>
      <c r="AC558">
        <v>0</v>
      </c>
      <c r="AD558">
        <v>0</v>
      </c>
      <c r="AE558">
        <v>0.73684210526315785</v>
      </c>
      <c r="AF558">
        <v>0.15789473684210525</v>
      </c>
      <c r="AG558">
        <v>5.2631578947368418E-2</v>
      </c>
      <c r="AH558">
        <v>5.2631578947368418E-2</v>
      </c>
      <c r="AI558">
        <v>0</v>
      </c>
      <c r="AJ558">
        <v>0</v>
      </c>
    </row>
    <row r="559" spans="1:36" x14ac:dyDescent="0.35">
      <c r="A559">
        <v>897</v>
      </c>
      <c r="B559" t="s">
        <v>101</v>
      </c>
      <c r="C559" s="12">
        <v>41370</v>
      </c>
      <c r="D559" s="1">
        <v>41366</v>
      </c>
      <c r="E559">
        <v>7795526633</v>
      </c>
      <c r="F559" s="1">
        <v>41370</v>
      </c>
      <c r="G559" s="1">
        <v>41400</v>
      </c>
      <c r="H559">
        <v>27.95</v>
      </c>
      <c r="I559" t="s">
        <v>13</v>
      </c>
      <c r="J559" s="1">
        <v>41392</v>
      </c>
      <c r="K559" t="s">
        <v>17</v>
      </c>
      <c r="L559">
        <v>22</v>
      </c>
      <c r="M559">
        <v>0</v>
      </c>
      <c r="N559" t="b">
        <f t="shared" si="40"/>
        <v>0</v>
      </c>
      <c r="O559" t="b">
        <f t="shared" si="41"/>
        <v>0</v>
      </c>
      <c r="P559">
        <f t="shared" si="44"/>
        <v>16</v>
      </c>
      <c r="Q559">
        <f>VLOOKUP(B559,Sheet2!AT:BC,10,0)</f>
        <v>13</v>
      </c>
      <c r="R559" t="s">
        <v>150</v>
      </c>
      <c r="S559">
        <f t="shared" si="42"/>
        <v>1</v>
      </c>
      <c r="T559">
        <f t="shared" si="43"/>
        <v>0</v>
      </c>
      <c r="U559">
        <v>43.395263157894739</v>
      </c>
      <c r="V559">
        <v>54.85799999999999</v>
      </c>
      <c r="W559">
        <v>9</v>
      </c>
      <c r="X559">
        <v>39</v>
      </c>
      <c r="Y559">
        <v>0.66732968672302329</v>
      </c>
      <c r="Z559">
        <v>0.16205989011655406</v>
      </c>
      <c r="AA559">
        <v>7.7573346593734452E-2</v>
      </c>
      <c r="AB559">
        <v>9.3037076566688068E-2</v>
      </c>
      <c r="AC559">
        <v>0</v>
      </c>
      <c r="AD559">
        <v>0</v>
      </c>
      <c r="AE559">
        <v>0.73684210526315785</v>
      </c>
      <c r="AF559">
        <v>0.15789473684210525</v>
      </c>
      <c r="AG559">
        <v>5.2631578947368418E-2</v>
      </c>
      <c r="AH559">
        <v>5.2631578947368418E-2</v>
      </c>
      <c r="AI559">
        <v>0</v>
      </c>
      <c r="AJ559">
        <v>0</v>
      </c>
    </row>
    <row r="560" spans="1:36" x14ac:dyDescent="0.35">
      <c r="A560">
        <v>897</v>
      </c>
      <c r="B560" t="s">
        <v>101</v>
      </c>
      <c r="C560" s="12">
        <v>41401</v>
      </c>
      <c r="D560" s="1">
        <v>41366</v>
      </c>
      <c r="E560">
        <v>2148266465</v>
      </c>
      <c r="F560" s="1">
        <v>41401</v>
      </c>
      <c r="G560" s="1">
        <v>41431</v>
      </c>
      <c r="H560">
        <v>24.39</v>
      </c>
      <c r="I560" t="s">
        <v>16</v>
      </c>
      <c r="J560" s="1">
        <v>41438</v>
      </c>
      <c r="K560" t="s">
        <v>17</v>
      </c>
      <c r="L560">
        <v>37</v>
      </c>
      <c r="M560">
        <v>7</v>
      </c>
      <c r="N560" t="b">
        <f t="shared" si="40"/>
        <v>0</v>
      </c>
      <c r="O560" t="b">
        <f t="shared" si="41"/>
        <v>1</v>
      </c>
      <c r="P560">
        <f t="shared" si="44"/>
        <v>17</v>
      </c>
      <c r="Q560">
        <f>VLOOKUP(B560,Sheet2!AT:BC,10,0)</f>
        <v>13</v>
      </c>
      <c r="R560" t="s">
        <v>150</v>
      </c>
      <c r="S560">
        <f t="shared" si="42"/>
        <v>31</v>
      </c>
      <c r="T560">
        <f t="shared" si="43"/>
        <v>1</v>
      </c>
      <c r="U560">
        <v>43.395263157894739</v>
      </c>
      <c r="V560">
        <v>54.85799999999999</v>
      </c>
      <c r="W560">
        <v>9</v>
      </c>
      <c r="X560">
        <v>39</v>
      </c>
      <c r="Y560">
        <v>0.66732968672302329</v>
      </c>
      <c r="Z560">
        <v>0.16205989011655406</v>
      </c>
      <c r="AA560">
        <v>7.7573346593734452E-2</v>
      </c>
      <c r="AB560">
        <v>9.3037076566688068E-2</v>
      </c>
      <c r="AC560">
        <v>0</v>
      </c>
      <c r="AD560">
        <v>0</v>
      </c>
      <c r="AE560">
        <v>0.73684210526315785</v>
      </c>
      <c r="AF560">
        <v>0.15789473684210525</v>
      </c>
      <c r="AG560">
        <v>5.2631578947368418E-2</v>
      </c>
      <c r="AH560">
        <v>5.2631578947368418E-2</v>
      </c>
      <c r="AI560">
        <v>0</v>
      </c>
      <c r="AJ560">
        <v>0</v>
      </c>
    </row>
    <row r="561" spans="1:36" x14ac:dyDescent="0.35">
      <c r="A561">
        <v>897</v>
      </c>
      <c r="B561" t="s">
        <v>101</v>
      </c>
      <c r="C561" s="12">
        <v>41421</v>
      </c>
      <c r="D561" s="1">
        <v>41366</v>
      </c>
      <c r="E561">
        <v>6017503839</v>
      </c>
      <c r="F561" s="1">
        <v>41421</v>
      </c>
      <c r="G561" s="1">
        <v>41451</v>
      </c>
      <c r="H561">
        <v>30.23</v>
      </c>
      <c r="I561" t="s">
        <v>13</v>
      </c>
      <c r="J561" s="1">
        <v>41437</v>
      </c>
      <c r="K561" t="s">
        <v>17</v>
      </c>
      <c r="L561">
        <v>16</v>
      </c>
      <c r="M561">
        <v>0</v>
      </c>
      <c r="N561" t="b">
        <f t="shared" si="40"/>
        <v>0</v>
      </c>
      <c r="O561" t="b">
        <f t="shared" si="41"/>
        <v>0</v>
      </c>
      <c r="P561">
        <f t="shared" si="44"/>
        <v>18</v>
      </c>
      <c r="Q561">
        <f>VLOOKUP(B561,Sheet2!AT:BC,10,0)</f>
        <v>13</v>
      </c>
      <c r="R561" t="s">
        <v>150</v>
      </c>
      <c r="S561">
        <f t="shared" si="42"/>
        <v>20</v>
      </c>
      <c r="T561">
        <f t="shared" si="43"/>
        <v>0</v>
      </c>
      <c r="U561">
        <v>43.395263157894739</v>
      </c>
      <c r="V561">
        <v>54.85799999999999</v>
      </c>
      <c r="W561">
        <v>9</v>
      </c>
      <c r="X561">
        <v>39</v>
      </c>
      <c r="Y561">
        <v>0.66732968672302329</v>
      </c>
      <c r="Z561">
        <v>0.16205989011655406</v>
      </c>
      <c r="AA561">
        <v>7.7573346593734452E-2</v>
      </c>
      <c r="AB561">
        <v>9.3037076566688068E-2</v>
      </c>
      <c r="AC561">
        <v>0</v>
      </c>
      <c r="AD561">
        <v>0</v>
      </c>
      <c r="AE561">
        <v>0.73684210526315785</v>
      </c>
      <c r="AF561">
        <v>0.15789473684210525</v>
      </c>
      <c r="AG561">
        <v>5.2631578947368418E-2</v>
      </c>
      <c r="AH561">
        <v>5.2631578947368418E-2</v>
      </c>
      <c r="AI561">
        <v>0</v>
      </c>
      <c r="AJ561">
        <v>0</v>
      </c>
    </row>
    <row r="562" spans="1:36" x14ac:dyDescent="0.35">
      <c r="A562">
        <v>897</v>
      </c>
      <c r="B562" t="s">
        <v>101</v>
      </c>
      <c r="C562" s="12">
        <v>41446</v>
      </c>
      <c r="D562" s="1">
        <v>41366</v>
      </c>
      <c r="E562">
        <v>9685874517</v>
      </c>
      <c r="F562" s="1">
        <v>41446</v>
      </c>
      <c r="G562" s="1">
        <v>41476</v>
      </c>
      <c r="H562">
        <v>52.51</v>
      </c>
      <c r="I562" t="s">
        <v>13</v>
      </c>
      <c r="J562" s="1">
        <v>41464</v>
      </c>
      <c r="K562" t="s">
        <v>17</v>
      </c>
      <c r="L562">
        <v>18</v>
      </c>
      <c r="M562">
        <v>0</v>
      </c>
      <c r="N562" t="b">
        <f t="shared" si="40"/>
        <v>0</v>
      </c>
      <c r="O562" t="b">
        <f t="shared" si="41"/>
        <v>0</v>
      </c>
      <c r="P562">
        <f t="shared" si="44"/>
        <v>19</v>
      </c>
      <c r="Q562">
        <f>VLOOKUP(B562,Sheet2!AT:BC,10,0)</f>
        <v>13</v>
      </c>
      <c r="R562" t="s">
        <v>150</v>
      </c>
      <c r="S562">
        <f t="shared" si="42"/>
        <v>25</v>
      </c>
      <c r="T562">
        <f t="shared" si="43"/>
        <v>0</v>
      </c>
      <c r="U562">
        <v>43.395263157894739</v>
      </c>
      <c r="V562">
        <v>54.85799999999999</v>
      </c>
      <c r="W562">
        <v>9</v>
      </c>
      <c r="X562">
        <v>39</v>
      </c>
      <c r="Y562">
        <v>0.66732968672302329</v>
      </c>
      <c r="Z562">
        <v>0.16205989011655406</v>
      </c>
      <c r="AA562">
        <v>7.7573346593734452E-2</v>
      </c>
      <c r="AB562">
        <v>9.3037076566688068E-2</v>
      </c>
      <c r="AC562">
        <v>0</v>
      </c>
      <c r="AD562">
        <v>0</v>
      </c>
      <c r="AE562">
        <v>0.73684210526315785</v>
      </c>
      <c r="AF562">
        <v>0.15789473684210525</v>
      </c>
      <c r="AG562">
        <v>5.2631578947368418E-2</v>
      </c>
      <c r="AH562">
        <v>5.2631578947368418E-2</v>
      </c>
      <c r="AI562">
        <v>0</v>
      </c>
      <c r="AJ562">
        <v>0</v>
      </c>
    </row>
    <row r="563" spans="1:36" x14ac:dyDescent="0.35">
      <c r="A563">
        <v>406</v>
      </c>
      <c r="B563" t="s">
        <v>73</v>
      </c>
      <c r="C563" s="12">
        <v>40923</v>
      </c>
      <c r="D563" s="1">
        <v>41167</v>
      </c>
      <c r="E563">
        <v>1297791719</v>
      </c>
      <c r="F563" s="1">
        <v>40923</v>
      </c>
      <c r="G563" s="1">
        <v>40953</v>
      </c>
      <c r="H563">
        <v>48.64</v>
      </c>
      <c r="I563" t="s">
        <v>16</v>
      </c>
      <c r="J563" s="1">
        <v>40955</v>
      </c>
      <c r="K563" t="s">
        <v>14</v>
      </c>
      <c r="L563">
        <v>32</v>
      </c>
      <c r="M563">
        <v>2</v>
      </c>
      <c r="N563" t="b">
        <f t="shared" si="40"/>
        <v>1</v>
      </c>
      <c r="O563" t="b">
        <f t="shared" si="41"/>
        <v>1</v>
      </c>
      <c r="P563">
        <f t="shared" si="44"/>
        <v>1</v>
      </c>
      <c r="Q563">
        <f>VLOOKUP(B563,Sheet2!AT:BC,10,0)</f>
        <v>20</v>
      </c>
      <c r="R563" t="s">
        <v>149</v>
      </c>
      <c r="S563">
        <f t="shared" si="42"/>
        <v>0</v>
      </c>
      <c r="T563">
        <f t="shared" si="43"/>
        <v>1</v>
      </c>
      <c r="U563">
        <v>70.553571428571431</v>
      </c>
      <c r="V563">
        <v>68.610869565217385</v>
      </c>
      <c r="W563">
        <v>9.3913043478260878</v>
      </c>
      <c r="X563">
        <v>39.391304347826086</v>
      </c>
      <c r="Y563">
        <v>0.2011895722601873</v>
      </c>
      <c r="Z563">
        <v>0.33338395342951155</v>
      </c>
      <c r="AA563">
        <v>0.28946595798532021</v>
      </c>
      <c r="AB563">
        <v>0.14745634016704631</v>
      </c>
      <c r="AC563">
        <v>0</v>
      </c>
      <c r="AD563">
        <v>2.8504176157934706E-2</v>
      </c>
      <c r="AE563">
        <v>0.17857142857142858</v>
      </c>
      <c r="AF563">
        <v>0.35714285714285715</v>
      </c>
      <c r="AG563">
        <v>0.2857142857142857</v>
      </c>
      <c r="AH563">
        <v>0.14285714285714285</v>
      </c>
      <c r="AI563">
        <v>0</v>
      </c>
      <c r="AJ563">
        <v>3.5714285714285712E-2</v>
      </c>
    </row>
    <row r="564" spans="1:36" x14ac:dyDescent="0.35">
      <c r="A564">
        <v>406</v>
      </c>
      <c r="B564" t="s">
        <v>73</v>
      </c>
      <c r="C564" s="12">
        <v>40938</v>
      </c>
      <c r="D564" s="1">
        <v>41167</v>
      </c>
      <c r="E564">
        <v>5267406931</v>
      </c>
      <c r="F564" s="1">
        <v>40938</v>
      </c>
      <c r="G564" s="1">
        <v>40968</v>
      </c>
      <c r="H564">
        <v>85.22</v>
      </c>
      <c r="I564" t="s">
        <v>16</v>
      </c>
      <c r="J564" s="1">
        <v>40979</v>
      </c>
      <c r="K564" t="s">
        <v>14</v>
      </c>
      <c r="L564">
        <v>41</v>
      </c>
      <c r="M564">
        <v>11</v>
      </c>
      <c r="N564" t="b">
        <f t="shared" si="40"/>
        <v>0</v>
      </c>
      <c r="O564" t="b">
        <f t="shared" si="41"/>
        <v>1</v>
      </c>
      <c r="P564">
        <f t="shared" si="44"/>
        <v>2</v>
      </c>
      <c r="Q564">
        <f>VLOOKUP(B564,Sheet2!AT:BC,10,0)</f>
        <v>20</v>
      </c>
      <c r="R564" t="s">
        <v>149</v>
      </c>
      <c r="S564">
        <f t="shared" si="42"/>
        <v>15</v>
      </c>
      <c r="T564">
        <f t="shared" si="43"/>
        <v>2</v>
      </c>
      <c r="U564">
        <v>70.553571428571431</v>
      </c>
      <c r="V564">
        <v>68.610869565217385</v>
      </c>
      <c r="W564">
        <v>9.3913043478260878</v>
      </c>
      <c r="X564">
        <v>39.391304347826086</v>
      </c>
      <c r="Y564">
        <v>0.2011895722601873</v>
      </c>
      <c r="Z564">
        <v>0.33338395342951155</v>
      </c>
      <c r="AA564">
        <v>0.28946595798532021</v>
      </c>
      <c r="AB564">
        <v>0.14745634016704631</v>
      </c>
      <c r="AC564">
        <v>0</v>
      </c>
      <c r="AD564">
        <v>2.8504176157934706E-2</v>
      </c>
      <c r="AE564">
        <v>0.17857142857142858</v>
      </c>
      <c r="AF564">
        <v>0.35714285714285715</v>
      </c>
      <c r="AG564">
        <v>0.2857142857142857</v>
      </c>
      <c r="AH564">
        <v>0.14285714285714285</v>
      </c>
      <c r="AI564">
        <v>0</v>
      </c>
      <c r="AJ564">
        <v>3.5714285714285712E-2</v>
      </c>
    </row>
    <row r="565" spans="1:36" x14ac:dyDescent="0.35">
      <c r="A565">
        <v>406</v>
      </c>
      <c r="B565" t="s">
        <v>73</v>
      </c>
      <c r="C565" s="12">
        <v>40958</v>
      </c>
      <c r="D565" s="1">
        <v>41167</v>
      </c>
      <c r="E565">
        <v>5902046936</v>
      </c>
      <c r="F565" s="1">
        <v>40958</v>
      </c>
      <c r="G565" s="1">
        <v>40988</v>
      </c>
      <c r="H565">
        <v>74.94</v>
      </c>
      <c r="I565" t="s">
        <v>16</v>
      </c>
      <c r="J565" s="1">
        <v>40996</v>
      </c>
      <c r="K565" t="s">
        <v>14</v>
      </c>
      <c r="L565">
        <v>38</v>
      </c>
      <c r="M565">
        <v>8</v>
      </c>
      <c r="N565" t="b">
        <f t="shared" si="40"/>
        <v>0</v>
      </c>
      <c r="O565" t="b">
        <f t="shared" si="41"/>
        <v>1</v>
      </c>
      <c r="P565">
        <f t="shared" si="44"/>
        <v>3</v>
      </c>
      <c r="Q565">
        <f>VLOOKUP(B565,Sheet2!AT:BC,10,0)</f>
        <v>20</v>
      </c>
      <c r="R565" t="s">
        <v>149</v>
      </c>
      <c r="S565">
        <f t="shared" si="42"/>
        <v>20</v>
      </c>
      <c r="T565">
        <f t="shared" si="43"/>
        <v>2</v>
      </c>
      <c r="U565">
        <v>70.553571428571431</v>
      </c>
      <c r="V565">
        <v>68.610869565217385</v>
      </c>
      <c r="W565">
        <v>9.3913043478260878</v>
      </c>
      <c r="X565">
        <v>39.391304347826086</v>
      </c>
      <c r="Y565">
        <v>0.2011895722601873</v>
      </c>
      <c r="Z565">
        <v>0.33338395342951155</v>
      </c>
      <c r="AA565">
        <v>0.28946595798532021</v>
      </c>
      <c r="AB565">
        <v>0.14745634016704631</v>
      </c>
      <c r="AC565">
        <v>0</v>
      </c>
      <c r="AD565">
        <v>2.8504176157934706E-2</v>
      </c>
      <c r="AE565">
        <v>0.17857142857142858</v>
      </c>
      <c r="AF565">
        <v>0.35714285714285715</v>
      </c>
      <c r="AG565">
        <v>0.2857142857142857</v>
      </c>
      <c r="AH565">
        <v>0.14285714285714285</v>
      </c>
      <c r="AI565">
        <v>0</v>
      </c>
      <c r="AJ565">
        <v>3.5714285714285712E-2</v>
      </c>
    </row>
    <row r="566" spans="1:36" x14ac:dyDescent="0.35">
      <c r="A566">
        <v>406</v>
      </c>
      <c r="B566" t="s">
        <v>73</v>
      </c>
      <c r="C566" s="12">
        <v>40982</v>
      </c>
      <c r="D566" s="1">
        <v>41167</v>
      </c>
      <c r="E566">
        <v>1070459520</v>
      </c>
      <c r="F566" s="1">
        <v>40982</v>
      </c>
      <c r="G566" s="1">
        <v>41012</v>
      </c>
      <c r="H566">
        <v>86.1</v>
      </c>
      <c r="I566" t="s">
        <v>16</v>
      </c>
      <c r="J566" s="1">
        <v>41027</v>
      </c>
      <c r="K566" t="s">
        <v>14</v>
      </c>
      <c r="L566">
        <v>45</v>
      </c>
      <c r="M566">
        <v>15</v>
      </c>
      <c r="N566" t="b">
        <f t="shared" si="40"/>
        <v>0</v>
      </c>
      <c r="O566" t="b">
        <f t="shared" si="41"/>
        <v>1</v>
      </c>
      <c r="P566">
        <f t="shared" si="44"/>
        <v>4</v>
      </c>
      <c r="Q566">
        <f>VLOOKUP(B566,Sheet2!AT:BC,10,0)</f>
        <v>20</v>
      </c>
      <c r="R566" t="s">
        <v>149</v>
      </c>
      <c r="S566">
        <f t="shared" si="42"/>
        <v>24</v>
      </c>
      <c r="T566">
        <f t="shared" si="43"/>
        <v>3</v>
      </c>
      <c r="U566">
        <v>70.553571428571431</v>
      </c>
      <c r="V566">
        <v>68.610869565217385</v>
      </c>
      <c r="W566">
        <v>9.3913043478260878</v>
      </c>
      <c r="X566">
        <v>39.391304347826086</v>
      </c>
      <c r="Y566">
        <v>0.2011895722601873</v>
      </c>
      <c r="Z566">
        <v>0.33338395342951155</v>
      </c>
      <c r="AA566">
        <v>0.28946595798532021</v>
      </c>
      <c r="AB566">
        <v>0.14745634016704631</v>
      </c>
      <c r="AC566">
        <v>0</v>
      </c>
      <c r="AD566">
        <v>2.8504176157934706E-2</v>
      </c>
      <c r="AE566">
        <v>0.17857142857142858</v>
      </c>
      <c r="AF566">
        <v>0.35714285714285715</v>
      </c>
      <c r="AG566">
        <v>0.2857142857142857</v>
      </c>
      <c r="AH566">
        <v>0.14285714285714285</v>
      </c>
      <c r="AI566">
        <v>0</v>
      </c>
      <c r="AJ566">
        <v>3.5714285714285712E-2</v>
      </c>
    </row>
    <row r="567" spans="1:36" x14ac:dyDescent="0.35">
      <c r="A567">
        <v>406</v>
      </c>
      <c r="B567" t="s">
        <v>73</v>
      </c>
      <c r="C567" s="12">
        <v>41000</v>
      </c>
      <c r="D567" s="1">
        <v>41167</v>
      </c>
      <c r="E567">
        <v>8164224319</v>
      </c>
      <c r="F567" s="1">
        <v>41000</v>
      </c>
      <c r="G567" s="1">
        <v>41030</v>
      </c>
      <c r="H567">
        <v>72.78</v>
      </c>
      <c r="I567" t="s">
        <v>16</v>
      </c>
      <c r="J567" s="1">
        <v>41040</v>
      </c>
      <c r="K567" t="s">
        <v>14</v>
      </c>
      <c r="L567">
        <v>40</v>
      </c>
      <c r="M567">
        <v>10</v>
      </c>
      <c r="N567" t="b">
        <f t="shared" si="40"/>
        <v>0</v>
      </c>
      <c r="O567" t="b">
        <f t="shared" si="41"/>
        <v>1</v>
      </c>
      <c r="P567">
        <f t="shared" si="44"/>
        <v>5</v>
      </c>
      <c r="Q567">
        <f>VLOOKUP(B567,Sheet2!AT:BC,10,0)</f>
        <v>20</v>
      </c>
      <c r="R567" t="s">
        <v>149</v>
      </c>
      <c r="S567">
        <f t="shared" si="42"/>
        <v>18</v>
      </c>
      <c r="T567">
        <f t="shared" si="43"/>
        <v>2</v>
      </c>
      <c r="U567">
        <v>70.553571428571431</v>
      </c>
      <c r="V567">
        <v>68.610869565217385</v>
      </c>
      <c r="W567">
        <v>9.3913043478260878</v>
      </c>
      <c r="X567">
        <v>39.391304347826086</v>
      </c>
      <c r="Y567">
        <v>0.2011895722601873</v>
      </c>
      <c r="Z567">
        <v>0.33338395342951155</v>
      </c>
      <c r="AA567">
        <v>0.28946595798532021</v>
      </c>
      <c r="AB567">
        <v>0.14745634016704631</v>
      </c>
      <c r="AC567">
        <v>0</v>
      </c>
      <c r="AD567">
        <v>2.8504176157934706E-2</v>
      </c>
      <c r="AE567">
        <v>0.17857142857142858</v>
      </c>
      <c r="AF567">
        <v>0.35714285714285715</v>
      </c>
      <c r="AG567">
        <v>0.2857142857142857</v>
      </c>
      <c r="AH567">
        <v>0.14285714285714285</v>
      </c>
      <c r="AI567">
        <v>0</v>
      </c>
      <c r="AJ567">
        <v>3.5714285714285712E-2</v>
      </c>
    </row>
    <row r="568" spans="1:36" x14ac:dyDescent="0.35">
      <c r="A568">
        <v>406</v>
      </c>
      <c r="B568" t="s">
        <v>73</v>
      </c>
      <c r="C568" s="12">
        <v>41022</v>
      </c>
      <c r="D568" s="1">
        <v>41167</v>
      </c>
      <c r="E568">
        <v>6607624258</v>
      </c>
      <c r="F568" s="1">
        <v>41022</v>
      </c>
      <c r="G568" s="1">
        <v>41052</v>
      </c>
      <c r="H568">
        <v>56.31</v>
      </c>
      <c r="I568" t="s">
        <v>16</v>
      </c>
      <c r="J568" s="1">
        <v>41081</v>
      </c>
      <c r="K568" t="s">
        <v>14</v>
      </c>
      <c r="L568">
        <v>59</v>
      </c>
      <c r="M568">
        <v>29</v>
      </c>
      <c r="N568" t="b">
        <f t="shared" si="40"/>
        <v>0</v>
      </c>
      <c r="O568" t="b">
        <f t="shared" si="41"/>
        <v>1</v>
      </c>
      <c r="P568">
        <f t="shared" si="44"/>
        <v>6</v>
      </c>
      <c r="Q568">
        <f>VLOOKUP(B568,Sheet2!AT:BC,10,0)</f>
        <v>20</v>
      </c>
      <c r="R568" t="s">
        <v>149</v>
      </c>
      <c r="S568">
        <f t="shared" si="42"/>
        <v>22</v>
      </c>
      <c r="T568">
        <f t="shared" si="43"/>
        <v>5</v>
      </c>
      <c r="U568">
        <v>70.553571428571431</v>
      </c>
      <c r="V568">
        <v>68.610869565217385</v>
      </c>
      <c r="W568">
        <v>9.3913043478260878</v>
      </c>
      <c r="X568">
        <v>39.391304347826086</v>
      </c>
      <c r="Y568">
        <v>0.2011895722601873</v>
      </c>
      <c r="Z568">
        <v>0.33338395342951155</v>
      </c>
      <c r="AA568">
        <v>0.28946595798532021</v>
      </c>
      <c r="AB568">
        <v>0.14745634016704631</v>
      </c>
      <c r="AC568">
        <v>0</v>
      </c>
      <c r="AD568">
        <v>2.8504176157934706E-2</v>
      </c>
      <c r="AE568">
        <v>0.17857142857142858</v>
      </c>
      <c r="AF568">
        <v>0.35714285714285715</v>
      </c>
      <c r="AG568">
        <v>0.2857142857142857</v>
      </c>
      <c r="AH568">
        <v>0.14285714285714285</v>
      </c>
      <c r="AI568">
        <v>0</v>
      </c>
      <c r="AJ568">
        <v>3.5714285714285712E-2</v>
      </c>
    </row>
    <row r="569" spans="1:36" x14ac:dyDescent="0.35">
      <c r="A569">
        <v>406</v>
      </c>
      <c r="B569" t="s">
        <v>73</v>
      </c>
      <c r="C569" s="12">
        <v>41031</v>
      </c>
      <c r="D569" s="1">
        <v>41167</v>
      </c>
      <c r="E569">
        <v>2268924543</v>
      </c>
      <c r="F569" s="1">
        <v>41031</v>
      </c>
      <c r="G569" s="1">
        <v>41061</v>
      </c>
      <c r="H569">
        <v>66.12</v>
      </c>
      <c r="I569" t="s">
        <v>16</v>
      </c>
      <c r="J569" s="1">
        <v>41073</v>
      </c>
      <c r="K569" t="s">
        <v>14</v>
      </c>
      <c r="L569">
        <v>42</v>
      </c>
      <c r="M569">
        <v>12</v>
      </c>
      <c r="N569" t="b">
        <f t="shared" si="40"/>
        <v>0</v>
      </c>
      <c r="O569" t="b">
        <f t="shared" si="41"/>
        <v>1</v>
      </c>
      <c r="P569">
        <f t="shared" si="44"/>
        <v>7</v>
      </c>
      <c r="Q569">
        <f>VLOOKUP(B569,Sheet2!AT:BC,10,0)</f>
        <v>20</v>
      </c>
      <c r="R569" t="s">
        <v>149</v>
      </c>
      <c r="S569">
        <f t="shared" si="42"/>
        <v>9</v>
      </c>
      <c r="T569">
        <f t="shared" si="43"/>
        <v>2</v>
      </c>
      <c r="U569">
        <v>70.553571428571431</v>
      </c>
      <c r="V569">
        <v>68.610869565217385</v>
      </c>
      <c r="W569">
        <v>9.3913043478260878</v>
      </c>
      <c r="X569">
        <v>39.391304347826086</v>
      </c>
      <c r="Y569">
        <v>0.2011895722601873</v>
      </c>
      <c r="Z569">
        <v>0.33338395342951155</v>
      </c>
      <c r="AA569">
        <v>0.28946595798532021</v>
      </c>
      <c r="AB569">
        <v>0.14745634016704631</v>
      </c>
      <c r="AC569">
        <v>0</v>
      </c>
      <c r="AD569">
        <v>2.8504176157934706E-2</v>
      </c>
      <c r="AE569">
        <v>0.17857142857142858</v>
      </c>
      <c r="AF569">
        <v>0.35714285714285715</v>
      </c>
      <c r="AG569">
        <v>0.2857142857142857</v>
      </c>
      <c r="AH569">
        <v>0.14285714285714285</v>
      </c>
      <c r="AI569">
        <v>0</v>
      </c>
      <c r="AJ569">
        <v>3.5714285714285712E-2</v>
      </c>
    </row>
    <row r="570" spans="1:36" x14ac:dyDescent="0.35">
      <c r="A570">
        <v>406</v>
      </c>
      <c r="B570" t="s">
        <v>73</v>
      </c>
      <c r="C570" s="12">
        <v>41070</v>
      </c>
      <c r="D570" s="1">
        <v>41167</v>
      </c>
      <c r="E570">
        <v>6552783571</v>
      </c>
      <c r="F570" s="1">
        <v>41070</v>
      </c>
      <c r="G570" s="1">
        <v>41100</v>
      </c>
      <c r="H570">
        <v>94.77</v>
      </c>
      <c r="I570" t="s">
        <v>16</v>
      </c>
      <c r="J570" s="1">
        <v>41106</v>
      </c>
      <c r="K570" t="s">
        <v>14</v>
      </c>
      <c r="L570">
        <v>36</v>
      </c>
      <c r="M570">
        <v>6</v>
      </c>
      <c r="N570" t="b">
        <f t="shared" si="40"/>
        <v>0</v>
      </c>
      <c r="O570" t="b">
        <f t="shared" si="41"/>
        <v>1</v>
      </c>
      <c r="P570">
        <f t="shared" si="44"/>
        <v>8</v>
      </c>
      <c r="Q570">
        <f>VLOOKUP(B570,Sheet2!AT:BC,10,0)</f>
        <v>20</v>
      </c>
      <c r="R570" t="s">
        <v>149</v>
      </c>
      <c r="S570">
        <f t="shared" si="42"/>
        <v>39</v>
      </c>
      <c r="T570">
        <f t="shared" si="43"/>
        <v>1</v>
      </c>
      <c r="U570">
        <v>70.553571428571431</v>
      </c>
      <c r="V570">
        <v>68.610869565217385</v>
      </c>
      <c r="W570">
        <v>9.3913043478260878</v>
      </c>
      <c r="X570">
        <v>39.391304347826086</v>
      </c>
      <c r="Y570">
        <v>0.2011895722601873</v>
      </c>
      <c r="Z570">
        <v>0.33338395342951155</v>
      </c>
      <c r="AA570">
        <v>0.28946595798532021</v>
      </c>
      <c r="AB570">
        <v>0.14745634016704631</v>
      </c>
      <c r="AC570">
        <v>0</v>
      </c>
      <c r="AD570">
        <v>2.8504176157934706E-2</v>
      </c>
      <c r="AE570">
        <v>0.17857142857142858</v>
      </c>
      <c r="AF570">
        <v>0.35714285714285715</v>
      </c>
      <c r="AG570">
        <v>0.2857142857142857</v>
      </c>
      <c r="AH570">
        <v>0.14285714285714285</v>
      </c>
      <c r="AI570">
        <v>0</v>
      </c>
      <c r="AJ570">
        <v>3.5714285714285712E-2</v>
      </c>
    </row>
    <row r="571" spans="1:36" x14ac:dyDescent="0.35">
      <c r="A571">
        <v>406</v>
      </c>
      <c r="B571" t="s">
        <v>73</v>
      </c>
      <c r="C571" s="12">
        <v>41083</v>
      </c>
      <c r="D571" s="1">
        <v>41167</v>
      </c>
      <c r="E571">
        <v>7576910302</v>
      </c>
      <c r="F571" s="1">
        <v>41083</v>
      </c>
      <c r="G571" s="1">
        <v>41113</v>
      </c>
      <c r="H571">
        <v>82.8</v>
      </c>
      <c r="I571" t="s">
        <v>13</v>
      </c>
      <c r="J571" s="1">
        <v>41108</v>
      </c>
      <c r="K571" t="s">
        <v>14</v>
      </c>
      <c r="L571">
        <v>25</v>
      </c>
      <c r="M571">
        <v>0</v>
      </c>
      <c r="N571" t="b">
        <f t="shared" si="40"/>
        <v>0</v>
      </c>
      <c r="O571" t="b">
        <f t="shared" si="41"/>
        <v>0</v>
      </c>
      <c r="P571">
        <f t="shared" si="44"/>
        <v>9</v>
      </c>
      <c r="Q571">
        <f>VLOOKUP(B571,Sheet2!AT:BC,10,0)</f>
        <v>20</v>
      </c>
      <c r="R571" t="s">
        <v>149</v>
      </c>
      <c r="S571">
        <f t="shared" si="42"/>
        <v>13</v>
      </c>
      <c r="T571">
        <f t="shared" si="43"/>
        <v>0</v>
      </c>
      <c r="U571">
        <v>70.553571428571431</v>
      </c>
      <c r="V571">
        <v>68.610869565217385</v>
      </c>
      <c r="W571">
        <v>9.3913043478260878</v>
      </c>
      <c r="X571">
        <v>39.391304347826086</v>
      </c>
      <c r="Y571">
        <v>0.2011895722601873</v>
      </c>
      <c r="Z571">
        <v>0.33338395342951155</v>
      </c>
      <c r="AA571">
        <v>0.28946595798532021</v>
      </c>
      <c r="AB571">
        <v>0.14745634016704631</v>
      </c>
      <c r="AC571">
        <v>0</v>
      </c>
      <c r="AD571">
        <v>2.8504176157934706E-2</v>
      </c>
      <c r="AE571">
        <v>0.17857142857142858</v>
      </c>
      <c r="AF571">
        <v>0.35714285714285715</v>
      </c>
      <c r="AG571">
        <v>0.2857142857142857</v>
      </c>
      <c r="AH571">
        <v>0.14285714285714285</v>
      </c>
      <c r="AI571">
        <v>0</v>
      </c>
      <c r="AJ571">
        <v>3.5714285714285712E-2</v>
      </c>
    </row>
    <row r="572" spans="1:36" x14ac:dyDescent="0.35">
      <c r="A572">
        <v>406</v>
      </c>
      <c r="B572" t="s">
        <v>73</v>
      </c>
      <c r="C572" s="12">
        <v>41095</v>
      </c>
      <c r="D572" s="1">
        <v>41167</v>
      </c>
      <c r="E572">
        <v>312361525</v>
      </c>
      <c r="F572" s="1">
        <v>41095</v>
      </c>
      <c r="G572" s="1">
        <v>41125</v>
      </c>
      <c r="H572">
        <v>66.13</v>
      </c>
      <c r="I572" t="s">
        <v>16</v>
      </c>
      <c r="J572" s="1">
        <v>41134</v>
      </c>
      <c r="K572" t="s">
        <v>14</v>
      </c>
      <c r="L572">
        <v>39</v>
      </c>
      <c r="M572">
        <v>9</v>
      </c>
      <c r="N572" t="b">
        <f t="shared" si="40"/>
        <v>0</v>
      </c>
      <c r="O572" t="b">
        <f t="shared" si="41"/>
        <v>1</v>
      </c>
      <c r="P572">
        <f t="shared" si="44"/>
        <v>10</v>
      </c>
      <c r="Q572">
        <f>VLOOKUP(B572,Sheet2!AT:BC,10,0)</f>
        <v>20</v>
      </c>
      <c r="R572" t="s">
        <v>149</v>
      </c>
      <c r="S572">
        <f t="shared" si="42"/>
        <v>12</v>
      </c>
      <c r="T572">
        <f t="shared" si="43"/>
        <v>2</v>
      </c>
      <c r="U572">
        <v>70.553571428571431</v>
      </c>
      <c r="V572">
        <v>68.610869565217385</v>
      </c>
      <c r="W572">
        <v>9.3913043478260878</v>
      </c>
      <c r="X572">
        <v>39.391304347826086</v>
      </c>
      <c r="Y572">
        <v>0.2011895722601873</v>
      </c>
      <c r="Z572">
        <v>0.33338395342951155</v>
      </c>
      <c r="AA572">
        <v>0.28946595798532021</v>
      </c>
      <c r="AB572">
        <v>0.14745634016704631</v>
      </c>
      <c r="AC572">
        <v>0</v>
      </c>
      <c r="AD572">
        <v>2.8504176157934706E-2</v>
      </c>
      <c r="AE572">
        <v>0.17857142857142858</v>
      </c>
      <c r="AF572">
        <v>0.35714285714285715</v>
      </c>
      <c r="AG572">
        <v>0.2857142857142857</v>
      </c>
      <c r="AH572">
        <v>0.14285714285714285</v>
      </c>
      <c r="AI572">
        <v>0</v>
      </c>
      <c r="AJ572">
        <v>3.5714285714285712E-2</v>
      </c>
    </row>
    <row r="573" spans="1:36" x14ac:dyDescent="0.35">
      <c r="A573">
        <v>406</v>
      </c>
      <c r="B573" t="s">
        <v>73</v>
      </c>
      <c r="C573" s="12">
        <v>41118</v>
      </c>
      <c r="D573" s="1">
        <v>41167</v>
      </c>
      <c r="E573">
        <v>3558050155</v>
      </c>
      <c r="F573" s="1">
        <v>41118</v>
      </c>
      <c r="G573" s="1">
        <v>41148</v>
      </c>
      <c r="H573">
        <v>59.64</v>
      </c>
      <c r="I573" t="s">
        <v>16</v>
      </c>
      <c r="J573" s="1">
        <v>41159</v>
      </c>
      <c r="K573" t="s">
        <v>14</v>
      </c>
      <c r="L573">
        <v>41</v>
      </c>
      <c r="M573">
        <v>11</v>
      </c>
      <c r="N573" t="b">
        <f t="shared" si="40"/>
        <v>0</v>
      </c>
      <c r="O573" t="b">
        <f t="shared" si="41"/>
        <v>1</v>
      </c>
      <c r="P573">
        <f t="shared" si="44"/>
        <v>11</v>
      </c>
      <c r="Q573">
        <f>VLOOKUP(B573,Sheet2!AT:BC,10,0)</f>
        <v>20</v>
      </c>
      <c r="R573" t="s">
        <v>149</v>
      </c>
      <c r="S573">
        <f t="shared" si="42"/>
        <v>23</v>
      </c>
      <c r="T573">
        <f t="shared" si="43"/>
        <v>2</v>
      </c>
      <c r="U573">
        <v>70.553571428571431</v>
      </c>
      <c r="V573">
        <v>68.610869565217385</v>
      </c>
      <c r="W573">
        <v>9.3913043478260878</v>
      </c>
      <c r="X573">
        <v>39.391304347826086</v>
      </c>
      <c r="Y573">
        <v>0.2011895722601873</v>
      </c>
      <c r="Z573">
        <v>0.33338395342951155</v>
      </c>
      <c r="AA573">
        <v>0.28946595798532021</v>
      </c>
      <c r="AB573">
        <v>0.14745634016704631</v>
      </c>
      <c r="AC573">
        <v>0</v>
      </c>
      <c r="AD573">
        <v>2.8504176157934706E-2</v>
      </c>
      <c r="AE573">
        <v>0.17857142857142858</v>
      </c>
      <c r="AF573">
        <v>0.35714285714285715</v>
      </c>
      <c r="AG573">
        <v>0.2857142857142857</v>
      </c>
      <c r="AH573">
        <v>0.14285714285714285</v>
      </c>
      <c r="AI573">
        <v>0</v>
      </c>
      <c r="AJ573">
        <v>3.5714285714285712E-2</v>
      </c>
    </row>
    <row r="574" spans="1:36" x14ac:dyDescent="0.35">
      <c r="A574">
        <v>406</v>
      </c>
      <c r="B574" t="s">
        <v>73</v>
      </c>
      <c r="C574" s="12">
        <v>41143</v>
      </c>
      <c r="D574" s="1">
        <v>41167</v>
      </c>
      <c r="E574">
        <v>5990869923</v>
      </c>
      <c r="F574" s="1">
        <v>41143</v>
      </c>
      <c r="G574" s="1">
        <v>41173</v>
      </c>
      <c r="H574">
        <v>48.72</v>
      </c>
      <c r="I574" t="s">
        <v>16</v>
      </c>
      <c r="J574" s="1">
        <v>41190</v>
      </c>
      <c r="K574" t="s">
        <v>14</v>
      </c>
      <c r="L574">
        <v>47</v>
      </c>
      <c r="M574">
        <v>17</v>
      </c>
      <c r="N574" t="b">
        <f t="shared" si="40"/>
        <v>0</v>
      </c>
      <c r="O574" t="b">
        <f t="shared" si="41"/>
        <v>1</v>
      </c>
      <c r="P574">
        <f t="shared" si="44"/>
        <v>12</v>
      </c>
      <c r="Q574">
        <f>VLOOKUP(B574,Sheet2!AT:BC,10,0)</f>
        <v>20</v>
      </c>
      <c r="R574" t="s">
        <v>149</v>
      </c>
      <c r="S574">
        <f t="shared" si="42"/>
        <v>25</v>
      </c>
      <c r="T574">
        <f t="shared" si="43"/>
        <v>3</v>
      </c>
      <c r="U574">
        <v>70.553571428571431</v>
      </c>
      <c r="V574">
        <v>68.610869565217385</v>
      </c>
      <c r="W574">
        <v>9.3913043478260878</v>
      </c>
      <c r="X574">
        <v>39.391304347826086</v>
      </c>
      <c r="Y574">
        <v>0.2011895722601873</v>
      </c>
      <c r="Z574">
        <v>0.33338395342951155</v>
      </c>
      <c r="AA574">
        <v>0.28946595798532021</v>
      </c>
      <c r="AB574">
        <v>0.14745634016704631</v>
      </c>
      <c r="AC574">
        <v>0</v>
      </c>
      <c r="AD574">
        <v>2.8504176157934706E-2</v>
      </c>
      <c r="AE574">
        <v>0.17857142857142858</v>
      </c>
      <c r="AF574">
        <v>0.35714285714285715</v>
      </c>
      <c r="AG574">
        <v>0.2857142857142857</v>
      </c>
      <c r="AH574">
        <v>0.14285714285714285</v>
      </c>
      <c r="AI574">
        <v>0</v>
      </c>
      <c r="AJ574">
        <v>3.5714285714285712E-2</v>
      </c>
    </row>
    <row r="575" spans="1:36" x14ac:dyDescent="0.35">
      <c r="A575">
        <v>406</v>
      </c>
      <c r="B575" t="s">
        <v>73</v>
      </c>
      <c r="C575" s="12">
        <v>41153</v>
      </c>
      <c r="D575" s="1">
        <v>41167</v>
      </c>
      <c r="E575">
        <v>1380765648</v>
      </c>
      <c r="F575" s="1">
        <v>41153</v>
      </c>
      <c r="G575" s="1">
        <v>41183</v>
      </c>
      <c r="H575">
        <v>70.099999999999994</v>
      </c>
      <c r="I575" t="s">
        <v>16</v>
      </c>
      <c r="J575" s="1">
        <v>41198</v>
      </c>
      <c r="K575" t="s">
        <v>14</v>
      </c>
      <c r="L575">
        <v>45</v>
      </c>
      <c r="M575">
        <v>15</v>
      </c>
      <c r="N575" t="b">
        <f t="shared" si="40"/>
        <v>0</v>
      </c>
      <c r="O575" t="b">
        <f t="shared" si="41"/>
        <v>1</v>
      </c>
      <c r="P575">
        <f t="shared" si="44"/>
        <v>13</v>
      </c>
      <c r="Q575">
        <f>VLOOKUP(B575,Sheet2!AT:BC,10,0)</f>
        <v>20</v>
      </c>
      <c r="R575" t="s">
        <v>149</v>
      </c>
      <c r="S575">
        <f t="shared" si="42"/>
        <v>10</v>
      </c>
      <c r="T575">
        <f t="shared" si="43"/>
        <v>3</v>
      </c>
      <c r="U575">
        <v>70.553571428571431</v>
      </c>
      <c r="V575">
        <v>68.610869565217385</v>
      </c>
      <c r="W575">
        <v>9.3913043478260878</v>
      </c>
      <c r="X575">
        <v>39.391304347826086</v>
      </c>
      <c r="Y575">
        <v>0.2011895722601873</v>
      </c>
      <c r="Z575">
        <v>0.33338395342951155</v>
      </c>
      <c r="AA575">
        <v>0.28946595798532021</v>
      </c>
      <c r="AB575">
        <v>0.14745634016704631</v>
      </c>
      <c r="AC575">
        <v>0</v>
      </c>
      <c r="AD575">
        <v>2.8504176157934706E-2</v>
      </c>
      <c r="AE575">
        <v>0.17857142857142858</v>
      </c>
      <c r="AF575">
        <v>0.35714285714285715</v>
      </c>
      <c r="AG575">
        <v>0.2857142857142857</v>
      </c>
      <c r="AH575">
        <v>0.14285714285714285</v>
      </c>
      <c r="AI575">
        <v>0</v>
      </c>
      <c r="AJ575">
        <v>3.5714285714285712E-2</v>
      </c>
    </row>
    <row r="576" spans="1:36" x14ac:dyDescent="0.35">
      <c r="A576">
        <v>406</v>
      </c>
      <c r="B576" t="s">
        <v>73</v>
      </c>
      <c r="C576" s="12">
        <v>41208</v>
      </c>
      <c r="D576" s="1">
        <v>41167</v>
      </c>
      <c r="E576">
        <v>8867732285</v>
      </c>
      <c r="F576" s="1">
        <v>41208</v>
      </c>
      <c r="G576" s="1">
        <v>41238</v>
      </c>
      <c r="H576">
        <v>96.51</v>
      </c>
      <c r="I576" t="s">
        <v>16</v>
      </c>
      <c r="J576" s="1">
        <v>41239</v>
      </c>
      <c r="K576" t="s">
        <v>17</v>
      </c>
      <c r="L576">
        <v>31</v>
      </c>
      <c r="M576">
        <v>1</v>
      </c>
      <c r="N576" t="b">
        <f t="shared" si="40"/>
        <v>0</v>
      </c>
      <c r="O576" t="b">
        <f t="shared" si="41"/>
        <v>1</v>
      </c>
      <c r="P576">
        <f t="shared" si="44"/>
        <v>14</v>
      </c>
      <c r="Q576">
        <f>VLOOKUP(B576,Sheet2!AT:BC,10,0)</f>
        <v>20</v>
      </c>
      <c r="R576" t="s">
        <v>149</v>
      </c>
      <c r="S576">
        <f t="shared" si="42"/>
        <v>55</v>
      </c>
      <c r="T576">
        <f t="shared" si="43"/>
        <v>1</v>
      </c>
      <c r="U576">
        <v>70.553571428571431</v>
      </c>
      <c r="V576">
        <v>68.610869565217385</v>
      </c>
      <c r="W576">
        <v>9.3913043478260878</v>
      </c>
      <c r="X576">
        <v>39.391304347826086</v>
      </c>
      <c r="Y576">
        <v>0.2011895722601873</v>
      </c>
      <c r="Z576">
        <v>0.33338395342951155</v>
      </c>
      <c r="AA576">
        <v>0.28946595798532021</v>
      </c>
      <c r="AB576">
        <v>0.14745634016704631</v>
      </c>
      <c r="AC576">
        <v>0</v>
      </c>
      <c r="AD576">
        <v>2.8504176157934706E-2</v>
      </c>
      <c r="AE576">
        <v>0.17857142857142858</v>
      </c>
      <c r="AF576">
        <v>0.35714285714285715</v>
      </c>
      <c r="AG576">
        <v>0.2857142857142857</v>
      </c>
      <c r="AH576">
        <v>0.14285714285714285</v>
      </c>
      <c r="AI576">
        <v>0</v>
      </c>
      <c r="AJ576">
        <v>3.5714285714285712E-2</v>
      </c>
    </row>
    <row r="577" spans="1:36" x14ac:dyDescent="0.35">
      <c r="A577">
        <v>406</v>
      </c>
      <c r="B577" t="s">
        <v>73</v>
      </c>
      <c r="C577" s="12">
        <v>41225</v>
      </c>
      <c r="D577" s="1">
        <v>41167</v>
      </c>
      <c r="E577">
        <v>6438106557</v>
      </c>
      <c r="F577" s="1">
        <v>41225</v>
      </c>
      <c r="G577" s="1">
        <v>41255</v>
      </c>
      <c r="H577">
        <v>84.89</v>
      </c>
      <c r="I577" t="s">
        <v>16</v>
      </c>
      <c r="J577" s="1">
        <v>41255</v>
      </c>
      <c r="K577" t="s">
        <v>17</v>
      </c>
      <c r="L577">
        <v>30</v>
      </c>
      <c r="M577">
        <v>0</v>
      </c>
      <c r="N577" t="b">
        <f t="shared" si="40"/>
        <v>0</v>
      </c>
      <c r="O577" t="b">
        <f t="shared" si="41"/>
        <v>0</v>
      </c>
      <c r="P577">
        <f t="shared" si="44"/>
        <v>15</v>
      </c>
      <c r="Q577">
        <f>VLOOKUP(B577,Sheet2!AT:BC,10,0)</f>
        <v>20</v>
      </c>
      <c r="R577" t="s">
        <v>149</v>
      </c>
      <c r="S577">
        <f t="shared" si="42"/>
        <v>17</v>
      </c>
      <c r="T577">
        <f t="shared" si="43"/>
        <v>0</v>
      </c>
      <c r="U577">
        <v>70.553571428571431</v>
      </c>
      <c r="V577">
        <v>68.610869565217385</v>
      </c>
      <c r="W577">
        <v>9.3913043478260878</v>
      </c>
      <c r="X577">
        <v>39.391304347826086</v>
      </c>
      <c r="Y577">
        <v>0.2011895722601873</v>
      </c>
      <c r="Z577">
        <v>0.33338395342951155</v>
      </c>
      <c r="AA577">
        <v>0.28946595798532021</v>
      </c>
      <c r="AB577">
        <v>0.14745634016704631</v>
      </c>
      <c r="AC577">
        <v>0</v>
      </c>
      <c r="AD577">
        <v>2.8504176157934706E-2</v>
      </c>
      <c r="AE577">
        <v>0.17857142857142858</v>
      </c>
      <c r="AF577">
        <v>0.35714285714285715</v>
      </c>
      <c r="AG577">
        <v>0.2857142857142857</v>
      </c>
      <c r="AH577">
        <v>0.14285714285714285</v>
      </c>
      <c r="AI577">
        <v>0</v>
      </c>
      <c r="AJ577">
        <v>3.5714285714285712E-2</v>
      </c>
    </row>
    <row r="578" spans="1:36" x14ac:dyDescent="0.35">
      <c r="A578">
        <v>406</v>
      </c>
      <c r="B578" t="s">
        <v>73</v>
      </c>
      <c r="C578" s="12">
        <v>41254</v>
      </c>
      <c r="D578" s="1">
        <v>41167</v>
      </c>
      <c r="E578">
        <v>3806835104</v>
      </c>
      <c r="F578" s="1">
        <v>41254</v>
      </c>
      <c r="G578" s="1">
        <v>41284</v>
      </c>
      <c r="H578">
        <v>59.83</v>
      </c>
      <c r="I578" t="s">
        <v>16</v>
      </c>
      <c r="J578" s="1">
        <v>41288</v>
      </c>
      <c r="K578" t="s">
        <v>17</v>
      </c>
      <c r="L578">
        <v>34</v>
      </c>
      <c r="M578">
        <v>4</v>
      </c>
      <c r="N578" t="b">
        <f t="shared" si="40"/>
        <v>0</v>
      </c>
      <c r="O578" t="b">
        <f t="shared" si="41"/>
        <v>1</v>
      </c>
      <c r="P578">
        <f t="shared" si="44"/>
        <v>16</v>
      </c>
      <c r="Q578">
        <f>VLOOKUP(B578,Sheet2!AT:BC,10,0)</f>
        <v>20</v>
      </c>
      <c r="R578" t="s">
        <v>149</v>
      </c>
      <c r="S578">
        <f t="shared" si="42"/>
        <v>29</v>
      </c>
      <c r="T578">
        <f t="shared" si="43"/>
        <v>1</v>
      </c>
      <c r="U578">
        <v>70.553571428571431</v>
      </c>
      <c r="V578">
        <v>68.610869565217385</v>
      </c>
      <c r="W578">
        <v>9.3913043478260878</v>
      </c>
      <c r="X578">
        <v>39.391304347826086</v>
      </c>
      <c r="Y578">
        <v>0.2011895722601873</v>
      </c>
      <c r="Z578">
        <v>0.33338395342951155</v>
      </c>
      <c r="AA578">
        <v>0.28946595798532021</v>
      </c>
      <c r="AB578">
        <v>0.14745634016704631</v>
      </c>
      <c r="AC578">
        <v>0</v>
      </c>
      <c r="AD578">
        <v>2.8504176157934706E-2</v>
      </c>
      <c r="AE578">
        <v>0.17857142857142858</v>
      </c>
      <c r="AF578">
        <v>0.35714285714285715</v>
      </c>
      <c r="AG578">
        <v>0.2857142857142857</v>
      </c>
      <c r="AH578">
        <v>0.14285714285714285</v>
      </c>
      <c r="AI578">
        <v>0</v>
      </c>
      <c r="AJ578">
        <v>3.5714285714285712E-2</v>
      </c>
    </row>
    <row r="579" spans="1:36" x14ac:dyDescent="0.35">
      <c r="A579">
        <v>406</v>
      </c>
      <c r="B579" t="s">
        <v>73</v>
      </c>
      <c r="C579" s="12">
        <v>41275</v>
      </c>
      <c r="D579" s="1">
        <v>41167</v>
      </c>
      <c r="E579">
        <v>7792341685</v>
      </c>
      <c r="F579" s="1">
        <v>41275</v>
      </c>
      <c r="G579" s="1">
        <v>41305</v>
      </c>
      <c r="H579">
        <v>71.349999999999994</v>
      </c>
      <c r="I579" t="s">
        <v>16</v>
      </c>
      <c r="J579" s="1">
        <v>41309</v>
      </c>
      <c r="K579" t="s">
        <v>17</v>
      </c>
      <c r="L579">
        <v>34</v>
      </c>
      <c r="M579">
        <v>4</v>
      </c>
      <c r="N579" t="b">
        <f t="shared" ref="N579:N642" si="45">IF(B579=B578,FALSE,TRUE)</f>
        <v>0</v>
      </c>
      <c r="O579" t="b">
        <f t="shared" ref="O579:O642" si="46">IF(M579&gt;0,TRUE,FALSE)</f>
        <v>1</v>
      </c>
      <c r="P579">
        <f t="shared" si="44"/>
        <v>17</v>
      </c>
      <c r="Q579">
        <f>VLOOKUP(B579,Sheet2!AT:BC,10,0)</f>
        <v>20</v>
      </c>
      <c r="R579" t="s">
        <v>149</v>
      </c>
      <c r="S579">
        <f t="shared" ref="S579:S642" si="47">IF(N579,0,G579-G578)</f>
        <v>21</v>
      </c>
      <c r="T579">
        <f t="shared" ref="T579:T642" si="48">IF(M579=0,0,IF(AND(M579&gt;0,M579&lt;=7),1,IF(AND(M579&gt;7,M579&lt;=14),2,IF(AND(M579&gt;14,M579&lt;=21),3,IF(AND(M579&gt;21,M579&lt;=28),4,IF(M579&gt;28,5))))))</f>
        <v>1</v>
      </c>
      <c r="U579">
        <v>70.553571428571431</v>
      </c>
      <c r="V579">
        <v>68.610869565217385</v>
      </c>
      <c r="W579">
        <v>9.3913043478260878</v>
      </c>
      <c r="X579">
        <v>39.391304347826086</v>
      </c>
      <c r="Y579">
        <v>0.2011895722601873</v>
      </c>
      <c r="Z579">
        <v>0.33338395342951155</v>
      </c>
      <c r="AA579">
        <v>0.28946595798532021</v>
      </c>
      <c r="AB579">
        <v>0.14745634016704631</v>
      </c>
      <c r="AC579">
        <v>0</v>
      </c>
      <c r="AD579">
        <v>2.8504176157934706E-2</v>
      </c>
      <c r="AE579">
        <v>0.17857142857142858</v>
      </c>
      <c r="AF579">
        <v>0.35714285714285715</v>
      </c>
      <c r="AG579">
        <v>0.2857142857142857</v>
      </c>
      <c r="AH579">
        <v>0.14285714285714285</v>
      </c>
      <c r="AI579">
        <v>0</v>
      </c>
      <c r="AJ579">
        <v>3.5714285714285712E-2</v>
      </c>
    </row>
    <row r="580" spans="1:36" x14ac:dyDescent="0.35">
      <c r="A580">
        <v>406</v>
      </c>
      <c r="B580" t="s">
        <v>73</v>
      </c>
      <c r="C580" s="12">
        <v>41328</v>
      </c>
      <c r="D580" s="1">
        <v>41167</v>
      </c>
      <c r="E580">
        <v>9398281591</v>
      </c>
      <c r="F580" s="1">
        <v>41328</v>
      </c>
      <c r="G580" s="1">
        <v>41358</v>
      </c>
      <c r="H580">
        <v>59.31</v>
      </c>
      <c r="I580" t="s">
        <v>16</v>
      </c>
      <c r="J580" s="1">
        <v>41361</v>
      </c>
      <c r="K580" t="s">
        <v>17</v>
      </c>
      <c r="L580">
        <v>33</v>
      </c>
      <c r="M580">
        <v>3</v>
      </c>
      <c r="N580" t="b">
        <f t="shared" si="45"/>
        <v>0</v>
      </c>
      <c r="O580" t="b">
        <f t="shared" si="46"/>
        <v>1</v>
      </c>
      <c r="P580">
        <f t="shared" ref="P580:P643" si="49">IF(N580,1,P579+1)</f>
        <v>18</v>
      </c>
      <c r="Q580">
        <f>VLOOKUP(B580,Sheet2!AT:BC,10,0)</f>
        <v>20</v>
      </c>
      <c r="R580" t="s">
        <v>149</v>
      </c>
      <c r="S580">
        <f t="shared" si="47"/>
        <v>53</v>
      </c>
      <c r="T580">
        <f t="shared" si="48"/>
        <v>1</v>
      </c>
      <c r="U580">
        <v>70.553571428571431</v>
      </c>
      <c r="V580">
        <v>68.610869565217385</v>
      </c>
      <c r="W580">
        <v>9.3913043478260878</v>
      </c>
      <c r="X580">
        <v>39.391304347826086</v>
      </c>
      <c r="Y580">
        <v>0.2011895722601873</v>
      </c>
      <c r="Z580">
        <v>0.33338395342951155</v>
      </c>
      <c r="AA580">
        <v>0.28946595798532021</v>
      </c>
      <c r="AB580">
        <v>0.14745634016704631</v>
      </c>
      <c r="AC580">
        <v>0</v>
      </c>
      <c r="AD580">
        <v>2.8504176157934706E-2</v>
      </c>
      <c r="AE580">
        <v>0.17857142857142858</v>
      </c>
      <c r="AF580">
        <v>0.35714285714285715</v>
      </c>
      <c r="AG580">
        <v>0.2857142857142857</v>
      </c>
      <c r="AH580">
        <v>0.14285714285714285</v>
      </c>
      <c r="AI580">
        <v>0</v>
      </c>
      <c r="AJ580">
        <v>3.5714285714285712E-2</v>
      </c>
    </row>
    <row r="581" spans="1:36" x14ac:dyDescent="0.35">
      <c r="A581">
        <v>406</v>
      </c>
      <c r="B581" t="s">
        <v>73</v>
      </c>
      <c r="C581" s="12">
        <v>41331</v>
      </c>
      <c r="D581" s="1">
        <v>41167</v>
      </c>
      <c r="E581">
        <v>2369731348</v>
      </c>
      <c r="F581" s="1">
        <v>41331</v>
      </c>
      <c r="G581" s="1">
        <v>41361</v>
      </c>
      <c r="H581">
        <v>80.3</v>
      </c>
      <c r="I581" t="s">
        <v>16</v>
      </c>
      <c r="J581" s="1">
        <v>41372</v>
      </c>
      <c r="K581" t="s">
        <v>17</v>
      </c>
      <c r="L581">
        <v>41</v>
      </c>
      <c r="M581">
        <v>11</v>
      </c>
      <c r="N581" t="b">
        <f t="shared" si="45"/>
        <v>0</v>
      </c>
      <c r="O581" t="b">
        <f t="shared" si="46"/>
        <v>1</v>
      </c>
      <c r="P581">
        <f t="shared" si="49"/>
        <v>19</v>
      </c>
      <c r="Q581">
        <f>VLOOKUP(B581,Sheet2!AT:BC,10,0)</f>
        <v>20</v>
      </c>
      <c r="R581" t="s">
        <v>149</v>
      </c>
      <c r="S581">
        <f t="shared" si="47"/>
        <v>3</v>
      </c>
      <c r="T581">
        <f t="shared" si="48"/>
        <v>2</v>
      </c>
      <c r="U581">
        <v>70.553571428571431</v>
      </c>
      <c r="V581">
        <v>68.610869565217385</v>
      </c>
      <c r="W581">
        <v>9.3913043478260878</v>
      </c>
      <c r="X581">
        <v>39.391304347826086</v>
      </c>
      <c r="Y581">
        <v>0.2011895722601873</v>
      </c>
      <c r="Z581">
        <v>0.33338395342951155</v>
      </c>
      <c r="AA581">
        <v>0.28946595798532021</v>
      </c>
      <c r="AB581">
        <v>0.14745634016704631</v>
      </c>
      <c r="AC581">
        <v>0</v>
      </c>
      <c r="AD581">
        <v>2.8504176157934706E-2</v>
      </c>
      <c r="AE581">
        <v>0.17857142857142858</v>
      </c>
      <c r="AF581">
        <v>0.35714285714285715</v>
      </c>
      <c r="AG581">
        <v>0.2857142857142857</v>
      </c>
      <c r="AH581">
        <v>0.14285714285714285</v>
      </c>
      <c r="AI581">
        <v>0</v>
      </c>
      <c r="AJ581">
        <v>3.5714285714285712E-2</v>
      </c>
    </row>
    <row r="582" spans="1:36" x14ac:dyDescent="0.35">
      <c r="A582">
        <v>406</v>
      </c>
      <c r="B582" t="s">
        <v>73</v>
      </c>
      <c r="C582" s="12">
        <v>41345</v>
      </c>
      <c r="D582" s="1">
        <v>41167</v>
      </c>
      <c r="E582">
        <v>1529029372</v>
      </c>
      <c r="F582" s="1">
        <v>41345</v>
      </c>
      <c r="G582" s="1">
        <v>41375</v>
      </c>
      <c r="H582">
        <v>49.97</v>
      </c>
      <c r="I582" t="s">
        <v>16</v>
      </c>
      <c r="J582" s="1">
        <v>41378</v>
      </c>
      <c r="K582" t="s">
        <v>17</v>
      </c>
      <c r="L582">
        <v>33</v>
      </c>
      <c r="M582">
        <v>3</v>
      </c>
      <c r="N582" t="b">
        <f t="shared" si="45"/>
        <v>0</v>
      </c>
      <c r="O582" t="b">
        <f t="shared" si="46"/>
        <v>1</v>
      </c>
      <c r="P582">
        <f t="shared" si="49"/>
        <v>20</v>
      </c>
      <c r="Q582">
        <f>VLOOKUP(B582,Sheet2!AT:BC,10,0)</f>
        <v>20</v>
      </c>
      <c r="R582" t="s">
        <v>149</v>
      </c>
      <c r="S582">
        <f t="shared" si="47"/>
        <v>14</v>
      </c>
      <c r="T582">
        <f t="shared" si="48"/>
        <v>1</v>
      </c>
      <c r="U582">
        <v>70.553571428571431</v>
      </c>
      <c r="V582">
        <v>68.610869565217385</v>
      </c>
      <c r="W582">
        <v>9.3913043478260878</v>
      </c>
      <c r="X582">
        <v>39.391304347826086</v>
      </c>
      <c r="Y582">
        <v>0.2011895722601873</v>
      </c>
      <c r="Z582">
        <v>0.33338395342951155</v>
      </c>
      <c r="AA582">
        <v>0.28946595798532021</v>
      </c>
      <c r="AB582">
        <v>0.14745634016704631</v>
      </c>
      <c r="AC582">
        <v>0</v>
      </c>
      <c r="AD582">
        <v>2.8504176157934706E-2</v>
      </c>
      <c r="AE582">
        <v>0.17857142857142858</v>
      </c>
      <c r="AF582">
        <v>0.35714285714285715</v>
      </c>
      <c r="AG582">
        <v>0.2857142857142857</v>
      </c>
      <c r="AH582">
        <v>0.14285714285714285</v>
      </c>
      <c r="AI582">
        <v>0</v>
      </c>
      <c r="AJ582">
        <v>3.5714285714285712E-2</v>
      </c>
    </row>
    <row r="583" spans="1:36" x14ac:dyDescent="0.35">
      <c r="A583">
        <v>406</v>
      </c>
      <c r="B583" t="s">
        <v>73</v>
      </c>
      <c r="C583" s="12">
        <v>41450</v>
      </c>
      <c r="D583" s="1">
        <v>41167</v>
      </c>
      <c r="E583">
        <v>6900171661</v>
      </c>
      <c r="F583" s="1">
        <v>41450</v>
      </c>
      <c r="G583" s="1">
        <v>41480</v>
      </c>
      <c r="H583">
        <v>53.34</v>
      </c>
      <c r="I583" t="s">
        <v>16</v>
      </c>
      <c r="J583" s="1">
        <v>41485</v>
      </c>
      <c r="K583" t="s">
        <v>17</v>
      </c>
      <c r="L583">
        <v>35</v>
      </c>
      <c r="M583">
        <v>5</v>
      </c>
      <c r="N583" t="b">
        <f t="shared" si="45"/>
        <v>0</v>
      </c>
      <c r="O583" t="b">
        <f t="shared" si="46"/>
        <v>1</v>
      </c>
      <c r="P583">
        <f t="shared" si="49"/>
        <v>21</v>
      </c>
      <c r="Q583">
        <f>VLOOKUP(B583,Sheet2!AT:BC,10,0)</f>
        <v>20</v>
      </c>
      <c r="R583" t="s">
        <v>150</v>
      </c>
      <c r="S583">
        <f t="shared" si="47"/>
        <v>105</v>
      </c>
      <c r="T583">
        <f t="shared" si="48"/>
        <v>1</v>
      </c>
      <c r="U583">
        <v>70.553571428571431</v>
      </c>
      <c r="V583">
        <v>68.610869565217385</v>
      </c>
      <c r="W583">
        <v>9.3913043478260878</v>
      </c>
      <c r="X583">
        <v>39.391304347826086</v>
      </c>
      <c r="Y583">
        <v>0.2011895722601873</v>
      </c>
      <c r="Z583">
        <v>0.33338395342951155</v>
      </c>
      <c r="AA583">
        <v>0.28946595798532021</v>
      </c>
      <c r="AB583">
        <v>0.14745634016704631</v>
      </c>
      <c r="AC583">
        <v>0</v>
      </c>
      <c r="AD583">
        <v>2.8504176157934706E-2</v>
      </c>
      <c r="AE583">
        <v>0.17857142857142858</v>
      </c>
      <c r="AF583">
        <v>0.35714285714285715</v>
      </c>
      <c r="AG583">
        <v>0.2857142857142857</v>
      </c>
      <c r="AH583">
        <v>0.14285714285714285</v>
      </c>
      <c r="AI583">
        <v>0</v>
      </c>
      <c r="AJ583">
        <v>3.5714285714285712E-2</v>
      </c>
    </row>
    <row r="584" spans="1:36" x14ac:dyDescent="0.35">
      <c r="A584">
        <v>406</v>
      </c>
      <c r="B584" t="s">
        <v>73</v>
      </c>
      <c r="C584" s="12">
        <v>41465</v>
      </c>
      <c r="D584" s="1">
        <v>41167</v>
      </c>
      <c r="E584">
        <v>8394111674</v>
      </c>
      <c r="F584" s="1">
        <v>41465</v>
      </c>
      <c r="G584" s="1">
        <v>41495</v>
      </c>
      <c r="H584">
        <v>78.88</v>
      </c>
      <c r="I584" t="s">
        <v>16</v>
      </c>
      <c r="J584" s="1">
        <v>41486</v>
      </c>
      <c r="K584" t="s">
        <v>17</v>
      </c>
      <c r="L584">
        <v>21</v>
      </c>
      <c r="M584">
        <v>0</v>
      </c>
      <c r="N584" t="b">
        <f t="shared" si="45"/>
        <v>0</v>
      </c>
      <c r="O584" t="b">
        <f t="shared" si="46"/>
        <v>0</v>
      </c>
      <c r="P584">
        <f t="shared" si="49"/>
        <v>22</v>
      </c>
      <c r="Q584">
        <f>VLOOKUP(B584,Sheet2!AT:BC,10,0)</f>
        <v>20</v>
      </c>
      <c r="R584" t="s">
        <v>150</v>
      </c>
      <c r="S584">
        <f t="shared" si="47"/>
        <v>15</v>
      </c>
      <c r="T584">
        <f t="shared" si="48"/>
        <v>0</v>
      </c>
      <c r="U584">
        <v>70.553571428571431</v>
      </c>
      <c r="V584">
        <v>68.610869565217385</v>
      </c>
      <c r="W584">
        <v>9.3913043478260878</v>
      </c>
      <c r="X584">
        <v>39.391304347826086</v>
      </c>
      <c r="Y584">
        <v>0.2011895722601873</v>
      </c>
      <c r="Z584">
        <v>0.33338395342951155</v>
      </c>
      <c r="AA584">
        <v>0.28946595798532021</v>
      </c>
      <c r="AB584">
        <v>0.14745634016704631</v>
      </c>
      <c r="AC584">
        <v>0</v>
      </c>
      <c r="AD584">
        <v>2.8504176157934706E-2</v>
      </c>
      <c r="AE584">
        <v>0.17857142857142858</v>
      </c>
      <c r="AF584">
        <v>0.35714285714285715</v>
      </c>
      <c r="AG584">
        <v>0.2857142857142857</v>
      </c>
      <c r="AH584">
        <v>0.14285714285714285</v>
      </c>
      <c r="AI584">
        <v>0</v>
      </c>
      <c r="AJ584">
        <v>3.5714285714285712E-2</v>
      </c>
    </row>
    <row r="585" spans="1:36" x14ac:dyDescent="0.35">
      <c r="A585">
        <v>406</v>
      </c>
      <c r="B585" t="s">
        <v>73</v>
      </c>
      <c r="C585" s="12">
        <v>41472</v>
      </c>
      <c r="D585" s="1">
        <v>41167</v>
      </c>
      <c r="E585">
        <v>5160746172</v>
      </c>
      <c r="F585" s="1">
        <v>41472</v>
      </c>
      <c r="G585" s="1">
        <v>41502</v>
      </c>
      <c r="H585">
        <v>76.89</v>
      </c>
      <c r="I585" t="s">
        <v>16</v>
      </c>
      <c r="J585" s="1">
        <v>41496</v>
      </c>
      <c r="K585" t="s">
        <v>17</v>
      </c>
      <c r="L585">
        <v>24</v>
      </c>
      <c r="M585">
        <v>0</v>
      </c>
      <c r="N585" t="b">
        <f t="shared" si="45"/>
        <v>0</v>
      </c>
      <c r="O585" t="b">
        <f t="shared" si="46"/>
        <v>0</v>
      </c>
      <c r="P585">
        <f t="shared" si="49"/>
        <v>23</v>
      </c>
      <c r="Q585">
        <f>VLOOKUP(B585,Sheet2!AT:BC,10,0)</f>
        <v>20</v>
      </c>
      <c r="R585" t="s">
        <v>150</v>
      </c>
      <c r="S585">
        <f t="shared" si="47"/>
        <v>7</v>
      </c>
      <c r="T585">
        <f t="shared" si="48"/>
        <v>0</v>
      </c>
      <c r="U585">
        <v>70.553571428571431</v>
      </c>
      <c r="V585">
        <v>68.610869565217385</v>
      </c>
      <c r="W585">
        <v>9.3913043478260878</v>
      </c>
      <c r="X585">
        <v>39.391304347826086</v>
      </c>
      <c r="Y585">
        <v>0.2011895722601873</v>
      </c>
      <c r="Z585">
        <v>0.33338395342951155</v>
      </c>
      <c r="AA585">
        <v>0.28946595798532021</v>
      </c>
      <c r="AB585">
        <v>0.14745634016704631</v>
      </c>
      <c r="AC585">
        <v>0</v>
      </c>
      <c r="AD585">
        <v>2.8504176157934706E-2</v>
      </c>
      <c r="AE585">
        <v>0.17857142857142858</v>
      </c>
      <c r="AF585">
        <v>0.35714285714285715</v>
      </c>
      <c r="AG585">
        <v>0.2857142857142857</v>
      </c>
      <c r="AH585">
        <v>0.14285714285714285</v>
      </c>
      <c r="AI585">
        <v>0</v>
      </c>
      <c r="AJ585">
        <v>3.5714285714285712E-2</v>
      </c>
    </row>
    <row r="586" spans="1:36" x14ac:dyDescent="0.35">
      <c r="A586">
        <v>406</v>
      </c>
      <c r="B586" t="s">
        <v>73</v>
      </c>
      <c r="C586" s="12">
        <v>41485</v>
      </c>
      <c r="D586" s="1">
        <v>41167</v>
      </c>
      <c r="E586">
        <v>781909762</v>
      </c>
      <c r="F586" s="1">
        <v>41485</v>
      </c>
      <c r="G586" s="1">
        <v>41515</v>
      </c>
      <c r="H586">
        <v>66.709999999999994</v>
      </c>
      <c r="I586" t="s">
        <v>16</v>
      </c>
      <c r="J586" s="1">
        <v>41526</v>
      </c>
      <c r="K586" t="s">
        <v>17</v>
      </c>
      <c r="L586">
        <v>41</v>
      </c>
      <c r="M586">
        <v>11</v>
      </c>
      <c r="N586" t="b">
        <f t="shared" si="45"/>
        <v>0</v>
      </c>
      <c r="O586" t="b">
        <f t="shared" si="46"/>
        <v>1</v>
      </c>
      <c r="P586">
        <f t="shared" si="49"/>
        <v>24</v>
      </c>
      <c r="Q586">
        <f>VLOOKUP(B586,Sheet2!AT:BC,10,0)</f>
        <v>20</v>
      </c>
      <c r="R586" t="s">
        <v>150</v>
      </c>
      <c r="S586">
        <f t="shared" si="47"/>
        <v>13</v>
      </c>
      <c r="T586">
        <f t="shared" si="48"/>
        <v>2</v>
      </c>
      <c r="U586">
        <v>70.553571428571431</v>
      </c>
      <c r="V586">
        <v>68.610869565217385</v>
      </c>
      <c r="W586">
        <v>9.3913043478260878</v>
      </c>
      <c r="X586">
        <v>39.391304347826086</v>
      </c>
      <c r="Y586">
        <v>0.2011895722601873</v>
      </c>
      <c r="Z586">
        <v>0.33338395342951155</v>
      </c>
      <c r="AA586">
        <v>0.28946595798532021</v>
      </c>
      <c r="AB586">
        <v>0.14745634016704631</v>
      </c>
      <c r="AC586">
        <v>0</v>
      </c>
      <c r="AD586">
        <v>2.8504176157934706E-2</v>
      </c>
      <c r="AE586">
        <v>0.17857142857142858</v>
      </c>
      <c r="AF586">
        <v>0.35714285714285715</v>
      </c>
      <c r="AG586">
        <v>0.2857142857142857</v>
      </c>
      <c r="AH586">
        <v>0.14285714285714285</v>
      </c>
      <c r="AI586">
        <v>0</v>
      </c>
      <c r="AJ586">
        <v>3.5714285714285712E-2</v>
      </c>
    </row>
    <row r="587" spans="1:36" x14ac:dyDescent="0.35">
      <c r="A587">
        <v>406</v>
      </c>
      <c r="B587" t="s">
        <v>73</v>
      </c>
      <c r="C587" s="12">
        <v>41531</v>
      </c>
      <c r="D587" s="1">
        <v>41167</v>
      </c>
      <c r="E587">
        <v>2739453651</v>
      </c>
      <c r="F587" s="1">
        <v>41531</v>
      </c>
      <c r="G587" s="1">
        <v>41561</v>
      </c>
      <c r="H587">
        <v>60.14</v>
      </c>
      <c r="I587" t="s">
        <v>16</v>
      </c>
      <c r="J587" s="1">
        <v>41563</v>
      </c>
      <c r="K587" t="s">
        <v>17</v>
      </c>
      <c r="L587">
        <v>32</v>
      </c>
      <c r="M587">
        <v>2</v>
      </c>
      <c r="N587" t="b">
        <f t="shared" si="45"/>
        <v>0</v>
      </c>
      <c r="O587" t="b">
        <f t="shared" si="46"/>
        <v>1</v>
      </c>
      <c r="P587">
        <f t="shared" si="49"/>
        <v>25</v>
      </c>
      <c r="Q587">
        <f>VLOOKUP(B587,Sheet2!AT:BC,10,0)</f>
        <v>20</v>
      </c>
      <c r="R587" t="s">
        <v>150</v>
      </c>
      <c r="S587">
        <f t="shared" si="47"/>
        <v>46</v>
      </c>
      <c r="T587">
        <f t="shared" si="48"/>
        <v>1</v>
      </c>
      <c r="U587">
        <v>70.553571428571431</v>
      </c>
      <c r="V587">
        <v>68.610869565217385</v>
      </c>
      <c r="W587">
        <v>9.3913043478260878</v>
      </c>
      <c r="X587">
        <v>39.391304347826086</v>
      </c>
      <c r="Y587">
        <v>0.2011895722601873</v>
      </c>
      <c r="Z587">
        <v>0.33338395342951155</v>
      </c>
      <c r="AA587">
        <v>0.28946595798532021</v>
      </c>
      <c r="AB587">
        <v>0.14745634016704631</v>
      </c>
      <c r="AC587">
        <v>0</v>
      </c>
      <c r="AD587">
        <v>2.8504176157934706E-2</v>
      </c>
      <c r="AE587">
        <v>0.17857142857142858</v>
      </c>
      <c r="AF587">
        <v>0.35714285714285715</v>
      </c>
      <c r="AG587">
        <v>0.2857142857142857</v>
      </c>
      <c r="AH587">
        <v>0.14285714285714285</v>
      </c>
      <c r="AI587">
        <v>0</v>
      </c>
      <c r="AJ587">
        <v>3.5714285714285712E-2</v>
      </c>
    </row>
    <row r="588" spans="1:36" x14ac:dyDescent="0.35">
      <c r="A588">
        <v>406</v>
      </c>
      <c r="B588" t="s">
        <v>73</v>
      </c>
      <c r="C588" s="12">
        <v>41539</v>
      </c>
      <c r="D588" s="1">
        <v>41167</v>
      </c>
      <c r="E588">
        <v>9544630517</v>
      </c>
      <c r="F588" s="1">
        <v>41539</v>
      </c>
      <c r="G588" s="1">
        <v>41569</v>
      </c>
      <c r="H588">
        <v>86.38</v>
      </c>
      <c r="I588" t="s">
        <v>16</v>
      </c>
      <c r="J588" s="1">
        <v>41589</v>
      </c>
      <c r="K588" t="s">
        <v>17</v>
      </c>
      <c r="L588">
        <v>50</v>
      </c>
      <c r="M588">
        <v>20</v>
      </c>
      <c r="N588" t="b">
        <f t="shared" si="45"/>
        <v>0</v>
      </c>
      <c r="O588" t="b">
        <f t="shared" si="46"/>
        <v>1</v>
      </c>
      <c r="P588">
        <f t="shared" si="49"/>
        <v>26</v>
      </c>
      <c r="Q588">
        <f>VLOOKUP(B588,Sheet2!AT:BC,10,0)</f>
        <v>20</v>
      </c>
      <c r="R588" t="s">
        <v>150</v>
      </c>
      <c r="S588">
        <f t="shared" si="47"/>
        <v>8</v>
      </c>
      <c r="T588">
        <f t="shared" si="48"/>
        <v>3</v>
      </c>
      <c r="U588">
        <v>70.553571428571431</v>
      </c>
      <c r="V588">
        <v>68.610869565217385</v>
      </c>
      <c r="W588">
        <v>9.3913043478260878</v>
      </c>
      <c r="X588">
        <v>39.391304347826086</v>
      </c>
      <c r="Y588">
        <v>0.2011895722601873</v>
      </c>
      <c r="Z588">
        <v>0.33338395342951155</v>
      </c>
      <c r="AA588">
        <v>0.28946595798532021</v>
      </c>
      <c r="AB588">
        <v>0.14745634016704631</v>
      </c>
      <c r="AC588">
        <v>0</v>
      </c>
      <c r="AD588">
        <v>2.8504176157934706E-2</v>
      </c>
      <c r="AE588">
        <v>0.17857142857142858</v>
      </c>
      <c r="AF588">
        <v>0.35714285714285715</v>
      </c>
      <c r="AG588">
        <v>0.2857142857142857</v>
      </c>
      <c r="AH588">
        <v>0.14285714285714285</v>
      </c>
      <c r="AI588">
        <v>0</v>
      </c>
      <c r="AJ588">
        <v>3.5714285714285712E-2</v>
      </c>
    </row>
    <row r="589" spans="1:36" x14ac:dyDescent="0.35">
      <c r="A589">
        <v>406</v>
      </c>
      <c r="B589" t="s">
        <v>73</v>
      </c>
      <c r="C589" s="12">
        <v>41547</v>
      </c>
      <c r="D589" s="1">
        <v>41167</v>
      </c>
      <c r="E589">
        <v>5411405629</v>
      </c>
      <c r="F589" s="1">
        <v>41547</v>
      </c>
      <c r="G589" s="1">
        <v>41577</v>
      </c>
      <c r="H589">
        <v>73.989999999999995</v>
      </c>
      <c r="I589" t="s">
        <v>16</v>
      </c>
      <c r="J589" s="1">
        <v>41574</v>
      </c>
      <c r="K589" t="s">
        <v>17</v>
      </c>
      <c r="L589">
        <v>27</v>
      </c>
      <c r="M589">
        <v>0</v>
      </c>
      <c r="N589" t="b">
        <f t="shared" si="45"/>
        <v>0</v>
      </c>
      <c r="O589" t="b">
        <f t="shared" si="46"/>
        <v>0</v>
      </c>
      <c r="P589">
        <f t="shared" si="49"/>
        <v>27</v>
      </c>
      <c r="Q589">
        <f>VLOOKUP(B589,Sheet2!AT:BC,10,0)</f>
        <v>20</v>
      </c>
      <c r="R589" t="s">
        <v>150</v>
      </c>
      <c r="S589">
        <f t="shared" si="47"/>
        <v>8</v>
      </c>
      <c r="T589">
        <f t="shared" si="48"/>
        <v>0</v>
      </c>
      <c r="U589">
        <v>70.553571428571431</v>
      </c>
      <c r="V589">
        <v>68.610869565217385</v>
      </c>
      <c r="W589">
        <v>9.3913043478260878</v>
      </c>
      <c r="X589">
        <v>39.391304347826086</v>
      </c>
      <c r="Y589">
        <v>0.2011895722601873</v>
      </c>
      <c r="Z589">
        <v>0.33338395342951155</v>
      </c>
      <c r="AA589">
        <v>0.28946595798532021</v>
      </c>
      <c r="AB589">
        <v>0.14745634016704631</v>
      </c>
      <c r="AC589">
        <v>0</v>
      </c>
      <c r="AD589">
        <v>2.8504176157934706E-2</v>
      </c>
      <c r="AE589">
        <v>0.17857142857142858</v>
      </c>
      <c r="AF589">
        <v>0.35714285714285715</v>
      </c>
      <c r="AG589">
        <v>0.2857142857142857</v>
      </c>
      <c r="AH589">
        <v>0.14285714285714285</v>
      </c>
      <c r="AI589">
        <v>0</v>
      </c>
      <c r="AJ589">
        <v>3.5714285714285712E-2</v>
      </c>
    </row>
    <row r="590" spans="1:36" x14ac:dyDescent="0.35">
      <c r="A590">
        <v>406</v>
      </c>
      <c r="B590" t="s">
        <v>73</v>
      </c>
      <c r="C590" s="12">
        <v>41550</v>
      </c>
      <c r="D590" s="1">
        <v>41167</v>
      </c>
      <c r="E590">
        <v>5259704172</v>
      </c>
      <c r="F590" s="1">
        <v>41550</v>
      </c>
      <c r="G590" s="1">
        <v>41580</v>
      </c>
      <c r="H590">
        <v>64.739999999999995</v>
      </c>
      <c r="I590" t="s">
        <v>16</v>
      </c>
      <c r="J590" s="1">
        <v>41587</v>
      </c>
      <c r="K590" t="s">
        <v>17</v>
      </c>
      <c r="L590">
        <v>37</v>
      </c>
      <c r="M590">
        <v>7</v>
      </c>
      <c r="N590" t="b">
        <f t="shared" si="45"/>
        <v>0</v>
      </c>
      <c r="O590" t="b">
        <f t="shared" si="46"/>
        <v>1</v>
      </c>
      <c r="P590">
        <f t="shared" si="49"/>
        <v>28</v>
      </c>
      <c r="Q590">
        <f>VLOOKUP(B590,Sheet2!AT:BC,10,0)</f>
        <v>20</v>
      </c>
      <c r="R590" t="s">
        <v>150</v>
      </c>
      <c r="S590">
        <f t="shared" si="47"/>
        <v>3</v>
      </c>
      <c r="T590">
        <f t="shared" si="48"/>
        <v>1</v>
      </c>
      <c r="U590">
        <v>70.553571428571431</v>
      </c>
      <c r="V590">
        <v>68.610869565217385</v>
      </c>
      <c r="W590">
        <v>9.3913043478260878</v>
      </c>
      <c r="X590">
        <v>39.391304347826086</v>
      </c>
      <c r="Y590">
        <v>0.2011895722601873</v>
      </c>
      <c r="Z590">
        <v>0.33338395342951155</v>
      </c>
      <c r="AA590">
        <v>0.28946595798532021</v>
      </c>
      <c r="AB590">
        <v>0.14745634016704631</v>
      </c>
      <c r="AC590">
        <v>0</v>
      </c>
      <c r="AD590">
        <v>2.8504176157934706E-2</v>
      </c>
      <c r="AE590">
        <v>0.17857142857142858</v>
      </c>
      <c r="AF590">
        <v>0.35714285714285715</v>
      </c>
      <c r="AG590">
        <v>0.2857142857142857</v>
      </c>
      <c r="AH590">
        <v>0.14285714285714285</v>
      </c>
      <c r="AI590">
        <v>0</v>
      </c>
      <c r="AJ590">
        <v>3.5714285714285712E-2</v>
      </c>
    </row>
    <row r="591" spans="1:36" x14ac:dyDescent="0.35">
      <c r="A591">
        <v>818</v>
      </c>
      <c r="B591" t="s">
        <v>32</v>
      </c>
      <c r="C591" s="12">
        <v>40960</v>
      </c>
      <c r="D591" s="1">
        <v>40917</v>
      </c>
      <c r="E591">
        <v>8158808494</v>
      </c>
      <c r="F591" s="1">
        <v>40960</v>
      </c>
      <c r="G591" s="1">
        <v>40990</v>
      </c>
      <c r="H591">
        <v>56.21</v>
      </c>
      <c r="I591" t="s">
        <v>16</v>
      </c>
      <c r="J591" s="1">
        <v>40978</v>
      </c>
      <c r="K591" t="s">
        <v>17</v>
      </c>
      <c r="L591">
        <v>18</v>
      </c>
      <c r="M591">
        <v>0</v>
      </c>
      <c r="N591" t="b">
        <f t="shared" si="45"/>
        <v>1</v>
      </c>
      <c r="O591" t="b">
        <f t="shared" si="46"/>
        <v>0</v>
      </c>
      <c r="P591">
        <f t="shared" si="49"/>
        <v>1</v>
      </c>
      <c r="Q591">
        <f>VLOOKUP(B591,Sheet2!AT:BC,10,0)</f>
        <v>20</v>
      </c>
      <c r="R591" t="s">
        <v>149</v>
      </c>
      <c r="S591">
        <f t="shared" si="47"/>
        <v>0</v>
      </c>
      <c r="T591">
        <f t="shared" si="48"/>
        <v>0</v>
      </c>
      <c r="U591">
        <v>72.318571428571431</v>
      </c>
      <c r="V591">
        <v>65.424999999999997</v>
      </c>
      <c r="W591">
        <v>4</v>
      </c>
      <c r="X591">
        <v>34</v>
      </c>
      <c r="Y591">
        <v>0.93538016316693995</v>
      </c>
      <c r="Z591">
        <v>6.4619836833060079E-2</v>
      </c>
      <c r="AA591">
        <v>0</v>
      </c>
      <c r="AB591">
        <v>0</v>
      </c>
      <c r="AC591">
        <v>0</v>
      </c>
      <c r="AD591">
        <v>0</v>
      </c>
      <c r="AE591">
        <v>0.9285714285714286</v>
      </c>
      <c r="AF591">
        <v>7.1428571428571425E-2</v>
      </c>
      <c r="AG591">
        <v>0</v>
      </c>
      <c r="AH591">
        <v>0</v>
      </c>
      <c r="AI591">
        <v>0</v>
      </c>
      <c r="AJ591">
        <v>0</v>
      </c>
    </row>
    <row r="592" spans="1:36" x14ac:dyDescent="0.35">
      <c r="A592">
        <v>818</v>
      </c>
      <c r="B592" t="s">
        <v>32</v>
      </c>
      <c r="C592" s="12">
        <v>40998</v>
      </c>
      <c r="D592" s="1">
        <v>40917</v>
      </c>
      <c r="E592">
        <v>3110539999</v>
      </c>
      <c r="F592" s="1">
        <v>40998</v>
      </c>
      <c r="G592" s="1">
        <v>41028</v>
      </c>
      <c r="H592">
        <v>36.21</v>
      </c>
      <c r="I592" t="s">
        <v>16</v>
      </c>
      <c r="J592" s="1">
        <v>41028</v>
      </c>
      <c r="K592" t="s">
        <v>17</v>
      </c>
      <c r="L592">
        <v>30</v>
      </c>
      <c r="M592">
        <v>0</v>
      </c>
      <c r="N592" t="b">
        <f t="shared" si="45"/>
        <v>0</v>
      </c>
      <c r="O592" t="b">
        <f t="shared" si="46"/>
        <v>0</v>
      </c>
      <c r="P592">
        <f t="shared" si="49"/>
        <v>2</v>
      </c>
      <c r="Q592">
        <f>VLOOKUP(B592,Sheet2!AT:BC,10,0)</f>
        <v>20</v>
      </c>
      <c r="R592" t="s">
        <v>149</v>
      </c>
      <c r="S592">
        <f t="shared" si="47"/>
        <v>38</v>
      </c>
      <c r="T592">
        <f t="shared" si="48"/>
        <v>0</v>
      </c>
      <c r="U592">
        <v>72.318571428571431</v>
      </c>
      <c r="V592">
        <v>65.424999999999997</v>
      </c>
      <c r="W592">
        <v>4</v>
      </c>
      <c r="X592">
        <v>34</v>
      </c>
      <c r="Y592">
        <v>0.93538016316693995</v>
      </c>
      <c r="Z592">
        <v>6.4619836833060079E-2</v>
      </c>
      <c r="AA592">
        <v>0</v>
      </c>
      <c r="AB592">
        <v>0</v>
      </c>
      <c r="AC592">
        <v>0</v>
      </c>
      <c r="AD592">
        <v>0</v>
      </c>
      <c r="AE592">
        <v>0.9285714285714286</v>
      </c>
      <c r="AF592">
        <v>7.1428571428571425E-2</v>
      </c>
      <c r="AG592">
        <v>0</v>
      </c>
      <c r="AH592">
        <v>0</v>
      </c>
      <c r="AI592">
        <v>0</v>
      </c>
      <c r="AJ592">
        <v>0</v>
      </c>
    </row>
    <row r="593" spans="1:36" x14ac:dyDescent="0.35">
      <c r="A593">
        <v>818</v>
      </c>
      <c r="B593" t="s">
        <v>32</v>
      </c>
      <c r="C593" s="12">
        <v>41020</v>
      </c>
      <c r="D593" s="1">
        <v>40917</v>
      </c>
      <c r="E593">
        <v>5770867325</v>
      </c>
      <c r="F593" s="1">
        <v>41020</v>
      </c>
      <c r="G593" s="1">
        <v>41050</v>
      </c>
      <c r="H593">
        <v>63.97</v>
      </c>
      <c r="I593" t="s">
        <v>13</v>
      </c>
      <c r="J593" s="1">
        <v>41032</v>
      </c>
      <c r="K593" t="s">
        <v>17</v>
      </c>
      <c r="L593">
        <v>12</v>
      </c>
      <c r="M593">
        <v>0</v>
      </c>
      <c r="N593" t="b">
        <f t="shared" si="45"/>
        <v>0</v>
      </c>
      <c r="O593" t="b">
        <f t="shared" si="46"/>
        <v>0</v>
      </c>
      <c r="P593">
        <f t="shared" si="49"/>
        <v>3</v>
      </c>
      <c r="Q593">
        <f>VLOOKUP(B593,Sheet2!AT:BC,10,0)</f>
        <v>20</v>
      </c>
      <c r="R593" t="s">
        <v>149</v>
      </c>
      <c r="S593">
        <f t="shared" si="47"/>
        <v>22</v>
      </c>
      <c r="T593">
        <f t="shared" si="48"/>
        <v>0</v>
      </c>
      <c r="U593">
        <v>72.318571428571431</v>
      </c>
      <c r="V593">
        <v>65.424999999999997</v>
      </c>
      <c r="W593">
        <v>4</v>
      </c>
      <c r="X593">
        <v>34</v>
      </c>
      <c r="Y593">
        <v>0.93538016316693995</v>
      </c>
      <c r="Z593">
        <v>6.4619836833060079E-2</v>
      </c>
      <c r="AA593">
        <v>0</v>
      </c>
      <c r="AB593">
        <v>0</v>
      </c>
      <c r="AC593">
        <v>0</v>
      </c>
      <c r="AD593">
        <v>0</v>
      </c>
      <c r="AE593">
        <v>0.9285714285714286</v>
      </c>
      <c r="AF593">
        <v>7.1428571428571425E-2</v>
      </c>
      <c r="AG593">
        <v>0</v>
      </c>
      <c r="AH593">
        <v>0</v>
      </c>
      <c r="AI593">
        <v>0</v>
      </c>
      <c r="AJ593">
        <v>0</v>
      </c>
    </row>
    <row r="594" spans="1:36" x14ac:dyDescent="0.35">
      <c r="A594">
        <v>818</v>
      </c>
      <c r="B594" t="s">
        <v>32</v>
      </c>
      <c r="C594" s="12">
        <v>41034</v>
      </c>
      <c r="D594" s="1">
        <v>40917</v>
      </c>
      <c r="E594">
        <v>4191207150</v>
      </c>
      <c r="F594" s="1">
        <v>41034</v>
      </c>
      <c r="G594" s="1">
        <v>41064</v>
      </c>
      <c r="H594">
        <v>82.38</v>
      </c>
      <c r="I594" t="s">
        <v>16</v>
      </c>
      <c r="J594" s="1">
        <v>41068</v>
      </c>
      <c r="K594" t="s">
        <v>17</v>
      </c>
      <c r="L594">
        <v>34</v>
      </c>
      <c r="M594">
        <v>4</v>
      </c>
      <c r="N594" t="b">
        <f t="shared" si="45"/>
        <v>0</v>
      </c>
      <c r="O594" t="b">
        <f t="shared" si="46"/>
        <v>1</v>
      </c>
      <c r="P594">
        <f t="shared" si="49"/>
        <v>4</v>
      </c>
      <c r="Q594">
        <f>VLOOKUP(B594,Sheet2!AT:BC,10,0)</f>
        <v>20</v>
      </c>
      <c r="R594" t="s">
        <v>149</v>
      </c>
      <c r="S594">
        <f t="shared" si="47"/>
        <v>14</v>
      </c>
      <c r="T594">
        <f t="shared" si="48"/>
        <v>1</v>
      </c>
      <c r="U594">
        <v>72.318571428571431</v>
      </c>
      <c r="V594">
        <v>65.424999999999997</v>
      </c>
      <c r="W594">
        <v>4</v>
      </c>
      <c r="X594">
        <v>34</v>
      </c>
      <c r="Y594">
        <v>0.93538016316693995</v>
      </c>
      <c r="Z594">
        <v>6.4619836833060079E-2</v>
      </c>
      <c r="AA594">
        <v>0</v>
      </c>
      <c r="AB594">
        <v>0</v>
      </c>
      <c r="AC594">
        <v>0</v>
      </c>
      <c r="AD594">
        <v>0</v>
      </c>
      <c r="AE594">
        <v>0.9285714285714286</v>
      </c>
      <c r="AF594">
        <v>7.1428571428571425E-2</v>
      </c>
      <c r="AG594">
        <v>0</v>
      </c>
      <c r="AH594">
        <v>0</v>
      </c>
      <c r="AI594">
        <v>0</v>
      </c>
      <c r="AJ594">
        <v>0</v>
      </c>
    </row>
    <row r="595" spans="1:36" x14ac:dyDescent="0.35">
      <c r="A595">
        <v>818</v>
      </c>
      <c r="B595" t="s">
        <v>32</v>
      </c>
      <c r="C595" s="12">
        <v>41037</v>
      </c>
      <c r="D595" s="1">
        <v>40917</v>
      </c>
      <c r="E595">
        <v>2293228619</v>
      </c>
      <c r="F595" s="1">
        <v>41037</v>
      </c>
      <c r="G595" s="1">
        <v>41067</v>
      </c>
      <c r="H595">
        <v>48.47</v>
      </c>
      <c r="I595" t="s">
        <v>16</v>
      </c>
      <c r="J595" s="1">
        <v>41071</v>
      </c>
      <c r="K595" t="s">
        <v>17</v>
      </c>
      <c r="L595">
        <v>34</v>
      </c>
      <c r="M595">
        <v>4</v>
      </c>
      <c r="N595" t="b">
        <f t="shared" si="45"/>
        <v>0</v>
      </c>
      <c r="O595" t="b">
        <f t="shared" si="46"/>
        <v>1</v>
      </c>
      <c r="P595">
        <f t="shared" si="49"/>
        <v>5</v>
      </c>
      <c r="Q595">
        <f>VLOOKUP(B595,Sheet2!AT:BC,10,0)</f>
        <v>20</v>
      </c>
      <c r="R595" t="s">
        <v>149</v>
      </c>
      <c r="S595">
        <f t="shared" si="47"/>
        <v>3</v>
      </c>
      <c r="T595">
        <f t="shared" si="48"/>
        <v>1</v>
      </c>
      <c r="U595">
        <v>72.318571428571431</v>
      </c>
      <c r="V595">
        <v>65.424999999999997</v>
      </c>
      <c r="W595">
        <v>4</v>
      </c>
      <c r="X595">
        <v>34</v>
      </c>
      <c r="Y595">
        <v>0.93538016316693995</v>
      </c>
      <c r="Z595">
        <v>6.4619836833060079E-2</v>
      </c>
      <c r="AA595">
        <v>0</v>
      </c>
      <c r="AB595">
        <v>0</v>
      </c>
      <c r="AC595">
        <v>0</v>
      </c>
      <c r="AD595">
        <v>0</v>
      </c>
      <c r="AE595">
        <v>0.9285714285714286</v>
      </c>
      <c r="AF595">
        <v>7.1428571428571425E-2</v>
      </c>
      <c r="AG595">
        <v>0</v>
      </c>
      <c r="AH595">
        <v>0</v>
      </c>
      <c r="AI595">
        <v>0</v>
      </c>
      <c r="AJ595">
        <v>0</v>
      </c>
    </row>
    <row r="596" spans="1:36" x14ac:dyDescent="0.35">
      <c r="A596">
        <v>818</v>
      </c>
      <c r="B596" t="s">
        <v>32</v>
      </c>
      <c r="C596" s="12">
        <v>41040</v>
      </c>
      <c r="D596" s="1">
        <v>40917</v>
      </c>
      <c r="E596">
        <v>3442695944</v>
      </c>
      <c r="F596" s="1">
        <v>41040</v>
      </c>
      <c r="G596" s="1">
        <v>41070</v>
      </c>
      <c r="H596">
        <v>84.39</v>
      </c>
      <c r="I596" t="s">
        <v>16</v>
      </c>
      <c r="J596" s="1">
        <v>41067</v>
      </c>
      <c r="K596" t="s">
        <v>17</v>
      </c>
      <c r="L596">
        <v>27</v>
      </c>
      <c r="M596">
        <v>0</v>
      </c>
      <c r="N596" t="b">
        <f t="shared" si="45"/>
        <v>0</v>
      </c>
      <c r="O596" t="b">
        <f t="shared" si="46"/>
        <v>0</v>
      </c>
      <c r="P596">
        <f t="shared" si="49"/>
        <v>6</v>
      </c>
      <c r="Q596">
        <f>VLOOKUP(B596,Sheet2!AT:BC,10,0)</f>
        <v>20</v>
      </c>
      <c r="R596" t="s">
        <v>149</v>
      </c>
      <c r="S596">
        <f t="shared" si="47"/>
        <v>3</v>
      </c>
      <c r="T596">
        <f t="shared" si="48"/>
        <v>0</v>
      </c>
      <c r="U596">
        <v>72.318571428571431</v>
      </c>
      <c r="V596">
        <v>65.424999999999997</v>
      </c>
      <c r="W596">
        <v>4</v>
      </c>
      <c r="X596">
        <v>34</v>
      </c>
      <c r="Y596">
        <v>0.93538016316693995</v>
      </c>
      <c r="Z596">
        <v>6.4619836833060079E-2</v>
      </c>
      <c r="AA596">
        <v>0</v>
      </c>
      <c r="AB596">
        <v>0</v>
      </c>
      <c r="AC596">
        <v>0</v>
      </c>
      <c r="AD596">
        <v>0</v>
      </c>
      <c r="AE596">
        <v>0.9285714285714286</v>
      </c>
      <c r="AF596">
        <v>7.1428571428571425E-2</v>
      </c>
      <c r="AG596">
        <v>0</v>
      </c>
      <c r="AH596">
        <v>0</v>
      </c>
      <c r="AI596">
        <v>0</v>
      </c>
      <c r="AJ596">
        <v>0</v>
      </c>
    </row>
    <row r="597" spans="1:36" x14ac:dyDescent="0.35">
      <c r="A597">
        <v>818</v>
      </c>
      <c r="B597" t="s">
        <v>32</v>
      </c>
      <c r="C597" s="12">
        <v>41073</v>
      </c>
      <c r="D597" s="1">
        <v>40917</v>
      </c>
      <c r="E597">
        <v>3347038968</v>
      </c>
      <c r="F597" s="1">
        <v>41073</v>
      </c>
      <c r="G597" s="1">
        <v>41103</v>
      </c>
      <c r="H597">
        <v>81.7</v>
      </c>
      <c r="I597" t="s">
        <v>16</v>
      </c>
      <c r="J597" s="1">
        <v>41100</v>
      </c>
      <c r="K597" t="s">
        <v>17</v>
      </c>
      <c r="L597">
        <v>27</v>
      </c>
      <c r="M597">
        <v>0</v>
      </c>
      <c r="N597" t="b">
        <f t="shared" si="45"/>
        <v>0</v>
      </c>
      <c r="O597" t="b">
        <f t="shared" si="46"/>
        <v>0</v>
      </c>
      <c r="P597">
        <f t="shared" si="49"/>
        <v>7</v>
      </c>
      <c r="Q597">
        <f>VLOOKUP(B597,Sheet2!AT:BC,10,0)</f>
        <v>20</v>
      </c>
      <c r="R597" t="s">
        <v>149</v>
      </c>
      <c r="S597">
        <f t="shared" si="47"/>
        <v>33</v>
      </c>
      <c r="T597">
        <f t="shared" si="48"/>
        <v>0</v>
      </c>
      <c r="U597">
        <v>72.318571428571431</v>
      </c>
      <c r="V597">
        <v>65.424999999999997</v>
      </c>
      <c r="W597">
        <v>4</v>
      </c>
      <c r="X597">
        <v>34</v>
      </c>
      <c r="Y597">
        <v>0.93538016316693995</v>
      </c>
      <c r="Z597">
        <v>6.4619836833060079E-2</v>
      </c>
      <c r="AA597">
        <v>0</v>
      </c>
      <c r="AB597">
        <v>0</v>
      </c>
      <c r="AC597">
        <v>0</v>
      </c>
      <c r="AD597">
        <v>0</v>
      </c>
      <c r="AE597">
        <v>0.9285714285714286</v>
      </c>
      <c r="AF597">
        <v>7.1428571428571425E-2</v>
      </c>
      <c r="AG597">
        <v>0</v>
      </c>
      <c r="AH597">
        <v>0</v>
      </c>
      <c r="AI597">
        <v>0</v>
      </c>
      <c r="AJ597">
        <v>0</v>
      </c>
    </row>
    <row r="598" spans="1:36" x14ac:dyDescent="0.35">
      <c r="A598">
        <v>818</v>
      </c>
      <c r="B598" t="s">
        <v>32</v>
      </c>
      <c r="C598" s="12">
        <v>41074</v>
      </c>
      <c r="D598" s="1">
        <v>40917</v>
      </c>
      <c r="E598">
        <v>7372190093</v>
      </c>
      <c r="F598" s="1">
        <v>41074</v>
      </c>
      <c r="G598" s="1">
        <v>41104</v>
      </c>
      <c r="H598">
        <v>50.63</v>
      </c>
      <c r="I598" t="s">
        <v>16</v>
      </c>
      <c r="J598" s="1">
        <v>41092</v>
      </c>
      <c r="K598" t="s">
        <v>17</v>
      </c>
      <c r="L598">
        <v>18</v>
      </c>
      <c r="M598">
        <v>0</v>
      </c>
      <c r="N598" t="b">
        <f t="shared" si="45"/>
        <v>0</v>
      </c>
      <c r="O598" t="b">
        <f t="shared" si="46"/>
        <v>0</v>
      </c>
      <c r="P598">
        <f t="shared" si="49"/>
        <v>8</v>
      </c>
      <c r="Q598">
        <f>VLOOKUP(B598,Sheet2!AT:BC,10,0)</f>
        <v>20</v>
      </c>
      <c r="R598" t="s">
        <v>149</v>
      </c>
      <c r="S598">
        <f t="shared" si="47"/>
        <v>1</v>
      </c>
      <c r="T598">
        <f t="shared" si="48"/>
        <v>0</v>
      </c>
      <c r="U598">
        <v>72.318571428571431</v>
      </c>
      <c r="V598">
        <v>65.424999999999997</v>
      </c>
      <c r="W598">
        <v>4</v>
      </c>
      <c r="X598">
        <v>34</v>
      </c>
      <c r="Y598">
        <v>0.93538016316693995</v>
      </c>
      <c r="Z598">
        <v>6.4619836833060079E-2</v>
      </c>
      <c r="AA598">
        <v>0</v>
      </c>
      <c r="AB598">
        <v>0</v>
      </c>
      <c r="AC598">
        <v>0</v>
      </c>
      <c r="AD598">
        <v>0</v>
      </c>
      <c r="AE598">
        <v>0.9285714285714286</v>
      </c>
      <c r="AF598">
        <v>7.1428571428571425E-2</v>
      </c>
      <c r="AG598">
        <v>0</v>
      </c>
      <c r="AH598">
        <v>0</v>
      </c>
      <c r="AI598">
        <v>0</v>
      </c>
      <c r="AJ598">
        <v>0</v>
      </c>
    </row>
    <row r="599" spans="1:36" x14ac:dyDescent="0.35">
      <c r="A599">
        <v>818</v>
      </c>
      <c r="B599" t="s">
        <v>32</v>
      </c>
      <c r="C599" s="12">
        <v>41108</v>
      </c>
      <c r="D599" s="1">
        <v>40917</v>
      </c>
      <c r="E599">
        <v>9414806653</v>
      </c>
      <c r="F599" s="1">
        <v>41108</v>
      </c>
      <c r="G599" s="1">
        <v>41138</v>
      </c>
      <c r="H599">
        <v>84.79</v>
      </c>
      <c r="I599" t="s">
        <v>16</v>
      </c>
      <c r="J599" s="1">
        <v>41135</v>
      </c>
      <c r="K599" t="s">
        <v>17</v>
      </c>
      <c r="L599">
        <v>27</v>
      </c>
      <c r="M599">
        <v>0</v>
      </c>
      <c r="N599" t="b">
        <f t="shared" si="45"/>
        <v>0</v>
      </c>
      <c r="O599" t="b">
        <f t="shared" si="46"/>
        <v>0</v>
      </c>
      <c r="P599">
        <f t="shared" si="49"/>
        <v>9</v>
      </c>
      <c r="Q599">
        <f>VLOOKUP(B599,Sheet2!AT:BC,10,0)</f>
        <v>20</v>
      </c>
      <c r="R599" t="s">
        <v>149</v>
      </c>
      <c r="S599">
        <f t="shared" si="47"/>
        <v>34</v>
      </c>
      <c r="T599">
        <f t="shared" si="48"/>
        <v>0</v>
      </c>
      <c r="U599">
        <v>72.318571428571431</v>
      </c>
      <c r="V599">
        <v>65.424999999999997</v>
      </c>
      <c r="W599">
        <v>4</v>
      </c>
      <c r="X599">
        <v>34</v>
      </c>
      <c r="Y599">
        <v>0.93538016316693995</v>
      </c>
      <c r="Z599">
        <v>6.4619836833060079E-2</v>
      </c>
      <c r="AA599">
        <v>0</v>
      </c>
      <c r="AB599">
        <v>0</v>
      </c>
      <c r="AC599">
        <v>0</v>
      </c>
      <c r="AD599">
        <v>0</v>
      </c>
      <c r="AE599">
        <v>0.9285714285714286</v>
      </c>
      <c r="AF599">
        <v>7.1428571428571425E-2</v>
      </c>
      <c r="AG599">
        <v>0</v>
      </c>
      <c r="AH599">
        <v>0</v>
      </c>
      <c r="AI599">
        <v>0</v>
      </c>
      <c r="AJ599">
        <v>0</v>
      </c>
    </row>
    <row r="600" spans="1:36" x14ac:dyDescent="0.35">
      <c r="A600">
        <v>818</v>
      </c>
      <c r="B600" t="s">
        <v>32</v>
      </c>
      <c r="C600" s="12">
        <v>41129</v>
      </c>
      <c r="D600" s="1">
        <v>40917</v>
      </c>
      <c r="E600">
        <v>391669562</v>
      </c>
      <c r="F600" s="1">
        <v>41129</v>
      </c>
      <c r="G600" s="1">
        <v>41159</v>
      </c>
      <c r="H600">
        <v>71.98</v>
      </c>
      <c r="I600" t="s">
        <v>16</v>
      </c>
      <c r="J600" s="1">
        <v>41156</v>
      </c>
      <c r="K600" t="s">
        <v>17</v>
      </c>
      <c r="L600">
        <v>27</v>
      </c>
      <c r="M600">
        <v>0</v>
      </c>
      <c r="N600" t="b">
        <f t="shared" si="45"/>
        <v>0</v>
      </c>
      <c r="O600" t="b">
        <f t="shared" si="46"/>
        <v>0</v>
      </c>
      <c r="P600">
        <f t="shared" si="49"/>
        <v>10</v>
      </c>
      <c r="Q600">
        <f>VLOOKUP(B600,Sheet2!AT:BC,10,0)</f>
        <v>20</v>
      </c>
      <c r="R600" t="s">
        <v>149</v>
      </c>
      <c r="S600">
        <f t="shared" si="47"/>
        <v>21</v>
      </c>
      <c r="T600">
        <f t="shared" si="48"/>
        <v>0</v>
      </c>
      <c r="U600">
        <v>72.318571428571431</v>
      </c>
      <c r="V600">
        <v>65.424999999999997</v>
      </c>
      <c r="W600">
        <v>4</v>
      </c>
      <c r="X600">
        <v>34</v>
      </c>
      <c r="Y600">
        <v>0.93538016316693995</v>
      </c>
      <c r="Z600">
        <v>6.4619836833060079E-2</v>
      </c>
      <c r="AA600">
        <v>0</v>
      </c>
      <c r="AB600">
        <v>0</v>
      </c>
      <c r="AC600">
        <v>0</v>
      </c>
      <c r="AD600">
        <v>0</v>
      </c>
      <c r="AE600">
        <v>0.9285714285714286</v>
      </c>
      <c r="AF600">
        <v>7.1428571428571425E-2</v>
      </c>
      <c r="AG600">
        <v>0</v>
      </c>
      <c r="AH600">
        <v>0</v>
      </c>
      <c r="AI600">
        <v>0</v>
      </c>
      <c r="AJ600">
        <v>0</v>
      </c>
    </row>
    <row r="601" spans="1:36" x14ac:dyDescent="0.35">
      <c r="A601">
        <v>818</v>
      </c>
      <c r="B601" t="s">
        <v>32</v>
      </c>
      <c r="C601" s="12">
        <v>41149</v>
      </c>
      <c r="D601" s="1">
        <v>40917</v>
      </c>
      <c r="E601">
        <v>7211101726</v>
      </c>
      <c r="F601" s="1">
        <v>41149</v>
      </c>
      <c r="G601" s="1">
        <v>41179</v>
      </c>
      <c r="H601">
        <v>79.430000000000007</v>
      </c>
      <c r="I601" t="s">
        <v>16</v>
      </c>
      <c r="J601" s="1">
        <v>41164</v>
      </c>
      <c r="K601" t="s">
        <v>17</v>
      </c>
      <c r="L601">
        <v>15</v>
      </c>
      <c r="M601">
        <v>0</v>
      </c>
      <c r="N601" t="b">
        <f t="shared" si="45"/>
        <v>0</v>
      </c>
      <c r="O601" t="b">
        <f t="shared" si="46"/>
        <v>0</v>
      </c>
      <c r="P601">
        <f t="shared" si="49"/>
        <v>11</v>
      </c>
      <c r="Q601">
        <f>VLOOKUP(B601,Sheet2!AT:BC,10,0)</f>
        <v>20</v>
      </c>
      <c r="R601" t="s">
        <v>149</v>
      </c>
      <c r="S601">
        <f t="shared" si="47"/>
        <v>20</v>
      </c>
      <c r="T601">
        <f t="shared" si="48"/>
        <v>0</v>
      </c>
      <c r="U601">
        <v>72.318571428571431</v>
      </c>
      <c r="V601">
        <v>65.424999999999997</v>
      </c>
      <c r="W601">
        <v>4</v>
      </c>
      <c r="X601">
        <v>34</v>
      </c>
      <c r="Y601">
        <v>0.93538016316693995</v>
      </c>
      <c r="Z601">
        <v>6.4619836833060079E-2</v>
      </c>
      <c r="AA601">
        <v>0</v>
      </c>
      <c r="AB601">
        <v>0</v>
      </c>
      <c r="AC601">
        <v>0</v>
      </c>
      <c r="AD601">
        <v>0</v>
      </c>
      <c r="AE601">
        <v>0.9285714285714286</v>
      </c>
      <c r="AF601">
        <v>7.1428571428571425E-2</v>
      </c>
      <c r="AG601">
        <v>0</v>
      </c>
      <c r="AH601">
        <v>0</v>
      </c>
      <c r="AI601">
        <v>0</v>
      </c>
      <c r="AJ601">
        <v>0</v>
      </c>
    </row>
    <row r="602" spans="1:36" x14ac:dyDescent="0.35">
      <c r="A602">
        <v>818</v>
      </c>
      <c r="B602" t="s">
        <v>32</v>
      </c>
      <c r="C602" s="12">
        <v>41169</v>
      </c>
      <c r="D602" s="1">
        <v>40917</v>
      </c>
      <c r="E602">
        <v>9314335308</v>
      </c>
      <c r="F602" s="1">
        <v>41169</v>
      </c>
      <c r="G602" s="1">
        <v>41199</v>
      </c>
      <c r="H602">
        <v>67.58</v>
      </c>
      <c r="I602" t="s">
        <v>16</v>
      </c>
      <c r="J602" s="1">
        <v>41186</v>
      </c>
      <c r="K602" t="s">
        <v>17</v>
      </c>
      <c r="L602">
        <v>17</v>
      </c>
      <c r="M602">
        <v>0</v>
      </c>
      <c r="N602" t="b">
        <f t="shared" si="45"/>
        <v>0</v>
      </c>
      <c r="O602" t="b">
        <f t="shared" si="46"/>
        <v>0</v>
      </c>
      <c r="P602">
        <f t="shared" si="49"/>
        <v>12</v>
      </c>
      <c r="Q602">
        <f>VLOOKUP(B602,Sheet2!AT:BC,10,0)</f>
        <v>20</v>
      </c>
      <c r="R602" t="s">
        <v>149</v>
      </c>
      <c r="S602">
        <f t="shared" si="47"/>
        <v>20</v>
      </c>
      <c r="T602">
        <f t="shared" si="48"/>
        <v>0</v>
      </c>
      <c r="U602">
        <v>72.318571428571431</v>
      </c>
      <c r="V602">
        <v>65.424999999999997</v>
      </c>
      <c r="W602">
        <v>4</v>
      </c>
      <c r="X602">
        <v>34</v>
      </c>
      <c r="Y602">
        <v>0.93538016316693995</v>
      </c>
      <c r="Z602">
        <v>6.4619836833060079E-2</v>
      </c>
      <c r="AA602">
        <v>0</v>
      </c>
      <c r="AB602">
        <v>0</v>
      </c>
      <c r="AC602">
        <v>0</v>
      </c>
      <c r="AD602">
        <v>0</v>
      </c>
      <c r="AE602">
        <v>0.9285714285714286</v>
      </c>
      <c r="AF602">
        <v>7.1428571428571425E-2</v>
      </c>
      <c r="AG602">
        <v>0</v>
      </c>
      <c r="AH602">
        <v>0</v>
      </c>
      <c r="AI602">
        <v>0</v>
      </c>
      <c r="AJ602">
        <v>0</v>
      </c>
    </row>
    <row r="603" spans="1:36" x14ac:dyDescent="0.35">
      <c r="A603">
        <v>818</v>
      </c>
      <c r="B603" t="s">
        <v>32</v>
      </c>
      <c r="C603" s="12">
        <v>41187</v>
      </c>
      <c r="D603" s="1">
        <v>40917</v>
      </c>
      <c r="E603">
        <v>2717531125</v>
      </c>
      <c r="F603" s="1">
        <v>41187</v>
      </c>
      <c r="G603" s="1">
        <v>41217</v>
      </c>
      <c r="H603">
        <v>83.13</v>
      </c>
      <c r="I603" t="s">
        <v>16</v>
      </c>
      <c r="J603" s="1">
        <v>41210</v>
      </c>
      <c r="K603" t="s">
        <v>17</v>
      </c>
      <c r="L603">
        <v>23</v>
      </c>
      <c r="M603">
        <v>0</v>
      </c>
      <c r="N603" t="b">
        <f t="shared" si="45"/>
        <v>0</v>
      </c>
      <c r="O603" t="b">
        <f t="shared" si="46"/>
        <v>0</v>
      </c>
      <c r="P603">
        <f t="shared" si="49"/>
        <v>13</v>
      </c>
      <c r="Q603">
        <f>VLOOKUP(B603,Sheet2!AT:BC,10,0)</f>
        <v>20</v>
      </c>
      <c r="R603" t="s">
        <v>149</v>
      </c>
      <c r="S603">
        <f t="shared" si="47"/>
        <v>18</v>
      </c>
      <c r="T603">
        <f t="shared" si="48"/>
        <v>0</v>
      </c>
      <c r="U603">
        <v>72.318571428571431</v>
      </c>
      <c r="V603">
        <v>65.424999999999997</v>
      </c>
      <c r="W603">
        <v>4</v>
      </c>
      <c r="X603">
        <v>34</v>
      </c>
      <c r="Y603">
        <v>0.93538016316693995</v>
      </c>
      <c r="Z603">
        <v>6.4619836833060079E-2</v>
      </c>
      <c r="AA603">
        <v>0</v>
      </c>
      <c r="AB603">
        <v>0</v>
      </c>
      <c r="AC603">
        <v>0</v>
      </c>
      <c r="AD603">
        <v>0</v>
      </c>
      <c r="AE603">
        <v>0.9285714285714286</v>
      </c>
      <c r="AF603">
        <v>7.1428571428571425E-2</v>
      </c>
      <c r="AG603">
        <v>0</v>
      </c>
      <c r="AH603">
        <v>0</v>
      </c>
      <c r="AI603">
        <v>0</v>
      </c>
      <c r="AJ603">
        <v>0</v>
      </c>
    </row>
    <row r="604" spans="1:36" x14ac:dyDescent="0.35">
      <c r="A604">
        <v>818</v>
      </c>
      <c r="B604" t="s">
        <v>32</v>
      </c>
      <c r="C604" s="12">
        <v>41193</v>
      </c>
      <c r="D604" s="1">
        <v>40917</v>
      </c>
      <c r="E604">
        <v>6495779635</v>
      </c>
      <c r="F604" s="1">
        <v>41193</v>
      </c>
      <c r="G604" s="1">
        <v>41223</v>
      </c>
      <c r="H604">
        <v>89.28</v>
      </c>
      <c r="I604" t="s">
        <v>16</v>
      </c>
      <c r="J604" s="1">
        <v>41220</v>
      </c>
      <c r="K604" t="s">
        <v>17</v>
      </c>
      <c r="L604">
        <v>27</v>
      </c>
      <c r="M604">
        <v>0</v>
      </c>
      <c r="N604" t="b">
        <f t="shared" si="45"/>
        <v>0</v>
      </c>
      <c r="O604" t="b">
        <f t="shared" si="46"/>
        <v>0</v>
      </c>
      <c r="P604">
        <f t="shared" si="49"/>
        <v>14</v>
      </c>
      <c r="Q604">
        <f>VLOOKUP(B604,Sheet2!AT:BC,10,0)</f>
        <v>20</v>
      </c>
      <c r="R604" t="s">
        <v>149</v>
      </c>
      <c r="S604">
        <f t="shared" si="47"/>
        <v>6</v>
      </c>
      <c r="T604">
        <f t="shared" si="48"/>
        <v>0</v>
      </c>
      <c r="U604">
        <v>72.318571428571431</v>
      </c>
      <c r="V604">
        <v>65.424999999999997</v>
      </c>
      <c r="W604">
        <v>4</v>
      </c>
      <c r="X604">
        <v>34</v>
      </c>
      <c r="Y604">
        <v>0.93538016316693995</v>
      </c>
      <c r="Z604">
        <v>6.4619836833060079E-2</v>
      </c>
      <c r="AA604">
        <v>0</v>
      </c>
      <c r="AB604">
        <v>0</v>
      </c>
      <c r="AC604">
        <v>0</v>
      </c>
      <c r="AD604">
        <v>0</v>
      </c>
      <c r="AE604">
        <v>0.9285714285714286</v>
      </c>
      <c r="AF604">
        <v>7.1428571428571425E-2</v>
      </c>
      <c r="AG604">
        <v>0</v>
      </c>
      <c r="AH604">
        <v>0</v>
      </c>
      <c r="AI604">
        <v>0</v>
      </c>
      <c r="AJ604">
        <v>0</v>
      </c>
    </row>
    <row r="605" spans="1:36" x14ac:dyDescent="0.35">
      <c r="A605">
        <v>818</v>
      </c>
      <c r="B605" t="s">
        <v>32</v>
      </c>
      <c r="C605" s="12">
        <v>41270</v>
      </c>
      <c r="D605" s="1">
        <v>40917</v>
      </c>
      <c r="E605">
        <v>326671411</v>
      </c>
      <c r="F605" s="1">
        <v>41270</v>
      </c>
      <c r="G605" s="1">
        <v>41300</v>
      </c>
      <c r="H605">
        <v>88.5</v>
      </c>
      <c r="I605" t="s">
        <v>16</v>
      </c>
      <c r="J605" s="1">
        <v>41292</v>
      </c>
      <c r="K605" t="s">
        <v>17</v>
      </c>
      <c r="L605">
        <v>22</v>
      </c>
      <c r="M605">
        <v>0</v>
      </c>
      <c r="N605" t="b">
        <f t="shared" si="45"/>
        <v>0</v>
      </c>
      <c r="O605" t="b">
        <f t="shared" si="46"/>
        <v>0</v>
      </c>
      <c r="P605">
        <f t="shared" si="49"/>
        <v>15</v>
      </c>
      <c r="Q605">
        <f>VLOOKUP(B605,Sheet2!AT:BC,10,0)</f>
        <v>20</v>
      </c>
      <c r="R605" t="s">
        <v>149</v>
      </c>
      <c r="S605">
        <f t="shared" si="47"/>
        <v>77</v>
      </c>
      <c r="T605">
        <f t="shared" si="48"/>
        <v>0</v>
      </c>
      <c r="U605">
        <v>72.318571428571431</v>
      </c>
      <c r="V605">
        <v>65.424999999999997</v>
      </c>
      <c r="W605">
        <v>4</v>
      </c>
      <c r="X605">
        <v>34</v>
      </c>
      <c r="Y605">
        <v>0.93538016316693995</v>
      </c>
      <c r="Z605">
        <v>6.4619836833060079E-2</v>
      </c>
      <c r="AA605">
        <v>0</v>
      </c>
      <c r="AB605">
        <v>0</v>
      </c>
      <c r="AC605">
        <v>0</v>
      </c>
      <c r="AD605">
        <v>0</v>
      </c>
      <c r="AE605">
        <v>0.9285714285714286</v>
      </c>
      <c r="AF605">
        <v>7.1428571428571425E-2</v>
      </c>
      <c r="AG605">
        <v>0</v>
      </c>
      <c r="AH605">
        <v>0</v>
      </c>
      <c r="AI605">
        <v>0</v>
      </c>
      <c r="AJ605">
        <v>0</v>
      </c>
    </row>
    <row r="606" spans="1:36" x14ac:dyDescent="0.35">
      <c r="A606">
        <v>818</v>
      </c>
      <c r="B606" t="s">
        <v>32</v>
      </c>
      <c r="C606" s="12">
        <v>41273</v>
      </c>
      <c r="D606" s="1">
        <v>40917</v>
      </c>
      <c r="E606">
        <v>5896450110</v>
      </c>
      <c r="F606" s="1">
        <v>41273</v>
      </c>
      <c r="G606" s="1">
        <v>41303</v>
      </c>
      <c r="H606">
        <v>56.93</v>
      </c>
      <c r="I606" t="s">
        <v>16</v>
      </c>
      <c r="J606" s="1">
        <v>41291</v>
      </c>
      <c r="K606" t="s">
        <v>17</v>
      </c>
      <c r="L606">
        <v>18</v>
      </c>
      <c r="M606">
        <v>0</v>
      </c>
      <c r="N606" t="b">
        <f t="shared" si="45"/>
        <v>0</v>
      </c>
      <c r="O606" t="b">
        <f t="shared" si="46"/>
        <v>0</v>
      </c>
      <c r="P606">
        <f t="shared" si="49"/>
        <v>16</v>
      </c>
      <c r="Q606">
        <f>VLOOKUP(B606,Sheet2!AT:BC,10,0)</f>
        <v>20</v>
      </c>
      <c r="R606" t="s">
        <v>149</v>
      </c>
      <c r="S606">
        <f t="shared" si="47"/>
        <v>3</v>
      </c>
      <c r="T606">
        <f t="shared" si="48"/>
        <v>0</v>
      </c>
      <c r="U606">
        <v>72.318571428571431</v>
      </c>
      <c r="V606">
        <v>65.424999999999997</v>
      </c>
      <c r="W606">
        <v>4</v>
      </c>
      <c r="X606">
        <v>34</v>
      </c>
      <c r="Y606">
        <v>0.93538016316693995</v>
      </c>
      <c r="Z606">
        <v>6.4619836833060079E-2</v>
      </c>
      <c r="AA606">
        <v>0</v>
      </c>
      <c r="AB606">
        <v>0</v>
      </c>
      <c r="AC606">
        <v>0</v>
      </c>
      <c r="AD606">
        <v>0</v>
      </c>
      <c r="AE606">
        <v>0.9285714285714286</v>
      </c>
      <c r="AF606">
        <v>7.1428571428571425E-2</v>
      </c>
      <c r="AG606">
        <v>0</v>
      </c>
      <c r="AH606">
        <v>0</v>
      </c>
      <c r="AI606">
        <v>0</v>
      </c>
      <c r="AJ606">
        <v>0</v>
      </c>
    </row>
    <row r="607" spans="1:36" x14ac:dyDescent="0.35">
      <c r="A607">
        <v>818</v>
      </c>
      <c r="B607" t="s">
        <v>32</v>
      </c>
      <c r="C607" s="12">
        <v>41362</v>
      </c>
      <c r="D607" s="1">
        <v>40917</v>
      </c>
      <c r="E607">
        <v>4146703959</v>
      </c>
      <c r="F607" s="1">
        <v>41362</v>
      </c>
      <c r="G607" s="1">
        <v>41392</v>
      </c>
      <c r="H607">
        <v>81.209999999999994</v>
      </c>
      <c r="I607" t="s">
        <v>16</v>
      </c>
      <c r="J607" s="1">
        <v>41381</v>
      </c>
      <c r="K607" t="s">
        <v>17</v>
      </c>
      <c r="L607">
        <v>19</v>
      </c>
      <c r="M607">
        <v>0</v>
      </c>
      <c r="N607" t="b">
        <f t="shared" si="45"/>
        <v>0</v>
      </c>
      <c r="O607" t="b">
        <f t="shared" si="46"/>
        <v>0</v>
      </c>
      <c r="P607">
        <f t="shared" si="49"/>
        <v>17</v>
      </c>
      <c r="Q607">
        <f>VLOOKUP(B607,Sheet2!AT:BC,10,0)</f>
        <v>20</v>
      </c>
      <c r="R607" t="s">
        <v>149</v>
      </c>
      <c r="S607">
        <f t="shared" si="47"/>
        <v>89</v>
      </c>
      <c r="T607">
        <f t="shared" si="48"/>
        <v>0</v>
      </c>
      <c r="U607">
        <v>72.318571428571431</v>
      </c>
      <c r="V607">
        <v>65.424999999999997</v>
      </c>
      <c r="W607">
        <v>4</v>
      </c>
      <c r="X607">
        <v>34</v>
      </c>
      <c r="Y607">
        <v>0.93538016316693995</v>
      </c>
      <c r="Z607">
        <v>6.4619836833060079E-2</v>
      </c>
      <c r="AA607">
        <v>0</v>
      </c>
      <c r="AB607">
        <v>0</v>
      </c>
      <c r="AC607">
        <v>0</v>
      </c>
      <c r="AD607">
        <v>0</v>
      </c>
      <c r="AE607">
        <v>0.9285714285714286</v>
      </c>
      <c r="AF607">
        <v>7.1428571428571425E-2</v>
      </c>
      <c r="AG607">
        <v>0</v>
      </c>
      <c r="AH607">
        <v>0</v>
      </c>
      <c r="AI607">
        <v>0</v>
      </c>
      <c r="AJ607">
        <v>0</v>
      </c>
    </row>
    <row r="608" spans="1:36" x14ac:dyDescent="0.35">
      <c r="A608">
        <v>818</v>
      </c>
      <c r="B608" t="s">
        <v>32</v>
      </c>
      <c r="C608" s="12">
        <v>41367</v>
      </c>
      <c r="D608" s="1">
        <v>40917</v>
      </c>
      <c r="E608">
        <v>617172736</v>
      </c>
      <c r="F608" s="1">
        <v>41367</v>
      </c>
      <c r="G608" s="1">
        <v>41397</v>
      </c>
      <c r="H608">
        <v>77.790000000000006</v>
      </c>
      <c r="I608" t="s">
        <v>16</v>
      </c>
      <c r="J608" s="1">
        <v>41397</v>
      </c>
      <c r="K608" t="s">
        <v>17</v>
      </c>
      <c r="L608">
        <v>30</v>
      </c>
      <c r="M608">
        <v>0</v>
      </c>
      <c r="N608" t="b">
        <f t="shared" si="45"/>
        <v>0</v>
      </c>
      <c r="O608" t="b">
        <f t="shared" si="46"/>
        <v>0</v>
      </c>
      <c r="P608">
        <f t="shared" si="49"/>
        <v>18</v>
      </c>
      <c r="Q608">
        <f>VLOOKUP(B608,Sheet2!AT:BC,10,0)</f>
        <v>20</v>
      </c>
      <c r="R608" t="s">
        <v>149</v>
      </c>
      <c r="S608">
        <f t="shared" si="47"/>
        <v>5</v>
      </c>
      <c r="T608">
        <f t="shared" si="48"/>
        <v>0</v>
      </c>
      <c r="U608">
        <v>72.318571428571431</v>
      </c>
      <c r="V608">
        <v>65.424999999999997</v>
      </c>
      <c r="W608">
        <v>4</v>
      </c>
      <c r="X608">
        <v>34</v>
      </c>
      <c r="Y608">
        <v>0.93538016316693995</v>
      </c>
      <c r="Z608">
        <v>6.4619836833060079E-2</v>
      </c>
      <c r="AA608">
        <v>0</v>
      </c>
      <c r="AB608">
        <v>0</v>
      </c>
      <c r="AC608">
        <v>0</v>
      </c>
      <c r="AD608">
        <v>0</v>
      </c>
      <c r="AE608">
        <v>0.9285714285714286</v>
      </c>
      <c r="AF608">
        <v>7.1428571428571425E-2</v>
      </c>
      <c r="AG608">
        <v>0</v>
      </c>
      <c r="AH608">
        <v>0</v>
      </c>
      <c r="AI608">
        <v>0</v>
      </c>
      <c r="AJ608">
        <v>0</v>
      </c>
    </row>
    <row r="609" spans="1:36" x14ac:dyDescent="0.35">
      <c r="A609">
        <v>818</v>
      </c>
      <c r="B609" t="s">
        <v>32</v>
      </c>
      <c r="C609" s="12">
        <v>41389</v>
      </c>
      <c r="D609" s="1">
        <v>40917</v>
      </c>
      <c r="E609">
        <v>3168924777</v>
      </c>
      <c r="F609" s="1">
        <v>41389</v>
      </c>
      <c r="G609" s="1">
        <v>41419</v>
      </c>
      <c r="H609">
        <v>72.88</v>
      </c>
      <c r="I609" t="s">
        <v>16</v>
      </c>
      <c r="J609" s="1">
        <v>41407</v>
      </c>
      <c r="K609" t="s">
        <v>17</v>
      </c>
      <c r="L609">
        <v>18</v>
      </c>
      <c r="M609">
        <v>0</v>
      </c>
      <c r="N609" t="b">
        <f t="shared" si="45"/>
        <v>0</v>
      </c>
      <c r="O609" t="b">
        <f t="shared" si="46"/>
        <v>0</v>
      </c>
      <c r="P609">
        <f t="shared" si="49"/>
        <v>19</v>
      </c>
      <c r="Q609">
        <f>VLOOKUP(B609,Sheet2!AT:BC,10,0)</f>
        <v>20</v>
      </c>
      <c r="R609" t="s">
        <v>149</v>
      </c>
      <c r="S609">
        <f t="shared" si="47"/>
        <v>22</v>
      </c>
      <c r="T609">
        <f t="shared" si="48"/>
        <v>0</v>
      </c>
      <c r="U609">
        <v>72.318571428571431</v>
      </c>
      <c r="V609">
        <v>65.424999999999997</v>
      </c>
      <c r="W609">
        <v>4</v>
      </c>
      <c r="X609">
        <v>34</v>
      </c>
      <c r="Y609">
        <v>0.93538016316693995</v>
      </c>
      <c r="Z609">
        <v>6.4619836833060079E-2</v>
      </c>
      <c r="AA609">
        <v>0</v>
      </c>
      <c r="AB609">
        <v>0</v>
      </c>
      <c r="AC609">
        <v>0</v>
      </c>
      <c r="AD609">
        <v>0</v>
      </c>
      <c r="AE609">
        <v>0.9285714285714286</v>
      </c>
      <c r="AF609">
        <v>7.1428571428571425E-2</v>
      </c>
      <c r="AG609">
        <v>0</v>
      </c>
      <c r="AH609">
        <v>0</v>
      </c>
      <c r="AI609">
        <v>0</v>
      </c>
      <c r="AJ609">
        <v>0</v>
      </c>
    </row>
    <row r="610" spans="1:36" x14ac:dyDescent="0.35">
      <c r="A610">
        <v>818</v>
      </c>
      <c r="B610" t="s">
        <v>32</v>
      </c>
      <c r="C610" s="12">
        <v>41419</v>
      </c>
      <c r="D610" s="1">
        <v>40917</v>
      </c>
      <c r="E610">
        <v>3191622040</v>
      </c>
      <c r="F610" s="1">
        <v>41419</v>
      </c>
      <c r="G610" s="1">
        <v>41449</v>
      </c>
      <c r="H610">
        <v>96.64</v>
      </c>
      <c r="I610" t="s">
        <v>16</v>
      </c>
      <c r="J610" s="1">
        <v>41435</v>
      </c>
      <c r="K610" t="s">
        <v>17</v>
      </c>
      <c r="L610">
        <v>16</v>
      </c>
      <c r="M610">
        <v>0</v>
      </c>
      <c r="N610" t="b">
        <f t="shared" si="45"/>
        <v>0</v>
      </c>
      <c r="O610" t="b">
        <f t="shared" si="46"/>
        <v>0</v>
      </c>
      <c r="P610">
        <f t="shared" si="49"/>
        <v>20</v>
      </c>
      <c r="Q610">
        <f>VLOOKUP(B610,Sheet2!AT:BC,10,0)</f>
        <v>20</v>
      </c>
      <c r="R610" t="s">
        <v>149</v>
      </c>
      <c r="S610">
        <f t="shared" si="47"/>
        <v>30</v>
      </c>
      <c r="T610">
        <f t="shared" si="48"/>
        <v>0</v>
      </c>
      <c r="U610">
        <v>72.318571428571431</v>
      </c>
      <c r="V610">
        <v>65.424999999999997</v>
      </c>
      <c r="W610">
        <v>4</v>
      </c>
      <c r="X610">
        <v>34</v>
      </c>
      <c r="Y610">
        <v>0.93538016316693995</v>
      </c>
      <c r="Z610">
        <v>6.4619836833060079E-2</v>
      </c>
      <c r="AA610">
        <v>0</v>
      </c>
      <c r="AB610">
        <v>0</v>
      </c>
      <c r="AC610">
        <v>0</v>
      </c>
      <c r="AD610">
        <v>0</v>
      </c>
      <c r="AE610">
        <v>0.9285714285714286</v>
      </c>
      <c r="AF610">
        <v>7.1428571428571425E-2</v>
      </c>
      <c r="AG610">
        <v>0</v>
      </c>
      <c r="AH610">
        <v>0</v>
      </c>
      <c r="AI610">
        <v>0</v>
      </c>
      <c r="AJ610">
        <v>0</v>
      </c>
    </row>
    <row r="611" spans="1:36" x14ac:dyDescent="0.35">
      <c r="A611">
        <v>818</v>
      </c>
      <c r="B611" t="s">
        <v>32</v>
      </c>
      <c r="C611" s="12">
        <v>41482</v>
      </c>
      <c r="D611" s="1">
        <v>40917</v>
      </c>
      <c r="E611">
        <v>1026638537</v>
      </c>
      <c r="F611" s="1">
        <v>41482</v>
      </c>
      <c r="G611" s="1">
        <v>41512</v>
      </c>
      <c r="H611">
        <v>70.86</v>
      </c>
      <c r="I611" t="s">
        <v>16</v>
      </c>
      <c r="J611" s="1">
        <v>41509</v>
      </c>
      <c r="K611" t="s">
        <v>17</v>
      </c>
      <c r="L611">
        <v>27</v>
      </c>
      <c r="M611">
        <v>0</v>
      </c>
      <c r="N611" t="b">
        <f t="shared" si="45"/>
        <v>0</v>
      </c>
      <c r="O611" t="b">
        <f t="shared" si="46"/>
        <v>0</v>
      </c>
      <c r="P611">
        <f t="shared" si="49"/>
        <v>21</v>
      </c>
      <c r="Q611">
        <f>VLOOKUP(B611,Sheet2!AT:BC,10,0)</f>
        <v>20</v>
      </c>
      <c r="R611" t="s">
        <v>150</v>
      </c>
      <c r="S611">
        <f t="shared" si="47"/>
        <v>63</v>
      </c>
      <c r="T611">
        <f t="shared" si="48"/>
        <v>0</v>
      </c>
      <c r="U611">
        <v>72.318571428571431</v>
      </c>
      <c r="V611">
        <v>65.424999999999997</v>
      </c>
      <c r="W611">
        <v>4</v>
      </c>
      <c r="X611">
        <v>34</v>
      </c>
      <c r="Y611">
        <v>0.93538016316693995</v>
      </c>
      <c r="Z611">
        <v>6.4619836833060079E-2</v>
      </c>
      <c r="AA611">
        <v>0</v>
      </c>
      <c r="AB611">
        <v>0</v>
      </c>
      <c r="AC611">
        <v>0</v>
      </c>
      <c r="AD611">
        <v>0</v>
      </c>
      <c r="AE611">
        <v>0.9285714285714286</v>
      </c>
      <c r="AF611">
        <v>7.1428571428571425E-2</v>
      </c>
      <c r="AG611">
        <v>0</v>
      </c>
      <c r="AH611">
        <v>0</v>
      </c>
      <c r="AI611">
        <v>0</v>
      </c>
      <c r="AJ611">
        <v>0</v>
      </c>
    </row>
    <row r="612" spans="1:36" x14ac:dyDescent="0.35">
      <c r="A612">
        <v>818</v>
      </c>
      <c r="B612" t="s">
        <v>32</v>
      </c>
      <c r="C612" s="12">
        <v>41489</v>
      </c>
      <c r="D612" s="1">
        <v>40917</v>
      </c>
      <c r="E612">
        <v>5211667829</v>
      </c>
      <c r="F612" s="1">
        <v>41489</v>
      </c>
      <c r="G612" s="1">
        <v>41519</v>
      </c>
      <c r="H612">
        <v>64.53</v>
      </c>
      <c r="I612" t="s">
        <v>16</v>
      </c>
      <c r="J612" s="1">
        <v>41510</v>
      </c>
      <c r="K612" t="s">
        <v>17</v>
      </c>
      <c r="L612">
        <v>21</v>
      </c>
      <c r="M612">
        <v>0</v>
      </c>
      <c r="N612" t="b">
        <f t="shared" si="45"/>
        <v>0</v>
      </c>
      <c r="O612" t="b">
        <f t="shared" si="46"/>
        <v>0</v>
      </c>
      <c r="P612">
        <f t="shared" si="49"/>
        <v>22</v>
      </c>
      <c r="Q612">
        <f>VLOOKUP(B612,Sheet2!AT:BC,10,0)</f>
        <v>20</v>
      </c>
      <c r="R612" t="s">
        <v>150</v>
      </c>
      <c r="S612">
        <f t="shared" si="47"/>
        <v>7</v>
      </c>
      <c r="T612">
        <f t="shared" si="48"/>
        <v>0</v>
      </c>
      <c r="U612">
        <v>72.318571428571431</v>
      </c>
      <c r="V612">
        <v>65.424999999999997</v>
      </c>
      <c r="W612">
        <v>4</v>
      </c>
      <c r="X612">
        <v>34</v>
      </c>
      <c r="Y612">
        <v>0.93538016316693995</v>
      </c>
      <c r="Z612">
        <v>6.4619836833060079E-2</v>
      </c>
      <c r="AA612">
        <v>0</v>
      </c>
      <c r="AB612">
        <v>0</v>
      </c>
      <c r="AC612">
        <v>0</v>
      </c>
      <c r="AD612">
        <v>0</v>
      </c>
      <c r="AE612">
        <v>0.9285714285714286</v>
      </c>
      <c r="AF612">
        <v>7.1428571428571425E-2</v>
      </c>
      <c r="AG612">
        <v>0</v>
      </c>
      <c r="AH612">
        <v>0</v>
      </c>
      <c r="AI612">
        <v>0</v>
      </c>
      <c r="AJ612">
        <v>0</v>
      </c>
    </row>
    <row r="613" spans="1:36" x14ac:dyDescent="0.35">
      <c r="A613">
        <v>818</v>
      </c>
      <c r="B613" t="s">
        <v>32</v>
      </c>
      <c r="C613" s="12">
        <v>41522</v>
      </c>
      <c r="D613" s="1">
        <v>40917</v>
      </c>
      <c r="E613">
        <v>2017481337</v>
      </c>
      <c r="F613" s="1">
        <v>41522</v>
      </c>
      <c r="G613" s="1">
        <v>41552</v>
      </c>
      <c r="H613">
        <v>67.5</v>
      </c>
      <c r="I613" t="s">
        <v>16</v>
      </c>
      <c r="J613" s="1">
        <v>41543</v>
      </c>
      <c r="K613" t="s">
        <v>17</v>
      </c>
      <c r="L613">
        <v>21</v>
      </c>
      <c r="M613">
        <v>0</v>
      </c>
      <c r="N613" t="b">
        <f t="shared" si="45"/>
        <v>0</v>
      </c>
      <c r="O613" t="b">
        <f t="shared" si="46"/>
        <v>0</v>
      </c>
      <c r="P613">
        <f t="shared" si="49"/>
        <v>23</v>
      </c>
      <c r="Q613">
        <f>VLOOKUP(B613,Sheet2!AT:BC,10,0)</f>
        <v>20</v>
      </c>
      <c r="R613" t="s">
        <v>150</v>
      </c>
      <c r="S613">
        <f t="shared" si="47"/>
        <v>33</v>
      </c>
      <c r="T613">
        <f t="shared" si="48"/>
        <v>0</v>
      </c>
      <c r="U613">
        <v>72.318571428571431</v>
      </c>
      <c r="V613">
        <v>65.424999999999997</v>
      </c>
      <c r="W613">
        <v>4</v>
      </c>
      <c r="X613">
        <v>34</v>
      </c>
      <c r="Y613">
        <v>0.93538016316693995</v>
      </c>
      <c r="Z613">
        <v>6.4619836833060079E-2</v>
      </c>
      <c r="AA613">
        <v>0</v>
      </c>
      <c r="AB613">
        <v>0</v>
      </c>
      <c r="AC613">
        <v>0</v>
      </c>
      <c r="AD613">
        <v>0</v>
      </c>
      <c r="AE613">
        <v>0.9285714285714286</v>
      </c>
      <c r="AF613">
        <v>7.1428571428571425E-2</v>
      </c>
      <c r="AG613">
        <v>0</v>
      </c>
      <c r="AH613">
        <v>0</v>
      </c>
      <c r="AI613">
        <v>0</v>
      </c>
      <c r="AJ613">
        <v>0</v>
      </c>
    </row>
    <row r="614" spans="1:36" x14ac:dyDescent="0.35">
      <c r="A614">
        <v>818</v>
      </c>
      <c r="B614" t="s">
        <v>32</v>
      </c>
      <c r="C614" s="12">
        <v>41523</v>
      </c>
      <c r="D614" s="1">
        <v>40917</v>
      </c>
      <c r="E614">
        <v>5157346968</v>
      </c>
      <c r="F614" s="1">
        <v>41523</v>
      </c>
      <c r="G614" s="1">
        <v>41553</v>
      </c>
      <c r="H614">
        <v>45.02</v>
      </c>
      <c r="I614" t="s">
        <v>13</v>
      </c>
      <c r="J614" s="1">
        <v>41529</v>
      </c>
      <c r="K614" t="s">
        <v>17</v>
      </c>
      <c r="L614">
        <v>6</v>
      </c>
      <c r="M614">
        <v>0</v>
      </c>
      <c r="N614" t="b">
        <f t="shared" si="45"/>
        <v>0</v>
      </c>
      <c r="O614" t="b">
        <f t="shared" si="46"/>
        <v>0</v>
      </c>
      <c r="P614">
        <f t="shared" si="49"/>
        <v>24</v>
      </c>
      <c r="Q614">
        <f>VLOOKUP(B614,Sheet2!AT:BC,10,0)</f>
        <v>20</v>
      </c>
      <c r="R614" t="s">
        <v>150</v>
      </c>
      <c r="S614">
        <f t="shared" si="47"/>
        <v>1</v>
      </c>
      <c r="T614">
        <f t="shared" si="48"/>
        <v>0</v>
      </c>
      <c r="U614">
        <v>72.318571428571431</v>
      </c>
      <c r="V614">
        <v>65.424999999999997</v>
      </c>
      <c r="W614">
        <v>4</v>
      </c>
      <c r="X614">
        <v>34</v>
      </c>
      <c r="Y614">
        <v>0.93538016316693995</v>
      </c>
      <c r="Z614">
        <v>6.4619836833060079E-2</v>
      </c>
      <c r="AA614">
        <v>0</v>
      </c>
      <c r="AB614">
        <v>0</v>
      </c>
      <c r="AC614">
        <v>0</v>
      </c>
      <c r="AD614">
        <v>0</v>
      </c>
      <c r="AE614">
        <v>0.9285714285714286</v>
      </c>
      <c r="AF614">
        <v>7.1428571428571425E-2</v>
      </c>
      <c r="AG614">
        <v>0</v>
      </c>
      <c r="AH614">
        <v>0</v>
      </c>
      <c r="AI614">
        <v>0</v>
      </c>
      <c r="AJ614">
        <v>0</v>
      </c>
    </row>
    <row r="615" spans="1:36" x14ac:dyDescent="0.35">
      <c r="A615">
        <v>818</v>
      </c>
      <c r="B615" t="s">
        <v>32</v>
      </c>
      <c r="C615" s="12">
        <v>41527</v>
      </c>
      <c r="D615" s="1">
        <v>40917</v>
      </c>
      <c r="E615">
        <v>9493022226</v>
      </c>
      <c r="F615" s="1">
        <v>41527</v>
      </c>
      <c r="G615" s="1">
        <v>41557</v>
      </c>
      <c r="H615">
        <v>83.68</v>
      </c>
      <c r="I615" t="s">
        <v>16</v>
      </c>
      <c r="J615" s="1">
        <v>41551</v>
      </c>
      <c r="K615" t="s">
        <v>17</v>
      </c>
      <c r="L615">
        <v>24</v>
      </c>
      <c r="M615">
        <v>0</v>
      </c>
      <c r="N615" t="b">
        <f t="shared" si="45"/>
        <v>0</v>
      </c>
      <c r="O615" t="b">
        <f t="shared" si="46"/>
        <v>0</v>
      </c>
      <c r="P615">
        <f t="shared" si="49"/>
        <v>25</v>
      </c>
      <c r="Q615">
        <f>VLOOKUP(B615,Sheet2!AT:BC,10,0)</f>
        <v>20</v>
      </c>
      <c r="R615" t="s">
        <v>150</v>
      </c>
      <c r="S615">
        <f t="shared" si="47"/>
        <v>4</v>
      </c>
      <c r="T615">
        <f t="shared" si="48"/>
        <v>0</v>
      </c>
      <c r="U615">
        <v>72.318571428571431</v>
      </c>
      <c r="V615">
        <v>65.424999999999997</v>
      </c>
      <c r="W615">
        <v>4</v>
      </c>
      <c r="X615">
        <v>34</v>
      </c>
      <c r="Y615">
        <v>0.93538016316693995</v>
      </c>
      <c r="Z615">
        <v>6.4619836833060079E-2</v>
      </c>
      <c r="AA615">
        <v>0</v>
      </c>
      <c r="AB615">
        <v>0</v>
      </c>
      <c r="AC615">
        <v>0</v>
      </c>
      <c r="AD615">
        <v>0</v>
      </c>
      <c r="AE615">
        <v>0.9285714285714286</v>
      </c>
      <c r="AF615">
        <v>7.1428571428571425E-2</v>
      </c>
      <c r="AG615">
        <v>0</v>
      </c>
      <c r="AH615">
        <v>0</v>
      </c>
      <c r="AI615">
        <v>0</v>
      </c>
      <c r="AJ615">
        <v>0</v>
      </c>
    </row>
    <row r="616" spans="1:36" x14ac:dyDescent="0.35">
      <c r="A616">
        <v>818</v>
      </c>
      <c r="B616" t="s">
        <v>32</v>
      </c>
      <c r="C616" s="12">
        <v>41562</v>
      </c>
      <c r="D616" s="1">
        <v>40917</v>
      </c>
      <c r="E616">
        <v>8786637235</v>
      </c>
      <c r="F616" s="1">
        <v>41562</v>
      </c>
      <c r="G616" s="1">
        <v>41592</v>
      </c>
      <c r="H616">
        <v>60.71</v>
      </c>
      <c r="I616" t="s">
        <v>16</v>
      </c>
      <c r="J616" s="1">
        <v>41586</v>
      </c>
      <c r="K616" t="s">
        <v>17</v>
      </c>
      <c r="L616">
        <v>24</v>
      </c>
      <c r="M616">
        <v>0</v>
      </c>
      <c r="N616" t="b">
        <f t="shared" si="45"/>
        <v>0</v>
      </c>
      <c r="O616" t="b">
        <f t="shared" si="46"/>
        <v>0</v>
      </c>
      <c r="P616">
        <f t="shared" si="49"/>
        <v>26</v>
      </c>
      <c r="Q616">
        <f>VLOOKUP(B616,Sheet2!AT:BC,10,0)</f>
        <v>20</v>
      </c>
      <c r="R616" t="s">
        <v>150</v>
      </c>
      <c r="S616">
        <f t="shared" si="47"/>
        <v>35</v>
      </c>
      <c r="T616">
        <f t="shared" si="48"/>
        <v>0</v>
      </c>
      <c r="U616">
        <v>72.318571428571431</v>
      </c>
      <c r="V616">
        <v>65.424999999999997</v>
      </c>
      <c r="W616">
        <v>4</v>
      </c>
      <c r="X616">
        <v>34</v>
      </c>
      <c r="Y616">
        <v>0.93538016316693995</v>
      </c>
      <c r="Z616">
        <v>6.4619836833060079E-2</v>
      </c>
      <c r="AA616">
        <v>0</v>
      </c>
      <c r="AB616">
        <v>0</v>
      </c>
      <c r="AC616">
        <v>0</v>
      </c>
      <c r="AD616">
        <v>0</v>
      </c>
      <c r="AE616">
        <v>0.9285714285714286</v>
      </c>
      <c r="AF616">
        <v>7.1428571428571425E-2</v>
      </c>
      <c r="AG616">
        <v>0</v>
      </c>
      <c r="AH616">
        <v>0</v>
      </c>
      <c r="AI616">
        <v>0</v>
      </c>
      <c r="AJ616">
        <v>0</v>
      </c>
    </row>
    <row r="617" spans="1:36" x14ac:dyDescent="0.35">
      <c r="A617">
        <v>818</v>
      </c>
      <c r="B617" t="s">
        <v>32</v>
      </c>
      <c r="C617" s="12">
        <v>41567</v>
      </c>
      <c r="D617" s="1">
        <v>40917</v>
      </c>
      <c r="E617">
        <v>52765186</v>
      </c>
      <c r="F617" s="1">
        <v>41567</v>
      </c>
      <c r="G617" s="1">
        <v>41597</v>
      </c>
      <c r="H617">
        <v>96.23</v>
      </c>
      <c r="I617" t="s">
        <v>16</v>
      </c>
      <c r="J617" s="1">
        <v>41587</v>
      </c>
      <c r="K617" t="s">
        <v>17</v>
      </c>
      <c r="L617">
        <v>20</v>
      </c>
      <c r="M617">
        <v>0</v>
      </c>
      <c r="N617" t="b">
        <f t="shared" si="45"/>
        <v>0</v>
      </c>
      <c r="O617" t="b">
        <f t="shared" si="46"/>
        <v>0</v>
      </c>
      <c r="P617">
        <f t="shared" si="49"/>
        <v>27</v>
      </c>
      <c r="Q617">
        <f>VLOOKUP(B617,Sheet2!AT:BC,10,0)</f>
        <v>20</v>
      </c>
      <c r="R617" t="s">
        <v>150</v>
      </c>
      <c r="S617">
        <f t="shared" si="47"/>
        <v>5</v>
      </c>
      <c r="T617">
        <f t="shared" si="48"/>
        <v>0</v>
      </c>
      <c r="U617">
        <v>72.318571428571431</v>
      </c>
      <c r="V617">
        <v>65.424999999999997</v>
      </c>
      <c r="W617">
        <v>4</v>
      </c>
      <c r="X617">
        <v>34</v>
      </c>
      <c r="Y617">
        <v>0.93538016316693995</v>
      </c>
      <c r="Z617">
        <v>6.4619836833060079E-2</v>
      </c>
      <c r="AA617">
        <v>0</v>
      </c>
      <c r="AB617">
        <v>0</v>
      </c>
      <c r="AC617">
        <v>0</v>
      </c>
      <c r="AD617">
        <v>0</v>
      </c>
      <c r="AE617">
        <v>0.9285714285714286</v>
      </c>
      <c r="AF617">
        <v>7.1428571428571425E-2</v>
      </c>
      <c r="AG617">
        <v>0</v>
      </c>
      <c r="AH617">
        <v>0</v>
      </c>
      <c r="AI617">
        <v>0</v>
      </c>
      <c r="AJ617">
        <v>0</v>
      </c>
    </row>
    <row r="618" spans="1:36" x14ac:dyDescent="0.35">
      <c r="A618">
        <v>818</v>
      </c>
      <c r="B618" t="s">
        <v>32</v>
      </c>
      <c r="C618" s="12">
        <v>41593</v>
      </c>
      <c r="D618" s="1">
        <v>40917</v>
      </c>
      <c r="E618">
        <v>7957903409</v>
      </c>
      <c r="F618" s="1">
        <v>41593</v>
      </c>
      <c r="G618" s="1">
        <v>41623</v>
      </c>
      <c r="H618">
        <v>82.29</v>
      </c>
      <c r="I618" t="s">
        <v>13</v>
      </c>
      <c r="J618" s="1">
        <v>41598</v>
      </c>
      <c r="K618" t="s">
        <v>17</v>
      </c>
      <c r="L618">
        <v>5</v>
      </c>
      <c r="M618">
        <v>0</v>
      </c>
      <c r="N618" t="b">
        <f t="shared" si="45"/>
        <v>0</v>
      </c>
      <c r="O618" t="b">
        <f t="shared" si="46"/>
        <v>0</v>
      </c>
      <c r="P618">
        <f t="shared" si="49"/>
        <v>28</v>
      </c>
      <c r="Q618">
        <f>VLOOKUP(B618,Sheet2!AT:BC,10,0)</f>
        <v>20</v>
      </c>
      <c r="R618" t="s">
        <v>150</v>
      </c>
      <c r="S618">
        <f t="shared" si="47"/>
        <v>26</v>
      </c>
      <c r="T618">
        <f t="shared" si="48"/>
        <v>0</v>
      </c>
      <c r="U618">
        <v>72.318571428571431</v>
      </c>
      <c r="V618">
        <v>65.424999999999997</v>
      </c>
      <c r="W618">
        <v>4</v>
      </c>
      <c r="X618">
        <v>34</v>
      </c>
      <c r="Y618">
        <v>0.93538016316693995</v>
      </c>
      <c r="Z618">
        <v>6.4619836833060079E-2</v>
      </c>
      <c r="AA618">
        <v>0</v>
      </c>
      <c r="AB618">
        <v>0</v>
      </c>
      <c r="AC618">
        <v>0</v>
      </c>
      <c r="AD618">
        <v>0</v>
      </c>
      <c r="AE618">
        <v>0.9285714285714286</v>
      </c>
      <c r="AF618">
        <v>7.1428571428571425E-2</v>
      </c>
      <c r="AG618">
        <v>0</v>
      </c>
      <c r="AH618">
        <v>0</v>
      </c>
      <c r="AI618">
        <v>0</v>
      </c>
      <c r="AJ618">
        <v>0</v>
      </c>
    </row>
    <row r="619" spans="1:36" x14ac:dyDescent="0.35">
      <c r="A619">
        <v>391</v>
      </c>
      <c r="B619" t="s">
        <v>64</v>
      </c>
      <c r="C619" s="12">
        <v>40935</v>
      </c>
      <c r="D619" s="1">
        <v>41373</v>
      </c>
      <c r="E619">
        <v>1148330280</v>
      </c>
      <c r="F619" s="1">
        <v>40935</v>
      </c>
      <c r="G619" s="1">
        <v>40965</v>
      </c>
      <c r="H619">
        <v>58.71</v>
      </c>
      <c r="I619" t="s">
        <v>16</v>
      </c>
      <c r="J619" s="1">
        <v>40968</v>
      </c>
      <c r="K619" t="s">
        <v>14</v>
      </c>
      <c r="L619">
        <v>33</v>
      </c>
      <c r="M619">
        <v>3</v>
      </c>
      <c r="N619" t="b">
        <f t="shared" si="45"/>
        <v>1</v>
      </c>
      <c r="O619" t="b">
        <f t="shared" si="46"/>
        <v>1</v>
      </c>
      <c r="P619">
        <f t="shared" si="49"/>
        <v>1</v>
      </c>
      <c r="Q619">
        <f>VLOOKUP(B619,Sheet2!AT:BC,10,0)</f>
        <v>17</v>
      </c>
      <c r="R619" t="s">
        <v>149</v>
      </c>
      <c r="S619">
        <f t="shared" si="47"/>
        <v>0</v>
      </c>
      <c r="T619">
        <f t="shared" si="48"/>
        <v>1</v>
      </c>
      <c r="U619">
        <v>57.86249999999999</v>
      </c>
      <c r="V619">
        <v>62.276666666666664</v>
      </c>
      <c r="W619">
        <v>5</v>
      </c>
      <c r="X619">
        <v>35</v>
      </c>
      <c r="Y619">
        <v>0.73092820623604804</v>
      </c>
      <c r="Z619">
        <v>0.22592352559948153</v>
      </c>
      <c r="AA619">
        <v>4.3148268164470364E-2</v>
      </c>
      <c r="AB619">
        <v>0</v>
      </c>
      <c r="AC619">
        <v>0</v>
      </c>
      <c r="AD619">
        <v>0</v>
      </c>
      <c r="AE619">
        <v>0.75</v>
      </c>
      <c r="AF619">
        <v>0.20833333333333334</v>
      </c>
      <c r="AG619">
        <v>4.1666666666666664E-2</v>
      </c>
      <c r="AH619">
        <v>0</v>
      </c>
      <c r="AI619">
        <v>0</v>
      </c>
      <c r="AJ619">
        <v>0</v>
      </c>
    </row>
    <row r="620" spans="1:36" x14ac:dyDescent="0.35">
      <c r="A620">
        <v>391</v>
      </c>
      <c r="B620" t="s">
        <v>64</v>
      </c>
      <c r="C620" s="12">
        <v>40956</v>
      </c>
      <c r="D620" s="1">
        <v>41373</v>
      </c>
      <c r="E620">
        <v>7866551143</v>
      </c>
      <c r="F620" s="1">
        <v>40956</v>
      </c>
      <c r="G620" s="1">
        <v>40986</v>
      </c>
      <c r="H620">
        <v>51.07</v>
      </c>
      <c r="I620" t="s">
        <v>13</v>
      </c>
      <c r="J620" s="1">
        <v>40979</v>
      </c>
      <c r="K620" t="s">
        <v>14</v>
      </c>
      <c r="L620">
        <v>23</v>
      </c>
      <c r="M620">
        <v>0</v>
      </c>
      <c r="N620" t="b">
        <f t="shared" si="45"/>
        <v>0</v>
      </c>
      <c r="O620" t="b">
        <f t="shared" si="46"/>
        <v>0</v>
      </c>
      <c r="P620">
        <f t="shared" si="49"/>
        <v>2</v>
      </c>
      <c r="Q620">
        <f>VLOOKUP(B620,Sheet2!AT:BC,10,0)</f>
        <v>17</v>
      </c>
      <c r="R620" t="s">
        <v>149</v>
      </c>
      <c r="S620">
        <f t="shared" si="47"/>
        <v>21</v>
      </c>
      <c r="T620">
        <f t="shared" si="48"/>
        <v>0</v>
      </c>
      <c r="U620">
        <v>57.86249999999999</v>
      </c>
      <c r="V620">
        <v>62.276666666666664</v>
      </c>
      <c r="W620">
        <v>5</v>
      </c>
      <c r="X620">
        <v>35</v>
      </c>
      <c r="Y620">
        <v>0.73092820623604804</v>
      </c>
      <c r="Z620">
        <v>0.22592352559948153</v>
      </c>
      <c r="AA620">
        <v>4.3148268164470364E-2</v>
      </c>
      <c r="AB620">
        <v>0</v>
      </c>
      <c r="AC620">
        <v>0</v>
      </c>
      <c r="AD620">
        <v>0</v>
      </c>
      <c r="AE620">
        <v>0.75</v>
      </c>
      <c r="AF620">
        <v>0.20833333333333334</v>
      </c>
      <c r="AG620">
        <v>4.1666666666666664E-2</v>
      </c>
      <c r="AH620">
        <v>0</v>
      </c>
      <c r="AI620">
        <v>0</v>
      </c>
      <c r="AJ620">
        <v>0</v>
      </c>
    </row>
    <row r="621" spans="1:36" x14ac:dyDescent="0.35">
      <c r="A621">
        <v>391</v>
      </c>
      <c r="B621" t="s">
        <v>64</v>
      </c>
      <c r="C621" s="12">
        <v>40964</v>
      </c>
      <c r="D621" s="1">
        <v>41373</v>
      </c>
      <c r="E621">
        <v>9346541006</v>
      </c>
      <c r="F621" s="1">
        <v>40964</v>
      </c>
      <c r="G621" s="1">
        <v>40994</v>
      </c>
      <c r="H621">
        <v>55.09</v>
      </c>
      <c r="I621" t="s">
        <v>13</v>
      </c>
      <c r="J621" s="1">
        <v>40990</v>
      </c>
      <c r="K621" t="s">
        <v>14</v>
      </c>
      <c r="L621">
        <v>26</v>
      </c>
      <c r="M621">
        <v>0</v>
      </c>
      <c r="N621" t="b">
        <f t="shared" si="45"/>
        <v>0</v>
      </c>
      <c r="O621" t="b">
        <f t="shared" si="46"/>
        <v>0</v>
      </c>
      <c r="P621">
        <f t="shared" si="49"/>
        <v>3</v>
      </c>
      <c r="Q621">
        <f>VLOOKUP(B621,Sheet2!AT:BC,10,0)</f>
        <v>17</v>
      </c>
      <c r="R621" t="s">
        <v>149</v>
      </c>
      <c r="S621">
        <f t="shared" si="47"/>
        <v>8</v>
      </c>
      <c r="T621">
        <f t="shared" si="48"/>
        <v>0</v>
      </c>
      <c r="U621">
        <v>57.86249999999999</v>
      </c>
      <c r="V621">
        <v>62.276666666666664</v>
      </c>
      <c r="W621">
        <v>5</v>
      </c>
      <c r="X621">
        <v>35</v>
      </c>
      <c r="Y621">
        <v>0.73092820623604804</v>
      </c>
      <c r="Z621">
        <v>0.22592352559948153</v>
      </c>
      <c r="AA621">
        <v>4.3148268164470364E-2</v>
      </c>
      <c r="AB621">
        <v>0</v>
      </c>
      <c r="AC621">
        <v>0</v>
      </c>
      <c r="AD621">
        <v>0</v>
      </c>
      <c r="AE621">
        <v>0.75</v>
      </c>
      <c r="AF621">
        <v>0.20833333333333334</v>
      </c>
      <c r="AG621">
        <v>4.1666666666666664E-2</v>
      </c>
      <c r="AH621">
        <v>0</v>
      </c>
      <c r="AI621">
        <v>0</v>
      </c>
      <c r="AJ621">
        <v>0</v>
      </c>
    </row>
    <row r="622" spans="1:36" x14ac:dyDescent="0.35">
      <c r="A622">
        <v>391</v>
      </c>
      <c r="B622" t="s">
        <v>64</v>
      </c>
      <c r="C622" s="12">
        <v>40971</v>
      </c>
      <c r="D622" s="1">
        <v>41373</v>
      </c>
      <c r="E622">
        <v>7117238418</v>
      </c>
      <c r="F622" s="1">
        <v>40971</v>
      </c>
      <c r="G622" s="1">
        <v>41001</v>
      </c>
      <c r="H622">
        <v>36.26</v>
      </c>
      <c r="I622" t="s">
        <v>13</v>
      </c>
      <c r="J622" s="1">
        <v>40996</v>
      </c>
      <c r="K622" t="s">
        <v>14</v>
      </c>
      <c r="L622">
        <v>25</v>
      </c>
      <c r="M622">
        <v>0</v>
      </c>
      <c r="N622" t="b">
        <f t="shared" si="45"/>
        <v>0</v>
      </c>
      <c r="O622" t="b">
        <f t="shared" si="46"/>
        <v>0</v>
      </c>
      <c r="P622">
        <f t="shared" si="49"/>
        <v>4</v>
      </c>
      <c r="Q622">
        <f>VLOOKUP(B622,Sheet2!AT:BC,10,0)</f>
        <v>17</v>
      </c>
      <c r="R622" t="s">
        <v>149</v>
      </c>
      <c r="S622">
        <f t="shared" si="47"/>
        <v>7</v>
      </c>
      <c r="T622">
        <f t="shared" si="48"/>
        <v>0</v>
      </c>
      <c r="U622">
        <v>57.86249999999999</v>
      </c>
      <c r="V622">
        <v>62.276666666666664</v>
      </c>
      <c r="W622">
        <v>5</v>
      </c>
      <c r="X622">
        <v>35</v>
      </c>
      <c r="Y622">
        <v>0.73092820623604804</v>
      </c>
      <c r="Z622">
        <v>0.22592352559948153</v>
      </c>
      <c r="AA622">
        <v>4.3148268164470364E-2</v>
      </c>
      <c r="AB622">
        <v>0</v>
      </c>
      <c r="AC622">
        <v>0</v>
      </c>
      <c r="AD622">
        <v>0</v>
      </c>
      <c r="AE622">
        <v>0.75</v>
      </c>
      <c r="AF622">
        <v>0.20833333333333334</v>
      </c>
      <c r="AG622">
        <v>4.1666666666666664E-2</v>
      </c>
      <c r="AH622">
        <v>0</v>
      </c>
      <c r="AI622">
        <v>0</v>
      </c>
      <c r="AJ622">
        <v>0</v>
      </c>
    </row>
    <row r="623" spans="1:36" x14ac:dyDescent="0.35">
      <c r="A623">
        <v>391</v>
      </c>
      <c r="B623" t="s">
        <v>64</v>
      </c>
      <c r="C623" s="12">
        <v>40983</v>
      </c>
      <c r="D623" s="1">
        <v>41373</v>
      </c>
      <c r="E623">
        <v>3889145574</v>
      </c>
      <c r="F623" s="1">
        <v>40983</v>
      </c>
      <c r="G623" s="1">
        <v>41013</v>
      </c>
      <c r="H623">
        <v>39.659999999999997</v>
      </c>
      <c r="I623" t="s">
        <v>13</v>
      </c>
      <c r="J623" s="1">
        <v>41006</v>
      </c>
      <c r="K623" t="s">
        <v>14</v>
      </c>
      <c r="L623">
        <v>23</v>
      </c>
      <c r="M623">
        <v>0</v>
      </c>
      <c r="N623" t="b">
        <f t="shared" si="45"/>
        <v>0</v>
      </c>
      <c r="O623" t="b">
        <f t="shared" si="46"/>
        <v>0</v>
      </c>
      <c r="P623">
        <f t="shared" si="49"/>
        <v>5</v>
      </c>
      <c r="Q623">
        <f>VLOOKUP(B623,Sheet2!AT:BC,10,0)</f>
        <v>17</v>
      </c>
      <c r="R623" t="s">
        <v>149</v>
      </c>
      <c r="S623">
        <f t="shared" si="47"/>
        <v>12</v>
      </c>
      <c r="T623">
        <f t="shared" si="48"/>
        <v>0</v>
      </c>
      <c r="U623">
        <v>57.86249999999999</v>
      </c>
      <c r="V623">
        <v>62.276666666666664</v>
      </c>
      <c r="W623">
        <v>5</v>
      </c>
      <c r="X623">
        <v>35</v>
      </c>
      <c r="Y623">
        <v>0.73092820623604804</v>
      </c>
      <c r="Z623">
        <v>0.22592352559948153</v>
      </c>
      <c r="AA623">
        <v>4.3148268164470364E-2</v>
      </c>
      <c r="AB623">
        <v>0</v>
      </c>
      <c r="AC623">
        <v>0</v>
      </c>
      <c r="AD623">
        <v>0</v>
      </c>
      <c r="AE623">
        <v>0.75</v>
      </c>
      <c r="AF623">
        <v>0.20833333333333334</v>
      </c>
      <c r="AG623">
        <v>4.1666666666666664E-2</v>
      </c>
      <c r="AH623">
        <v>0</v>
      </c>
      <c r="AI623">
        <v>0</v>
      </c>
      <c r="AJ623">
        <v>0</v>
      </c>
    </row>
    <row r="624" spans="1:36" x14ac:dyDescent="0.35">
      <c r="A624">
        <v>391</v>
      </c>
      <c r="B624" t="s">
        <v>64</v>
      </c>
      <c r="C624" s="12">
        <v>41002</v>
      </c>
      <c r="D624" s="1">
        <v>41373</v>
      </c>
      <c r="E624">
        <v>5358292729</v>
      </c>
      <c r="F624" s="1">
        <v>41002</v>
      </c>
      <c r="G624" s="1">
        <v>41032</v>
      </c>
      <c r="H624">
        <v>65.75</v>
      </c>
      <c r="I624" t="s">
        <v>13</v>
      </c>
      <c r="J624" s="1">
        <v>41029</v>
      </c>
      <c r="K624" t="s">
        <v>14</v>
      </c>
      <c r="L624">
        <v>27</v>
      </c>
      <c r="M624">
        <v>0</v>
      </c>
      <c r="N624" t="b">
        <f t="shared" si="45"/>
        <v>0</v>
      </c>
      <c r="O624" t="b">
        <f t="shared" si="46"/>
        <v>0</v>
      </c>
      <c r="P624">
        <f t="shared" si="49"/>
        <v>6</v>
      </c>
      <c r="Q624">
        <f>VLOOKUP(B624,Sheet2!AT:BC,10,0)</f>
        <v>17</v>
      </c>
      <c r="R624" t="s">
        <v>149</v>
      </c>
      <c r="S624">
        <f t="shared" si="47"/>
        <v>19</v>
      </c>
      <c r="T624">
        <f t="shared" si="48"/>
        <v>0</v>
      </c>
      <c r="U624">
        <v>57.86249999999999</v>
      </c>
      <c r="V624">
        <v>62.276666666666664</v>
      </c>
      <c r="W624">
        <v>5</v>
      </c>
      <c r="X624">
        <v>35</v>
      </c>
      <c r="Y624">
        <v>0.73092820623604804</v>
      </c>
      <c r="Z624">
        <v>0.22592352559948153</v>
      </c>
      <c r="AA624">
        <v>4.3148268164470364E-2</v>
      </c>
      <c r="AB624">
        <v>0</v>
      </c>
      <c r="AC624">
        <v>0</v>
      </c>
      <c r="AD624">
        <v>0</v>
      </c>
      <c r="AE624">
        <v>0.75</v>
      </c>
      <c r="AF624">
        <v>0.20833333333333334</v>
      </c>
      <c r="AG624">
        <v>4.1666666666666664E-2</v>
      </c>
      <c r="AH624">
        <v>0</v>
      </c>
      <c r="AI624">
        <v>0</v>
      </c>
      <c r="AJ624">
        <v>0</v>
      </c>
    </row>
    <row r="625" spans="1:36" x14ac:dyDescent="0.35">
      <c r="A625">
        <v>391</v>
      </c>
      <c r="B625" t="s">
        <v>64</v>
      </c>
      <c r="C625" s="12">
        <v>41016</v>
      </c>
      <c r="D625" s="1">
        <v>41373</v>
      </c>
      <c r="E625">
        <v>7651606558</v>
      </c>
      <c r="F625" s="1">
        <v>41016</v>
      </c>
      <c r="G625" s="1">
        <v>41046</v>
      </c>
      <c r="H625">
        <v>59.92</v>
      </c>
      <c r="I625" t="s">
        <v>16</v>
      </c>
      <c r="J625" s="1">
        <v>41058</v>
      </c>
      <c r="K625" t="s">
        <v>14</v>
      </c>
      <c r="L625">
        <v>42</v>
      </c>
      <c r="M625">
        <v>12</v>
      </c>
      <c r="N625" t="b">
        <f t="shared" si="45"/>
        <v>0</v>
      </c>
      <c r="O625" t="b">
        <f t="shared" si="46"/>
        <v>1</v>
      </c>
      <c r="P625">
        <f t="shared" si="49"/>
        <v>7</v>
      </c>
      <c r="Q625">
        <f>VLOOKUP(B625,Sheet2!AT:BC,10,0)</f>
        <v>17</v>
      </c>
      <c r="R625" t="s">
        <v>149</v>
      </c>
      <c r="S625">
        <f t="shared" si="47"/>
        <v>14</v>
      </c>
      <c r="T625">
        <f t="shared" si="48"/>
        <v>2</v>
      </c>
      <c r="U625">
        <v>57.86249999999999</v>
      </c>
      <c r="V625">
        <v>62.276666666666664</v>
      </c>
      <c r="W625">
        <v>5</v>
      </c>
      <c r="X625">
        <v>35</v>
      </c>
      <c r="Y625">
        <v>0.73092820623604804</v>
      </c>
      <c r="Z625">
        <v>0.22592352559948153</v>
      </c>
      <c r="AA625">
        <v>4.3148268164470364E-2</v>
      </c>
      <c r="AB625">
        <v>0</v>
      </c>
      <c r="AC625">
        <v>0</v>
      </c>
      <c r="AD625">
        <v>0</v>
      </c>
      <c r="AE625">
        <v>0.75</v>
      </c>
      <c r="AF625">
        <v>0.20833333333333334</v>
      </c>
      <c r="AG625">
        <v>4.1666666666666664E-2</v>
      </c>
      <c r="AH625">
        <v>0</v>
      </c>
      <c r="AI625">
        <v>0</v>
      </c>
      <c r="AJ625">
        <v>0</v>
      </c>
    </row>
    <row r="626" spans="1:36" x14ac:dyDescent="0.35">
      <c r="A626">
        <v>391</v>
      </c>
      <c r="B626" t="s">
        <v>64</v>
      </c>
      <c r="C626" s="12">
        <v>41070</v>
      </c>
      <c r="D626" s="1">
        <v>41373</v>
      </c>
      <c r="E626">
        <v>7210230347</v>
      </c>
      <c r="F626" s="1">
        <v>41070</v>
      </c>
      <c r="G626" s="1">
        <v>41100</v>
      </c>
      <c r="H626">
        <v>43.89</v>
      </c>
      <c r="I626" t="s">
        <v>16</v>
      </c>
      <c r="J626" s="1">
        <v>41102</v>
      </c>
      <c r="K626" t="s">
        <v>14</v>
      </c>
      <c r="L626">
        <v>32</v>
      </c>
      <c r="M626">
        <v>2</v>
      </c>
      <c r="N626" t="b">
        <f t="shared" si="45"/>
        <v>0</v>
      </c>
      <c r="O626" t="b">
        <f t="shared" si="46"/>
        <v>1</v>
      </c>
      <c r="P626">
        <f t="shared" si="49"/>
        <v>8</v>
      </c>
      <c r="Q626">
        <f>VLOOKUP(B626,Sheet2!AT:BC,10,0)</f>
        <v>17</v>
      </c>
      <c r="R626" t="s">
        <v>149</v>
      </c>
      <c r="S626">
        <f t="shared" si="47"/>
        <v>54</v>
      </c>
      <c r="T626">
        <f t="shared" si="48"/>
        <v>1</v>
      </c>
      <c r="U626">
        <v>57.86249999999999</v>
      </c>
      <c r="V626">
        <v>62.276666666666664</v>
      </c>
      <c r="W626">
        <v>5</v>
      </c>
      <c r="X626">
        <v>35</v>
      </c>
      <c r="Y626">
        <v>0.73092820623604804</v>
      </c>
      <c r="Z626">
        <v>0.22592352559948153</v>
      </c>
      <c r="AA626">
        <v>4.3148268164470364E-2</v>
      </c>
      <c r="AB626">
        <v>0</v>
      </c>
      <c r="AC626">
        <v>0</v>
      </c>
      <c r="AD626">
        <v>0</v>
      </c>
      <c r="AE626">
        <v>0.75</v>
      </c>
      <c r="AF626">
        <v>0.20833333333333334</v>
      </c>
      <c r="AG626">
        <v>4.1666666666666664E-2</v>
      </c>
      <c r="AH626">
        <v>0</v>
      </c>
      <c r="AI626">
        <v>0</v>
      </c>
      <c r="AJ626">
        <v>0</v>
      </c>
    </row>
    <row r="627" spans="1:36" x14ac:dyDescent="0.35">
      <c r="A627">
        <v>391</v>
      </c>
      <c r="B627" t="s">
        <v>64</v>
      </c>
      <c r="C627" s="12">
        <v>41128</v>
      </c>
      <c r="D627" s="1">
        <v>41373</v>
      </c>
      <c r="E627">
        <v>1190360256</v>
      </c>
      <c r="F627" s="1">
        <v>41128</v>
      </c>
      <c r="G627" s="1">
        <v>41158</v>
      </c>
      <c r="H627">
        <v>92.18</v>
      </c>
      <c r="I627" t="s">
        <v>16</v>
      </c>
      <c r="J627" s="1">
        <v>41163</v>
      </c>
      <c r="K627" t="s">
        <v>14</v>
      </c>
      <c r="L627">
        <v>35</v>
      </c>
      <c r="M627">
        <v>5</v>
      </c>
      <c r="N627" t="b">
        <f t="shared" si="45"/>
        <v>0</v>
      </c>
      <c r="O627" t="b">
        <f t="shared" si="46"/>
        <v>1</v>
      </c>
      <c r="P627">
        <f t="shared" si="49"/>
        <v>9</v>
      </c>
      <c r="Q627">
        <f>VLOOKUP(B627,Sheet2!AT:BC,10,0)</f>
        <v>17</v>
      </c>
      <c r="R627" t="s">
        <v>149</v>
      </c>
      <c r="S627">
        <f t="shared" si="47"/>
        <v>58</v>
      </c>
      <c r="T627">
        <f t="shared" si="48"/>
        <v>1</v>
      </c>
      <c r="U627">
        <v>57.86249999999999</v>
      </c>
      <c r="V627">
        <v>62.276666666666664</v>
      </c>
      <c r="W627">
        <v>5</v>
      </c>
      <c r="X627">
        <v>35</v>
      </c>
      <c r="Y627">
        <v>0.73092820623604804</v>
      </c>
      <c r="Z627">
        <v>0.22592352559948153</v>
      </c>
      <c r="AA627">
        <v>4.3148268164470364E-2</v>
      </c>
      <c r="AB627">
        <v>0</v>
      </c>
      <c r="AC627">
        <v>0</v>
      </c>
      <c r="AD627">
        <v>0</v>
      </c>
      <c r="AE627">
        <v>0.75</v>
      </c>
      <c r="AF627">
        <v>0.20833333333333334</v>
      </c>
      <c r="AG627">
        <v>4.1666666666666664E-2</v>
      </c>
      <c r="AH627">
        <v>0</v>
      </c>
      <c r="AI627">
        <v>0</v>
      </c>
      <c r="AJ627">
        <v>0</v>
      </c>
    </row>
    <row r="628" spans="1:36" x14ac:dyDescent="0.35">
      <c r="A628">
        <v>391</v>
      </c>
      <c r="B628" t="s">
        <v>64</v>
      </c>
      <c r="C628" s="12">
        <v>41139</v>
      </c>
      <c r="D628" s="1">
        <v>41373</v>
      </c>
      <c r="E628">
        <v>910348225</v>
      </c>
      <c r="F628" s="1">
        <v>41139</v>
      </c>
      <c r="G628" s="1">
        <v>41169</v>
      </c>
      <c r="H628">
        <v>102.96</v>
      </c>
      <c r="I628" t="s">
        <v>13</v>
      </c>
      <c r="J628" s="1">
        <v>41167</v>
      </c>
      <c r="K628" t="s">
        <v>14</v>
      </c>
      <c r="L628">
        <v>28</v>
      </c>
      <c r="M628">
        <v>0</v>
      </c>
      <c r="N628" t="b">
        <f t="shared" si="45"/>
        <v>0</v>
      </c>
      <c r="O628" t="b">
        <f t="shared" si="46"/>
        <v>0</v>
      </c>
      <c r="P628">
        <f t="shared" si="49"/>
        <v>10</v>
      </c>
      <c r="Q628">
        <f>VLOOKUP(B628,Sheet2!AT:BC,10,0)</f>
        <v>17</v>
      </c>
      <c r="R628" t="s">
        <v>149</v>
      </c>
      <c r="S628">
        <f t="shared" si="47"/>
        <v>11</v>
      </c>
      <c r="T628">
        <f t="shared" si="48"/>
        <v>0</v>
      </c>
      <c r="U628">
        <v>57.86249999999999</v>
      </c>
      <c r="V628">
        <v>62.276666666666664</v>
      </c>
      <c r="W628">
        <v>5</v>
      </c>
      <c r="X628">
        <v>35</v>
      </c>
      <c r="Y628">
        <v>0.73092820623604804</v>
      </c>
      <c r="Z628">
        <v>0.22592352559948153</v>
      </c>
      <c r="AA628">
        <v>4.3148268164470364E-2</v>
      </c>
      <c r="AB628">
        <v>0</v>
      </c>
      <c r="AC628">
        <v>0</v>
      </c>
      <c r="AD628">
        <v>0</v>
      </c>
      <c r="AE628">
        <v>0.75</v>
      </c>
      <c r="AF628">
        <v>0.20833333333333334</v>
      </c>
      <c r="AG628">
        <v>4.1666666666666664E-2</v>
      </c>
      <c r="AH628">
        <v>0</v>
      </c>
      <c r="AI628">
        <v>0</v>
      </c>
      <c r="AJ628">
        <v>0</v>
      </c>
    </row>
    <row r="629" spans="1:36" x14ac:dyDescent="0.35">
      <c r="A629">
        <v>391</v>
      </c>
      <c r="B629" t="s">
        <v>64</v>
      </c>
      <c r="C629" s="12">
        <v>41262</v>
      </c>
      <c r="D629" s="1">
        <v>41373</v>
      </c>
      <c r="E629">
        <v>1536168471</v>
      </c>
      <c r="F629" s="1">
        <v>41262</v>
      </c>
      <c r="G629" s="1">
        <v>41292</v>
      </c>
      <c r="H629">
        <v>63.48</v>
      </c>
      <c r="I629" t="s">
        <v>13</v>
      </c>
      <c r="J629" s="1">
        <v>41287</v>
      </c>
      <c r="K629" t="s">
        <v>14</v>
      </c>
      <c r="L629">
        <v>25</v>
      </c>
      <c r="M629">
        <v>0</v>
      </c>
      <c r="N629" t="b">
        <f t="shared" si="45"/>
        <v>0</v>
      </c>
      <c r="O629" t="b">
        <f t="shared" si="46"/>
        <v>0</v>
      </c>
      <c r="P629">
        <f t="shared" si="49"/>
        <v>11</v>
      </c>
      <c r="Q629">
        <f>VLOOKUP(B629,Sheet2!AT:BC,10,0)</f>
        <v>17</v>
      </c>
      <c r="R629" t="s">
        <v>149</v>
      </c>
      <c r="S629">
        <f t="shared" si="47"/>
        <v>123</v>
      </c>
      <c r="T629">
        <f t="shared" si="48"/>
        <v>0</v>
      </c>
      <c r="U629">
        <v>57.86249999999999</v>
      </c>
      <c r="V629">
        <v>62.276666666666664</v>
      </c>
      <c r="W629">
        <v>5</v>
      </c>
      <c r="X629">
        <v>35</v>
      </c>
      <c r="Y629">
        <v>0.73092820623604804</v>
      </c>
      <c r="Z629">
        <v>0.22592352559948153</v>
      </c>
      <c r="AA629">
        <v>4.3148268164470364E-2</v>
      </c>
      <c r="AB629">
        <v>0</v>
      </c>
      <c r="AC629">
        <v>0</v>
      </c>
      <c r="AD629">
        <v>0</v>
      </c>
      <c r="AE629">
        <v>0.75</v>
      </c>
      <c r="AF629">
        <v>0.20833333333333334</v>
      </c>
      <c r="AG629">
        <v>4.1666666666666664E-2</v>
      </c>
      <c r="AH629">
        <v>0</v>
      </c>
      <c r="AI629">
        <v>0</v>
      </c>
      <c r="AJ629">
        <v>0</v>
      </c>
    </row>
    <row r="630" spans="1:36" x14ac:dyDescent="0.35">
      <c r="A630">
        <v>391</v>
      </c>
      <c r="B630" t="s">
        <v>64</v>
      </c>
      <c r="C630" s="12">
        <v>41268</v>
      </c>
      <c r="D630" s="1">
        <v>41373</v>
      </c>
      <c r="E630">
        <v>1282903123</v>
      </c>
      <c r="F630" s="1">
        <v>41268</v>
      </c>
      <c r="G630" s="1">
        <v>41298</v>
      </c>
      <c r="H630">
        <v>59.32</v>
      </c>
      <c r="I630" t="s">
        <v>13</v>
      </c>
      <c r="J630" s="1">
        <v>41290</v>
      </c>
      <c r="K630" t="s">
        <v>14</v>
      </c>
      <c r="L630">
        <v>22</v>
      </c>
      <c r="M630">
        <v>0</v>
      </c>
      <c r="N630" t="b">
        <f t="shared" si="45"/>
        <v>0</v>
      </c>
      <c r="O630" t="b">
        <f t="shared" si="46"/>
        <v>0</v>
      </c>
      <c r="P630">
        <f t="shared" si="49"/>
        <v>12</v>
      </c>
      <c r="Q630">
        <f>VLOOKUP(B630,Sheet2!AT:BC,10,0)</f>
        <v>17</v>
      </c>
      <c r="R630" t="s">
        <v>149</v>
      </c>
      <c r="S630">
        <f t="shared" si="47"/>
        <v>6</v>
      </c>
      <c r="T630">
        <f t="shared" si="48"/>
        <v>0</v>
      </c>
      <c r="U630">
        <v>57.86249999999999</v>
      </c>
      <c r="V630">
        <v>62.276666666666664</v>
      </c>
      <c r="W630">
        <v>5</v>
      </c>
      <c r="X630">
        <v>35</v>
      </c>
      <c r="Y630">
        <v>0.73092820623604804</v>
      </c>
      <c r="Z630">
        <v>0.22592352559948153</v>
      </c>
      <c r="AA630">
        <v>4.3148268164470364E-2</v>
      </c>
      <c r="AB630">
        <v>0</v>
      </c>
      <c r="AC630">
        <v>0</v>
      </c>
      <c r="AD630">
        <v>0</v>
      </c>
      <c r="AE630">
        <v>0.75</v>
      </c>
      <c r="AF630">
        <v>0.20833333333333334</v>
      </c>
      <c r="AG630">
        <v>4.1666666666666664E-2</v>
      </c>
      <c r="AH630">
        <v>0</v>
      </c>
      <c r="AI630">
        <v>0</v>
      </c>
      <c r="AJ630">
        <v>0</v>
      </c>
    </row>
    <row r="631" spans="1:36" x14ac:dyDescent="0.35">
      <c r="A631">
        <v>391</v>
      </c>
      <c r="B631" t="s">
        <v>64</v>
      </c>
      <c r="C631" s="12">
        <v>41269</v>
      </c>
      <c r="D631" s="1">
        <v>41373</v>
      </c>
      <c r="E631">
        <v>3723989407</v>
      </c>
      <c r="F631" s="1">
        <v>41269</v>
      </c>
      <c r="G631" s="1">
        <v>41299</v>
      </c>
      <c r="H631">
        <v>34.86</v>
      </c>
      <c r="I631" t="s">
        <v>13</v>
      </c>
      <c r="J631" s="1">
        <v>41295</v>
      </c>
      <c r="K631" t="s">
        <v>14</v>
      </c>
      <c r="L631">
        <v>26</v>
      </c>
      <c r="M631">
        <v>0</v>
      </c>
      <c r="N631" t="b">
        <f t="shared" si="45"/>
        <v>0</v>
      </c>
      <c r="O631" t="b">
        <f t="shared" si="46"/>
        <v>0</v>
      </c>
      <c r="P631">
        <f t="shared" si="49"/>
        <v>13</v>
      </c>
      <c r="Q631">
        <f>VLOOKUP(B631,Sheet2!AT:BC,10,0)</f>
        <v>17</v>
      </c>
      <c r="R631" t="s">
        <v>149</v>
      </c>
      <c r="S631">
        <f t="shared" si="47"/>
        <v>1</v>
      </c>
      <c r="T631">
        <f t="shared" si="48"/>
        <v>0</v>
      </c>
      <c r="U631">
        <v>57.86249999999999</v>
      </c>
      <c r="V631">
        <v>62.276666666666664</v>
      </c>
      <c r="W631">
        <v>5</v>
      </c>
      <c r="X631">
        <v>35</v>
      </c>
      <c r="Y631">
        <v>0.73092820623604804</v>
      </c>
      <c r="Z631">
        <v>0.22592352559948153</v>
      </c>
      <c r="AA631">
        <v>4.3148268164470364E-2</v>
      </c>
      <c r="AB631">
        <v>0</v>
      </c>
      <c r="AC631">
        <v>0</v>
      </c>
      <c r="AD631">
        <v>0</v>
      </c>
      <c r="AE631">
        <v>0.75</v>
      </c>
      <c r="AF631">
        <v>0.20833333333333334</v>
      </c>
      <c r="AG631">
        <v>4.1666666666666664E-2</v>
      </c>
      <c r="AH631">
        <v>0</v>
      </c>
      <c r="AI631">
        <v>0</v>
      </c>
      <c r="AJ631">
        <v>0</v>
      </c>
    </row>
    <row r="632" spans="1:36" x14ac:dyDescent="0.35">
      <c r="A632">
        <v>391</v>
      </c>
      <c r="B632" t="s">
        <v>64</v>
      </c>
      <c r="C632" s="12">
        <v>41300</v>
      </c>
      <c r="D632" s="1">
        <v>41373</v>
      </c>
      <c r="E632">
        <v>8921244707</v>
      </c>
      <c r="F632" s="1">
        <v>41300</v>
      </c>
      <c r="G632" s="1">
        <v>41330</v>
      </c>
      <c r="H632">
        <v>58.42</v>
      </c>
      <c r="I632" t="s">
        <v>13</v>
      </c>
      <c r="J632" s="1">
        <v>41324</v>
      </c>
      <c r="K632" t="s">
        <v>14</v>
      </c>
      <c r="L632">
        <v>24</v>
      </c>
      <c r="M632">
        <v>0</v>
      </c>
      <c r="N632" t="b">
        <f t="shared" si="45"/>
        <v>0</v>
      </c>
      <c r="O632" t="b">
        <f t="shared" si="46"/>
        <v>0</v>
      </c>
      <c r="P632">
        <f t="shared" si="49"/>
        <v>14</v>
      </c>
      <c r="Q632">
        <f>VLOOKUP(B632,Sheet2!AT:BC,10,0)</f>
        <v>17</v>
      </c>
      <c r="R632" t="s">
        <v>149</v>
      </c>
      <c r="S632">
        <f t="shared" si="47"/>
        <v>31</v>
      </c>
      <c r="T632">
        <f t="shared" si="48"/>
        <v>0</v>
      </c>
      <c r="U632">
        <v>57.86249999999999</v>
      </c>
      <c r="V632">
        <v>62.276666666666664</v>
      </c>
      <c r="W632">
        <v>5</v>
      </c>
      <c r="X632">
        <v>35</v>
      </c>
      <c r="Y632">
        <v>0.73092820623604804</v>
      </c>
      <c r="Z632">
        <v>0.22592352559948153</v>
      </c>
      <c r="AA632">
        <v>4.3148268164470364E-2</v>
      </c>
      <c r="AB632">
        <v>0</v>
      </c>
      <c r="AC632">
        <v>0</v>
      </c>
      <c r="AD632">
        <v>0</v>
      </c>
      <c r="AE632">
        <v>0.75</v>
      </c>
      <c r="AF632">
        <v>0.20833333333333334</v>
      </c>
      <c r="AG632">
        <v>4.1666666666666664E-2</v>
      </c>
      <c r="AH632">
        <v>0</v>
      </c>
      <c r="AI632">
        <v>0</v>
      </c>
      <c r="AJ632">
        <v>0</v>
      </c>
    </row>
    <row r="633" spans="1:36" x14ac:dyDescent="0.35">
      <c r="A633">
        <v>391</v>
      </c>
      <c r="B633" t="s">
        <v>64</v>
      </c>
      <c r="C633" s="12">
        <v>41306</v>
      </c>
      <c r="D633" s="1">
        <v>41373</v>
      </c>
      <c r="E633">
        <v>218034886</v>
      </c>
      <c r="F633" s="1">
        <v>41306</v>
      </c>
      <c r="G633" s="1">
        <v>41336</v>
      </c>
      <c r="H633">
        <v>38.64</v>
      </c>
      <c r="I633" t="s">
        <v>13</v>
      </c>
      <c r="J633" s="1">
        <v>41338</v>
      </c>
      <c r="K633" t="s">
        <v>14</v>
      </c>
      <c r="L633">
        <v>32</v>
      </c>
      <c r="M633">
        <v>2</v>
      </c>
      <c r="N633" t="b">
        <f t="shared" si="45"/>
        <v>0</v>
      </c>
      <c r="O633" t="b">
        <f t="shared" si="46"/>
        <v>1</v>
      </c>
      <c r="P633">
        <f t="shared" si="49"/>
        <v>15</v>
      </c>
      <c r="Q633">
        <f>VLOOKUP(B633,Sheet2!AT:BC,10,0)</f>
        <v>17</v>
      </c>
      <c r="R633" t="s">
        <v>149</v>
      </c>
      <c r="S633">
        <f t="shared" si="47"/>
        <v>6</v>
      </c>
      <c r="T633">
        <f t="shared" si="48"/>
        <v>1</v>
      </c>
      <c r="U633">
        <v>57.86249999999999</v>
      </c>
      <c r="V633">
        <v>62.276666666666664</v>
      </c>
      <c r="W633">
        <v>5</v>
      </c>
      <c r="X633">
        <v>35</v>
      </c>
      <c r="Y633">
        <v>0.73092820623604804</v>
      </c>
      <c r="Z633">
        <v>0.22592352559948153</v>
      </c>
      <c r="AA633">
        <v>4.3148268164470364E-2</v>
      </c>
      <c r="AB633">
        <v>0</v>
      </c>
      <c r="AC633">
        <v>0</v>
      </c>
      <c r="AD633">
        <v>0</v>
      </c>
      <c r="AE633">
        <v>0.75</v>
      </c>
      <c r="AF633">
        <v>0.20833333333333334</v>
      </c>
      <c r="AG633">
        <v>4.1666666666666664E-2</v>
      </c>
      <c r="AH633">
        <v>0</v>
      </c>
      <c r="AI633">
        <v>0</v>
      </c>
      <c r="AJ633">
        <v>0</v>
      </c>
    </row>
    <row r="634" spans="1:36" x14ac:dyDescent="0.35">
      <c r="A634">
        <v>391</v>
      </c>
      <c r="B634" t="s">
        <v>64</v>
      </c>
      <c r="C634" s="12">
        <v>41390</v>
      </c>
      <c r="D634" s="1">
        <v>41373</v>
      </c>
      <c r="E634">
        <v>4469521566</v>
      </c>
      <c r="F634" s="1">
        <v>41390</v>
      </c>
      <c r="G634" s="1">
        <v>41420</v>
      </c>
      <c r="H634">
        <v>43.79</v>
      </c>
      <c r="I634" t="s">
        <v>13</v>
      </c>
      <c r="J634" s="1">
        <v>41406</v>
      </c>
      <c r="K634" t="s">
        <v>17</v>
      </c>
      <c r="L634">
        <v>16</v>
      </c>
      <c r="M634">
        <v>0</v>
      </c>
      <c r="N634" t="b">
        <f t="shared" si="45"/>
        <v>0</v>
      </c>
      <c r="O634" t="b">
        <f t="shared" si="46"/>
        <v>0</v>
      </c>
      <c r="P634">
        <f t="shared" si="49"/>
        <v>16</v>
      </c>
      <c r="Q634">
        <f>VLOOKUP(B634,Sheet2!AT:BC,10,0)</f>
        <v>17</v>
      </c>
      <c r="R634" t="s">
        <v>149</v>
      </c>
      <c r="S634">
        <f t="shared" si="47"/>
        <v>84</v>
      </c>
      <c r="T634">
        <f t="shared" si="48"/>
        <v>0</v>
      </c>
      <c r="U634">
        <v>57.86249999999999</v>
      </c>
      <c r="V634">
        <v>62.276666666666664</v>
      </c>
      <c r="W634">
        <v>5</v>
      </c>
      <c r="X634">
        <v>35</v>
      </c>
      <c r="Y634">
        <v>0.73092820623604804</v>
      </c>
      <c r="Z634">
        <v>0.22592352559948153</v>
      </c>
      <c r="AA634">
        <v>4.3148268164470364E-2</v>
      </c>
      <c r="AB634">
        <v>0</v>
      </c>
      <c r="AC634">
        <v>0</v>
      </c>
      <c r="AD634">
        <v>0</v>
      </c>
      <c r="AE634">
        <v>0.75</v>
      </c>
      <c r="AF634">
        <v>0.20833333333333334</v>
      </c>
      <c r="AG634">
        <v>4.1666666666666664E-2</v>
      </c>
      <c r="AH634">
        <v>0</v>
      </c>
      <c r="AI634">
        <v>0</v>
      </c>
      <c r="AJ634">
        <v>0</v>
      </c>
    </row>
    <row r="635" spans="1:36" x14ac:dyDescent="0.35">
      <c r="A635">
        <v>391</v>
      </c>
      <c r="B635" t="s">
        <v>64</v>
      </c>
      <c r="C635" s="12">
        <v>41401</v>
      </c>
      <c r="D635" s="1">
        <v>41373</v>
      </c>
      <c r="E635">
        <v>5137377854</v>
      </c>
      <c r="F635" s="1">
        <v>41401</v>
      </c>
      <c r="G635" s="1">
        <v>41431</v>
      </c>
      <c r="H635">
        <v>50.63</v>
      </c>
      <c r="I635" t="s">
        <v>13</v>
      </c>
      <c r="J635" s="1">
        <v>41415</v>
      </c>
      <c r="K635" t="s">
        <v>17</v>
      </c>
      <c r="L635">
        <v>14</v>
      </c>
      <c r="M635">
        <v>0</v>
      </c>
      <c r="N635" t="b">
        <f t="shared" si="45"/>
        <v>0</v>
      </c>
      <c r="O635" t="b">
        <f t="shared" si="46"/>
        <v>0</v>
      </c>
      <c r="P635">
        <f t="shared" si="49"/>
        <v>17</v>
      </c>
      <c r="Q635">
        <f>VLOOKUP(B635,Sheet2!AT:BC,10,0)</f>
        <v>17</v>
      </c>
      <c r="R635" t="s">
        <v>149</v>
      </c>
      <c r="S635">
        <f t="shared" si="47"/>
        <v>11</v>
      </c>
      <c r="T635">
        <f t="shared" si="48"/>
        <v>0</v>
      </c>
      <c r="U635">
        <v>57.86249999999999</v>
      </c>
      <c r="V635">
        <v>62.276666666666664</v>
      </c>
      <c r="W635">
        <v>5</v>
      </c>
      <c r="X635">
        <v>35</v>
      </c>
      <c r="Y635">
        <v>0.73092820623604804</v>
      </c>
      <c r="Z635">
        <v>0.22592352559948153</v>
      </c>
      <c r="AA635">
        <v>4.3148268164470364E-2</v>
      </c>
      <c r="AB635">
        <v>0</v>
      </c>
      <c r="AC635">
        <v>0</v>
      </c>
      <c r="AD635">
        <v>0</v>
      </c>
      <c r="AE635">
        <v>0.75</v>
      </c>
      <c r="AF635">
        <v>0.20833333333333334</v>
      </c>
      <c r="AG635">
        <v>4.1666666666666664E-2</v>
      </c>
      <c r="AH635">
        <v>0</v>
      </c>
      <c r="AI635">
        <v>0</v>
      </c>
      <c r="AJ635">
        <v>0</v>
      </c>
    </row>
    <row r="636" spans="1:36" x14ac:dyDescent="0.35">
      <c r="A636">
        <v>391</v>
      </c>
      <c r="B636" t="s">
        <v>64</v>
      </c>
      <c r="C636" s="12">
        <v>41408</v>
      </c>
      <c r="D636" s="1">
        <v>41373</v>
      </c>
      <c r="E636">
        <v>3503012790</v>
      </c>
      <c r="F636" s="1">
        <v>41408</v>
      </c>
      <c r="G636" s="1">
        <v>41438</v>
      </c>
      <c r="H636">
        <v>43.67</v>
      </c>
      <c r="I636" t="s">
        <v>13</v>
      </c>
      <c r="J636" s="1">
        <v>41423</v>
      </c>
      <c r="K636" t="s">
        <v>17</v>
      </c>
      <c r="L636">
        <v>15</v>
      </c>
      <c r="M636">
        <v>0</v>
      </c>
      <c r="N636" t="b">
        <f t="shared" si="45"/>
        <v>0</v>
      </c>
      <c r="O636" t="b">
        <f t="shared" si="46"/>
        <v>0</v>
      </c>
      <c r="P636">
        <f t="shared" si="49"/>
        <v>18</v>
      </c>
      <c r="Q636">
        <f>VLOOKUP(B636,Sheet2!AT:BC,10,0)</f>
        <v>17</v>
      </c>
      <c r="R636" t="s">
        <v>150</v>
      </c>
      <c r="S636">
        <f t="shared" si="47"/>
        <v>7</v>
      </c>
      <c r="T636">
        <f t="shared" si="48"/>
        <v>0</v>
      </c>
      <c r="U636">
        <v>57.86249999999999</v>
      </c>
      <c r="V636">
        <v>62.276666666666664</v>
      </c>
      <c r="W636">
        <v>5</v>
      </c>
      <c r="X636">
        <v>35</v>
      </c>
      <c r="Y636">
        <v>0.73092820623604804</v>
      </c>
      <c r="Z636">
        <v>0.22592352559948153</v>
      </c>
      <c r="AA636">
        <v>4.3148268164470364E-2</v>
      </c>
      <c r="AB636">
        <v>0</v>
      </c>
      <c r="AC636">
        <v>0</v>
      </c>
      <c r="AD636">
        <v>0</v>
      </c>
      <c r="AE636">
        <v>0.75</v>
      </c>
      <c r="AF636">
        <v>0.20833333333333334</v>
      </c>
      <c r="AG636">
        <v>4.1666666666666664E-2</v>
      </c>
      <c r="AH636">
        <v>0</v>
      </c>
      <c r="AI636">
        <v>0</v>
      </c>
      <c r="AJ636">
        <v>0</v>
      </c>
    </row>
    <row r="637" spans="1:36" x14ac:dyDescent="0.35">
      <c r="A637">
        <v>391</v>
      </c>
      <c r="B637" t="s">
        <v>64</v>
      </c>
      <c r="C637" s="12">
        <v>41409</v>
      </c>
      <c r="D637" s="1">
        <v>41373</v>
      </c>
      <c r="E637">
        <v>3242588970</v>
      </c>
      <c r="F637" s="1">
        <v>41409</v>
      </c>
      <c r="G637" s="1">
        <v>41439</v>
      </c>
      <c r="H637">
        <v>35.229999999999997</v>
      </c>
      <c r="I637" t="s">
        <v>13</v>
      </c>
      <c r="J637" s="1">
        <v>41432</v>
      </c>
      <c r="K637" t="s">
        <v>17</v>
      </c>
      <c r="L637">
        <v>23</v>
      </c>
      <c r="M637">
        <v>0</v>
      </c>
      <c r="N637" t="b">
        <f t="shared" si="45"/>
        <v>0</v>
      </c>
      <c r="O637" t="b">
        <f t="shared" si="46"/>
        <v>0</v>
      </c>
      <c r="P637">
        <f t="shared" si="49"/>
        <v>19</v>
      </c>
      <c r="Q637">
        <f>VLOOKUP(B637,Sheet2!AT:BC,10,0)</f>
        <v>17</v>
      </c>
      <c r="R637" t="s">
        <v>150</v>
      </c>
      <c r="S637">
        <f t="shared" si="47"/>
        <v>1</v>
      </c>
      <c r="T637">
        <f t="shared" si="48"/>
        <v>0</v>
      </c>
      <c r="U637">
        <v>57.86249999999999</v>
      </c>
      <c r="V637">
        <v>62.276666666666664</v>
      </c>
      <c r="W637">
        <v>5</v>
      </c>
      <c r="X637">
        <v>35</v>
      </c>
      <c r="Y637">
        <v>0.73092820623604804</v>
      </c>
      <c r="Z637">
        <v>0.22592352559948153</v>
      </c>
      <c r="AA637">
        <v>4.3148268164470364E-2</v>
      </c>
      <c r="AB637">
        <v>0</v>
      </c>
      <c r="AC637">
        <v>0</v>
      </c>
      <c r="AD637">
        <v>0</v>
      </c>
      <c r="AE637">
        <v>0.75</v>
      </c>
      <c r="AF637">
        <v>0.20833333333333334</v>
      </c>
      <c r="AG637">
        <v>4.1666666666666664E-2</v>
      </c>
      <c r="AH637">
        <v>0</v>
      </c>
      <c r="AI637">
        <v>0</v>
      </c>
      <c r="AJ637">
        <v>0</v>
      </c>
    </row>
    <row r="638" spans="1:36" x14ac:dyDescent="0.35">
      <c r="A638">
        <v>391</v>
      </c>
      <c r="B638" t="s">
        <v>64</v>
      </c>
      <c r="C638" s="12">
        <v>41418</v>
      </c>
      <c r="D638" s="1">
        <v>41373</v>
      </c>
      <c r="E638">
        <v>6604379824</v>
      </c>
      <c r="F638" s="1">
        <v>41418</v>
      </c>
      <c r="G638" s="1">
        <v>41448</v>
      </c>
      <c r="H638">
        <v>61.84</v>
      </c>
      <c r="I638" t="s">
        <v>13</v>
      </c>
      <c r="J638" s="1">
        <v>41431</v>
      </c>
      <c r="K638" t="s">
        <v>17</v>
      </c>
      <c r="L638">
        <v>13</v>
      </c>
      <c r="M638">
        <v>0</v>
      </c>
      <c r="N638" t="b">
        <f t="shared" si="45"/>
        <v>0</v>
      </c>
      <c r="O638" t="b">
        <f t="shared" si="46"/>
        <v>0</v>
      </c>
      <c r="P638">
        <f t="shared" si="49"/>
        <v>20</v>
      </c>
      <c r="Q638">
        <f>VLOOKUP(B638,Sheet2!AT:BC,10,0)</f>
        <v>17</v>
      </c>
      <c r="R638" t="s">
        <v>150</v>
      </c>
      <c r="S638">
        <f t="shared" si="47"/>
        <v>9</v>
      </c>
      <c r="T638">
        <f t="shared" si="48"/>
        <v>0</v>
      </c>
      <c r="U638">
        <v>57.86249999999999</v>
      </c>
      <c r="V638">
        <v>62.276666666666664</v>
      </c>
      <c r="W638">
        <v>5</v>
      </c>
      <c r="X638">
        <v>35</v>
      </c>
      <c r="Y638">
        <v>0.73092820623604804</v>
      </c>
      <c r="Z638">
        <v>0.22592352559948153</v>
      </c>
      <c r="AA638">
        <v>4.3148268164470364E-2</v>
      </c>
      <c r="AB638">
        <v>0</v>
      </c>
      <c r="AC638">
        <v>0</v>
      </c>
      <c r="AD638">
        <v>0</v>
      </c>
      <c r="AE638">
        <v>0.75</v>
      </c>
      <c r="AF638">
        <v>0.20833333333333334</v>
      </c>
      <c r="AG638">
        <v>4.1666666666666664E-2</v>
      </c>
      <c r="AH638">
        <v>0</v>
      </c>
      <c r="AI638">
        <v>0</v>
      </c>
      <c r="AJ638">
        <v>0</v>
      </c>
    </row>
    <row r="639" spans="1:36" x14ac:dyDescent="0.35">
      <c r="A639">
        <v>391</v>
      </c>
      <c r="B639" t="s">
        <v>64</v>
      </c>
      <c r="C639" s="12">
        <v>41448</v>
      </c>
      <c r="D639" s="1">
        <v>41373</v>
      </c>
      <c r="E639">
        <v>2672884008</v>
      </c>
      <c r="F639" s="1">
        <v>41448</v>
      </c>
      <c r="G639" s="1">
        <v>41478</v>
      </c>
      <c r="H639">
        <v>88.56</v>
      </c>
      <c r="I639" t="s">
        <v>13</v>
      </c>
      <c r="J639" s="1">
        <v>41458</v>
      </c>
      <c r="K639" t="s">
        <v>17</v>
      </c>
      <c r="L639">
        <v>10</v>
      </c>
      <c r="M639">
        <v>0</v>
      </c>
      <c r="N639" t="b">
        <f t="shared" si="45"/>
        <v>0</v>
      </c>
      <c r="O639" t="b">
        <f t="shared" si="46"/>
        <v>0</v>
      </c>
      <c r="P639">
        <f t="shared" si="49"/>
        <v>21</v>
      </c>
      <c r="Q639">
        <f>VLOOKUP(B639,Sheet2!AT:BC,10,0)</f>
        <v>17</v>
      </c>
      <c r="R639" t="s">
        <v>150</v>
      </c>
      <c r="S639">
        <f t="shared" si="47"/>
        <v>30</v>
      </c>
      <c r="T639">
        <f t="shared" si="48"/>
        <v>0</v>
      </c>
      <c r="U639">
        <v>57.86249999999999</v>
      </c>
      <c r="V639">
        <v>62.276666666666664</v>
      </c>
      <c r="W639">
        <v>5</v>
      </c>
      <c r="X639">
        <v>35</v>
      </c>
      <c r="Y639">
        <v>0.73092820623604804</v>
      </c>
      <c r="Z639">
        <v>0.22592352559948153</v>
      </c>
      <c r="AA639">
        <v>4.3148268164470364E-2</v>
      </c>
      <c r="AB639">
        <v>0</v>
      </c>
      <c r="AC639">
        <v>0</v>
      </c>
      <c r="AD639">
        <v>0</v>
      </c>
      <c r="AE639">
        <v>0.75</v>
      </c>
      <c r="AF639">
        <v>0.20833333333333334</v>
      </c>
      <c r="AG639">
        <v>4.1666666666666664E-2</v>
      </c>
      <c r="AH639">
        <v>0</v>
      </c>
      <c r="AI639">
        <v>0</v>
      </c>
      <c r="AJ639">
        <v>0</v>
      </c>
    </row>
    <row r="640" spans="1:36" x14ac:dyDescent="0.35">
      <c r="A640">
        <v>391</v>
      </c>
      <c r="B640" t="s">
        <v>64</v>
      </c>
      <c r="C640" s="12">
        <v>41487</v>
      </c>
      <c r="D640" s="1">
        <v>41373</v>
      </c>
      <c r="E640">
        <v>7807904455</v>
      </c>
      <c r="F640" s="1">
        <v>41487</v>
      </c>
      <c r="G640" s="1">
        <v>41517</v>
      </c>
      <c r="H640">
        <v>64.19</v>
      </c>
      <c r="I640" t="s">
        <v>16</v>
      </c>
      <c r="J640" s="1">
        <v>41512</v>
      </c>
      <c r="K640" t="s">
        <v>17</v>
      </c>
      <c r="L640">
        <v>25</v>
      </c>
      <c r="M640">
        <v>0</v>
      </c>
      <c r="N640" t="b">
        <f t="shared" si="45"/>
        <v>0</v>
      </c>
      <c r="O640" t="b">
        <f t="shared" si="46"/>
        <v>0</v>
      </c>
      <c r="P640">
        <f t="shared" si="49"/>
        <v>22</v>
      </c>
      <c r="Q640">
        <f>VLOOKUP(B640,Sheet2!AT:BC,10,0)</f>
        <v>17</v>
      </c>
      <c r="R640" t="s">
        <v>150</v>
      </c>
      <c r="S640">
        <f t="shared" si="47"/>
        <v>39</v>
      </c>
      <c r="T640">
        <f t="shared" si="48"/>
        <v>0</v>
      </c>
      <c r="U640">
        <v>57.86249999999999</v>
      </c>
      <c r="V640">
        <v>62.276666666666664</v>
      </c>
      <c r="W640">
        <v>5</v>
      </c>
      <c r="X640">
        <v>35</v>
      </c>
      <c r="Y640">
        <v>0.73092820623604804</v>
      </c>
      <c r="Z640">
        <v>0.22592352559948153</v>
      </c>
      <c r="AA640">
        <v>4.3148268164470364E-2</v>
      </c>
      <c r="AB640">
        <v>0</v>
      </c>
      <c r="AC640">
        <v>0</v>
      </c>
      <c r="AD640">
        <v>0</v>
      </c>
      <c r="AE640">
        <v>0.75</v>
      </c>
      <c r="AF640">
        <v>0.20833333333333334</v>
      </c>
      <c r="AG640">
        <v>4.1666666666666664E-2</v>
      </c>
      <c r="AH640">
        <v>0</v>
      </c>
      <c r="AI640">
        <v>0</v>
      </c>
      <c r="AJ640">
        <v>0</v>
      </c>
    </row>
    <row r="641" spans="1:36" x14ac:dyDescent="0.35">
      <c r="A641">
        <v>391</v>
      </c>
      <c r="B641" t="s">
        <v>64</v>
      </c>
      <c r="C641" s="12">
        <v>41517</v>
      </c>
      <c r="D641" s="1">
        <v>41373</v>
      </c>
      <c r="E641">
        <v>6140117683</v>
      </c>
      <c r="F641" s="1">
        <v>41517</v>
      </c>
      <c r="G641" s="1">
        <v>41547</v>
      </c>
      <c r="H641">
        <v>60.26</v>
      </c>
      <c r="I641" t="s">
        <v>13</v>
      </c>
      <c r="J641" s="1">
        <v>41534</v>
      </c>
      <c r="K641" t="s">
        <v>17</v>
      </c>
      <c r="L641">
        <v>17</v>
      </c>
      <c r="M641">
        <v>0</v>
      </c>
      <c r="N641" t="b">
        <f t="shared" si="45"/>
        <v>0</v>
      </c>
      <c r="O641" t="b">
        <f t="shared" si="46"/>
        <v>0</v>
      </c>
      <c r="P641">
        <f t="shared" si="49"/>
        <v>23</v>
      </c>
      <c r="Q641">
        <f>VLOOKUP(B641,Sheet2!AT:BC,10,0)</f>
        <v>17</v>
      </c>
      <c r="R641" t="s">
        <v>150</v>
      </c>
      <c r="S641">
        <f t="shared" si="47"/>
        <v>30</v>
      </c>
      <c r="T641">
        <f t="shared" si="48"/>
        <v>0</v>
      </c>
      <c r="U641">
        <v>57.86249999999999</v>
      </c>
      <c r="V641">
        <v>62.276666666666664</v>
      </c>
      <c r="W641">
        <v>5</v>
      </c>
      <c r="X641">
        <v>35</v>
      </c>
      <c r="Y641">
        <v>0.73092820623604804</v>
      </c>
      <c r="Z641">
        <v>0.22592352559948153</v>
      </c>
      <c r="AA641">
        <v>4.3148268164470364E-2</v>
      </c>
      <c r="AB641">
        <v>0</v>
      </c>
      <c r="AC641">
        <v>0</v>
      </c>
      <c r="AD641">
        <v>0</v>
      </c>
      <c r="AE641">
        <v>0.75</v>
      </c>
      <c r="AF641">
        <v>0.20833333333333334</v>
      </c>
      <c r="AG641">
        <v>4.1666666666666664E-2</v>
      </c>
      <c r="AH641">
        <v>0</v>
      </c>
      <c r="AI641">
        <v>0</v>
      </c>
      <c r="AJ641">
        <v>0</v>
      </c>
    </row>
    <row r="642" spans="1:36" x14ac:dyDescent="0.35">
      <c r="A642">
        <v>391</v>
      </c>
      <c r="B642" t="s">
        <v>64</v>
      </c>
      <c r="C642" s="12">
        <v>41551</v>
      </c>
      <c r="D642" s="1">
        <v>41373</v>
      </c>
      <c r="E642">
        <v>2024965903</v>
      </c>
      <c r="F642" s="1">
        <v>41551</v>
      </c>
      <c r="G642" s="1">
        <v>41581</v>
      </c>
      <c r="H642">
        <v>80.319999999999993</v>
      </c>
      <c r="I642" t="s">
        <v>16</v>
      </c>
      <c r="J642" s="1">
        <v>41587</v>
      </c>
      <c r="K642" t="s">
        <v>17</v>
      </c>
      <c r="L642">
        <v>36</v>
      </c>
      <c r="M642">
        <v>6</v>
      </c>
      <c r="N642" t="b">
        <f t="shared" si="45"/>
        <v>0</v>
      </c>
      <c r="O642" t="b">
        <f t="shared" si="46"/>
        <v>1</v>
      </c>
      <c r="P642">
        <f t="shared" si="49"/>
        <v>24</v>
      </c>
      <c r="Q642">
        <f>VLOOKUP(B642,Sheet2!AT:BC,10,0)</f>
        <v>17</v>
      </c>
      <c r="R642" t="s">
        <v>150</v>
      </c>
      <c r="S642">
        <f t="shared" si="47"/>
        <v>34</v>
      </c>
      <c r="T642">
        <f t="shared" si="48"/>
        <v>1</v>
      </c>
      <c r="U642">
        <v>57.86249999999999</v>
      </c>
      <c r="V642">
        <v>62.276666666666664</v>
      </c>
      <c r="W642">
        <v>5</v>
      </c>
      <c r="X642">
        <v>35</v>
      </c>
      <c r="Y642">
        <v>0.73092820623604804</v>
      </c>
      <c r="Z642">
        <v>0.22592352559948153</v>
      </c>
      <c r="AA642">
        <v>4.3148268164470364E-2</v>
      </c>
      <c r="AB642">
        <v>0</v>
      </c>
      <c r="AC642">
        <v>0</v>
      </c>
      <c r="AD642">
        <v>0</v>
      </c>
      <c r="AE642">
        <v>0.75</v>
      </c>
      <c r="AF642">
        <v>0.20833333333333334</v>
      </c>
      <c r="AG642">
        <v>4.1666666666666664E-2</v>
      </c>
      <c r="AH642">
        <v>0</v>
      </c>
      <c r="AI642">
        <v>0</v>
      </c>
      <c r="AJ642">
        <v>0</v>
      </c>
    </row>
    <row r="643" spans="1:36" x14ac:dyDescent="0.35">
      <c r="A643">
        <v>391</v>
      </c>
      <c r="B643" t="s">
        <v>77</v>
      </c>
      <c r="C643" s="12">
        <v>40934</v>
      </c>
      <c r="D643" s="1">
        <v>41150</v>
      </c>
      <c r="E643">
        <v>8645315959</v>
      </c>
      <c r="F643" s="1">
        <v>40934</v>
      </c>
      <c r="G643" s="1">
        <v>40964</v>
      </c>
      <c r="H643">
        <v>47.02</v>
      </c>
      <c r="I643" t="s">
        <v>13</v>
      </c>
      <c r="J643" s="1">
        <v>40948</v>
      </c>
      <c r="K643" t="s">
        <v>14</v>
      </c>
      <c r="L643">
        <v>14</v>
      </c>
      <c r="M643">
        <v>0</v>
      </c>
      <c r="N643" t="b">
        <f t="shared" ref="N643:N706" si="50">IF(B643=B642,FALSE,TRUE)</f>
        <v>1</v>
      </c>
      <c r="O643" t="b">
        <f t="shared" ref="O643:O706" si="51">IF(M643&gt;0,TRUE,FALSE)</f>
        <v>0</v>
      </c>
      <c r="P643">
        <f t="shared" si="49"/>
        <v>1</v>
      </c>
      <c r="Q643">
        <f>VLOOKUP(B643,Sheet2!AT:BC,10,0)</f>
        <v>14</v>
      </c>
      <c r="R643" t="s">
        <v>149</v>
      </c>
      <c r="S643">
        <f t="shared" ref="S643:S706" si="52">IF(N643,0,G643-G642)</f>
        <v>0</v>
      </c>
      <c r="T643">
        <f t="shared" ref="T643:T706" si="53">IF(M643=0,0,IF(AND(M643&gt;0,M643&lt;=7),1,IF(AND(M643&gt;7,M643&lt;=14),2,IF(AND(M643&gt;14,M643&lt;=21),3,IF(AND(M643&gt;21,M643&lt;=28),4,IF(M643&gt;28,5))))))</f>
        <v>0</v>
      </c>
      <c r="U643">
        <v>64.269000000000005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35">
      <c r="A644">
        <v>391</v>
      </c>
      <c r="B644" t="s">
        <v>77</v>
      </c>
      <c r="C644" s="12">
        <v>40938</v>
      </c>
      <c r="D644" s="1">
        <v>41150</v>
      </c>
      <c r="E644">
        <v>360452276</v>
      </c>
      <c r="F644" s="1">
        <v>40938</v>
      </c>
      <c r="G644" s="1">
        <v>40968</v>
      </c>
      <c r="H644">
        <v>56.37</v>
      </c>
      <c r="I644" t="s">
        <v>13</v>
      </c>
      <c r="J644" s="1">
        <v>40959</v>
      </c>
      <c r="K644" t="s">
        <v>14</v>
      </c>
      <c r="L644">
        <v>21</v>
      </c>
      <c r="M644">
        <v>0</v>
      </c>
      <c r="N644" t="b">
        <f t="shared" si="50"/>
        <v>0</v>
      </c>
      <c r="O644" t="b">
        <f t="shared" si="51"/>
        <v>0</v>
      </c>
      <c r="P644">
        <f t="shared" ref="P644:P707" si="54">IF(N644,1,P643+1)</f>
        <v>2</v>
      </c>
      <c r="Q644">
        <f>VLOOKUP(B644,Sheet2!AT:BC,10,0)</f>
        <v>14</v>
      </c>
      <c r="R644" t="s">
        <v>149</v>
      </c>
      <c r="S644">
        <f t="shared" si="52"/>
        <v>4</v>
      </c>
      <c r="T644">
        <f t="shared" si="53"/>
        <v>0</v>
      </c>
      <c r="U644">
        <v>64.269000000000005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35">
      <c r="A645">
        <v>391</v>
      </c>
      <c r="B645" t="s">
        <v>77</v>
      </c>
      <c r="C645" s="12">
        <v>40940</v>
      </c>
      <c r="D645" s="1">
        <v>41150</v>
      </c>
      <c r="E645">
        <v>6610467625</v>
      </c>
      <c r="F645" s="1">
        <v>40940</v>
      </c>
      <c r="G645" s="1">
        <v>40970</v>
      </c>
      <c r="H645">
        <v>84.13</v>
      </c>
      <c r="I645" t="s">
        <v>13</v>
      </c>
      <c r="J645" s="1">
        <v>40958</v>
      </c>
      <c r="K645" t="s">
        <v>14</v>
      </c>
      <c r="L645">
        <v>18</v>
      </c>
      <c r="M645">
        <v>0</v>
      </c>
      <c r="N645" t="b">
        <f t="shared" si="50"/>
        <v>0</v>
      </c>
      <c r="O645" t="b">
        <f t="shared" si="51"/>
        <v>0</v>
      </c>
      <c r="P645">
        <f t="shared" si="54"/>
        <v>3</v>
      </c>
      <c r="Q645">
        <f>VLOOKUP(B645,Sheet2!AT:BC,10,0)</f>
        <v>14</v>
      </c>
      <c r="R645" t="s">
        <v>149</v>
      </c>
      <c r="S645">
        <f t="shared" si="52"/>
        <v>2</v>
      </c>
      <c r="T645">
        <f t="shared" si="53"/>
        <v>0</v>
      </c>
      <c r="U645">
        <v>64.269000000000005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35">
      <c r="A646">
        <v>391</v>
      </c>
      <c r="B646" t="s">
        <v>77</v>
      </c>
      <c r="C646" s="12">
        <v>40974</v>
      </c>
      <c r="D646" s="1">
        <v>41150</v>
      </c>
      <c r="E646">
        <v>7987067619</v>
      </c>
      <c r="F646" s="1">
        <v>40974</v>
      </c>
      <c r="G646" s="1">
        <v>41004</v>
      </c>
      <c r="H646">
        <v>67.83</v>
      </c>
      <c r="I646" t="s">
        <v>13</v>
      </c>
      <c r="J646" s="1">
        <v>40996</v>
      </c>
      <c r="K646" t="s">
        <v>14</v>
      </c>
      <c r="L646">
        <v>22</v>
      </c>
      <c r="M646">
        <v>0</v>
      </c>
      <c r="N646" t="b">
        <f t="shared" si="50"/>
        <v>0</v>
      </c>
      <c r="O646" t="b">
        <f t="shared" si="51"/>
        <v>0</v>
      </c>
      <c r="P646">
        <f t="shared" si="54"/>
        <v>4</v>
      </c>
      <c r="Q646">
        <f>VLOOKUP(B646,Sheet2!AT:BC,10,0)</f>
        <v>14</v>
      </c>
      <c r="R646" t="s">
        <v>149</v>
      </c>
      <c r="S646">
        <f t="shared" si="52"/>
        <v>34</v>
      </c>
      <c r="T646">
        <f t="shared" si="53"/>
        <v>0</v>
      </c>
      <c r="U646">
        <v>64.269000000000005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35">
      <c r="A647">
        <v>391</v>
      </c>
      <c r="B647" t="s">
        <v>77</v>
      </c>
      <c r="C647" s="12">
        <v>40998</v>
      </c>
      <c r="D647" s="1">
        <v>41150</v>
      </c>
      <c r="E647">
        <v>3746199110</v>
      </c>
      <c r="F647" s="1">
        <v>40998</v>
      </c>
      <c r="G647" s="1">
        <v>41028</v>
      </c>
      <c r="H647">
        <v>58.57</v>
      </c>
      <c r="I647" t="s">
        <v>13</v>
      </c>
      <c r="J647" s="1">
        <v>41023</v>
      </c>
      <c r="K647" t="s">
        <v>14</v>
      </c>
      <c r="L647">
        <v>25</v>
      </c>
      <c r="M647">
        <v>0</v>
      </c>
      <c r="N647" t="b">
        <f t="shared" si="50"/>
        <v>0</v>
      </c>
      <c r="O647" t="b">
        <f t="shared" si="51"/>
        <v>0</v>
      </c>
      <c r="P647">
        <f t="shared" si="54"/>
        <v>5</v>
      </c>
      <c r="Q647">
        <f>VLOOKUP(B647,Sheet2!AT:BC,10,0)</f>
        <v>14</v>
      </c>
      <c r="R647" t="s">
        <v>149</v>
      </c>
      <c r="S647">
        <f t="shared" si="52"/>
        <v>24</v>
      </c>
      <c r="T647">
        <f t="shared" si="53"/>
        <v>0</v>
      </c>
      <c r="U647">
        <v>64.269000000000005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35">
      <c r="A648">
        <v>391</v>
      </c>
      <c r="B648" t="s">
        <v>77</v>
      </c>
      <c r="C648" s="12">
        <v>41110</v>
      </c>
      <c r="D648" s="1">
        <v>41150</v>
      </c>
      <c r="E648">
        <v>2690415975</v>
      </c>
      <c r="F648" s="1">
        <v>41110</v>
      </c>
      <c r="G648" s="1">
        <v>41140</v>
      </c>
      <c r="H648">
        <v>84.54</v>
      </c>
      <c r="I648" t="s">
        <v>13</v>
      </c>
      <c r="J648" s="1">
        <v>41134</v>
      </c>
      <c r="K648" t="s">
        <v>14</v>
      </c>
      <c r="L648">
        <v>24</v>
      </c>
      <c r="M648">
        <v>0</v>
      </c>
      <c r="N648" t="b">
        <f t="shared" si="50"/>
        <v>0</v>
      </c>
      <c r="O648" t="b">
        <f t="shared" si="51"/>
        <v>0</v>
      </c>
      <c r="P648">
        <f t="shared" si="54"/>
        <v>6</v>
      </c>
      <c r="Q648">
        <f>VLOOKUP(B648,Sheet2!AT:BC,10,0)</f>
        <v>14</v>
      </c>
      <c r="R648" t="s">
        <v>149</v>
      </c>
      <c r="S648">
        <f t="shared" si="52"/>
        <v>112</v>
      </c>
      <c r="T648">
        <f t="shared" si="53"/>
        <v>0</v>
      </c>
      <c r="U648">
        <v>64.269000000000005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1:36" x14ac:dyDescent="0.35">
      <c r="A649">
        <v>391</v>
      </c>
      <c r="B649" t="s">
        <v>77</v>
      </c>
      <c r="C649" s="12">
        <v>41130</v>
      </c>
      <c r="D649" s="1">
        <v>41150</v>
      </c>
      <c r="E649">
        <v>423629217</v>
      </c>
      <c r="F649" s="1">
        <v>41130</v>
      </c>
      <c r="G649" s="1">
        <v>41160</v>
      </c>
      <c r="H649">
        <v>57.34</v>
      </c>
      <c r="I649" t="s">
        <v>13</v>
      </c>
      <c r="J649" s="1">
        <v>41155</v>
      </c>
      <c r="K649" t="s">
        <v>14</v>
      </c>
      <c r="L649">
        <v>25</v>
      </c>
      <c r="M649">
        <v>0</v>
      </c>
      <c r="N649" t="b">
        <f t="shared" si="50"/>
        <v>0</v>
      </c>
      <c r="O649" t="b">
        <f t="shared" si="51"/>
        <v>0</v>
      </c>
      <c r="P649">
        <f t="shared" si="54"/>
        <v>7</v>
      </c>
      <c r="Q649">
        <f>VLOOKUP(B649,Sheet2!AT:BC,10,0)</f>
        <v>14</v>
      </c>
      <c r="R649" t="s">
        <v>149</v>
      </c>
      <c r="S649">
        <f t="shared" si="52"/>
        <v>20</v>
      </c>
      <c r="T649">
        <f t="shared" si="53"/>
        <v>0</v>
      </c>
      <c r="U649">
        <v>64.269000000000005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 x14ac:dyDescent="0.35">
      <c r="A650">
        <v>391</v>
      </c>
      <c r="B650" t="s">
        <v>77</v>
      </c>
      <c r="C650" s="12">
        <v>41135</v>
      </c>
      <c r="D650" s="1">
        <v>41150</v>
      </c>
      <c r="E650">
        <v>7993778070</v>
      </c>
      <c r="F650" s="1">
        <v>41135</v>
      </c>
      <c r="G650" s="1">
        <v>41165</v>
      </c>
      <c r="H650">
        <v>50.66</v>
      </c>
      <c r="I650" t="s">
        <v>13</v>
      </c>
      <c r="J650" s="1">
        <v>41162</v>
      </c>
      <c r="K650" t="s">
        <v>14</v>
      </c>
      <c r="L650">
        <v>27</v>
      </c>
      <c r="M650">
        <v>0</v>
      </c>
      <c r="N650" t="b">
        <f t="shared" si="50"/>
        <v>0</v>
      </c>
      <c r="O650" t="b">
        <f t="shared" si="51"/>
        <v>0</v>
      </c>
      <c r="P650">
        <f t="shared" si="54"/>
        <v>8</v>
      </c>
      <c r="Q650">
        <f>VLOOKUP(B650,Sheet2!AT:BC,10,0)</f>
        <v>14</v>
      </c>
      <c r="R650" t="s">
        <v>149</v>
      </c>
      <c r="S650">
        <f t="shared" si="52"/>
        <v>5</v>
      </c>
      <c r="T650">
        <f t="shared" si="53"/>
        <v>0</v>
      </c>
      <c r="U650">
        <v>64.269000000000005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35">
      <c r="A651">
        <v>391</v>
      </c>
      <c r="B651" t="s">
        <v>77</v>
      </c>
      <c r="C651" s="12">
        <v>41164</v>
      </c>
      <c r="D651" s="1">
        <v>41150</v>
      </c>
      <c r="E651">
        <v>1366357246</v>
      </c>
      <c r="F651" s="1">
        <v>41164</v>
      </c>
      <c r="G651" s="1">
        <v>41194</v>
      </c>
      <c r="H651">
        <v>56.44</v>
      </c>
      <c r="I651" t="s">
        <v>13</v>
      </c>
      <c r="J651" s="1">
        <v>41180</v>
      </c>
      <c r="K651" t="s">
        <v>17</v>
      </c>
      <c r="L651">
        <v>16</v>
      </c>
      <c r="M651">
        <v>0</v>
      </c>
      <c r="N651" t="b">
        <f t="shared" si="50"/>
        <v>0</v>
      </c>
      <c r="O651" t="b">
        <f t="shared" si="51"/>
        <v>0</v>
      </c>
      <c r="P651">
        <f t="shared" si="54"/>
        <v>9</v>
      </c>
      <c r="Q651">
        <f>VLOOKUP(B651,Sheet2!AT:BC,10,0)</f>
        <v>14</v>
      </c>
      <c r="R651" t="s">
        <v>149</v>
      </c>
      <c r="S651">
        <f t="shared" si="52"/>
        <v>29</v>
      </c>
      <c r="T651">
        <f t="shared" si="53"/>
        <v>0</v>
      </c>
      <c r="U651">
        <v>64.269000000000005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35">
      <c r="A652">
        <v>391</v>
      </c>
      <c r="B652" t="s">
        <v>77</v>
      </c>
      <c r="C652" s="12">
        <v>41181</v>
      </c>
      <c r="D652" s="1">
        <v>41150</v>
      </c>
      <c r="E652">
        <v>3162263646</v>
      </c>
      <c r="F652" s="1">
        <v>41181</v>
      </c>
      <c r="G652" s="1">
        <v>41211</v>
      </c>
      <c r="H652">
        <v>90.91</v>
      </c>
      <c r="I652" t="s">
        <v>13</v>
      </c>
      <c r="J652" s="1">
        <v>41201</v>
      </c>
      <c r="K652" t="s">
        <v>17</v>
      </c>
      <c r="L652">
        <v>20</v>
      </c>
      <c r="M652">
        <v>0</v>
      </c>
      <c r="N652" t="b">
        <f t="shared" si="50"/>
        <v>0</v>
      </c>
      <c r="O652" t="b">
        <f t="shared" si="51"/>
        <v>0</v>
      </c>
      <c r="P652">
        <f t="shared" si="54"/>
        <v>10</v>
      </c>
      <c r="Q652">
        <f>VLOOKUP(B652,Sheet2!AT:BC,10,0)</f>
        <v>14</v>
      </c>
      <c r="R652" t="s">
        <v>149</v>
      </c>
      <c r="S652">
        <f t="shared" si="52"/>
        <v>17</v>
      </c>
      <c r="T652">
        <f t="shared" si="53"/>
        <v>0</v>
      </c>
      <c r="U652">
        <v>64.269000000000005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35">
      <c r="A653">
        <v>391</v>
      </c>
      <c r="B653" t="s">
        <v>77</v>
      </c>
      <c r="C653" s="12">
        <v>41206</v>
      </c>
      <c r="D653" s="1">
        <v>41150</v>
      </c>
      <c r="E653">
        <v>2637006256</v>
      </c>
      <c r="F653" s="1">
        <v>41206</v>
      </c>
      <c r="G653" s="1">
        <v>41236</v>
      </c>
      <c r="H653">
        <v>46.32</v>
      </c>
      <c r="I653" t="s">
        <v>13</v>
      </c>
      <c r="J653" s="1">
        <v>41220</v>
      </c>
      <c r="K653" t="s">
        <v>17</v>
      </c>
      <c r="L653">
        <v>14</v>
      </c>
      <c r="M653">
        <v>0</v>
      </c>
      <c r="N653" t="b">
        <f t="shared" si="50"/>
        <v>0</v>
      </c>
      <c r="O653" t="b">
        <f t="shared" si="51"/>
        <v>0</v>
      </c>
      <c r="P653">
        <f t="shared" si="54"/>
        <v>11</v>
      </c>
      <c r="Q653">
        <f>VLOOKUP(B653,Sheet2!AT:BC,10,0)</f>
        <v>14</v>
      </c>
      <c r="R653" t="s">
        <v>149</v>
      </c>
      <c r="S653">
        <f t="shared" si="52"/>
        <v>25</v>
      </c>
      <c r="T653">
        <f t="shared" si="53"/>
        <v>0</v>
      </c>
      <c r="U653">
        <v>64.269000000000005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35">
      <c r="A654">
        <v>391</v>
      </c>
      <c r="B654" t="s">
        <v>77</v>
      </c>
      <c r="C654" s="12">
        <v>41229</v>
      </c>
      <c r="D654" s="1">
        <v>41150</v>
      </c>
      <c r="E654">
        <v>8342469093</v>
      </c>
      <c r="F654" s="1">
        <v>41229</v>
      </c>
      <c r="G654" s="1">
        <v>41259</v>
      </c>
      <c r="H654">
        <v>46.07</v>
      </c>
      <c r="I654" t="s">
        <v>13</v>
      </c>
      <c r="J654" s="1">
        <v>41236</v>
      </c>
      <c r="K654" t="s">
        <v>17</v>
      </c>
      <c r="L654">
        <v>7</v>
      </c>
      <c r="M654">
        <v>0</v>
      </c>
      <c r="N654" t="b">
        <f t="shared" si="50"/>
        <v>0</v>
      </c>
      <c r="O654" t="b">
        <f t="shared" si="51"/>
        <v>0</v>
      </c>
      <c r="P654">
        <f t="shared" si="54"/>
        <v>12</v>
      </c>
      <c r="Q654">
        <f>VLOOKUP(B654,Sheet2!AT:BC,10,0)</f>
        <v>14</v>
      </c>
      <c r="R654" t="s">
        <v>149</v>
      </c>
      <c r="S654">
        <f t="shared" si="52"/>
        <v>23</v>
      </c>
      <c r="T654">
        <f t="shared" si="53"/>
        <v>0</v>
      </c>
      <c r="U654">
        <v>64.269000000000005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35">
      <c r="A655">
        <v>391</v>
      </c>
      <c r="B655" t="s">
        <v>77</v>
      </c>
      <c r="C655" s="12">
        <v>41277</v>
      </c>
      <c r="D655" s="1">
        <v>41150</v>
      </c>
      <c r="E655">
        <v>2135406196</v>
      </c>
      <c r="F655" s="1">
        <v>41277</v>
      </c>
      <c r="G655" s="1">
        <v>41307</v>
      </c>
      <c r="H655">
        <v>49.51</v>
      </c>
      <c r="I655" t="s">
        <v>13</v>
      </c>
      <c r="J655" s="1">
        <v>41289</v>
      </c>
      <c r="K655" t="s">
        <v>17</v>
      </c>
      <c r="L655">
        <v>12</v>
      </c>
      <c r="M655">
        <v>0</v>
      </c>
      <c r="N655" t="b">
        <f t="shared" si="50"/>
        <v>0</v>
      </c>
      <c r="O655" t="b">
        <f t="shared" si="51"/>
        <v>0</v>
      </c>
      <c r="P655">
        <f t="shared" si="54"/>
        <v>13</v>
      </c>
      <c r="Q655">
        <f>VLOOKUP(B655,Sheet2!AT:BC,10,0)</f>
        <v>14</v>
      </c>
      <c r="R655" t="s">
        <v>149</v>
      </c>
      <c r="S655">
        <f t="shared" si="52"/>
        <v>48</v>
      </c>
      <c r="T655">
        <f t="shared" si="53"/>
        <v>0</v>
      </c>
      <c r="U655">
        <v>64.269000000000005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35">
      <c r="A656">
        <v>391</v>
      </c>
      <c r="B656" t="s">
        <v>77</v>
      </c>
      <c r="C656" s="12">
        <v>41280</v>
      </c>
      <c r="D656" s="1">
        <v>41150</v>
      </c>
      <c r="E656">
        <v>4858028884</v>
      </c>
      <c r="F656" s="1">
        <v>41280</v>
      </c>
      <c r="G656" s="1">
        <v>41310</v>
      </c>
      <c r="H656">
        <v>58.49</v>
      </c>
      <c r="I656" t="s">
        <v>13</v>
      </c>
      <c r="J656" s="1">
        <v>41290</v>
      </c>
      <c r="K656" t="s">
        <v>17</v>
      </c>
      <c r="L656">
        <v>10</v>
      </c>
      <c r="M656">
        <v>0</v>
      </c>
      <c r="N656" t="b">
        <f t="shared" si="50"/>
        <v>0</v>
      </c>
      <c r="O656" t="b">
        <f t="shared" si="51"/>
        <v>0</v>
      </c>
      <c r="P656">
        <f t="shared" si="54"/>
        <v>14</v>
      </c>
      <c r="Q656">
        <f>VLOOKUP(B656,Sheet2!AT:BC,10,0)</f>
        <v>14</v>
      </c>
      <c r="R656" t="s">
        <v>149</v>
      </c>
      <c r="S656">
        <f t="shared" si="52"/>
        <v>3</v>
      </c>
      <c r="T656">
        <f t="shared" si="53"/>
        <v>0</v>
      </c>
      <c r="U656">
        <v>64.269000000000005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 x14ac:dyDescent="0.35">
      <c r="A657">
        <v>391</v>
      </c>
      <c r="B657" t="s">
        <v>77</v>
      </c>
      <c r="C657" s="12">
        <v>41390</v>
      </c>
      <c r="D657" s="1">
        <v>41150</v>
      </c>
      <c r="E657">
        <v>8813796388</v>
      </c>
      <c r="F657" s="1">
        <v>41390</v>
      </c>
      <c r="G657" s="1">
        <v>41420</v>
      </c>
      <c r="H657">
        <v>57.06</v>
      </c>
      <c r="I657" t="s">
        <v>13</v>
      </c>
      <c r="J657" s="1">
        <v>41405</v>
      </c>
      <c r="K657" t="s">
        <v>17</v>
      </c>
      <c r="L657">
        <v>15</v>
      </c>
      <c r="M657">
        <v>0</v>
      </c>
      <c r="N657" t="b">
        <f t="shared" si="50"/>
        <v>0</v>
      </c>
      <c r="O657" t="b">
        <f t="shared" si="51"/>
        <v>0</v>
      </c>
      <c r="P657">
        <f t="shared" si="54"/>
        <v>15</v>
      </c>
      <c r="Q657">
        <f>VLOOKUP(B657,Sheet2!AT:BC,10,0)</f>
        <v>14</v>
      </c>
      <c r="R657" t="s">
        <v>150</v>
      </c>
      <c r="S657">
        <f t="shared" si="52"/>
        <v>110</v>
      </c>
      <c r="T657">
        <f t="shared" si="53"/>
        <v>0</v>
      </c>
      <c r="U657">
        <v>64.269000000000005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x14ac:dyDescent="0.35">
      <c r="A658">
        <v>391</v>
      </c>
      <c r="B658" t="s">
        <v>77</v>
      </c>
      <c r="C658" s="12">
        <v>41430</v>
      </c>
      <c r="D658" s="1">
        <v>41150</v>
      </c>
      <c r="E658">
        <v>9018028314</v>
      </c>
      <c r="F658" s="1">
        <v>41430</v>
      </c>
      <c r="G658" s="1">
        <v>41460</v>
      </c>
      <c r="H658">
        <v>57.33</v>
      </c>
      <c r="I658" t="s">
        <v>13</v>
      </c>
      <c r="J658" s="1">
        <v>41445</v>
      </c>
      <c r="K658" t="s">
        <v>17</v>
      </c>
      <c r="L658">
        <v>15</v>
      </c>
      <c r="M658">
        <v>0</v>
      </c>
      <c r="N658" t="b">
        <f t="shared" si="50"/>
        <v>0</v>
      </c>
      <c r="O658" t="b">
        <f t="shared" si="51"/>
        <v>0</v>
      </c>
      <c r="P658">
        <f t="shared" si="54"/>
        <v>16</v>
      </c>
      <c r="Q658">
        <f>VLOOKUP(B658,Sheet2!AT:BC,10,0)</f>
        <v>14</v>
      </c>
      <c r="R658" t="s">
        <v>150</v>
      </c>
      <c r="S658">
        <f t="shared" si="52"/>
        <v>40</v>
      </c>
      <c r="T658">
        <f t="shared" si="53"/>
        <v>0</v>
      </c>
      <c r="U658">
        <v>64.269000000000005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35">
      <c r="A659">
        <v>391</v>
      </c>
      <c r="B659" t="s">
        <v>77</v>
      </c>
      <c r="C659" s="12">
        <v>41445</v>
      </c>
      <c r="D659" s="1">
        <v>41150</v>
      </c>
      <c r="E659">
        <v>3863229608</v>
      </c>
      <c r="F659" s="1">
        <v>41445</v>
      </c>
      <c r="G659" s="1">
        <v>41475</v>
      </c>
      <c r="H659">
        <v>69.03</v>
      </c>
      <c r="I659" t="s">
        <v>13</v>
      </c>
      <c r="J659" s="1">
        <v>41463</v>
      </c>
      <c r="K659" t="s">
        <v>17</v>
      </c>
      <c r="L659">
        <v>18</v>
      </c>
      <c r="M659">
        <v>0</v>
      </c>
      <c r="N659" t="b">
        <f t="shared" si="50"/>
        <v>0</v>
      </c>
      <c r="O659" t="b">
        <f t="shared" si="51"/>
        <v>0</v>
      </c>
      <c r="P659">
        <f t="shared" si="54"/>
        <v>17</v>
      </c>
      <c r="Q659">
        <f>VLOOKUP(B659,Sheet2!AT:BC,10,0)</f>
        <v>14</v>
      </c>
      <c r="R659" t="s">
        <v>150</v>
      </c>
      <c r="S659">
        <f t="shared" si="52"/>
        <v>15</v>
      </c>
      <c r="T659">
        <f t="shared" si="53"/>
        <v>0</v>
      </c>
      <c r="U659">
        <v>64.269000000000005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 x14ac:dyDescent="0.35">
      <c r="A660">
        <v>391</v>
      </c>
      <c r="B660" t="s">
        <v>77</v>
      </c>
      <c r="C660" s="12">
        <v>41517</v>
      </c>
      <c r="D660" s="1">
        <v>41150</v>
      </c>
      <c r="E660">
        <v>3438246206</v>
      </c>
      <c r="F660" s="1">
        <v>41517</v>
      </c>
      <c r="G660" s="1">
        <v>41547</v>
      </c>
      <c r="H660">
        <v>66.010000000000005</v>
      </c>
      <c r="I660" t="s">
        <v>13</v>
      </c>
      <c r="J660" s="1">
        <v>41529</v>
      </c>
      <c r="K660" t="s">
        <v>17</v>
      </c>
      <c r="L660">
        <v>12</v>
      </c>
      <c r="M660">
        <v>0</v>
      </c>
      <c r="N660" t="b">
        <f t="shared" si="50"/>
        <v>0</v>
      </c>
      <c r="O660" t="b">
        <f t="shared" si="51"/>
        <v>0</v>
      </c>
      <c r="P660">
        <f t="shared" si="54"/>
        <v>18</v>
      </c>
      <c r="Q660">
        <f>VLOOKUP(B660,Sheet2!AT:BC,10,0)</f>
        <v>14</v>
      </c>
      <c r="R660" t="s">
        <v>150</v>
      </c>
      <c r="S660">
        <f t="shared" si="52"/>
        <v>72</v>
      </c>
      <c r="T660">
        <f t="shared" si="53"/>
        <v>0</v>
      </c>
      <c r="U660">
        <v>64.269000000000005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35">
      <c r="A661">
        <v>391</v>
      </c>
      <c r="B661" t="s">
        <v>77</v>
      </c>
      <c r="C661" s="12">
        <v>41583</v>
      </c>
      <c r="D661" s="1">
        <v>41150</v>
      </c>
      <c r="E661">
        <v>2867355070</v>
      </c>
      <c r="F661" s="1">
        <v>41583</v>
      </c>
      <c r="G661" s="1">
        <v>41613</v>
      </c>
      <c r="H661">
        <v>90.41</v>
      </c>
      <c r="I661" t="s">
        <v>13</v>
      </c>
      <c r="J661" s="1">
        <v>41600</v>
      </c>
      <c r="K661" t="s">
        <v>17</v>
      </c>
      <c r="L661">
        <v>17</v>
      </c>
      <c r="M661">
        <v>0</v>
      </c>
      <c r="N661" t="b">
        <f t="shared" si="50"/>
        <v>0</v>
      </c>
      <c r="O661" t="b">
        <f t="shared" si="51"/>
        <v>0</v>
      </c>
      <c r="P661">
        <f t="shared" si="54"/>
        <v>19</v>
      </c>
      <c r="Q661">
        <f>VLOOKUP(B661,Sheet2!AT:BC,10,0)</f>
        <v>14</v>
      </c>
      <c r="R661" t="s">
        <v>150</v>
      </c>
      <c r="S661">
        <f t="shared" si="52"/>
        <v>66</v>
      </c>
      <c r="T661">
        <f t="shared" si="53"/>
        <v>0</v>
      </c>
      <c r="U661">
        <v>64.269000000000005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35">
      <c r="A662">
        <v>391</v>
      </c>
      <c r="B662" t="s">
        <v>77</v>
      </c>
      <c r="C662" s="12">
        <v>41593</v>
      </c>
      <c r="D662" s="1">
        <v>41150</v>
      </c>
      <c r="E662">
        <v>4905021101</v>
      </c>
      <c r="F662" s="1">
        <v>41593</v>
      </c>
      <c r="G662" s="1">
        <v>41623</v>
      </c>
      <c r="H662">
        <v>91.34</v>
      </c>
      <c r="I662" t="s">
        <v>13</v>
      </c>
      <c r="J662" s="1">
        <v>41601</v>
      </c>
      <c r="K662" t="s">
        <v>17</v>
      </c>
      <c r="L662">
        <v>8</v>
      </c>
      <c r="M662">
        <v>0</v>
      </c>
      <c r="N662" t="b">
        <f t="shared" si="50"/>
        <v>0</v>
      </c>
      <c r="O662" t="b">
        <f t="shared" si="51"/>
        <v>0</v>
      </c>
      <c r="P662">
        <f t="shared" si="54"/>
        <v>20</v>
      </c>
      <c r="Q662">
        <f>VLOOKUP(B662,Sheet2!AT:BC,10,0)</f>
        <v>14</v>
      </c>
      <c r="R662" t="s">
        <v>150</v>
      </c>
      <c r="S662">
        <f t="shared" si="52"/>
        <v>10</v>
      </c>
      <c r="T662">
        <f t="shared" si="53"/>
        <v>0</v>
      </c>
      <c r="U662">
        <v>64.269000000000005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35">
      <c r="A663">
        <v>897</v>
      </c>
      <c r="B663" t="s">
        <v>110</v>
      </c>
      <c r="C663" s="12">
        <v>40923</v>
      </c>
      <c r="D663" s="1">
        <v>41484</v>
      </c>
      <c r="E663">
        <v>9938923133</v>
      </c>
      <c r="F663" s="1">
        <v>40923</v>
      </c>
      <c r="G663" s="1">
        <v>40953</v>
      </c>
      <c r="H663">
        <v>48.06</v>
      </c>
      <c r="I663" t="s">
        <v>13</v>
      </c>
      <c r="J663" s="1">
        <v>40961</v>
      </c>
      <c r="K663" t="s">
        <v>14</v>
      </c>
      <c r="L663">
        <v>38</v>
      </c>
      <c r="M663">
        <v>8</v>
      </c>
      <c r="N663" t="b">
        <f t="shared" si="50"/>
        <v>1</v>
      </c>
      <c r="O663" t="b">
        <f t="shared" si="51"/>
        <v>1</v>
      </c>
      <c r="P663">
        <f t="shared" si="54"/>
        <v>1</v>
      </c>
      <c r="Q663">
        <f>VLOOKUP(B663,Sheet2!AT:BC,10,0)</f>
        <v>12</v>
      </c>
      <c r="R663" t="s">
        <v>149</v>
      </c>
      <c r="S663">
        <f t="shared" si="52"/>
        <v>0</v>
      </c>
      <c r="T663">
        <f t="shared" si="53"/>
        <v>2</v>
      </c>
      <c r="U663">
        <v>41.723529411764702</v>
      </c>
      <c r="V663">
        <v>45.207333333333331</v>
      </c>
      <c r="W663">
        <v>10.199999999999999</v>
      </c>
      <c r="X663">
        <v>40.200000000000003</v>
      </c>
      <c r="Y663">
        <v>4.3972931058790361E-2</v>
      </c>
      <c r="Z663">
        <v>0.2816720710559707</v>
      </c>
      <c r="AA663">
        <v>0.4136190610461018</v>
      </c>
      <c r="AB663">
        <v>0.26073593683913721</v>
      </c>
      <c r="AC663">
        <v>0</v>
      </c>
      <c r="AD663">
        <v>0</v>
      </c>
      <c r="AE663">
        <v>0.11764705882352941</v>
      </c>
      <c r="AF663">
        <v>0.29411764705882354</v>
      </c>
      <c r="AG663">
        <v>0.35294117647058826</v>
      </c>
      <c r="AH663">
        <v>0.23529411764705882</v>
      </c>
      <c r="AI663">
        <v>0</v>
      </c>
      <c r="AJ663">
        <v>0</v>
      </c>
    </row>
    <row r="664" spans="1:36" x14ac:dyDescent="0.35">
      <c r="A664">
        <v>897</v>
      </c>
      <c r="B664" t="s">
        <v>110</v>
      </c>
      <c r="C664" s="12">
        <v>40946</v>
      </c>
      <c r="D664" s="1">
        <v>41484</v>
      </c>
      <c r="E664">
        <v>8623313803</v>
      </c>
      <c r="F664" s="1">
        <v>40946</v>
      </c>
      <c r="G664" s="1">
        <v>40976</v>
      </c>
      <c r="H664">
        <v>44.52</v>
      </c>
      <c r="I664" t="s">
        <v>13</v>
      </c>
      <c r="J664" s="1">
        <v>40985</v>
      </c>
      <c r="K664" t="s">
        <v>14</v>
      </c>
      <c r="L664">
        <v>39</v>
      </c>
      <c r="M664">
        <v>9</v>
      </c>
      <c r="N664" t="b">
        <f t="shared" si="50"/>
        <v>0</v>
      </c>
      <c r="O664" t="b">
        <f t="shared" si="51"/>
        <v>1</v>
      </c>
      <c r="P664">
        <f t="shared" si="54"/>
        <v>2</v>
      </c>
      <c r="Q664">
        <f>VLOOKUP(B664,Sheet2!AT:BC,10,0)</f>
        <v>12</v>
      </c>
      <c r="R664" t="s">
        <v>149</v>
      </c>
      <c r="S664">
        <f t="shared" si="52"/>
        <v>23</v>
      </c>
      <c r="T664">
        <f t="shared" si="53"/>
        <v>2</v>
      </c>
      <c r="U664">
        <v>41.723529411764702</v>
      </c>
      <c r="V664">
        <v>45.207333333333331</v>
      </c>
      <c r="W664">
        <v>10.199999999999999</v>
      </c>
      <c r="X664">
        <v>40.200000000000003</v>
      </c>
      <c r="Y664">
        <v>4.3972931058790361E-2</v>
      </c>
      <c r="Z664">
        <v>0.2816720710559707</v>
      </c>
      <c r="AA664">
        <v>0.4136190610461018</v>
      </c>
      <c r="AB664">
        <v>0.26073593683913721</v>
      </c>
      <c r="AC664">
        <v>0</v>
      </c>
      <c r="AD664">
        <v>0</v>
      </c>
      <c r="AE664">
        <v>0.11764705882352941</v>
      </c>
      <c r="AF664">
        <v>0.29411764705882354</v>
      </c>
      <c r="AG664">
        <v>0.35294117647058826</v>
      </c>
      <c r="AH664">
        <v>0.23529411764705882</v>
      </c>
      <c r="AI664">
        <v>0</v>
      </c>
      <c r="AJ664">
        <v>0</v>
      </c>
    </row>
    <row r="665" spans="1:36" x14ac:dyDescent="0.35">
      <c r="A665">
        <v>897</v>
      </c>
      <c r="B665" t="s">
        <v>110</v>
      </c>
      <c r="C665" s="12">
        <v>40964</v>
      </c>
      <c r="D665" s="1">
        <v>41484</v>
      </c>
      <c r="E665">
        <v>8598688213</v>
      </c>
      <c r="F665" s="1">
        <v>40964</v>
      </c>
      <c r="G665" s="1">
        <v>40994</v>
      </c>
      <c r="H665">
        <v>25.93</v>
      </c>
      <c r="I665" t="s">
        <v>13</v>
      </c>
      <c r="J665" s="1">
        <v>41001</v>
      </c>
      <c r="K665" t="s">
        <v>14</v>
      </c>
      <c r="L665">
        <v>37</v>
      </c>
      <c r="M665">
        <v>7</v>
      </c>
      <c r="N665" t="b">
        <f t="shared" si="50"/>
        <v>0</v>
      </c>
      <c r="O665" t="b">
        <f t="shared" si="51"/>
        <v>1</v>
      </c>
      <c r="P665">
        <f t="shared" si="54"/>
        <v>3</v>
      </c>
      <c r="Q665">
        <f>VLOOKUP(B665,Sheet2!AT:BC,10,0)</f>
        <v>12</v>
      </c>
      <c r="R665" t="s">
        <v>149</v>
      </c>
      <c r="S665">
        <f t="shared" si="52"/>
        <v>18</v>
      </c>
      <c r="T665">
        <f t="shared" si="53"/>
        <v>1</v>
      </c>
      <c r="U665">
        <v>41.723529411764702</v>
      </c>
      <c r="V665">
        <v>45.207333333333331</v>
      </c>
      <c r="W665">
        <v>10.199999999999999</v>
      </c>
      <c r="X665">
        <v>40.200000000000003</v>
      </c>
      <c r="Y665">
        <v>4.3972931058790361E-2</v>
      </c>
      <c r="Z665">
        <v>0.2816720710559707</v>
      </c>
      <c r="AA665">
        <v>0.4136190610461018</v>
      </c>
      <c r="AB665">
        <v>0.26073593683913721</v>
      </c>
      <c r="AC665">
        <v>0</v>
      </c>
      <c r="AD665">
        <v>0</v>
      </c>
      <c r="AE665">
        <v>0.11764705882352941</v>
      </c>
      <c r="AF665">
        <v>0.29411764705882354</v>
      </c>
      <c r="AG665">
        <v>0.35294117647058826</v>
      </c>
      <c r="AH665">
        <v>0.23529411764705882</v>
      </c>
      <c r="AI665">
        <v>0</v>
      </c>
      <c r="AJ665">
        <v>0</v>
      </c>
    </row>
    <row r="666" spans="1:36" x14ac:dyDescent="0.35">
      <c r="A666">
        <v>897</v>
      </c>
      <c r="B666" t="s">
        <v>110</v>
      </c>
      <c r="C666" s="12">
        <v>40970</v>
      </c>
      <c r="D666" s="1">
        <v>41484</v>
      </c>
      <c r="E666">
        <v>9080028887</v>
      </c>
      <c r="F666" s="1">
        <v>40970</v>
      </c>
      <c r="G666" s="1">
        <v>41000</v>
      </c>
      <c r="H666">
        <v>45.97</v>
      </c>
      <c r="I666" t="s">
        <v>13</v>
      </c>
      <c r="J666" s="1">
        <v>41008</v>
      </c>
      <c r="K666" t="s">
        <v>14</v>
      </c>
      <c r="L666">
        <v>38</v>
      </c>
      <c r="M666">
        <v>8</v>
      </c>
      <c r="N666" t="b">
        <f t="shared" si="50"/>
        <v>0</v>
      </c>
      <c r="O666" t="b">
        <f t="shared" si="51"/>
        <v>1</v>
      </c>
      <c r="P666">
        <f t="shared" si="54"/>
        <v>4</v>
      </c>
      <c r="Q666">
        <f>VLOOKUP(B666,Sheet2!AT:BC,10,0)</f>
        <v>12</v>
      </c>
      <c r="R666" t="s">
        <v>149</v>
      </c>
      <c r="S666">
        <f t="shared" si="52"/>
        <v>6</v>
      </c>
      <c r="T666">
        <f t="shared" si="53"/>
        <v>2</v>
      </c>
      <c r="U666">
        <v>41.723529411764702</v>
      </c>
      <c r="V666">
        <v>45.207333333333331</v>
      </c>
      <c r="W666">
        <v>10.199999999999999</v>
      </c>
      <c r="X666">
        <v>40.200000000000003</v>
      </c>
      <c r="Y666">
        <v>4.3972931058790361E-2</v>
      </c>
      <c r="Z666">
        <v>0.2816720710559707</v>
      </c>
      <c r="AA666">
        <v>0.4136190610461018</v>
      </c>
      <c r="AB666">
        <v>0.26073593683913721</v>
      </c>
      <c r="AC666">
        <v>0</v>
      </c>
      <c r="AD666">
        <v>0</v>
      </c>
      <c r="AE666">
        <v>0.11764705882352941</v>
      </c>
      <c r="AF666">
        <v>0.29411764705882354</v>
      </c>
      <c r="AG666">
        <v>0.35294117647058826</v>
      </c>
      <c r="AH666">
        <v>0.23529411764705882</v>
      </c>
      <c r="AI666">
        <v>0</v>
      </c>
      <c r="AJ666">
        <v>0</v>
      </c>
    </row>
    <row r="667" spans="1:36" x14ac:dyDescent="0.35">
      <c r="A667">
        <v>897</v>
      </c>
      <c r="B667" t="s">
        <v>110</v>
      </c>
      <c r="C667" s="12">
        <v>41032</v>
      </c>
      <c r="D667" s="1">
        <v>41484</v>
      </c>
      <c r="E667">
        <v>6248246137</v>
      </c>
      <c r="F667" s="1">
        <v>41032</v>
      </c>
      <c r="G667" s="1">
        <v>41062</v>
      </c>
      <c r="H667">
        <v>56.84</v>
      </c>
      <c r="I667" t="s">
        <v>13</v>
      </c>
      <c r="J667" s="1">
        <v>41068</v>
      </c>
      <c r="K667" t="s">
        <v>14</v>
      </c>
      <c r="L667">
        <v>36</v>
      </c>
      <c r="M667">
        <v>6</v>
      </c>
      <c r="N667" t="b">
        <f t="shared" si="50"/>
        <v>0</v>
      </c>
      <c r="O667" t="b">
        <f t="shared" si="51"/>
        <v>1</v>
      </c>
      <c r="P667">
        <f t="shared" si="54"/>
        <v>5</v>
      </c>
      <c r="Q667">
        <f>VLOOKUP(B667,Sheet2!AT:BC,10,0)</f>
        <v>12</v>
      </c>
      <c r="R667" t="s">
        <v>149</v>
      </c>
      <c r="S667">
        <f t="shared" si="52"/>
        <v>62</v>
      </c>
      <c r="T667">
        <f t="shared" si="53"/>
        <v>1</v>
      </c>
      <c r="U667">
        <v>41.723529411764702</v>
      </c>
      <c r="V667">
        <v>45.207333333333331</v>
      </c>
      <c r="W667">
        <v>10.199999999999999</v>
      </c>
      <c r="X667">
        <v>40.200000000000003</v>
      </c>
      <c r="Y667">
        <v>4.3972931058790361E-2</v>
      </c>
      <c r="Z667">
        <v>0.2816720710559707</v>
      </c>
      <c r="AA667">
        <v>0.4136190610461018</v>
      </c>
      <c r="AB667">
        <v>0.26073593683913721</v>
      </c>
      <c r="AC667">
        <v>0</v>
      </c>
      <c r="AD667">
        <v>0</v>
      </c>
      <c r="AE667">
        <v>0.11764705882352941</v>
      </c>
      <c r="AF667">
        <v>0.29411764705882354</v>
      </c>
      <c r="AG667">
        <v>0.35294117647058826</v>
      </c>
      <c r="AH667">
        <v>0.23529411764705882</v>
      </c>
      <c r="AI667">
        <v>0</v>
      </c>
      <c r="AJ667">
        <v>0</v>
      </c>
    </row>
    <row r="668" spans="1:36" x14ac:dyDescent="0.35">
      <c r="A668">
        <v>897</v>
      </c>
      <c r="B668" t="s">
        <v>110</v>
      </c>
      <c r="C668" s="12">
        <v>41046</v>
      </c>
      <c r="D668" s="1">
        <v>41484</v>
      </c>
      <c r="E668">
        <v>1256452795</v>
      </c>
      <c r="F668" s="1">
        <v>41046</v>
      </c>
      <c r="G668" s="1">
        <v>41076</v>
      </c>
      <c r="H668">
        <v>41.29</v>
      </c>
      <c r="I668" t="s">
        <v>13</v>
      </c>
      <c r="J668" s="1">
        <v>41086</v>
      </c>
      <c r="K668" t="s">
        <v>14</v>
      </c>
      <c r="L668">
        <v>40</v>
      </c>
      <c r="M668">
        <v>10</v>
      </c>
      <c r="N668" t="b">
        <f t="shared" si="50"/>
        <v>0</v>
      </c>
      <c r="O668" t="b">
        <f t="shared" si="51"/>
        <v>1</v>
      </c>
      <c r="P668">
        <f t="shared" si="54"/>
        <v>6</v>
      </c>
      <c r="Q668">
        <f>VLOOKUP(B668,Sheet2!AT:BC,10,0)</f>
        <v>12</v>
      </c>
      <c r="R668" t="s">
        <v>149</v>
      </c>
      <c r="S668">
        <f t="shared" si="52"/>
        <v>14</v>
      </c>
      <c r="T668">
        <f t="shared" si="53"/>
        <v>2</v>
      </c>
      <c r="U668">
        <v>41.723529411764702</v>
      </c>
      <c r="V668">
        <v>45.207333333333331</v>
      </c>
      <c r="W668">
        <v>10.199999999999999</v>
      </c>
      <c r="X668">
        <v>40.200000000000003</v>
      </c>
      <c r="Y668">
        <v>4.3972931058790361E-2</v>
      </c>
      <c r="Z668">
        <v>0.2816720710559707</v>
      </c>
      <c r="AA668">
        <v>0.4136190610461018</v>
      </c>
      <c r="AB668">
        <v>0.26073593683913721</v>
      </c>
      <c r="AC668">
        <v>0</v>
      </c>
      <c r="AD668">
        <v>0</v>
      </c>
      <c r="AE668">
        <v>0.11764705882352941</v>
      </c>
      <c r="AF668">
        <v>0.29411764705882354</v>
      </c>
      <c r="AG668">
        <v>0.35294117647058826</v>
      </c>
      <c r="AH668">
        <v>0.23529411764705882</v>
      </c>
      <c r="AI668">
        <v>0</v>
      </c>
      <c r="AJ668">
        <v>0</v>
      </c>
    </row>
    <row r="669" spans="1:36" x14ac:dyDescent="0.35">
      <c r="A669">
        <v>897</v>
      </c>
      <c r="B669" t="s">
        <v>110</v>
      </c>
      <c r="C669" s="12">
        <v>41061</v>
      </c>
      <c r="D669" s="1">
        <v>41484</v>
      </c>
      <c r="E669">
        <v>5367243443</v>
      </c>
      <c r="F669" s="1">
        <v>41061</v>
      </c>
      <c r="G669" s="1">
        <v>41091</v>
      </c>
      <c r="H669">
        <v>53.81</v>
      </c>
      <c r="I669" t="s">
        <v>16</v>
      </c>
      <c r="J669" s="1">
        <v>41110</v>
      </c>
      <c r="K669" t="s">
        <v>14</v>
      </c>
      <c r="L669">
        <v>49</v>
      </c>
      <c r="M669">
        <v>19</v>
      </c>
      <c r="N669" t="b">
        <f t="shared" si="50"/>
        <v>0</v>
      </c>
      <c r="O669" t="b">
        <f t="shared" si="51"/>
        <v>1</v>
      </c>
      <c r="P669">
        <f t="shared" si="54"/>
        <v>7</v>
      </c>
      <c r="Q669">
        <f>VLOOKUP(B669,Sheet2!AT:BC,10,0)</f>
        <v>12</v>
      </c>
      <c r="R669" t="s">
        <v>149</v>
      </c>
      <c r="S669">
        <f t="shared" si="52"/>
        <v>15</v>
      </c>
      <c r="T669">
        <f t="shared" si="53"/>
        <v>3</v>
      </c>
      <c r="U669">
        <v>41.723529411764702</v>
      </c>
      <c r="V669">
        <v>45.207333333333331</v>
      </c>
      <c r="W669">
        <v>10.199999999999999</v>
      </c>
      <c r="X669">
        <v>40.200000000000003</v>
      </c>
      <c r="Y669">
        <v>4.3972931058790361E-2</v>
      </c>
      <c r="Z669">
        <v>0.2816720710559707</v>
      </c>
      <c r="AA669">
        <v>0.4136190610461018</v>
      </c>
      <c r="AB669">
        <v>0.26073593683913721</v>
      </c>
      <c r="AC669">
        <v>0</v>
      </c>
      <c r="AD669">
        <v>0</v>
      </c>
      <c r="AE669">
        <v>0.11764705882352941</v>
      </c>
      <c r="AF669">
        <v>0.29411764705882354</v>
      </c>
      <c r="AG669">
        <v>0.35294117647058826</v>
      </c>
      <c r="AH669">
        <v>0.23529411764705882</v>
      </c>
      <c r="AI669">
        <v>0</v>
      </c>
      <c r="AJ669">
        <v>0</v>
      </c>
    </row>
    <row r="670" spans="1:36" x14ac:dyDescent="0.35">
      <c r="A670">
        <v>897</v>
      </c>
      <c r="B670" t="s">
        <v>110</v>
      </c>
      <c r="C670" s="12">
        <v>41064</v>
      </c>
      <c r="D670" s="1">
        <v>41484</v>
      </c>
      <c r="E670">
        <v>1851875591</v>
      </c>
      <c r="F670" s="1">
        <v>41064</v>
      </c>
      <c r="G670" s="1">
        <v>41094</v>
      </c>
      <c r="H670">
        <v>57.09</v>
      </c>
      <c r="I670" t="s">
        <v>13</v>
      </c>
      <c r="J670" s="1">
        <v>41113</v>
      </c>
      <c r="K670" t="s">
        <v>14</v>
      </c>
      <c r="L670">
        <v>49</v>
      </c>
      <c r="M670">
        <v>19</v>
      </c>
      <c r="N670" t="b">
        <f t="shared" si="50"/>
        <v>0</v>
      </c>
      <c r="O670" t="b">
        <f t="shared" si="51"/>
        <v>1</v>
      </c>
      <c r="P670">
        <f t="shared" si="54"/>
        <v>8</v>
      </c>
      <c r="Q670">
        <f>VLOOKUP(B670,Sheet2!AT:BC,10,0)</f>
        <v>12</v>
      </c>
      <c r="R670" t="s">
        <v>149</v>
      </c>
      <c r="S670">
        <f t="shared" si="52"/>
        <v>3</v>
      </c>
      <c r="T670">
        <f t="shared" si="53"/>
        <v>3</v>
      </c>
      <c r="U670">
        <v>41.723529411764702</v>
      </c>
      <c r="V670">
        <v>45.207333333333331</v>
      </c>
      <c r="W670">
        <v>10.199999999999999</v>
      </c>
      <c r="X670">
        <v>40.200000000000003</v>
      </c>
      <c r="Y670">
        <v>4.3972931058790361E-2</v>
      </c>
      <c r="Z670">
        <v>0.2816720710559707</v>
      </c>
      <c r="AA670">
        <v>0.4136190610461018</v>
      </c>
      <c r="AB670">
        <v>0.26073593683913721</v>
      </c>
      <c r="AC670">
        <v>0</v>
      </c>
      <c r="AD670">
        <v>0</v>
      </c>
      <c r="AE670">
        <v>0.11764705882352941</v>
      </c>
      <c r="AF670">
        <v>0.29411764705882354</v>
      </c>
      <c r="AG670">
        <v>0.35294117647058826</v>
      </c>
      <c r="AH670">
        <v>0.23529411764705882</v>
      </c>
      <c r="AI670">
        <v>0</v>
      </c>
      <c r="AJ670">
        <v>0</v>
      </c>
    </row>
    <row r="671" spans="1:36" x14ac:dyDescent="0.35">
      <c r="A671">
        <v>897</v>
      </c>
      <c r="B671" t="s">
        <v>110</v>
      </c>
      <c r="C671" s="12">
        <v>41070</v>
      </c>
      <c r="D671" s="1">
        <v>41484</v>
      </c>
      <c r="E671">
        <v>5769308033</v>
      </c>
      <c r="F671" s="1">
        <v>41070</v>
      </c>
      <c r="G671" s="1">
        <v>41100</v>
      </c>
      <c r="H671">
        <v>35.32</v>
      </c>
      <c r="I671" t="s">
        <v>16</v>
      </c>
      <c r="J671" s="1">
        <v>41118</v>
      </c>
      <c r="K671" t="s">
        <v>14</v>
      </c>
      <c r="L671">
        <v>48</v>
      </c>
      <c r="M671">
        <v>18</v>
      </c>
      <c r="N671" t="b">
        <f t="shared" si="50"/>
        <v>0</v>
      </c>
      <c r="O671" t="b">
        <f t="shared" si="51"/>
        <v>1</v>
      </c>
      <c r="P671">
        <f t="shared" si="54"/>
        <v>9</v>
      </c>
      <c r="Q671">
        <f>VLOOKUP(B671,Sheet2!AT:BC,10,0)</f>
        <v>12</v>
      </c>
      <c r="R671" t="s">
        <v>149</v>
      </c>
      <c r="S671">
        <f t="shared" si="52"/>
        <v>6</v>
      </c>
      <c r="T671">
        <f t="shared" si="53"/>
        <v>3</v>
      </c>
      <c r="U671">
        <v>41.723529411764702</v>
      </c>
      <c r="V671">
        <v>45.207333333333331</v>
      </c>
      <c r="W671">
        <v>10.199999999999999</v>
      </c>
      <c r="X671">
        <v>40.200000000000003</v>
      </c>
      <c r="Y671">
        <v>4.3972931058790361E-2</v>
      </c>
      <c r="Z671">
        <v>0.2816720710559707</v>
      </c>
      <c r="AA671">
        <v>0.4136190610461018</v>
      </c>
      <c r="AB671">
        <v>0.26073593683913721</v>
      </c>
      <c r="AC671">
        <v>0</v>
      </c>
      <c r="AD671">
        <v>0</v>
      </c>
      <c r="AE671">
        <v>0.11764705882352941</v>
      </c>
      <c r="AF671">
        <v>0.29411764705882354</v>
      </c>
      <c r="AG671">
        <v>0.35294117647058826</v>
      </c>
      <c r="AH671">
        <v>0.23529411764705882</v>
      </c>
      <c r="AI671">
        <v>0</v>
      </c>
      <c r="AJ671">
        <v>0</v>
      </c>
    </row>
    <row r="672" spans="1:36" x14ac:dyDescent="0.35">
      <c r="A672">
        <v>897</v>
      </c>
      <c r="B672" t="s">
        <v>110</v>
      </c>
      <c r="C672" s="12">
        <v>41079</v>
      </c>
      <c r="D672" s="1">
        <v>41484</v>
      </c>
      <c r="E672">
        <v>7884124958</v>
      </c>
      <c r="F672" s="1">
        <v>41079</v>
      </c>
      <c r="G672" s="1">
        <v>41109</v>
      </c>
      <c r="H672">
        <v>39.74</v>
      </c>
      <c r="I672" t="s">
        <v>13</v>
      </c>
      <c r="J672" s="1">
        <v>41111</v>
      </c>
      <c r="K672" t="s">
        <v>14</v>
      </c>
      <c r="L672">
        <v>32</v>
      </c>
      <c r="M672">
        <v>2</v>
      </c>
      <c r="N672" t="b">
        <f t="shared" si="50"/>
        <v>0</v>
      </c>
      <c r="O672" t="b">
        <f t="shared" si="51"/>
        <v>1</v>
      </c>
      <c r="P672">
        <f t="shared" si="54"/>
        <v>10</v>
      </c>
      <c r="Q672">
        <f>VLOOKUP(B672,Sheet2!AT:BC,10,0)</f>
        <v>12</v>
      </c>
      <c r="R672" t="s">
        <v>149</v>
      </c>
      <c r="S672">
        <f t="shared" si="52"/>
        <v>9</v>
      </c>
      <c r="T672">
        <f t="shared" si="53"/>
        <v>1</v>
      </c>
      <c r="U672">
        <v>41.723529411764702</v>
      </c>
      <c r="V672">
        <v>45.207333333333331</v>
      </c>
      <c r="W672">
        <v>10.199999999999999</v>
      </c>
      <c r="X672">
        <v>40.200000000000003</v>
      </c>
      <c r="Y672">
        <v>4.3972931058790361E-2</v>
      </c>
      <c r="Z672">
        <v>0.2816720710559707</v>
      </c>
      <c r="AA672">
        <v>0.4136190610461018</v>
      </c>
      <c r="AB672">
        <v>0.26073593683913721</v>
      </c>
      <c r="AC672">
        <v>0</v>
      </c>
      <c r="AD672">
        <v>0</v>
      </c>
      <c r="AE672">
        <v>0.11764705882352941</v>
      </c>
      <c r="AF672">
        <v>0.29411764705882354</v>
      </c>
      <c r="AG672">
        <v>0.35294117647058826</v>
      </c>
      <c r="AH672">
        <v>0.23529411764705882</v>
      </c>
      <c r="AI672">
        <v>0</v>
      </c>
      <c r="AJ672">
        <v>0</v>
      </c>
    </row>
    <row r="673" spans="1:36" x14ac:dyDescent="0.35">
      <c r="A673">
        <v>897</v>
      </c>
      <c r="B673" t="s">
        <v>110</v>
      </c>
      <c r="C673" s="12">
        <v>41179</v>
      </c>
      <c r="D673" s="1">
        <v>41484</v>
      </c>
      <c r="E673">
        <v>6197031775</v>
      </c>
      <c r="F673" s="1">
        <v>41179</v>
      </c>
      <c r="G673" s="1">
        <v>41209</v>
      </c>
      <c r="H673">
        <v>63.21</v>
      </c>
      <c r="I673" t="s">
        <v>13</v>
      </c>
      <c r="J673" s="1">
        <v>41223</v>
      </c>
      <c r="K673" t="s">
        <v>14</v>
      </c>
      <c r="L673">
        <v>44</v>
      </c>
      <c r="M673">
        <v>14</v>
      </c>
      <c r="N673" t="b">
        <f t="shared" si="50"/>
        <v>0</v>
      </c>
      <c r="O673" t="b">
        <f t="shared" si="51"/>
        <v>1</v>
      </c>
      <c r="P673">
        <f t="shared" si="54"/>
        <v>11</v>
      </c>
      <c r="Q673">
        <f>VLOOKUP(B673,Sheet2!AT:BC,10,0)</f>
        <v>12</v>
      </c>
      <c r="R673" t="s">
        <v>149</v>
      </c>
      <c r="S673">
        <f t="shared" si="52"/>
        <v>100</v>
      </c>
      <c r="T673">
        <f t="shared" si="53"/>
        <v>2</v>
      </c>
      <c r="U673">
        <v>41.723529411764702</v>
      </c>
      <c r="V673">
        <v>45.207333333333331</v>
      </c>
      <c r="W673">
        <v>10.199999999999999</v>
      </c>
      <c r="X673">
        <v>40.200000000000003</v>
      </c>
      <c r="Y673">
        <v>4.3972931058790361E-2</v>
      </c>
      <c r="Z673">
        <v>0.2816720710559707</v>
      </c>
      <c r="AA673">
        <v>0.4136190610461018</v>
      </c>
      <c r="AB673">
        <v>0.26073593683913721</v>
      </c>
      <c r="AC673">
        <v>0</v>
      </c>
      <c r="AD673">
        <v>0</v>
      </c>
      <c r="AE673">
        <v>0.11764705882352941</v>
      </c>
      <c r="AF673">
        <v>0.29411764705882354</v>
      </c>
      <c r="AG673">
        <v>0.35294117647058826</v>
      </c>
      <c r="AH673">
        <v>0.23529411764705882</v>
      </c>
      <c r="AI673">
        <v>0</v>
      </c>
      <c r="AJ673">
        <v>0</v>
      </c>
    </row>
    <row r="674" spans="1:36" x14ac:dyDescent="0.35">
      <c r="A674">
        <v>897</v>
      </c>
      <c r="B674" t="s">
        <v>110</v>
      </c>
      <c r="C674" s="12">
        <v>41228</v>
      </c>
      <c r="D674" s="1">
        <v>41484</v>
      </c>
      <c r="E674">
        <v>9343302864</v>
      </c>
      <c r="F674" s="1">
        <v>41228</v>
      </c>
      <c r="G674" s="1">
        <v>41258</v>
      </c>
      <c r="H674">
        <v>50.33</v>
      </c>
      <c r="I674" t="s">
        <v>13</v>
      </c>
      <c r="J674" s="1">
        <v>41266</v>
      </c>
      <c r="K674" t="s">
        <v>14</v>
      </c>
      <c r="L674">
        <v>38</v>
      </c>
      <c r="M674">
        <v>8</v>
      </c>
      <c r="N674" t="b">
        <f t="shared" si="50"/>
        <v>0</v>
      </c>
      <c r="O674" t="b">
        <f t="shared" si="51"/>
        <v>1</v>
      </c>
      <c r="P674">
        <f t="shared" si="54"/>
        <v>12</v>
      </c>
      <c r="Q674">
        <f>VLOOKUP(B674,Sheet2!AT:BC,10,0)</f>
        <v>12</v>
      </c>
      <c r="R674" t="s">
        <v>149</v>
      </c>
      <c r="S674">
        <f t="shared" si="52"/>
        <v>49</v>
      </c>
      <c r="T674">
        <f t="shared" si="53"/>
        <v>2</v>
      </c>
      <c r="U674">
        <v>41.723529411764702</v>
      </c>
      <c r="V674">
        <v>45.207333333333331</v>
      </c>
      <c r="W674">
        <v>10.199999999999999</v>
      </c>
      <c r="X674">
        <v>40.200000000000003</v>
      </c>
      <c r="Y674">
        <v>4.3972931058790361E-2</v>
      </c>
      <c r="Z674">
        <v>0.2816720710559707</v>
      </c>
      <c r="AA674">
        <v>0.4136190610461018</v>
      </c>
      <c r="AB674">
        <v>0.26073593683913721</v>
      </c>
      <c r="AC674">
        <v>0</v>
      </c>
      <c r="AD674">
        <v>0</v>
      </c>
      <c r="AE674">
        <v>0.11764705882352941</v>
      </c>
      <c r="AF674">
        <v>0.29411764705882354</v>
      </c>
      <c r="AG674">
        <v>0.35294117647058826</v>
      </c>
      <c r="AH674">
        <v>0.23529411764705882</v>
      </c>
      <c r="AI674">
        <v>0</v>
      </c>
      <c r="AJ674">
        <v>0</v>
      </c>
    </row>
    <row r="675" spans="1:36" x14ac:dyDescent="0.35">
      <c r="A675">
        <v>897</v>
      </c>
      <c r="B675" t="s">
        <v>110</v>
      </c>
      <c r="C675" s="12">
        <v>41287</v>
      </c>
      <c r="D675" s="1">
        <v>41484</v>
      </c>
      <c r="E675">
        <v>9833377240</v>
      </c>
      <c r="F675" s="1">
        <v>41287</v>
      </c>
      <c r="G675" s="1">
        <v>41317</v>
      </c>
      <c r="H675">
        <v>38.72</v>
      </c>
      <c r="I675" t="s">
        <v>13</v>
      </c>
      <c r="J675" s="1">
        <v>41335</v>
      </c>
      <c r="K675" t="s">
        <v>14</v>
      </c>
      <c r="L675">
        <v>48</v>
      </c>
      <c r="M675">
        <v>18</v>
      </c>
      <c r="N675" t="b">
        <f t="shared" si="50"/>
        <v>0</v>
      </c>
      <c r="O675" t="b">
        <f t="shared" si="51"/>
        <v>1</v>
      </c>
      <c r="P675">
        <f t="shared" si="54"/>
        <v>13</v>
      </c>
      <c r="Q675">
        <f>VLOOKUP(B675,Sheet2!AT:BC,10,0)</f>
        <v>12</v>
      </c>
      <c r="R675" t="s">
        <v>150</v>
      </c>
      <c r="S675">
        <f t="shared" si="52"/>
        <v>59</v>
      </c>
      <c r="T675">
        <f t="shared" si="53"/>
        <v>3</v>
      </c>
      <c r="U675">
        <v>41.723529411764702</v>
      </c>
      <c r="V675">
        <v>45.207333333333331</v>
      </c>
      <c r="W675">
        <v>10.199999999999999</v>
      </c>
      <c r="X675">
        <v>40.200000000000003</v>
      </c>
      <c r="Y675">
        <v>4.3972931058790361E-2</v>
      </c>
      <c r="Z675">
        <v>0.2816720710559707</v>
      </c>
      <c r="AA675">
        <v>0.4136190610461018</v>
      </c>
      <c r="AB675">
        <v>0.26073593683913721</v>
      </c>
      <c r="AC675">
        <v>0</v>
      </c>
      <c r="AD675">
        <v>0</v>
      </c>
      <c r="AE675">
        <v>0.11764705882352941</v>
      </c>
      <c r="AF675">
        <v>0.29411764705882354</v>
      </c>
      <c r="AG675">
        <v>0.35294117647058826</v>
      </c>
      <c r="AH675">
        <v>0.23529411764705882</v>
      </c>
      <c r="AI675">
        <v>0</v>
      </c>
      <c r="AJ675">
        <v>0</v>
      </c>
    </row>
    <row r="676" spans="1:36" x14ac:dyDescent="0.35">
      <c r="A676">
        <v>897</v>
      </c>
      <c r="B676" t="s">
        <v>110</v>
      </c>
      <c r="C676" s="12">
        <v>41288</v>
      </c>
      <c r="D676" s="1">
        <v>41484</v>
      </c>
      <c r="E676">
        <v>4999718461</v>
      </c>
      <c r="F676" s="1">
        <v>41288</v>
      </c>
      <c r="G676" s="1">
        <v>41318</v>
      </c>
      <c r="H676">
        <v>10.64</v>
      </c>
      <c r="I676" t="s">
        <v>13</v>
      </c>
      <c r="J676" s="1">
        <v>41308</v>
      </c>
      <c r="K676" t="s">
        <v>14</v>
      </c>
      <c r="L676">
        <v>20</v>
      </c>
      <c r="M676">
        <v>0</v>
      </c>
      <c r="N676" t="b">
        <f t="shared" si="50"/>
        <v>0</v>
      </c>
      <c r="O676" t="b">
        <f t="shared" si="51"/>
        <v>0</v>
      </c>
      <c r="P676">
        <f t="shared" si="54"/>
        <v>14</v>
      </c>
      <c r="Q676">
        <f>VLOOKUP(B676,Sheet2!AT:BC,10,0)</f>
        <v>12</v>
      </c>
      <c r="R676" t="s">
        <v>150</v>
      </c>
      <c r="S676">
        <f t="shared" si="52"/>
        <v>1</v>
      </c>
      <c r="T676">
        <f t="shared" si="53"/>
        <v>0</v>
      </c>
      <c r="U676">
        <v>41.723529411764702</v>
      </c>
      <c r="V676">
        <v>45.207333333333331</v>
      </c>
      <c r="W676">
        <v>10.199999999999999</v>
      </c>
      <c r="X676">
        <v>40.200000000000003</v>
      </c>
      <c r="Y676">
        <v>4.3972931058790361E-2</v>
      </c>
      <c r="Z676">
        <v>0.2816720710559707</v>
      </c>
      <c r="AA676">
        <v>0.4136190610461018</v>
      </c>
      <c r="AB676">
        <v>0.26073593683913721</v>
      </c>
      <c r="AC676">
        <v>0</v>
      </c>
      <c r="AD676">
        <v>0</v>
      </c>
      <c r="AE676">
        <v>0.11764705882352941</v>
      </c>
      <c r="AF676">
        <v>0.29411764705882354</v>
      </c>
      <c r="AG676">
        <v>0.35294117647058826</v>
      </c>
      <c r="AH676">
        <v>0.23529411764705882</v>
      </c>
      <c r="AI676">
        <v>0</v>
      </c>
      <c r="AJ676">
        <v>0</v>
      </c>
    </row>
    <row r="677" spans="1:36" x14ac:dyDescent="0.35">
      <c r="A677">
        <v>897</v>
      </c>
      <c r="B677" t="s">
        <v>110</v>
      </c>
      <c r="C677" s="12">
        <v>41461</v>
      </c>
      <c r="D677" s="1">
        <v>41484</v>
      </c>
      <c r="E677">
        <v>8140634585</v>
      </c>
      <c r="F677" s="1">
        <v>41461</v>
      </c>
      <c r="G677" s="1">
        <v>41491</v>
      </c>
      <c r="H677">
        <v>24.9</v>
      </c>
      <c r="I677" t="s">
        <v>13</v>
      </c>
      <c r="J677" s="1">
        <v>41493</v>
      </c>
      <c r="K677" t="s">
        <v>14</v>
      </c>
      <c r="L677">
        <v>32</v>
      </c>
      <c r="M677">
        <v>2</v>
      </c>
      <c r="N677" t="b">
        <f t="shared" si="50"/>
        <v>0</v>
      </c>
      <c r="O677" t="b">
        <f t="shared" si="51"/>
        <v>1</v>
      </c>
      <c r="P677">
        <f t="shared" si="54"/>
        <v>15</v>
      </c>
      <c r="Q677">
        <f>VLOOKUP(B677,Sheet2!AT:BC,10,0)</f>
        <v>12</v>
      </c>
      <c r="R677" t="s">
        <v>150</v>
      </c>
      <c r="S677">
        <f t="shared" si="52"/>
        <v>173</v>
      </c>
      <c r="T677">
        <f t="shared" si="53"/>
        <v>1</v>
      </c>
      <c r="U677">
        <v>41.723529411764702</v>
      </c>
      <c r="V677">
        <v>45.207333333333331</v>
      </c>
      <c r="W677">
        <v>10.199999999999999</v>
      </c>
      <c r="X677">
        <v>40.200000000000003</v>
      </c>
      <c r="Y677">
        <v>4.3972931058790361E-2</v>
      </c>
      <c r="Z677">
        <v>0.2816720710559707</v>
      </c>
      <c r="AA677">
        <v>0.4136190610461018</v>
      </c>
      <c r="AB677">
        <v>0.26073593683913721</v>
      </c>
      <c r="AC677">
        <v>0</v>
      </c>
      <c r="AD677">
        <v>0</v>
      </c>
      <c r="AE677">
        <v>0.11764705882352941</v>
      </c>
      <c r="AF677">
        <v>0.29411764705882354</v>
      </c>
      <c r="AG677">
        <v>0.35294117647058826</v>
      </c>
      <c r="AH677">
        <v>0.23529411764705882</v>
      </c>
      <c r="AI677">
        <v>0</v>
      </c>
      <c r="AJ677">
        <v>0</v>
      </c>
    </row>
    <row r="678" spans="1:36" x14ac:dyDescent="0.35">
      <c r="A678">
        <v>897</v>
      </c>
      <c r="B678" t="s">
        <v>110</v>
      </c>
      <c r="C678" s="12">
        <v>41476</v>
      </c>
      <c r="D678" s="1">
        <v>41484</v>
      </c>
      <c r="E678">
        <v>2137157897</v>
      </c>
      <c r="F678" s="1">
        <v>41476</v>
      </c>
      <c r="G678" s="1">
        <v>41506</v>
      </c>
      <c r="H678">
        <v>20.55</v>
      </c>
      <c r="I678" t="s">
        <v>13</v>
      </c>
      <c r="J678" s="1">
        <v>41492</v>
      </c>
      <c r="K678" t="s">
        <v>14</v>
      </c>
      <c r="L678">
        <v>16</v>
      </c>
      <c r="M678">
        <v>0</v>
      </c>
      <c r="N678" t="b">
        <f t="shared" si="50"/>
        <v>0</v>
      </c>
      <c r="O678" t="b">
        <f t="shared" si="51"/>
        <v>0</v>
      </c>
      <c r="P678">
        <f t="shared" si="54"/>
        <v>16</v>
      </c>
      <c r="Q678">
        <f>VLOOKUP(B678,Sheet2!AT:BC,10,0)</f>
        <v>12</v>
      </c>
      <c r="R678" t="s">
        <v>150</v>
      </c>
      <c r="S678">
        <f t="shared" si="52"/>
        <v>15</v>
      </c>
      <c r="T678">
        <f t="shared" si="53"/>
        <v>0</v>
      </c>
      <c r="U678">
        <v>41.723529411764702</v>
      </c>
      <c r="V678">
        <v>45.207333333333331</v>
      </c>
      <c r="W678">
        <v>10.199999999999999</v>
      </c>
      <c r="X678">
        <v>40.200000000000003</v>
      </c>
      <c r="Y678">
        <v>4.3972931058790361E-2</v>
      </c>
      <c r="Z678">
        <v>0.2816720710559707</v>
      </c>
      <c r="AA678">
        <v>0.4136190610461018</v>
      </c>
      <c r="AB678">
        <v>0.26073593683913721</v>
      </c>
      <c r="AC678">
        <v>0</v>
      </c>
      <c r="AD678">
        <v>0</v>
      </c>
      <c r="AE678">
        <v>0.11764705882352941</v>
      </c>
      <c r="AF678">
        <v>0.29411764705882354</v>
      </c>
      <c r="AG678">
        <v>0.35294117647058826</v>
      </c>
      <c r="AH678">
        <v>0.23529411764705882</v>
      </c>
      <c r="AI678">
        <v>0</v>
      </c>
      <c r="AJ678">
        <v>0</v>
      </c>
    </row>
    <row r="679" spans="1:36" x14ac:dyDescent="0.35">
      <c r="A679">
        <v>897</v>
      </c>
      <c r="B679" t="s">
        <v>110</v>
      </c>
      <c r="C679" s="12">
        <v>41604</v>
      </c>
      <c r="D679" s="1">
        <v>41484</v>
      </c>
      <c r="E679">
        <v>1319645642</v>
      </c>
      <c r="F679" s="1">
        <v>41604</v>
      </c>
      <c r="G679" s="1">
        <v>41634</v>
      </c>
      <c r="H679">
        <v>52.38</v>
      </c>
      <c r="I679" t="s">
        <v>13</v>
      </c>
      <c r="J679" s="1">
        <v>41639</v>
      </c>
      <c r="K679" t="s">
        <v>17</v>
      </c>
      <c r="L679">
        <v>35</v>
      </c>
      <c r="M679">
        <v>5</v>
      </c>
      <c r="N679" t="b">
        <f t="shared" si="50"/>
        <v>0</v>
      </c>
      <c r="O679" t="b">
        <f t="shared" si="51"/>
        <v>1</v>
      </c>
      <c r="P679">
        <f t="shared" si="54"/>
        <v>17</v>
      </c>
      <c r="Q679">
        <f>VLOOKUP(B679,Sheet2!AT:BC,10,0)</f>
        <v>12</v>
      </c>
      <c r="R679" t="s">
        <v>150</v>
      </c>
      <c r="S679">
        <f t="shared" si="52"/>
        <v>128</v>
      </c>
      <c r="T679">
        <f t="shared" si="53"/>
        <v>1</v>
      </c>
      <c r="U679">
        <v>41.723529411764702</v>
      </c>
      <c r="V679">
        <v>45.207333333333331</v>
      </c>
      <c r="W679">
        <v>10.199999999999999</v>
      </c>
      <c r="X679">
        <v>40.200000000000003</v>
      </c>
      <c r="Y679">
        <v>4.3972931058790361E-2</v>
      </c>
      <c r="Z679">
        <v>0.2816720710559707</v>
      </c>
      <c r="AA679">
        <v>0.4136190610461018</v>
      </c>
      <c r="AB679">
        <v>0.26073593683913721</v>
      </c>
      <c r="AC679">
        <v>0</v>
      </c>
      <c r="AD679">
        <v>0</v>
      </c>
      <c r="AE679">
        <v>0.11764705882352941</v>
      </c>
      <c r="AF679">
        <v>0.29411764705882354</v>
      </c>
      <c r="AG679">
        <v>0.35294117647058826</v>
      </c>
      <c r="AH679">
        <v>0.23529411764705882</v>
      </c>
      <c r="AI679">
        <v>0</v>
      </c>
      <c r="AJ679">
        <v>0</v>
      </c>
    </row>
    <row r="680" spans="1:36" x14ac:dyDescent="0.35">
      <c r="A680">
        <v>770</v>
      </c>
      <c r="B680" t="s">
        <v>24</v>
      </c>
      <c r="C680" s="12">
        <v>40949</v>
      </c>
      <c r="D680" s="1">
        <v>41341</v>
      </c>
      <c r="E680">
        <v>7832966824</v>
      </c>
      <c r="F680" s="1">
        <v>40949</v>
      </c>
      <c r="G680" s="1">
        <v>40979</v>
      </c>
      <c r="H680">
        <v>64.540000000000006</v>
      </c>
      <c r="I680" t="s">
        <v>13</v>
      </c>
      <c r="J680" s="1">
        <v>40990</v>
      </c>
      <c r="K680" t="s">
        <v>14</v>
      </c>
      <c r="L680">
        <v>41</v>
      </c>
      <c r="M680">
        <v>11</v>
      </c>
      <c r="N680" t="b">
        <f t="shared" si="50"/>
        <v>1</v>
      </c>
      <c r="O680" t="b">
        <f t="shared" si="51"/>
        <v>1</v>
      </c>
      <c r="P680">
        <f t="shared" si="54"/>
        <v>1</v>
      </c>
      <c r="Q680">
        <f>VLOOKUP(B680,Sheet2!AT:BC,10,0)</f>
        <v>18</v>
      </c>
      <c r="R680" t="s">
        <v>149</v>
      </c>
      <c r="S680">
        <f t="shared" si="52"/>
        <v>0</v>
      </c>
      <c r="T680">
        <f t="shared" si="53"/>
        <v>2</v>
      </c>
      <c r="U680">
        <v>69.756153846153836</v>
      </c>
      <c r="V680">
        <v>72.813157894736847</v>
      </c>
      <c r="W680">
        <v>8.5789473684210531</v>
      </c>
      <c r="X680">
        <v>38.578947368421055</v>
      </c>
      <c r="Y680">
        <v>0.23720542990417171</v>
      </c>
      <c r="Z680">
        <v>0.35744847435572269</v>
      </c>
      <c r="AA680">
        <v>0.25562122999900755</v>
      </c>
      <c r="AB680">
        <v>0.14972486574109808</v>
      </c>
      <c r="AC680">
        <v>0</v>
      </c>
      <c r="AD680">
        <v>0</v>
      </c>
      <c r="AE680">
        <v>0.26923076923076922</v>
      </c>
      <c r="AF680">
        <v>0.34615384615384615</v>
      </c>
      <c r="AG680">
        <v>0.26923076923076922</v>
      </c>
      <c r="AH680">
        <v>0.11538461538461539</v>
      </c>
      <c r="AI680">
        <v>0</v>
      </c>
      <c r="AJ680">
        <v>0</v>
      </c>
    </row>
    <row r="681" spans="1:36" x14ac:dyDescent="0.35">
      <c r="A681">
        <v>770</v>
      </c>
      <c r="B681" t="s">
        <v>24</v>
      </c>
      <c r="C681" s="12">
        <v>40971</v>
      </c>
      <c r="D681" s="1">
        <v>41341</v>
      </c>
      <c r="E681">
        <v>6211621442</v>
      </c>
      <c r="F681" s="1">
        <v>40971</v>
      </c>
      <c r="G681" s="1">
        <v>41001</v>
      </c>
      <c r="H681">
        <v>117.01</v>
      </c>
      <c r="I681" t="s">
        <v>13</v>
      </c>
      <c r="J681" s="1">
        <v>41019</v>
      </c>
      <c r="K681" t="s">
        <v>14</v>
      </c>
      <c r="L681">
        <v>48</v>
      </c>
      <c r="M681">
        <v>18</v>
      </c>
      <c r="N681" t="b">
        <f t="shared" si="50"/>
        <v>0</v>
      </c>
      <c r="O681" t="b">
        <f t="shared" si="51"/>
        <v>1</v>
      </c>
      <c r="P681">
        <f t="shared" si="54"/>
        <v>2</v>
      </c>
      <c r="Q681">
        <f>VLOOKUP(B681,Sheet2!AT:BC,10,0)</f>
        <v>18</v>
      </c>
      <c r="R681" t="s">
        <v>149</v>
      </c>
      <c r="S681">
        <f t="shared" si="52"/>
        <v>22</v>
      </c>
      <c r="T681">
        <f t="shared" si="53"/>
        <v>3</v>
      </c>
      <c r="U681">
        <v>69.756153846153836</v>
      </c>
      <c r="V681">
        <v>72.813157894736847</v>
      </c>
      <c r="W681">
        <v>8.5789473684210531</v>
      </c>
      <c r="X681">
        <v>38.578947368421055</v>
      </c>
      <c r="Y681">
        <v>0.23720542990417171</v>
      </c>
      <c r="Z681">
        <v>0.35744847435572269</v>
      </c>
      <c r="AA681">
        <v>0.25562122999900755</v>
      </c>
      <c r="AB681">
        <v>0.14972486574109808</v>
      </c>
      <c r="AC681">
        <v>0</v>
      </c>
      <c r="AD681">
        <v>0</v>
      </c>
      <c r="AE681">
        <v>0.26923076923076922</v>
      </c>
      <c r="AF681">
        <v>0.34615384615384615</v>
      </c>
      <c r="AG681">
        <v>0.26923076923076922</v>
      </c>
      <c r="AH681">
        <v>0.11538461538461539</v>
      </c>
      <c r="AI681">
        <v>0</v>
      </c>
      <c r="AJ681">
        <v>0</v>
      </c>
    </row>
    <row r="682" spans="1:36" x14ac:dyDescent="0.35">
      <c r="A682">
        <v>770</v>
      </c>
      <c r="B682" t="s">
        <v>24</v>
      </c>
      <c r="C682" s="12">
        <v>40992</v>
      </c>
      <c r="D682" s="1">
        <v>41341</v>
      </c>
      <c r="E682">
        <v>4667456223</v>
      </c>
      <c r="F682" s="1">
        <v>40992</v>
      </c>
      <c r="G682" s="1">
        <v>41022</v>
      </c>
      <c r="H682">
        <v>89.9</v>
      </c>
      <c r="I682" t="s">
        <v>13</v>
      </c>
      <c r="J682" s="1">
        <v>41033</v>
      </c>
      <c r="K682" t="s">
        <v>14</v>
      </c>
      <c r="L682">
        <v>41</v>
      </c>
      <c r="M682">
        <v>11</v>
      </c>
      <c r="N682" t="b">
        <f t="shared" si="50"/>
        <v>0</v>
      </c>
      <c r="O682" t="b">
        <f t="shared" si="51"/>
        <v>1</v>
      </c>
      <c r="P682">
        <f t="shared" si="54"/>
        <v>3</v>
      </c>
      <c r="Q682">
        <f>VLOOKUP(B682,Sheet2!AT:BC,10,0)</f>
        <v>18</v>
      </c>
      <c r="R682" t="s">
        <v>149</v>
      </c>
      <c r="S682">
        <f t="shared" si="52"/>
        <v>21</v>
      </c>
      <c r="T682">
        <f t="shared" si="53"/>
        <v>2</v>
      </c>
      <c r="U682">
        <v>69.756153846153836</v>
      </c>
      <c r="V682">
        <v>72.813157894736847</v>
      </c>
      <c r="W682">
        <v>8.5789473684210531</v>
      </c>
      <c r="X682">
        <v>38.578947368421055</v>
      </c>
      <c r="Y682">
        <v>0.23720542990417171</v>
      </c>
      <c r="Z682">
        <v>0.35744847435572269</v>
      </c>
      <c r="AA682">
        <v>0.25562122999900755</v>
      </c>
      <c r="AB682">
        <v>0.14972486574109808</v>
      </c>
      <c r="AC682">
        <v>0</v>
      </c>
      <c r="AD682">
        <v>0</v>
      </c>
      <c r="AE682">
        <v>0.26923076923076922</v>
      </c>
      <c r="AF682">
        <v>0.34615384615384615</v>
      </c>
      <c r="AG682">
        <v>0.26923076923076922</v>
      </c>
      <c r="AH682">
        <v>0.11538461538461539</v>
      </c>
      <c r="AI682">
        <v>0</v>
      </c>
      <c r="AJ682">
        <v>0</v>
      </c>
    </row>
    <row r="683" spans="1:36" x14ac:dyDescent="0.35">
      <c r="A683">
        <v>770</v>
      </c>
      <c r="B683" t="s">
        <v>24</v>
      </c>
      <c r="C683" s="12">
        <v>40997</v>
      </c>
      <c r="D683" s="1">
        <v>41341</v>
      </c>
      <c r="E683">
        <v>3161602616</v>
      </c>
      <c r="F683" s="1">
        <v>40997</v>
      </c>
      <c r="G683" s="1">
        <v>41027</v>
      </c>
      <c r="H683">
        <v>79.28</v>
      </c>
      <c r="I683" t="s">
        <v>13</v>
      </c>
      <c r="J683" s="1">
        <v>41035</v>
      </c>
      <c r="K683" t="s">
        <v>14</v>
      </c>
      <c r="L683">
        <v>38</v>
      </c>
      <c r="M683">
        <v>8</v>
      </c>
      <c r="N683" t="b">
        <f t="shared" si="50"/>
        <v>0</v>
      </c>
      <c r="O683" t="b">
        <f t="shared" si="51"/>
        <v>1</v>
      </c>
      <c r="P683">
        <f t="shared" si="54"/>
        <v>4</v>
      </c>
      <c r="Q683">
        <f>VLOOKUP(B683,Sheet2!AT:BC,10,0)</f>
        <v>18</v>
      </c>
      <c r="R683" t="s">
        <v>149</v>
      </c>
      <c r="S683">
        <f t="shared" si="52"/>
        <v>5</v>
      </c>
      <c r="T683">
        <f t="shared" si="53"/>
        <v>2</v>
      </c>
      <c r="U683">
        <v>69.756153846153836</v>
      </c>
      <c r="V683">
        <v>72.813157894736847</v>
      </c>
      <c r="W683">
        <v>8.5789473684210531</v>
      </c>
      <c r="X683">
        <v>38.578947368421055</v>
      </c>
      <c r="Y683">
        <v>0.23720542990417171</v>
      </c>
      <c r="Z683">
        <v>0.35744847435572269</v>
      </c>
      <c r="AA683">
        <v>0.25562122999900755</v>
      </c>
      <c r="AB683">
        <v>0.14972486574109808</v>
      </c>
      <c r="AC683">
        <v>0</v>
      </c>
      <c r="AD683">
        <v>0</v>
      </c>
      <c r="AE683">
        <v>0.26923076923076922</v>
      </c>
      <c r="AF683">
        <v>0.34615384615384615</v>
      </c>
      <c r="AG683">
        <v>0.26923076923076922</v>
      </c>
      <c r="AH683">
        <v>0.11538461538461539</v>
      </c>
      <c r="AI683">
        <v>0</v>
      </c>
      <c r="AJ683">
        <v>0</v>
      </c>
    </row>
    <row r="684" spans="1:36" x14ac:dyDescent="0.35">
      <c r="A684">
        <v>770</v>
      </c>
      <c r="B684" t="s">
        <v>24</v>
      </c>
      <c r="C684" s="12">
        <v>41043</v>
      </c>
      <c r="D684" s="1">
        <v>41341</v>
      </c>
      <c r="E684">
        <v>28049695</v>
      </c>
      <c r="F684" s="1">
        <v>41043</v>
      </c>
      <c r="G684" s="1">
        <v>41073</v>
      </c>
      <c r="H684">
        <v>80.069999999999993</v>
      </c>
      <c r="I684" t="s">
        <v>16</v>
      </c>
      <c r="J684" s="1">
        <v>41091</v>
      </c>
      <c r="K684" t="s">
        <v>14</v>
      </c>
      <c r="L684">
        <v>48</v>
      </c>
      <c r="M684">
        <v>18</v>
      </c>
      <c r="N684" t="b">
        <f t="shared" si="50"/>
        <v>0</v>
      </c>
      <c r="O684" t="b">
        <f t="shared" si="51"/>
        <v>1</v>
      </c>
      <c r="P684">
        <f t="shared" si="54"/>
        <v>5</v>
      </c>
      <c r="Q684">
        <f>VLOOKUP(B684,Sheet2!AT:BC,10,0)</f>
        <v>18</v>
      </c>
      <c r="R684" t="s">
        <v>149</v>
      </c>
      <c r="S684">
        <f t="shared" si="52"/>
        <v>46</v>
      </c>
      <c r="T684">
        <f t="shared" si="53"/>
        <v>3</v>
      </c>
      <c r="U684">
        <v>69.756153846153836</v>
      </c>
      <c r="V684">
        <v>72.813157894736847</v>
      </c>
      <c r="W684">
        <v>8.5789473684210531</v>
      </c>
      <c r="X684">
        <v>38.578947368421055</v>
      </c>
      <c r="Y684">
        <v>0.23720542990417171</v>
      </c>
      <c r="Z684">
        <v>0.35744847435572269</v>
      </c>
      <c r="AA684">
        <v>0.25562122999900755</v>
      </c>
      <c r="AB684">
        <v>0.14972486574109808</v>
      </c>
      <c r="AC684">
        <v>0</v>
      </c>
      <c r="AD684">
        <v>0</v>
      </c>
      <c r="AE684">
        <v>0.26923076923076922</v>
      </c>
      <c r="AF684">
        <v>0.34615384615384615</v>
      </c>
      <c r="AG684">
        <v>0.26923076923076922</v>
      </c>
      <c r="AH684">
        <v>0.11538461538461539</v>
      </c>
      <c r="AI684">
        <v>0</v>
      </c>
      <c r="AJ684">
        <v>0</v>
      </c>
    </row>
    <row r="685" spans="1:36" x14ac:dyDescent="0.35">
      <c r="A685">
        <v>770</v>
      </c>
      <c r="B685" t="s">
        <v>24</v>
      </c>
      <c r="C685" s="12">
        <v>41130</v>
      </c>
      <c r="D685" s="1">
        <v>41341</v>
      </c>
      <c r="E685">
        <v>5834961407</v>
      </c>
      <c r="F685" s="1">
        <v>41130</v>
      </c>
      <c r="G685" s="1">
        <v>41160</v>
      </c>
      <c r="H685">
        <v>73.900000000000006</v>
      </c>
      <c r="I685" t="s">
        <v>13</v>
      </c>
      <c r="J685" s="1">
        <v>41162</v>
      </c>
      <c r="K685" t="s">
        <v>14</v>
      </c>
      <c r="L685">
        <v>32</v>
      </c>
      <c r="M685">
        <v>2</v>
      </c>
      <c r="N685" t="b">
        <f t="shared" si="50"/>
        <v>0</v>
      </c>
      <c r="O685" t="b">
        <f t="shared" si="51"/>
        <v>1</v>
      </c>
      <c r="P685">
        <f t="shared" si="54"/>
        <v>6</v>
      </c>
      <c r="Q685">
        <f>VLOOKUP(B685,Sheet2!AT:BC,10,0)</f>
        <v>18</v>
      </c>
      <c r="R685" t="s">
        <v>149</v>
      </c>
      <c r="S685">
        <f t="shared" si="52"/>
        <v>87</v>
      </c>
      <c r="T685">
        <f t="shared" si="53"/>
        <v>1</v>
      </c>
      <c r="U685">
        <v>69.756153846153836</v>
      </c>
      <c r="V685">
        <v>72.813157894736847</v>
      </c>
      <c r="W685">
        <v>8.5789473684210531</v>
      </c>
      <c r="X685">
        <v>38.578947368421055</v>
      </c>
      <c r="Y685">
        <v>0.23720542990417171</v>
      </c>
      <c r="Z685">
        <v>0.35744847435572269</v>
      </c>
      <c r="AA685">
        <v>0.25562122999900755</v>
      </c>
      <c r="AB685">
        <v>0.14972486574109808</v>
      </c>
      <c r="AC685">
        <v>0</v>
      </c>
      <c r="AD685">
        <v>0</v>
      </c>
      <c r="AE685">
        <v>0.26923076923076922</v>
      </c>
      <c r="AF685">
        <v>0.34615384615384615</v>
      </c>
      <c r="AG685">
        <v>0.26923076923076922</v>
      </c>
      <c r="AH685">
        <v>0.11538461538461539</v>
      </c>
      <c r="AI685">
        <v>0</v>
      </c>
      <c r="AJ685">
        <v>0</v>
      </c>
    </row>
    <row r="686" spans="1:36" x14ac:dyDescent="0.35">
      <c r="A686">
        <v>770</v>
      </c>
      <c r="B686" t="s">
        <v>24</v>
      </c>
      <c r="C686" s="12">
        <v>41153</v>
      </c>
      <c r="D686" s="1">
        <v>41341</v>
      </c>
      <c r="E686">
        <v>6120905901</v>
      </c>
      <c r="F686" s="1">
        <v>41153</v>
      </c>
      <c r="G686" s="1">
        <v>41183</v>
      </c>
      <c r="H686">
        <v>78.39</v>
      </c>
      <c r="I686" t="s">
        <v>13</v>
      </c>
      <c r="J686" s="1">
        <v>41179</v>
      </c>
      <c r="K686" t="s">
        <v>14</v>
      </c>
      <c r="L686">
        <v>26</v>
      </c>
      <c r="M686">
        <v>0</v>
      </c>
      <c r="N686" t="b">
        <f t="shared" si="50"/>
        <v>0</v>
      </c>
      <c r="O686" t="b">
        <f t="shared" si="51"/>
        <v>0</v>
      </c>
      <c r="P686">
        <f t="shared" si="54"/>
        <v>7</v>
      </c>
      <c r="Q686">
        <f>VLOOKUP(B686,Sheet2!AT:BC,10,0)</f>
        <v>18</v>
      </c>
      <c r="R686" t="s">
        <v>149</v>
      </c>
      <c r="S686">
        <f t="shared" si="52"/>
        <v>23</v>
      </c>
      <c r="T686">
        <f t="shared" si="53"/>
        <v>0</v>
      </c>
      <c r="U686">
        <v>69.756153846153836</v>
      </c>
      <c r="V686">
        <v>72.813157894736847</v>
      </c>
      <c r="W686">
        <v>8.5789473684210531</v>
      </c>
      <c r="X686">
        <v>38.578947368421055</v>
      </c>
      <c r="Y686">
        <v>0.23720542990417171</v>
      </c>
      <c r="Z686">
        <v>0.35744847435572269</v>
      </c>
      <c r="AA686">
        <v>0.25562122999900755</v>
      </c>
      <c r="AB686">
        <v>0.14972486574109808</v>
      </c>
      <c r="AC686">
        <v>0</v>
      </c>
      <c r="AD686">
        <v>0</v>
      </c>
      <c r="AE686">
        <v>0.26923076923076922</v>
      </c>
      <c r="AF686">
        <v>0.34615384615384615</v>
      </c>
      <c r="AG686">
        <v>0.26923076923076922</v>
      </c>
      <c r="AH686">
        <v>0.11538461538461539</v>
      </c>
      <c r="AI686">
        <v>0</v>
      </c>
      <c r="AJ686">
        <v>0</v>
      </c>
    </row>
    <row r="687" spans="1:36" x14ac:dyDescent="0.35">
      <c r="A687">
        <v>770</v>
      </c>
      <c r="B687" t="s">
        <v>24</v>
      </c>
      <c r="C687" s="12">
        <v>41215</v>
      </c>
      <c r="D687" s="1">
        <v>41341</v>
      </c>
      <c r="E687">
        <v>5485299924</v>
      </c>
      <c r="F687" s="1">
        <v>41215</v>
      </c>
      <c r="G687" s="1">
        <v>41245</v>
      </c>
      <c r="H687">
        <v>74.47</v>
      </c>
      <c r="I687" t="s">
        <v>13</v>
      </c>
      <c r="J687" s="1">
        <v>41260</v>
      </c>
      <c r="K687" t="s">
        <v>14</v>
      </c>
      <c r="L687">
        <v>45</v>
      </c>
      <c r="M687">
        <v>15</v>
      </c>
      <c r="N687" t="b">
        <f t="shared" si="50"/>
        <v>0</v>
      </c>
      <c r="O687" t="b">
        <f t="shared" si="51"/>
        <v>1</v>
      </c>
      <c r="P687">
        <f t="shared" si="54"/>
        <v>8</v>
      </c>
      <c r="Q687">
        <f>VLOOKUP(B687,Sheet2!AT:BC,10,0)</f>
        <v>18</v>
      </c>
      <c r="R687" t="s">
        <v>149</v>
      </c>
      <c r="S687">
        <f t="shared" si="52"/>
        <v>62</v>
      </c>
      <c r="T687">
        <f t="shared" si="53"/>
        <v>3</v>
      </c>
      <c r="U687">
        <v>69.756153846153836</v>
      </c>
      <c r="V687">
        <v>72.813157894736847</v>
      </c>
      <c r="W687">
        <v>8.5789473684210531</v>
      </c>
      <c r="X687">
        <v>38.578947368421055</v>
      </c>
      <c r="Y687">
        <v>0.23720542990417171</v>
      </c>
      <c r="Z687">
        <v>0.35744847435572269</v>
      </c>
      <c r="AA687">
        <v>0.25562122999900755</v>
      </c>
      <c r="AB687">
        <v>0.14972486574109808</v>
      </c>
      <c r="AC687">
        <v>0</v>
      </c>
      <c r="AD687">
        <v>0</v>
      </c>
      <c r="AE687">
        <v>0.26923076923076922</v>
      </c>
      <c r="AF687">
        <v>0.34615384615384615</v>
      </c>
      <c r="AG687">
        <v>0.26923076923076922</v>
      </c>
      <c r="AH687">
        <v>0.11538461538461539</v>
      </c>
      <c r="AI687">
        <v>0</v>
      </c>
      <c r="AJ687">
        <v>0</v>
      </c>
    </row>
    <row r="688" spans="1:36" x14ac:dyDescent="0.35">
      <c r="A688">
        <v>770</v>
      </c>
      <c r="B688" t="s">
        <v>24</v>
      </c>
      <c r="C688" s="12">
        <v>41217</v>
      </c>
      <c r="D688" s="1">
        <v>41341</v>
      </c>
      <c r="E688">
        <v>8808258474</v>
      </c>
      <c r="F688" s="1">
        <v>41217</v>
      </c>
      <c r="G688" s="1">
        <v>41247</v>
      </c>
      <c r="H688">
        <v>66.03</v>
      </c>
      <c r="I688" t="s">
        <v>13</v>
      </c>
      <c r="J688" s="1">
        <v>41248</v>
      </c>
      <c r="K688" t="s">
        <v>14</v>
      </c>
      <c r="L688">
        <v>31</v>
      </c>
      <c r="M688">
        <v>1</v>
      </c>
      <c r="N688" t="b">
        <f t="shared" si="50"/>
        <v>0</v>
      </c>
      <c r="O688" t="b">
        <f t="shared" si="51"/>
        <v>1</v>
      </c>
      <c r="P688">
        <f t="shared" si="54"/>
        <v>9</v>
      </c>
      <c r="Q688">
        <f>VLOOKUP(B688,Sheet2!AT:BC,10,0)</f>
        <v>18</v>
      </c>
      <c r="R688" t="s">
        <v>149</v>
      </c>
      <c r="S688">
        <f t="shared" si="52"/>
        <v>2</v>
      </c>
      <c r="T688">
        <f t="shared" si="53"/>
        <v>1</v>
      </c>
      <c r="U688">
        <v>69.756153846153836</v>
      </c>
      <c r="V688">
        <v>72.813157894736847</v>
      </c>
      <c r="W688">
        <v>8.5789473684210531</v>
      </c>
      <c r="X688">
        <v>38.578947368421055</v>
      </c>
      <c r="Y688">
        <v>0.23720542990417171</v>
      </c>
      <c r="Z688">
        <v>0.35744847435572269</v>
      </c>
      <c r="AA688">
        <v>0.25562122999900755</v>
      </c>
      <c r="AB688">
        <v>0.14972486574109808</v>
      </c>
      <c r="AC688">
        <v>0</v>
      </c>
      <c r="AD688">
        <v>0</v>
      </c>
      <c r="AE688">
        <v>0.26923076923076922</v>
      </c>
      <c r="AF688">
        <v>0.34615384615384615</v>
      </c>
      <c r="AG688">
        <v>0.26923076923076922</v>
      </c>
      <c r="AH688">
        <v>0.11538461538461539</v>
      </c>
      <c r="AI688">
        <v>0</v>
      </c>
      <c r="AJ688">
        <v>0</v>
      </c>
    </row>
    <row r="689" spans="1:36" x14ac:dyDescent="0.35">
      <c r="A689">
        <v>770</v>
      </c>
      <c r="B689" t="s">
        <v>24</v>
      </c>
      <c r="C689" s="12">
        <v>41237</v>
      </c>
      <c r="D689" s="1">
        <v>41341</v>
      </c>
      <c r="E689">
        <v>1006151066</v>
      </c>
      <c r="F689" s="1">
        <v>41237</v>
      </c>
      <c r="G689" s="1">
        <v>41267</v>
      </c>
      <c r="H689">
        <v>83.66</v>
      </c>
      <c r="I689" t="s">
        <v>13</v>
      </c>
      <c r="J689" s="1">
        <v>41277</v>
      </c>
      <c r="K689" t="s">
        <v>14</v>
      </c>
      <c r="L689">
        <v>40</v>
      </c>
      <c r="M689">
        <v>10</v>
      </c>
      <c r="N689" t="b">
        <f t="shared" si="50"/>
        <v>0</v>
      </c>
      <c r="O689" t="b">
        <f t="shared" si="51"/>
        <v>1</v>
      </c>
      <c r="P689">
        <f t="shared" si="54"/>
        <v>10</v>
      </c>
      <c r="Q689">
        <f>VLOOKUP(B689,Sheet2!AT:BC,10,0)</f>
        <v>18</v>
      </c>
      <c r="R689" t="s">
        <v>149</v>
      </c>
      <c r="S689">
        <f t="shared" si="52"/>
        <v>20</v>
      </c>
      <c r="T689">
        <f t="shared" si="53"/>
        <v>2</v>
      </c>
      <c r="U689">
        <v>69.756153846153836</v>
      </c>
      <c r="V689">
        <v>72.813157894736847</v>
      </c>
      <c r="W689">
        <v>8.5789473684210531</v>
      </c>
      <c r="X689">
        <v>38.578947368421055</v>
      </c>
      <c r="Y689">
        <v>0.23720542990417171</v>
      </c>
      <c r="Z689">
        <v>0.35744847435572269</v>
      </c>
      <c r="AA689">
        <v>0.25562122999900755</v>
      </c>
      <c r="AB689">
        <v>0.14972486574109808</v>
      </c>
      <c r="AC689">
        <v>0</v>
      </c>
      <c r="AD689">
        <v>0</v>
      </c>
      <c r="AE689">
        <v>0.26923076923076922</v>
      </c>
      <c r="AF689">
        <v>0.34615384615384615</v>
      </c>
      <c r="AG689">
        <v>0.26923076923076922</v>
      </c>
      <c r="AH689">
        <v>0.11538461538461539</v>
      </c>
      <c r="AI689">
        <v>0</v>
      </c>
      <c r="AJ689">
        <v>0</v>
      </c>
    </row>
    <row r="690" spans="1:36" x14ac:dyDescent="0.35">
      <c r="A690">
        <v>770</v>
      </c>
      <c r="B690" t="s">
        <v>24</v>
      </c>
      <c r="C690" s="12">
        <v>41242</v>
      </c>
      <c r="D690" s="1">
        <v>41341</v>
      </c>
      <c r="E690">
        <v>6394171039</v>
      </c>
      <c r="F690" s="1">
        <v>41242</v>
      </c>
      <c r="G690" s="1">
        <v>41272</v>
      </c>
      <c r="H690">
        <v>50.3</v>
      </c>
      <c r="I690" t="s">
        <v>13</v>
      </c>
      <c r="J690" s="1">
        <v>41269</v>
      </c>
      <c r="K690" t="s">
        <v>14</v>
      </c>
      <c r="L690">
        <v>27</v>
      </c>
      <c r="M690">
        <v>0</v>
      </c>
      <c r="N690" t="b">
        <f t="shared" si="50"/>
        <v>0</v>
      </c>
      <c r="O690" t="b">
        <f t="shared" si="51"/>
        <v>0</v>
      </c>
      <c r="P690">
        <f t="shared" si="54"/>
        <v>11</v>
      </c>
      <c r="Q690">
        <f>VLOOKUP(B690,Sheet2!AT:BC,10,0)</f>
        <v>18</v>
      </c>
      <c r="R690" t="s">
        <v>149</v>
      </c>
      <c r="S690">
        <f t="shared" si="52"/>
        <v>5</v>
      </c>
      <c r="T690">
        <f t="shared" si="53"/>
        <v>0</v>
      </c>
      <c r="U690">
        <v>69.756153846153836</v>
      </c>
      <c r="V690">
        <v>72.813157894736847</v>
      </c>
      <c r="W690">
        <v>8.5789473684210531</v>
      </c>
      <c r="X690">
        <v>38.578947368421055</v>
      </c>
      <c r="Y690">
        <v>0.23720542990417171</v>
      </c>
      <c r="Z690">
        <v>0.35744847435572269</v>
      </c>
      <c r="AA690">
        <v>0.25562122999900755</v>
      </c>
      <c r="AB690">
        <v>0.14972486574109808</v>
      </c>
      <c r="AC690">
        <v>0</v>
      </c>
      <c r="AD690">
        <v>0</v>
      </c>
      <c r="AE690">
        <v>0.26923076923076922</v>
      </c>
      <c r="AF690">
        <v>0.34615384615384615</v>
      </c>
      <c r="AG690">
        <v>0.26923076923076922</v>
      </c>
      <c r="AH690">
        <v>0.11538461538461539</v>
      </c>
      <c r="AI690">
        <v>0</v>
      </c>
      <c r="AJ690">
        <v>0</v>
      </c>
    </row>
    <row r="691" spans="1:36" x14ac:dyDescent="0.35">
      <c r="A691">
        <v>770</v>
      </c>
      <c r="B691" t="s">
        <v>24</v>
      </c>
      <c r="C691" s="12">
        <v>41267</v>
      </c>
      <c r="D691" s="1">
        <v>41341</v>
      </c>
      <c r="E691">
        <v>93006859</v>
      </c>
      <c r="F691" s="1">
        <v>41267</v>
      </c>
      <c r="G691" s="1">
        <v>41297</v>
      </c>
      <c r="H691">
        <v>24.46</v>
      </c>
      <c r="I691" t="s">
        <v>13</v>
      </c>
      <c r="J691" s="1">
        <v>41305</v>
      </c>
      <c r="K691" t="s">
        <v>14</v>
      </c>
      <c r="L691">
        <v>38</v>
      </c>
      <c r="M691">
        <v>8</v>
      </c>
      <c r="N691" t="b">
        <f t="shared" si="50"/>
        <v>0</v>
      </c>
      <c r="O691" t="b">
        <f t="shared" si="51"/>
        <v>1</v>
      </c>
      <c r="P691">
        <f t="shared" si="54"/>
        <v>12</v>
      </c>
      <c r="Q691">
        <f>VLOOKUP(B691,Sheet2!AT:BC,10,0)</f>
        <v>18</v>
      </c>
      <c r="R691" t="s">
        <v>149</v>
      </c>
      <c r="S691">
        <f t="shared" si="52"/>
        <v>25</v>
      </c>
      <c r="T691">
        <f t="shared" si="53"/>
        <v>2</v>
      </c>
      <c r="U691">
        <v>69.756153846153836</v>
      </c>
      <c r="V691">
        <v>72.813157894736847</v>
      </c>
      <c r="W691">
        <v>8.5789473684210531</v>
      </c>
      <c r="X691">
        <v>38.578947368421055</v>
      </c>
      <c r="Y691">
        <v>0.23720542990417171</v>
      </c>
      <c r="Z691">
        <v>0.35744847435572269</v>
      </c>
      <c r="AA691">
        <v>0.25562122999900755</v>
      </c>
      <c r="AB691">
        <v>0.14972486574109808</v>
      </c>
      <c r="AC691">
        <v>0</v>
      </c>
      <c r="AD691">
        <v>0</v>
      </c>
      <c r="AE691">
        <v>0.26923076923076922</v>
      </c>
      <c r="AF691">
        <v>0.34615384615384615</v>
      </c>
      <c r="AG691">
        <v>0.26923076923076922</v>
      </c>
      <c r="AH691">
        <v>0.11538461538461539</v>
      </c>
      <c r="AI691">
        <v>0</v>
      </c>
      <c r="AJ691">
        <v>0</v>
      </c>
    </row>
    <row r="692" spans="1:36" x14ac:dyDescent="0.35">
      <c r="A692">
        <v>770</v>
      </c>
      <c r="B692" t="s">
        <v>24</v>
      </c>
      <c r="C692" s="12">
        <v>41270</v>
      </c>
      <c r="D692" s="1">
        <v>41341</v>
      </c>
      <c r="E692">
        <v>7809215596</v>
      </c>
      <c r="F692" s="1">
        <v>41270</v>
      </c>
      <c r="G692" s="1">
        <v>41300</v>
      </c>
      <c r="H692">
        <v>71.849999999999994</v>
      </c>
      <c r="I692" t="s">
        <v>13</v>
      </c>
      <c r="J692" s="1">
        <v>41306</v>
      </c>
      <c r="K692" t="s">
        <v>14</v>
      </c>
      <c r="L692">
        <v>36</v>
      </c>
      <c r="M692">
        <v>6</v>
      </c>
      <c r="N692" t="b">
        <f t="shared" si="50"/>
        <v>0</v>
      </c>
      <c r="O692" t="b">
        <f t="shared" si="51"/>
        <v>1</v>
      </c>
      <c r="P692">
        <f t="shared" si="54"/>
        <v>13</v>
      </c>
      <c r="Q692">
        <f>VLOOKUP(B692,Sheet2!AT:BC,10,0)</f>
        <v>18</v>
      </c>
      <c r="R692" t="s">
        <v>149</v>
      </c>
      <c r="S692">
        <f t="shared" si="52"/>
        <v>3</v>
      </c>
      <c r="T692">
        <f t="shared" si="53"/>
        <v>1</v>
      </c>
      <c r="U692">
        <v>69.756153846153836</v>
      </c>
      <c r="V692">
        <v>72.813157894736847</v>
      </c>
      <c r="W692">
        <v>8.5789473684210531</v>
      </c>
      <c r="X692">
        <v>38.578947368421055</v>
      </c>
      <c r="Y692">
        <v>0.23720542990417171</v>
      </c>
      <c r="Z692">
        <v>0.35744847435572269</v>
      </c>
      <c r="AA692">
        <v>0.25562122999900755</v>
      </c>
      <c r="AB692">
        <v>0.14972486574109808</v>
      </c>
      <c r="AC692">
        <v>0</v>
      </c>
      <c r="AD692">
        <v>0</v>
      </c>
      <c r="AE692">
        <v>0.26923076923076922</v>
      </c>
      <c r="AF692">
        <v>0.34615384615384615</v>
      </c>
      <c r="AG692">
        <v>0.26923076923076922</v>
      </c>
      <c r="AH692">
        <v>0.11538461538461539</v>
      </c>
      <c r="AI692">
        <v>0</v>
      </c>
      <c r="AJ692">
        <v>0</v>
      </c>
    </row>
    <row r="693" spans="1:36" x14ac:dyDescent="0.35">
      <c r="A693">
        <v>770</v>
      </c>
      <c r="B693" t="s">
        <v>24</v>
      </c>
      <c r="C693" s="12">
        <v>41279</v>
      </c>
      <c r="D693" s="1">
        <v>41341</v>
      </c>
      <c r="E693">
        <v>5950285853</v>
      </c>
      <c r="F693" s="1">
        <v>41279</v>
      </c>
      <c r="G693" s="1">
        <v>41309</v>
      </c>
      <c r="H693">
        <v>63.12</v>
      </c>
      <c r="I693" t="s">
        <v>16</v>
      </c>
      <c r="J693" s="1">
        <v>41323</v>
      </c>
      <c r="K693" t="s">
        <v>14</v>
      </c>
      <c r="L693">
        <v>44</v>
      </c>
      <c r="M693">
        <v>14</v>
      </c>
      <c r="N693" t="b">
        <f t="shared" si="50"/>
        <v>0</v>
      </c>
      <c r="O693" t="b">
        <f t="shared" si="51"/>
        <v>1</v>
      </c>
      <c r="P693">
        <f t="shared" si="54"/>
        <v>14</v>
      </c>
      <c r="Q693">
        <f>VLOOKUP(B693,Sheet2!AT:BC,10,0)</f>
        <v>18</v>
      </c>
      <c r="R693" t="s">
        <v>149</v>
      </c>
      <c r="S693">
        <f t="shared" si="52"/>
        <v>9</v>
      </c>
      <c r="T693">
        <f t="shared" si="53"/>
        <v>2</v>
      </c>
      <c r="U693">
        <v>69.756153846153836</v>
      </c>
      <c r="V693">
        <v>72.813157894736847</v>
      </c>
      <c r="W693">
        <v>8.5789473684210531</v>
      </c>
      <c r="X693">
        <v>38.578947368421055</v>
      </c>
      <c r="Y693">
        <v>0.23720542990417171</v>
      </c>
      <c r="Z693">
        <v>0.35744847435572269</v>
      </c>
      <c r="AA693">
        <v>0.25562122999900755</v>
      </c>
      <c r="AB693">
        <v>0.14972486574109808</v>
      </c>
      <c r="AC693">
        <v>0</v>
      </c>
      <c r="AD693">
        <v>0</v>
      </c>
      <c r="AE693">
        <v>0.26923076923076922</v>
      </c>
      <c r="AF693">
        <v>0.34615384615384615</v>
      </c>
      <c r="AG693">
        <v>0.26923076923076922</v>
      </c>
      <c r="AH693">
        <v>0.11538461538461539</v>
      </c>
      <c r="AI693">
        <v>0</v>
      </c>
      <c r="AJ693">
        <v>0</v>
      </c>
    </row>
    <row r="694" spans="1:36" x14ac:dyDescent="0.35">
      <c r="A694">
        <v>770</v>
      </c>
      <c r="B694" t="s">
        <v>24</v>
      </c>
      <c r="C694" s="12">
        <v>41286</v>
      </c>
      <c r="D694" s="1">
        <v>41341</v>
      </c>
      <c r="E694">
        <v>4325495498</v>
      </c>
      <c r="F694" s="1">
        <v>41286</v>
      </c>
      <c r="G694" s="1">
        <v>41316</v>
      </c>
      <c r="H694">
        <v>69.260000000000005</v>
      </c>
      <c r="I694" t="s">
        <v>13</v>
      </c>
      <c r="J694" s="1">
        <v>41321</v>
      </c>
      <c r="K694" t="s">
        <v>14</v>
      </c>
      <c r="L694">
        <v>35</v>
      </c>
      <c r="M694">
        <v>5</v>
      </c>
      <c r="N694" t="b">
        <f t="shared" si="50"/>
        <v>0</v>
      </c>
      <c r="O694" t="b">
        <f t="shared" si="51"/>
        <v>1</v>
      </c>
      <c r="P694">
        <f t="shared" si="54"/>
        <v>15</v>
      </c>
      <c r="Q694">
        <f>VLOOKUP(B694,Sheet2!AT:BC,10,0)</f>
        <v>18</v>
      </c>
      <c r="R694" t="s">
        <v>149</v>
      </c>
      <c r="S694">
        <f t="shared" si="52"/>
        <v>7</v>
      </c>
      <c r="T694">
        <f t="shared" si="53"/>
        <v>1</v>
      </c>
      <c r="U694">
        <v>69.756153846153836</v>
      </c>
      <c r="V694">
        <v>72.813157894736847</v>
      </c>
      <c r="W694">
        <v>8.5789473684210531</v>
      </c>
      <c r="X694">
        <v>38.578947368421055</v>
      </c>
      <c r="Y694">
        <v>0.23720542990417171</v>
      </c>
      <c r="Z694">
        <v>0.35744847435572269</v>
      </c>
      <c r="AA694">
        <v>0.25562122999900755</v>
      </c>
      <c r="AB694">
        <v>0.14972486574109808</v>
      </c>
      <c r="AC694">
        <v>0</v>
      </c>
      <c r="AD694">
        <v>0</v>
      </c>
      <c r="AE694">
        <v>0.26923076923076922</v>
      </c>
      <c r="AF694">
        <v>0.34615384615384615</v>
      </c>
      <c r="AG694">
        <v>0.26923076923076922</v>
      </c>
      <c r="AH694">
        <v>0.11538461538461539</v>
      </c>
      <c r="AI694">
        <v>0</v>
      </c>
      <c r="AJ694">
        <v>0</v>
      </c>
    </row>
    <row r="695" spans="1:36" x14ac:dyDescent="0.35">
      <c r="A695">
        <v>770</v>
      </c>
      <c r="B695" t="s">
        <v>24</v>
      </c>
      <c r="C695" s="12">
        <v>41331</v>
      </c>
      <c r="D695" s="1">
        <v>41341</v>
      </c>
      <c r="E695">
        <v>2487012635</v>
      </c>
      <c r="F695" s="1">
        <v>41331</v>
      </c>
      <c r="G695" s="1">
        <v>41361</v>
      </c>
      <c r="H695">
        <v>74.09</v>
      </c>
      <c r="I695" t="s">
        <v>13</v>
      </c>
      <c r="J695" s="1">
        <v>41367</v>
      </c>
      <c r="K695" t="s">
        <v>14</v>
      </c>
      <c r="L695">
        <v>36</v>
      </c>
      <c r="M695">
        <v>6</v>
      </c>
      <c r="N695" t="b">
        <f t="shared" si="50"/>
        <v>0</v>
      </c>
      <c r="O695" t="b">
        <f t="shared" si="51"/>
        <v>1</v>
      </c>
      <c r="P695">
        <f t="shared" si="54"/>
        <v>16</v>
      </c>
      <c r="Q695">
        <f>VLOOKUP(B695,Sheet2!AT:BC,10,0)</f>
        <v>18</v>
      </c>
      <c r="R695" t="s">
        <v>149</v>
      </c>
      <c r="S695">
        <f t="shared" si="52"/>
        <v>45</v>
      </c>
      <c r="T695">
        <f t="shared" si="53"/>
        <v>1</v>
      </c>
      <c r="U695">
        <v>69.756153846153836</v>
      </c>
      <c r="V695">
        <v>72.813157894736847</v>
      </c>
      <c r="W695">
        <v>8.5789473684210531</v>
      </c>
      <c r="X695">
        <v>38.578947368421055</v>
      </c>
      <c r="Y695">
        <v>0.23720542990417171</v>
      </c>
      <c r="Z695">
        <v>0.35744847435572269</v>
      </c>
      <c r="AA695">
        <v>0.25562122999900755</v>
      </c>
      <c r="AB695">
        <v>0.14972486574109808</v>
      </c>
      <c r="AC695">
        <v>0</v>
      </c>
      <c r="AD695">
        <v>0</v>
      </c>
      <c r="AE695">
        <v>0.26923076923076922</v>
      </c>
      <c r="AF695">
        <v>0.34615384615384615</v>
      </c>
      <c r="AG695">
        <v>0.26923076923076922</v>
      </c>
      <c r="AH695">
        <v>0.11538461538461539</v>
      </c>
      <c r="AI695">
        <v>0</v>
      </c>
      <c r="AJ695">
        <v>0</v>
      </c>
    </row>
    <row r="696" spans="1:36" x14ac:dyDescent="0.35">
      <c r="A696">
        <v>770</v>
      </c>
      <c r="B696" t="s">
        <v>24</v>
      </c>
      <c r="C696" s="12">
        <v>41341</v>
      </c>
      <c r="D696" s="1">
        <v>41341</v>
      </c>
      <c r="E696">
        <v>6369718990</v>
      </c>
      <c r="F696" s="1">
        <v>41341</v>
      </c>
      <c r="G696" s="1">
        <v>41371</v>
      </c>
      <c r="H696">
        <v>55.46</v>
      </c>
      <c r="I696" t="s">
        <v>13</v>
      </c>
      <c r="J696" s="1">
        <v>41377</v>
      </c>
      <c r="K696" t="s">
        <v>14</v>
      </c>
      <c r="L696">
        <v>36</v>
      </c>
      <c r="M696">
        <v>6</v>
      </c>
      <c r="N696" t="b">
        <f t="shared" si="50"/>
        <v>0</v>
      </c>
      <c r="O696" t="b">
        <f t="shared" si="51"/>
        <v>1</v>
      </c>
      <c r="P696">
        <f t="shared" si="54"/>
        <v>17</v>
      </c>
      <c r="Q696">
        <f>VLOOKUP(B696,Sheet2!AT:BC,10,0)</f>
        <v>18</v>
      </c>
      <c r="R696" t="s">
        <v>149</v>
      </c>
      <c r="S696">
        <f t="shared" si="52"/>
        <v>10</v>
      </c>
      <c r="T696">
        <f t="shared" si="53"/>
        <v>1</v>
      </c>
      <c r="U696">
        <v>69.756153846153836</v>
      </c>
      <c r="V696">
        <v>72.813157894736847</v>
      </c>
      <c r="W696">
        <v>8.5789473684210531</v>
      </c>
      <c r="X696">
        <v>38.578947368421055</v>
      </c>
      <c r="Y696">
        <v>0.23720542990417171</v>
      </c>
      <c r="Z696">
        <v>0.35744847435572269</v>
      </c>
      <c r="AA696">
        <v>0.25562122999900755</v>
      </c>
      <c r="AB696">
        <v>0.14972486574109808</v>
      </c>
      <c r="AC696">
        <v>0</v>
      </c>
      <c r="AD696">
        <v>0</v>
      </c>
      <c r="AE696">
        <v>0.26923076923076922</v>
      </c>
      <c r="AF696">
        <v>0.34615384615384615</v>
      </c>
      <c r="AG696">
        <v>0.26923076923076922</v>
      </c>
      <c r="AH696">
        <v>0.11538461538461539</v>
      </c>
      <c r="AI696">
        <v>0</v>
      </c>
      <c r="AJ696">
        <v>0</v>
      </c>
    </row>
    <row r="697" spans="1:36" x14ac:dyDescent="0.35">
      <c r="A697">
        <v>770</v>
      </c>
      <c r="B697" t="s">
        <v>24</v>
      </c>
      <c r="C697" s="12">
        <v>41358</v>
      </c>
      <c r="D697" s="1">
        <v>41341</v>
      </c>
      <c r="E697">
        <v>5908935254</v>
      </c>
      <c r="F697" s="1">
        <v>41358</v>
      </c>
      <c r="G697" s="1">
        <v>41388</v>
      </c>
      <c r="H697">
        <v>85.86</v>
      </c>
      <c r="I697" t="s">
        <v>13</v>
      </c>
      <c r="J697" s="1">
        <v>41391</v>
      </c>
      <c r="K697" t="s">
        <v>17</v>
      </c>
      <c r="L697">
        <v>33</v>
      </c>
      <c r="M697">
        <v>3</v>
      </c>
      <c r="N697" t="b">
        <f t="shared" si="50"/>
        <v>0</v>
      </c>
      <c r="O697" t="b">
        <f t="shared" si="51"/>
        <v>1</v>
      </c>
      <c r="P697">
        <f t="shared" si="54"/>
        <v>18</v>
      </c>
      <c r="Q697">
        <f>VLOOKUP(B697,Sheet2!AT:BC,10,0)</f>
        <v>18</v>
      </c>
      <c r="R697" t="s">
        <v>149</v>
      </c>
      <c r="S697">
        <f t="shared" si="52"/>
        <v>17</v>
      </c>
      <c r="T697">
        <f t="shared" si="53"/>
        <v>1</v>
      </c>
      <c r="U697">
        <v>69.756153846153836</v>
      </c>
      <c r="V697">
        <v>72.813157894736847</v>
      </c>
      <c r="W697">
        <v>8.5789473684210531</v>
      </c>
      <c r="X697">
        <v>38.578947368421055</v>
      </c>
      <c r="Y697">
        <v>0.23720542990417171</v>
      </c>
      <c r="Z697">
        <v>0.35744847435572269</v>
      </c>
      <c r="AA697">
        <v>0.25562122999900755</v>
      </c>
      <c r="AB697">
        <v>0.14972486574109808</v>
      </c>
      <c r="AC697">
        <v>0</v>
      </c>
      <c r="AD697">
        <v>0</v>
      </c>
      <c r="AE697">
        <v>0.26923076923076922</v>
      </c>
      <c r="AF697">
        <v>0.34615384615384615</v>
      </c>
      <c r="AG697">
        <v>0.26923076923076922</v>
      </c>
      <c r="AH697">
        <v>0.11538461538461539</v>
      </c>
      <c r="AI697">
        <v>0</v>
      </c>
      <c r="AJ697">
        <v>0</v>
      </c>
    </row>
    <row r="698" spans="1:36" x14ac:dyDescent="0.35">
      <c r="A698">
        <v>770</v>
      </c>
      <c r="B698" t="s">
        <v>24</v>
      </c>
      <c r="C698" s="12">
        <v>41392</v>
      </c>
      <c r="D698" s="1">
        <v>41341</v>
      </c>
      <c r="E698">
        <v>6681774550</v>
      </c>
      <c r="F698" s="1">
        <v>41392</v>
      </c>
      <c r="G698" s="1">
        <v>41422</v>
      </c>
      <c r="H698">
        <v>67.23</v>
      </c>
      <c r="I698" t="s">
        <v>13</v>
      </c>
      <c r="J698" s="1">
        <v>41417</v>
      </c>
      <c r="K698" t="s">
        <v>17</v>
      </c>
      <c r="L698">
        <v>25</v>
      </c>
      <c r="M698">
        <v>0</v>
      </c>
      <c r="N698" t="b">
        <f t="shared" si="50"/>
        <v>0</v>
      </c>
      <c r="O698" t="b">
        <f t="shared" si="51"/>
        <v>0</v>
      </c>
      <c r="P698">
        <f t="shared" si="54"/>
        <v>19</v>
      </c>
      <c r="Q698">
        <f>VLOOKUP(B698,Sheet2!AT:BC,10,0)</f>
        <v>18</v>
      </c>
      <c r="R698" t="s">
        <v>150</v>
      </c>
      <c r="S698">
        <f t="shared" si="52"/>
        <v>34</v>
      </c>
      <c r="T698">
        <f t="shared" si="53"/>
        <v>0</v>
      </c>
      <c r="U698">
        <v>69.756153846153836</v>
      </c>
      <c r="V698">
        <v>72.813157894736847</v>
      </c>
      <c r="W698">
        <v>8.5789473684210531</v>
      </c>
      <c r="X698">
        <v>38.578947368421055</v>
      </c>
      <c r="Y698">
        <v>0.23720542990417171</v>
      </c>
      <c r="Z698">
        <v>0.35744847435572269</v>
      </c>
      <c r="AA698">
        <v>0.25562122999900755</v>
      </c>
      <c r="AB698">
        <v>0.14972486574109808</v>
      </c>
      <c r="AC698">
        <v>0</v>
      </c>
      <c r="AD698">
        <v>0</v>
      </c>
      <c r="AE698">
        <v>0.26923076923076922</v>
      </c>
      <c r="AF698">
        <v>0.34615384615384615</v>
      </c>
      <c r="AG698">
        <v>0.26923076923076922</v>
      </c>
      <c r="AH698">
        <v>0.11538461538461539</v>
      </c>
      <c r="AI698">
        <v>0</v>
      </c>
      <c r="AJ698">
        <v>0</v>
      </c>
    </row>
    <row r="699" spans="1:36" x14ac:dyDescent="0.35">
      <c r="A699">
        <v>770</v>
      </c>
      <c r="B699" t="s">
        <v>24</v>
      </c>
      <c r="C699" s="12">
        <v>41468</v>
      </c>
      <c r="D699" s="1">
        <v>41341</v>
      </c>
      <c r="E699">
        <v>7424213127</v>
      </c>
      <c r="F699" s="1">
        <v>41468</v>
      </c>
      <c r="G699" s="1">
        <v>41498</v>
      </c>
      <c r="H699">
        <v>46.56</v>
      </c>
      <c r="I699" t="s">
        <v>13</v>
      </c>
      <c r="J699" s="1">
        <v>41498</v>
      </c>
      <c r="K699" t="s">
        <v>17</v>
      </c>
      <c r="L699">
        <v>30</v>
      </c>
      <c r="M699">
        <v>0</v>
      </c>
      <c r="N699" t="b">
        <f t="shared" si="50"/>
        <v>0</v>
      </c>
      <c r="O699" t="b">
        <f t="shared" si="51"/>
        <v>0</v>
      </c>
      <c r="P699">
        <f t="shared" si="54"/>
        <v>20</v>
      </c>
      <c r="Q699">
        <f>VLOOKUP(B699,Sheet2!AT:BC,10,0)</f>
        <v>18</v>
      </c>
      <c r="R699" t="s">
        <v>150</v>
      </c>
      <c r="S699">
        <f t="shared" si="52"/>
        <v>76</v>
      </c>
      <c r="T699">
        <f t="shared" si="53"/>
        <v>0</v>
      </c>
      <c r="U699">
        <v>69.756153846153836</v>
      </c>
      <c r="V699">
        <v>72.813157894736847</v>
      </c>
      <c r="W699">
        <v>8.5789473684210531</v>
      </c>
      <c r="X699">
        <v>38.578947368421055</v>
      </c>
      <c r="Y699">
        <v>0.23720542990417171</v>
      </c>
      <c r="Z699">
        <v>0.35744847435572269</v>
      </c>
      <c r="AA699">
        <v>0.25562122999900755</v>
      </c>
      <c r="AB699">
        <v>0.14972486574109808</v>
      </c>
      <c r="AC699">
        <v>0</v>
      </c>
      <c r="AD699">
        <v>0</v>
      </c>
      <c r="AE699">
        <v>0.26923076923076922</v>
      </c>
      <c r="AF699">
        <v>0.34615384615384615</v>
      </c>
      <c r="AG699">
        <v>0.26923076923076922</v>
      </c>
      <c r="AH699">
        <v>0.11538461538461539</v>
      </c>
      <c r="AI699">
        <v>0</v>
      </c>
      <c r="AJ699">
        <v>0</v>
      </c>
    </row>
    <row r="700" spans="1:36" x14ac:dyDescent="0.35">
      <c r="A700">
        <v>770</v>
      </c>
      <c r="B700" t="s">
        <v>24</v>
      </c>
      <c r="C700" s="12">
        <v>41478</v>
      </c>
      <c r="D700" s="1">
        <v>41341</v>
      </c>
      <c r="E700">
        <v>1587873226</v>
      </c>
      <c r="F700" s="1">
        <v>41478</v>
      </c>
      <c r="G700" s="1">
        <v>41508</v>
      </c>
      <c r="H700">
        <v>65.55</v>
      </c>
      <c r="I700" t="s">
        <v>13</v>
      </c>
      <c r="J700" s="1">
        <v>41514</v>
      </c>
      <c r="K700" t="s">
        <v>17</v>
      </c>
      <c r="L700">
        <v>36</v>
      </c>
      <c r="M700">
        <v>6</v>
      </c>
      <c r="N700" t="b">
        <f t="shared" si="50"/>
        <v>0</v>
      </c>
      <c r="O700" t="b">
        <f t="shared" si="51"/>
        <v>1</v>
      </c>
      <c r="P700">
        <f t="shared" si="54"/>
        <v>21</v>
      </c>
      <c r="Q700">
        <f>VLOOKUP(B700,Sheet2!AT:BC,10,0)</f>
        <v>18</v>
      </c>
      <c r="R700" t="s">
        <v>150</v>
      </c>
      <c r="S700">
        <f t="shared" si="52"/>
        <v>10</v>
      </c>
      <c r="T700">
        <f t="shared" si="53"/>
        <v>1</v>
      </c>
      <c r="U700">
        <v>69.756153846153836</v>
      </c>
      <c r="V700">
        <v>72.813157894736847</v>
      </c>
      <c r="W700">
        <v>8.5789473684210531</v>
      </c>
      <c r="X700">
        <v>38.578947368421055</v>
      </c>
      <c r="Y700">
        <v>0.23720542990417171</v>
      </c>
      <c r="Z700">
        <v>0.35744847435572269</v>
      </c>
      <c r="AA700">
        <v>0.25562122999900755</v>
      </c>
      <c r="AB700">
        <v>0.14972486574109808</v>
      </c>
      <c r="AC700">
        <v>0</v>
      </c>
      <c r="AD700">
        <v>0</v>
      </c>
      <c r="AE700">
        <v>0.26923076923076922</v>
      </c>
      <c r="AF700">
        <v>0.34615384615384615</v>
      </c>
      <c r="AG700">
        <v>0.26923076923076922</v>
      </c>
      <c r="AH700">
        <v>0.11538461538461539</v>
      </c>
      <c r="AI700">
        <v>0</v>
      </c>
      <c r="AJ700">
        <v>0</v>
      </c>
    </row>
    <row r="701" spans="1:36" x14ac:dyDescent="0.35">
      <c r="A701">
        <v>770</v>
      </c>
      <c r="B701" t="s">
        <v>24</v>
      </c>
      <c r="C701" s="12">
        <v>41519</v>
      </c>
      <c r="D701" s="1">
        <v>41341</v>
      </c>
      <c r="E701">
        <v>5854224600</v>
      </c>
      <c r="F701" s="1">
        <v>41519</v>
      </c>
      <c r="G701" s="1">
        <v>41549</v>
      </c>
      <c r="H701">
        <v>56.31</v>
      </c>
      <c r="I701" t="s">
        <v>13</v>
      </c>
      <c r="J701" s="1">
        <v>41544</v>
      </c>
      <c r="K701" t="s">
        <v>17</v>
      </c>
      <c r="L701">
        <v>25</v>
      </c>
      <c r="M701">
        <v>0</v>
      </c>
      <c r="N701" t="b">
        <f t="shared" si="50"/>
        <v>0</v>
      </c>
      <c r="O701" t="b">
        <f t="shared" si="51"/>
        <v>0</v>
      </c>
      <c r="P701">
        <f t="shared" si="54"/>
        <v>22</v>
      </c>
      <c r="Q701">
        <f>VLOOKUP(B701,Sheet2!AT:BC,10,0)</f>
        <v>18</v>
      </c>
      <c r="R701" t="s">
        <v>150</v>
      </c>
      <c r="S701">
        <f t="shared" si="52"/>
        <v>41</v>
      </c>
      <c r="T701">
        <f t="shared" si="53"/>
        <v>0</v>
      </c>
      <c r="U701">
        <v>69.756153846153836</v>
      </c>
      <c r="V701">
        <v>72.813157894736847</v>
      </c>
      <c r="W701">
        <v>8.5789473684210531</v>
      </c>
      <c r="X701">
        <v>38.578947368421055</v>
      </c>
      <c r="Y701">
        <v>0.23720542990417171</v>
      </c>
      <c r="Z701">
        <v>0.35744847435572269</v>
      </c>
      <c r="AA701">
        <v>0.25562122999900755</v>
      </c>
      <c r="AB701">
        <v>0.14972486574109808</v>
      </c>
      <c r="AC701">
        <v>0</v>
      </c>
      <c r="AD701">
        <v>0</v>
      </c>
      <c r="AE701">
        <v>0.26923076923076922</v>
      </c>
      <c r="AF701">
        <v>0.34615384615384615</v>
      </c>
      <c r="AG701">
        <v>0.26923076923076922</v>
      </c>
      <c r="AH701">
        <v>0.11538461538461539</v>
      </c>
      <c r="AI701">
        <v>0</v>
      </c>
      <c r="AJ701">
        <v>0</v>
      </c>
    </row>
    <row r="702" spans="1:36" x14ac:dyDescent="0.35">
      <c r="A702">
        <v>770</v>
      </c>
      <c r="B702" t="s">
        <v>24</v>
      </c>
      <c r="C702" s="12">
        <v>41535</v>
      </c>
      <c r="D702" s="1">
        <v>41341</v>
      </c>
      <c r="E702">
        <v>7295000938</v>
      </c>
      <c r="F702" s="1">
        <v>41535</v>
      </c>
      <c r="G702" s="1">
        <v>41565</v>
      </c>
      <c r="H702">
        <v>58.65</v>
      </c>
      <c r="I702" t="s">
        <v>13</v>
      </c>
      <c r="J702" s="1">
        <v>41576</v>
      </c>
      <c r="K702" t="s">
        <v>17</v>
      </c>
      <c r="L702">
        <v>41</v>
      </c>
      <c r="M702">
        <v>11</v>
      </c>
      <c r="N702" t="b">
        <f t="shared" si="50"/>
        <v>0</v>
      </c>
      <c r="O702" t="b">
        <f t="shared" si="51"/>
        <v>1</v>
      </c>
      <c r="P702">
        <f t="shared" si="54"/>
        <v>23</v>
      </c>
      <c r="Q702">
        <f>VLOOKUP(B702,Sheet2!AT:BC,10,0)</f>
        <v>18</v>
      </c>
      <c r="R702" t="s">
        <v>150</v>
      </c>
      <c r="S702">
        <f t="shared" si="52"/>
        <v>16</v>
      </c>
      <c r="T702">
        <f t="shared" si="53"/>
        <v>2</v>
      </c>
      <c r="U702">
        <v>69.756153846153836</v>
      </c>
      <c r="V702">
        <v>72.813157894736847</v>
      </c>
      <c r="W702">
        <v>8.5789473684210531</v>
      </c>
      <c r="X702">
        <v>38.578947368421055</v>
      </c>
      <c r="Y702">
        <v>0.23720542990417171</v>
      </c>
      <c r="Z702">
        <v>0.35744847435572269</v>
      </c>
      <c r="AA702">
        <v>0.25562122999900755</v>
      </c>
      <c r="AB702">
        <v>0.14972486574109808</v>
      </c>
      <c r="AC702">
        <v>0</v>
      </c>
      <c r="AD702">
        <v>0</v>
      </c>
      <c r="AE702">
        <v>0.26923076923076922</v>
      </c>
      <c r="AF702">
        <v>0.34615384615384615</v>
      </c>
      <c r="AG702">
        <v>0.26923076923076922</v>
      </c>
      <c r="AH702">
        <v>0.11538461538461539</v>
      </c>
      <c r="AI702">
        <v>0</v>
      </c>
      <c r="AJ702">
        <v>0</v>
      </c>
    </row>
    <row r="703" spans="1:36" x14ac:dyDescent="0.35">
      <c r="A703">
        <v>770</v>
      </c>
      <c r="B703" t="s">
        <v>24</v>
      </c>
      <c r="C703" s="12">
        <v>41544</v>
      </c>
      <c r="D703" s="1">
        <v>41341</v>
      </c>
      <c r="E703">
        <v>884183285</v>
      </c>
      <c r="F703" s="1">
        <v>41544</v>
      </c>
      <c r="G703" s="1">
        <v>41574</v>
      </c>
      <c r="H703">
        <v>53.05</v>
      </c>
      <c r="I703" t="s">
        <v>13</v>
      </c>
      <c r="J703" s="1">
        <v>41570</v>
      </c>
      <c r="K703" t="s">
        <v>17</v>
      </c>
      <c r="L703">
        <v>26</v>
      </c>
      <c r="M703">
        <v>0</v>
      </c>
      <c r="N703" t="b">
        <f t="shared" si="50"/>
        <v>0</v>
      </c>
      <c r="O703" t="b">
        <f t="shared" si="51"/>
        <v>0</v>
      </c>
      <c r="P703">
        <f t="shared" si="54"/>
        <v>24</v>
      </c>
      <c r="Q703">
        <f>VLOOKUP(B703,Sheet2!AT:BC,10,0)</f>
        <v>18</v>
      </c>
      <c r="R703" t="s">
        <v>150</v>
      </c>
      <c r="S703">
        <f t="shared" si="52"/>
        <v>9</v>
      </c>
      <c r="T703">
        <f t="shared" si="53"/>
        <v>0</v>
      </c>
      <c r="U703">
        <v>69.756153846153836</v>
      </c>
      <c r="V703">
        <v>72.813157894736847</v>
      </c>
      <c r="W703">
        <v>8.5789473684210531</v>
      </c>
      <c r="X703">
        <v>38.578947368421055</v>
      </c>
      <c r="Y703">
        <v>0.23720542990417171</v>
      </c>
      <c r="Z703">
        <v>0.35744847435572269</v>
      </c>
      <c r="AA703">
        <v>0.25562122999900755</v>
      </c>
      <c r="AB703">
        <v>0.14972486574109808</v>
      </c>
      <c r="AC703">
        <v>0</v>
      </c>
      <c r="AD703">
        <v>0</v>
      </c>
      <c r="AE703">
        <v>0.26923076923076922</v>
      </c>
      <c r="AF703">
        <v>0.34615384615384615</v>
      </c>
      <c r="AG703">
        <v>0.26923076923076922</v>
      </c>
      <c r="AH703">
        <v>0.11538461538461539</v>
      </c>
      <c r="AI703">
        <v>0</v>
      </c>
      <c r="AJ703">
        <v>0</v>
      </c>
    </row>
    <row r="704" spans="1:36" x14ac:dyDescent="0.35">
      <c r="A704">
        <v>770</v>
      </c>
      <c r="B704" t="s">
        <v>24</v>
      </c>
      <c r="C704" s="12">
        <v>41596</v>
      </c>
      <c r="D704" s="1">
        <v>41341</v>
      </c>
      <c r="E704">
        <v>5959305622</v>
      </c>
      <c r="F704" s="1">
        <v>41596</v>
      </c>
      <c r="G704" s="1">
        <v>41626</v>
      </c>
      <c r="H704">
        <v>78.37</v>
      </c>
      <c r="I704" t="s">
        <v>13</v>
      </c>
      <c r="J704" s="1">
        <v>41623</v>
      </c>
      <c r="K704" t="s">
        <v>17</v>
      </c>
      <c r="L704">
        <v>27</v>
      </c>
      <c r="M704">
        <v>0</v>
      </c>
      <c r="N704" t="b">
        <f t="shared" si="50"/>
        <v>0</v>
      </c>
      <c r="O704" t="b">
        <f t="shared" si="51"/>
        <v>0</v>
      </c>
      <c r="P704">
        <f t="shared" si="54"/>
        <v>25</v>
      </c>
      <c r="Q704">
        <f>VLOOKUP(B704,Sheet2!AT:BC,10,0)</f>
        <v>18</v>
      </c>
      <c r="R704" t="s">
        <v>150</v>
      </c>
      <c r="S704">
        <f t="shared" si="52"/>
        <v>52</v>
      </c>
      <c r="T704">
        <f t="shared" si="53"/>
        <v>0</v>
      </c>
      <c r="U704">
        <v>69.756153846153836</v>
      </c>
      <c r="V704">
        <v>72.813157894736847</v>
      </c>
      <c r="W704">
        <v>8.5789473684210531</v>
      </c>
      <c r="X704">
        <v>38.578947368421055</v>
      </c>
      <c r="Y704">
        <v>0.23720542990417171</v>
      </c>
      <c r="Z704">
        <v>0.35744847435572269</v>
      </c>
      <c r="AA704">
        <v>0.25562122999900755</v>
      </c>
      <c r="AB704">
        <v>0.14972486574109808</v>
      </c>
      <c r="AC704">
        <v>0</v>
      </c>
      <c r="AD704">
        <v>0</v>
      </c>
      <c r="AE704">
        <v>0.26923076923076922</v>
      </c>
      <c r="AF704">
        <v>0.34615384615384615</v>
      </c>
      <c r="AG704">
        <v>0.26923076923076922</v>
      </c>
      <c r="AH704">
        <v>0.11538461538461539</v>
      </c>
      <c r="AI704">
        <v>0</v>
      </c>
      <c r="AJ704">
        <v>0</v>
      </c>
    </row>
    <row r="705" spans="1:36" x14ac:dyDescent="0.35">
      <c r="A705">
        <v>770</v>
      </c>
      <c r="B705" t="s">
        <v>24</v>
      </c>
      <c r="C705" s="12">
        <v>41609</v>
      </c>
      <c r="D705" s="1">
        <v>41341</v>
      </c>
      <c r="E705">
        <v>9914585915</v>
      </c>
      <c r="F705" s="1">
        <v>41609</v>
      </c>
      <c r="G705" s="1">
        <v>41639</v>
      </c>
      <c r="H705">
        <v>86.29</v>
      </c>
      <c r="I705" t="s">
        <v>13</v>
      </c>
      <c r="J705" s="1">
        <v>41643</v>
      </c>
      <c r="K705" t="s">
        <v>17</v>
      </c>
      <c r="L705">
        <v>34</v>
      </c>
      <c r="M705">
        <v>4</v>
      </c>
      <c r="N705" t="b">
        <f t="shared" si="50"/>
        <v>0</v>
      </c>
      <c r="O705" t="b">
        <f t="shared" si="51"/>
        <v>1</v>
      </c>
      <c r="P705">
        <f t="shared" si="54"/>
        <v>26</v>
      </c>
      <c r="Q705">
        <f>VLOOKUP(B705,Sheet2!AT:BC,10,0)</f>
        <v>18</v>
      </c>
      <c r="R705" t="s">
        <v>150</v>
      </c>
      <c r="S705">
        <f t="shared" si="52"/>
        <v>13</v>
      </c>
      <c r="T705">
        <f t="shared" si="53"/>
        <v>1</v>
      </c>
      <c r="U705">
        <v>69.756153846153836</v>
      </c>
      <c r="V705">
        <v>72.813157894736847</v>
      </c>
      <c r="W705">
        <v>8.5789473684210531</v>
      </c>
      <c r="X705">
        <v>38.578947368421055</v>
      </c>
      <c r="Y705">
        <v>0.23720542990417171</v>
      </c>
      <c r="Z705">
        <v>0.35744847435572269</v>
      </c>
      <c r="AA705">
        <v>0.25562122999900755</v>
      </c>
      <c r="AB705">
        <v>0.14972486574109808</v>
      </c>
      <c r="AC705">
        <v>0</v>
      </c>
      <c r="AD705">
        <v>0</v>
      </c>
      <c r="AE705">
        <v>0.26923076923076922</v>
      </c>
      <c r="AF705">
        <v>0.34615384615384615</v>
      </c>
      <c r="AG705">
        <v>0.26923076923076922</v>
      </c>
      <c r="AH705">
        <v>0.11538461538461539</v>
      </c>
      <c r="AI705">
        <v>0</v>
      </c>
      <c r="AJ705">
        <v>0</v>
      </c>
    </row>
    <row r="706" spans="1:36" x14ac:dyDescent="0.35">
      <c r="A706">
        <v>770</v>
      </c>
      <c r="B706" t="s">
        <v>26</v>
      </c>
      <c r="C706" s="12">
        <v>40911</v>
      </c>
      <c r="D706" s="1">
        <v>41274</v>
      </c>
      <c r="E706">
        <v>280670965</v>
      </c>
      <c r="F706" s="1">
        <v>40911</v>
      </c>
      <c r="G706" s="1">
        <v>40941</v>
      </c>
      <c r="H706">
        <v>50.39</v>
      </c>
      <c r="I706" t="s">
        <v>13</v>
      </c>
      <c r="J706" s="1">
        <v>40931</v>
      </c>
      <c r="K706" t="s">
        <v>14</v>
      </c>
      <c r="L706">
        <v>20</v>
      </c>
      <c r="M706">
        <v>0</v>
      </c>
      <c r="N706" t="b">
        <f t="shared" si="50"/>
        <v>1</v>
      </c>
      <c r="O706" t="b">
        <f t="shared" si="51"/>
        <v>0</v>
      </c>
      <c r="P706">
        <f t="shared" si="54"/>
        <v>1</v>
      </c>
      <c r="Q706">
        <f>VLOOKUP(B706,Sheet2!AT:BC,10,0)</f>
        <v>18</v>
      </c>
      <c r="R706" t="s">
        <v>149</v>
      </c>
      <c r="S706">
        <f t="shared" si="52"/>
        <v>0</v>
      </c>
      <c r="T706">
        <f t="shared" si="53"/>
        <v>0</v>
      </c>
      <c r="U706">
        <v>62.707999999999991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35">
      <c r="A707">
        <v>770</v>
      </c>
      <c r="B707" t="s">
        <v>26</v>
      </c>
      <c r="C707" s="12">
        <v>40986</v>
      </c>
      <c r="D707" s="1">
        <v>41274</v>
      </c>
      <c r="E707">
        <v>1310667812</v>
      </c>
      <c r="F707" s="1">
        <v>40986</v>
      </c>
      <c r="G707" s="1">
        <v>41016</v>
      </c>
      <c r="H707">
        <v>60.93</v>
      </c>
      <c r="I707" t="s">
        <v>13</v>
      </c>
      <c r="J707" s="1">
        <v>41001</v>
      </c>
      <c r="K707" t="s">
        <v>14</v>
      </c>
      <c r="L707">
        <v>15</v>
      </c>
      <c r="M707">
        <v>0</v>
      </c>
      <c r="N707" t="b">
        <f t="shared" ref="N707:N770" si="55">IF(B707=B706,FALSE,TRUE)</f>
        <v>0</v>
      </c>
      <c r="O707" t="b">
        <f t="shared" ref="O707:O770" si="56">IF(M707&gt;0,TRUE,FALSE)</f>
        <v>0</v>
      </c>
      <c r="P707">
        <f t="shared" si="54"/>
        <v>2</v>
      </c>
      <c r="Q707">
        <f>VLOOKUP(B707,Sheet2!AT:BC,10,0)</f>
        <v>18</v>
      </c>
      <c r="R707" t="s">
        <v>149</v>
      </c>
      <c r="S707">
        <f t="shared" ref="S707:S770" si="57">IF(N707,0,G707-G706)</f>
        <v>75</v>
      </c>
      <c r="T707">
        <f t="shared" ref="T707:T770" si="58">IF(M707=0,0,IF(AND(M707&gt;0,M707&lt;=7),1,IF(AND(M707&gt;7,M707&lt;=14),2,IF(AND(M707&gt;14,M707&lt;=21),3,IF(AND(M707&gt;21,M707&lt;=28),4,IF(M707&gt;28,5))))))</f>
        <v>0</v>
      </c>
      <c r="U707">
        <v>62.707999999999991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35">
      <c r="A708">
        <v>770</v>
      </c>
      <c r="B708" t="s">
        <v>26</v>
      </c>
      <c r="C708" s="12">
        <v>40999</v>
      </c>
      <c r="D708" s="1">
        <v>41274</v>
      </c>
      <c r="E708">
        <v>35868002</v>
      </c>
      <c r="F708" s="1">
        <v>40999</v>
      </c>
      <c r="G708" s="1">
        <v>41029</v>
      </c>
      <c r="H708">
        <v>75.33</v>
      </c>
      <c r="I708" t="s">
        <v>13</v>
      </c>
      <c r="J708" s="1">
        <v>41015</v>
      </c>
      <c r="K708" t="s">
        <v>14</v>
      </c>
      <c r="L708">
        <v>16</v>
      </c>
      <c r="M708">
        <v>0</v>
      </c>
      <c r="N708" t="b">
        <f t="shared" si="55"/>
        <v>0</v>
      </c>
      <c r="O708" t="b">
        <f t="shared" si="56"/>
        <v>0</v>
      </c>
      <c r="P708">
        <f t="shared" ref="P708:P771" si="59">IF(N708,1,P707+1)</f>
        <v>3</v>
      </c>
      <c r="Q708">
        <f>VLOOKUP(B708,Sheet2!AT:BC,10,0)</f>
        <v>18</v>
      </c>
      <c r="R708" t="s">
        <v>149</v>
      </c>
      <c r="S708">
        <f t="shared" si="57"/>
        <v>13</v>
      </c>
      <c r="T708">
        <f t="shared" si="58"/>
        <v>0</v>
      </c>
      <c r="U708">
        <v>62.707999999999991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35">
      <c r="A709">
        <v>770</v>
      </c>
      <c r="B709" t="s">
        <v>26</v>
      </c>
      <c r="C709" s="12">
        <v>41031</v>
      </c>
      <c r="D709" s="1">
        <v>41274</v>
      </c>
      <c r="E709">
        <v>7579897588</v>
      </c>
      <c r="F709" s="1">
        <v>41031</v>
      </c>
      <c r="G709" s="1">
        <v>41061</v>
      </c>
      <c r="H709">
        <v>63.42</v>
      </c>
      <c r="I709" t="s">
        <v>13</v>
      </c>
      <c r="J709" s="1">
        <v>41052</v>
      </c>
      <c r="K709" t="s">
        <v>14</v>
      </c>
      <c r="L709">
        <v>21</v>
      </c>
      <c r="M709">
        <v>0</v>
      </c>
      <c r="N709" t="b">
        <f t="shared" si="55"/>
        <v>0</v>
      </c>
      <c r="O709" t="b">
        <f t="shared" si="56"/>
        <v>0</v>
      </c>
      <c r="P709">
        <f t="shared" si="59"/>
        <v>4</v>
      </c>
      <c r="Q709">
        <f>VLOOKUP(B709,Sheet2!AT:BC,10,0)</f>
        <v>18</v>
      </c>
      <c r="R709" t="s">
        <v>149</v>
      </c>
      <c r="S709">
        <f t="shared" si="57"/>
        <v>32</v>
      </c>
      <c r="T709">
        <f t="shared" si="58"/>
        <v>0</v>
      </c>
      <c r="U709">
        <v>62.707999999999991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35">
      <c r="A710">
        <v>770</v>
      </c>
      <c r="B710" t="s">
        <v>26</v>
      </c>
      <c r="C710" s="12">
        <v>41098</v>
      </c>
      <c r="D710" s="1">
        <v>41274</v>
      </c>
      <c r="E710">
        <v>6609044576</v>
      </c>
      <c r="F710" s="1">
        <v>41098</v>
      </c>
      <c r="G710" s="1">
        <v>41128</v>
      </c>
      <c r="H710">
        <v>47.48</v>
      </c>
      <c r="I710" t="s">
        <v>13</v>
      </c>
      <c r="J710" s="1">
        <v>41122</v>
      </c>
      <c r="K710" t="s">
        <v>14</v>
      </c>
      <c r="L710">
        <v>24</v>
      </c>
      <c r="M710">
        <v>0</v>
      </c>
      <c r="N710" t="b">
        <f t="shared" si="55"/>
        <v>0</v>
      </c>
      <c r="O710" t="b">
        <f t="shared" si="56"/>
        <v>0</v>
      </c>
      <c r="P710">
        <f t="shared" si="59"/>
        <v>5</v>
      </c>
      <c r="Q710">
        <f>VLOOKUP(B710,Sheet2!AT:BC,10,0)</f>
        <v>18</v>
      </c>
      <c r="R710" t="s">
        <v>149</v>
      </c>
      <c r="S710">
        <f t="shared" si="57"/>
        <v>67</v>
      </c>
      <c r="T710">
        <f t="shared" si="58"/>
        <v>0</v>
      </c>
      <c r="U710">
        <v>62.707999999999991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35">
      <c r="A711">
        <v>770</v>
      </c>
      <c r="B711" t="s">
        <v>26</v>
      </c>
      <c r="C711" s="12">
        <v>41105</v>
      </c>
      <c r="D711" s="1">
        <v>41274</v>
      </c>
      <c r="E711">
        <v>1826544220</v>
      </c>
      <c r="F711" s="1">
        <v>41105</v>
      </c>
      <c r="G711" s="1">
        <v>41135</v>
      </c>
      <c r="H711">
        <v>48.65</v>
      </c>
      <c r="I711" t="s">
        <v>13</v>
      </c>
      <c r="J711" s="1">
        <v>41120</v>
      </c>
      <c r="K711" t="s">
        <v>14</v>
      </c>
      <c r="L711">
        <v>15</v>
      </c>
      <c r="M711">
        <v>0</v>
      </c>
      <c r="N711" t="b">
        <f t="shared" si="55"/>
        <v>0</v>
      </c>
      <c r="O711" t="b">
        <f t="shared" si="56"/>
        <v>0</v>
      </c>
      <c r="P711">
        <f t="shared" si="59"/>
        <v>6</v>
      </c>
      <c r="Q711">
        <f>VLOOKUP(B711,Sheet2!AT:BC,10,0)</f>
        <v>18</v>
      </c>
      <c r="R711" t="s">
        <v>149</v>
      </c>
      <c r="S711">
        <f t="shared" si="57"/>
        <v>7</v>
      </c>
      <c r="T711">
        <f t="shared" si="58"/>
        <v>0</v>
      </c>
      <c r="U711">
        <v>62.707999999999991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1:36" x14ac:dyDescent="0.35">
      <c r="A712">
        <v>770</v>
      </c>
      <c r="B712" t="s">
        <v>26</v>
      </c>
      <c r="C712" s="12">
        <v>41107</v>
      </c>
      <c r="D712" s="1">
        <v>41274</v>
      </c>
      <c r="E712">
        <v>1854369389</v>
      </c>
      <c r="F712" s="1">
        <v>41107</v>
      </c>
      <c r="G712" s="1">
        <v>41137</v>
      </c>
      <c r="H712">
        <v>56.21</v>
      </c>
      <c r="I712" t="s">
        <v>13</v>
      </c>
      <c r="J712" s="1">
        <v>41130</v>
      </c>
      <c r="K712" t="s">
        <v>14</v>
      </c>
      <c r="L712">
        <v>23</v>
      </c>
      <c r="M712">
        <v>0</v>
      </c>
      <c r="N712" t="b">
        <f t="shared" si="55"/>
        <v>0</v>
      </c>
      <c r="O712" t="b">
        <f t="shared" si="56"/>
        <v>0</v>
      </c>
      <c r="P712">
        <f t="shared" si="59"/>
        <v>7</v>
      </c>
      <c r="Q712">
        <f>VLOOKUP(B712,Sheet2!AT:BC,10,0)</f>
        <v>18</v>
      </c>
      <c r="R712" t="s">
        <v>149</v>
      </c>
      <c r="S712">
        <f t="shared" si="57"/>
        <v>2</v>
      </c>
      <c r="T712">
        <f t="shared" si="58"/>
        <v>0</v>
      </c>
      <c r="U712">
        <v>62.707999999999991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1:36" x14ac:dyDescent="0.35">
      <c r="A713">
        <v>770</v>
      </c>
      <c r="B713" t="s">
        <v>26</v>
      </c>
      <c r="C713" s="12">
        <v>41113</v>
      </c>
      <c r="D713" s="1">
        <v>41274</v>
      </c>
      <c r="E713">
        <v>6079394028</v>
      </c>
      <c r="F713" s="1">
        <v>41113</v>
      </c>
      <c r="G713" s="1">
        <v>41143</v>
      </c>
      <c r="H713">
        <v>61.76</v>
      </c>
      <c r="I713" t="s">
        <v>13</v>
      </c>
      <c r="J713" s="1">
        <v>41130</v>
      </c>
      <c r="K713" t="s">
        <v>14</v>
      </c>
      <c r="L713">
        <v>17</v>
      </c>
      <c r="M713">
        <v>0</v>
      </c>
      <c r="N713" t="b">
        <f t="shared" si="55"/>
        <v>0</v>
      </c>
      <c r="O713" t="b">
        <f t="shared" si="56"/>
        <v>0</v>
      </c>
      <c r="P713">
        <f t="shared" si="59"/>
        <v>8</v>
      </c>
      <c r="Q713">
        <f>VLOOKUP(B713,Sheet2!AT:BC,10,0)</f>
        <v>18</v>
      </c>
      <c r="R713" t="s">
        <v>149</v>
      </c>
      <c r="S713">
        <f t="shared" si="57"/>
        <v>6</v>
      </c>
      <c r="T713">
        <f t="shared" si="58"/>
        <v>0</v>
      </c>
      <c r="U713">
        <v>62.707999999999991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35">
      <c r="A714">
        <v>770</v>
      </c>
      <c r="B714" t="s">
        <v>26</v>
      </c>
      <c r="C714" s="12">
        <v>41123</v>
      </c>
      <c r="D714" s="1">
        <v>41274</v>
      </c>
      <c r="E714">
        <v>8828293477</v>
      </c>
      <c r="F714" s="1">
        <v>41123</v>
      </c>
      <c r="G714" s="1">
        <v>41153</v>
      </c>
      <c r="H714">
        <v>67.900000000000006</v>
      </c>
      <c r="I714" t="s">
        <v>13</v>
      </c>
      <c r="J714" s="1">
        <v>41139</v>
      </c>
      <c r="K714" t="s">
        <v>14</v>
      </c>
      <c r="L714">
        <v>16</v>
      </c>
      <c r="M714">
        <v>0</v>
      </c>
      <c r="N714" t="b">
        <f t="shared" si="55"/>
        <v>0</v>
      </c>
      <c r="O714" t="b">
        <f t="shared" si="56"/>
        <v>0</v>
      </c>
      <c r="P714">
        <f t="shared" si="59"/>
        <v>9</v>
      </c>
      <c r="Q714">
        <f>VLOOKUP(B714,Sheet2!AT:BC,10,0)</f>
        <v>18</v>
      </c>
      <c r="R714" t="s">
        <v>149</v>
      </c>
      <c r="S714">
        <f t="shared" si="57"/>
        <v>10</v>
      </c>
      <c r="T714">
        <f t="shared" si="58"/>
        <v>0</v>
      </c>
      <c r="U714">
        <v>62.707999999999991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35">
      <c r="A715">
        <v>770</v>
      </c>
      <c r="B715" t="s">
        <v>26</v>
      </c>
      <c r="C715" s="12">
        <v>41138</v>
      </c>
      <c r="D715" s="1">
        <v>41274</v>
      </c>
      <c r="E715">
        <v>4872529612</v>
      </c>
      <c r="F715" s="1">
        <v>41138</v>
      </c>
      <c r="G715" s="1">
        <v>41168</v>
      </c>
      <c r="H715">
        <v>37.24</v>
      </c>
      <c r="I715" t="s">
        <v>13</v>
      </c>
      <c r="J715" s="1">
        <v>41154</v>
      </c>
      <c r="K715" t="s">
        <v>14</v>
      </c>
      <c r="L715">
        <v>16</v>
      </c>
      <c r="M715">
        <v>0</v>
      </c>
      <c r="N715" t="b">
        <f t="shared" si="55"/>
        <v>0</v>
      </c>
      <c r="O715" t="b">
        <f t="shared" si="56"/>
        <v>0</v>
      </c>
      <c r="P715">
        <f t="shared" si="59"/>
        <v>10</v>
      </c>
      <c r="Q715">
        <f>VLOOKUP(B715,Sheet2!AT:BC,10,0)</f>
        <v>18</v>
      </c>
      <c r="R715" t="s">
        <v>149</v>
      </c>
      <c r="S715">
        <f t="shared" si="57"/>
        <v>15</v>
      </c>
      <c r="T715">
        <f t="shared" si="58"/>
        <v>0</v>
      </c>
      <c r="U715">
        <v>62.707999999999991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35">
      <c r="A716">
        <v>770</v>
      </c>
      <c r="B716" t="s">
        <v>26</v>
      </c>
      <c r="C716" s="12">
        <v>41278</v>
      </c>
      <c r="D716" s="1">
        <v>41274</v>
      </c>
      <c r="E716">
        <v>4934230957</v>
      </c>
      <c r="F716" s="1">
        <v>41278</v>
      </c>
      <c r="G716" s="1">
        <v>41308</v>
      </c>
      <c r="H716">
        <v>88.48</v>
      </c>
      <c r="I716" t="s">
        <v>16</v>
      </c>
      <c r="J716" s="1">
        <v>41304</v>
      </c>
      <c r="K716" t="s">
        <v>17</v>
      </c>
      <c r="L716">
        <v>26</v>
      </c>
      <c r="M716">
        <v>0</v>
      </c>
      <c r="N716" t="b">
        <f t="shared" si="55"/>
        <v>0</v>
      </c>
      <c r="O716" t="b">
        <f t="shared" si="56"/>
        <v>0</v>
      </c>
      <c r="P716">
        <f t="shared" si="59"/>
        <v>11</v>
      </c>
      <c r="Q716">
        <f>VLOOKUP(B716,Sheet2!AT:BC,10,0)</f>
        <v>18</v>
      </c>
      <c r="R716" t="s">
        <v>149</v>
      </c>
      <c r="S716">
        <f t="shared" si="57"/>
        <v>140</v>
      </c>
      <c r="T716">
        <f t="shared" si="58"/>
        <v>0</v>
      </c>
      <c r="U716">
        <v>62.707999999999991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35">
      <c r="A717">
        <v>770</v>
      </c>
      <c r="B717" t="s">
        <v>26</v>
      </c>
      <c r="C717" s="12">
        <v>41305</v>
      </c>
      <c r="D717" s="1">
        <v>41274</v>
      </c>
      <c r="E717">
        <v>7490803947</v>
      </c>
      <c r="F717" s="1">
        <v>41305</v>
      </c>
      <c r="G717" s="1">
        <v>41335</v>
      </c>
      <c r="H717">
        <v>68.790000000000006</v>
      </c>
      <c r="I717" t="s">
        <v>13</v>
      </c>
      <c r="J717" s="1">
        <v>41313</v>
      </c>
      <c r="K717" t="s">
        <v>17</v>
      </c>
      <c r="L717">
        <v>8</v>
      </c>
      <c r="M717">
        <v>0</v>
      </c>
      <c r="N717" t="b">
        <f t="shared" si="55"/>
        <v>0</v>
      </c>
      <c r="O717" t="b">
        <f t="shared" si="56"/>
        <v>0</v>
      </c>
      <c r="P717">
        <f t="shared" si="59"/>
        <v>12</v>
      </c>
      <c r="Q717">
        <f>VLOOKUP(B717,Sheet2!AT:BC,10,0)</f>
        <v>18</v>
      </c>
      <c r="R717" t="s">
        <v>149</v>
      </c>
      <c r="S717">
        <f t="shared" si="57"/>
        <v>27</v>
      </c>
      <c r="T717">
        <f t="shared" si="58"/>
        <v>0</v>
      </c>
      <c r="U717">
        <v>62.707999999999991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35">
      <c r="A718">
        <v>770</v>
      </c>
      <c r="B718" t="s">
        <v>26</v>
      </c>
      <c r="C718" s="12">
        <v>41306</v>
      </c>
      <c r="D718" s="1">
        <v>41274</v>
      </c>
      <c r="E718">
        <v>131216793</v>
      </c>
      <c r="F718" s="1">
        <v>41306</v>
      </c>
      <c r="G718" s="1">
        <v>41336</v>
      </c>
      <c r="H718">
        <v>56.65</v>
      </c>
      <c r="I718" t="s">
        <v>13</v>
      </c>
      <c r="J718" s="1">
        <v>41310</v>
      </c>
      <c r="K718" t="s">
        <v>17</v>
      </c>
      <c r="L718">
        <v>4</v>
      </c>
      <c r="M718">
        <v>0</v>
      </c>
      <c r="N718" t="b">
        <f t="shared" si="55"/>
        <v>0</v>
      </c>
      <c r="O718" t="b">
        <f t="shared" si="56"/>
        <v>0</v>
      </c>
      <c r="P718">
        <f t="shared" si="59"/>
        <v>13</v>
      </c>
      <c r="Q718">
        <f>VLOOKUP(B718,Sheet2!AT:BC,10,0)</f>
        <v>18</v>
      </c>
      <c r="R718" t="s">
        <v>149</v>
      </c>
      <c r="S718">
        <f t="shared" si="57"/>
        <v>1</v>
      </c>
      <c r="T718">
        <f t="shared" si="58"/>
        <v>0</v>
      </c>
      <c r="U718">
        <v>62.707999999999991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35">
      <c r="A719">
        <v>770</v>
      </c>
      <c r="B719" t="s">
        <v>26</v>
      </c>
      <c r="C719" s="12">
        <v>41353</v>
      </c>
      <c r="D719" s="1">
        <v>41274</v>
      </c>
      <c r="E719">
        <v>6614325540</v>
      </c>
      <c r="F719" s="1">
        <v>41353</v>
      </c>
      <c r="G719" s="1">
        <v>41383</v>
      </c>
      <c r="H719">
        <v>63.32</v>
      </c>
      <c r="I719" t="s">
        <v>16</v>
      </c>
      <c r="J719" s="1">
        <v>41379</v>
      </c>
      <c r="K719" t="s">
        <v>17</v>
      </c>
      <c r="L719">
        <v>26</v>
      </c>
      <c r="M719">
        <v>0</v>
      </c>
      <c r="N719" t="b">
        <f t="shared" si="55"/>
        <v>0</v>
      </c>
      <c r="O719" t="b">
        <f t="shared" si="56"/>
        <v>0</v>
      </c>
      <c r="P719">
        <f t="shared" si="59"/>
        <v>14</v>
      </c>
      <c r="Q719">
        <f>VLOOKUP(B719,Sheet2!AT:BC,10,0)</f>
        <v>18</v>
      </c>
      <c r="R719" t="s">
        <v>149</v>
      </c>
      <c r="S719">
        <f t="shared" si="57"/>
        <v>47</v>
      </c>
      <c r="T719">
        <f t="shared" si="58"/>
        <v>0</v>
      </c>
      <c r="U719">
        <v>62.707999999999991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35">
      <c r="A720">
        <v>770</v>
      </c>
      <c r="B720" t="s">
        <v>26</v>
      </c>
      <c r="C720" s="12">
        <v>41358</v>
      </c>
      <c r="D720" s="1">
        <v>41274</v>
      </c>
      <c r="E720">
        <v>4527375934</v>
      </c>
      <c r="F720" s="1">
        <v>41358</v>
      </c>
      <c r="G720" s="1">
        <v>41388</v>
      </c>
      <c r="H720">
        <v>47.33</v>
      </c>
      <c r="I720" t="s">
        <v>13</v>
      </c>
      <c r="J720" s="1">
        <v>41372</v>
      </c>
      <c r="K720" t="s">
        <v>17</v>
      </c>
      <c r="L720">
        <v>14</v>
      </c>
      <c r="M720">
        <v>0</v>
      </c>
      <c r="N720" t="b">
        <f t="shared" si="55"/>
        <v>0</v>
      </c>
      <c r="O720" t="b">
        <f t="shared" si="56"/>
        <v>0</v>
      </c>
      <c r="P720">
        <f t="shared" si="59"/>
        <v>15</v>
      </c>
      <c r="Q720">
        <f>VLOOKUP(B720,Sheet2!AT:BC,10,0)</f>
        <v>18</v>
      </c>
      <c r="R720" t="s">
        <v>149</v>
      </c>
      <c r="S720">
        <f t="shared" si="57"/>
        <v>5</v>
      </c>
      <c r="T720">
        <f t="shared" si="58"/>
        <v>0</v>
      </c>
      <c r="U720">
        <v>62.707999999999991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35">
      <c r="A721">
        <v>770</v>
      </c>
      <c r="B721" t="s">
        <v>26</v>
      </c>
      <c r="C721" s="12">
        <v>41370</v>
      </c>
      <c r="D721" s="1">
        <v>41274</v>
      </c>
      <c r="E721">
        <v>3244991557</v>
      </c>
      <c r="F721" s="1">
        <v>41370</v>
      </c>
      <c r="G721" s="1">
        <v>41400</v>
      </c>
      <c r="H721">
        <v>76.44</v>
      </c>
      <c r="I721" t="s">
        <v>13</v>
      </c>
      <c r="J721" s="1">
        <v>41381</v>
      </c>
      <c r="K721" t="s">
        <v>17</v>
      </c>
      <c r="L721">
        <v>11</v>
      </c>
      <c r="M721">
        <v>0</v>
      </c>
      <c r="N721" t="b">
        <f t="shared" si="55"/>
        <v>0</v>
      </c>
      <c r="O721" t="b">
        <f t="shared" si="56"/>
        <v>0</v>
      </c>
      <c r="P721">
        <f t="shared" si="59"/>
        <v>16</v>
      </c>
      <c r="Q721">
        <f>VLOOKUP(B721,Sheet2!AT:BC,10,0)</f>
        <v>18</v>
      </c>
      <c r="R721" t="s">
        <v>149</v>
      </c>
      <c r="S721">
        <f t="shared" si="57"/>
        <v>12</v>
      </c>
      <c r="T721">
        <f t="shared" si="58"/>
        <v>0</v>
      </c>
      <c r="U721">
        <v>62.707999999999991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35">
      <c r="A722">
        <v>770</v>
      </c>
      <c r="B722" t="s">
        <v>26</v>
      </c>
      <c r="C722" s="12">
        <v>41380</v>
      </c>
      <c r="D722" s="1">
        <v>41274</v>
      </c>
      <c r="E722">
        <v>2631512798</v>
      </c>
      <c r="F722" s="1">
        <v>41380</v>
      </c>
      <c r="G722" s="1">
        <v>41410</v>
      </c>
      <c r="H722">
        <v>77.61</v>
      </c>
      <c r="I722" t="s">
        <v>13</v>
      </c>
      <c r="J722" s="1">
        <v>41391</v>
      </c>
      <c r="K722" t="s">
        <v>17</v>
      </c>
      <c r="L722">
        <v>11</v>
      </c>
      <c r="M722">
        <v>0</v>
      </c>
      <c r="N722" t="b">
        <f t="shared" si="55"/>
        <v>0</v>
      </c>
      <c r="O722" t="b">
        <f t="shared" si="56"/>
        <v>0</v>
      </c>
      <c r="P722">
        <f t="shared" si="59"/>
        <v>17</v>
      </c>
      <c r="Q722">
        <f>VLOOKUP(B722,Sheet2!AT:BC,10,0)</f>
        <v>18</v>
      </c>
      <c r="R722" t="s">
        <v>149</v>
      </c>
      <c r="S722">
        <f t="shared" si="57"/>
        <v>10</v>
      </c>
      <c r="T722">
        <f t="shared" si="58"/>
        <v>0</v>
      </c>
      <c r="U722">
        <v>62.707999999999991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1:36" x14ac:dyDescent="0.35">
      <c r="A723">
        <v>770</v>
      </c>
      <c r="B723" t="s">
        <v>26</v>
      </c>
      <c r="C723" s="12">
        <v>41382</v>
      </c>
      <c r="D723" s="1">
        <v>41274</v>
      </c>
      <c r="E723">
        <v>6892063887</v>
      </c>
      <c r="F723" s="1">
        <v>41382</v>
      </c>
      <c r="G723" s="1">
        <v>41412</v>
      </c>
      <c r="H723">
        <v>58.44</v>
      </c>
      <c r="I723" t="s">
        <v>13</v>
      </c>
      <c r="J723" s="1">
        <v>41390</v>
      </c>
      <c r="K723" t="s">
        <v>17</v>
      </c>
      <c r="L723">
        <v>8</v>
      </c>
      <c r="M723">
        <v>0</v>
      </c>
      <c r="N723" t="b">
        <f t="shared" si="55"/>
        <v>0</v>
      </c>
      <c r="O723" t="b">
        <f t="shared" si="56"/>
        <v>0</v>
      </c>
      <c r="P723">
        <f t="shared" si="59"/>
        <v>18</v>
      </c>
      <c r="Q723">
        <f>VLOOKUP(B723,Sheet2!AT:BC,10,0)</f>
        <v>18</v>
      </c>
      <c r="R723" t="s">
        <v>149</v>
      </c>
      <c r="S723">
        <f t="shared" si="57"/>
        <v>2</v>
      </c>
      <c r="T723">
        <f t="shared" si="58"/>
        <v>0</v>
      </c>
      <c r="U723">
        <v>62.707999999999991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1:36" x14ac:dyDescent="0.35">
      <c r="A724">
        <v>770</v>
      </c>
      <c r="B724" t="s">
        <v>26</v>
      </c>
      <c r="C724" s="12">
        <v>41404</v>
      </c>
      <c r="D724" s="1">
        <v>41274</v>
      </c>
      <c r="E724">
        <v>4186884688</v>
      </c>
      <c r="F724" s="1">
        <v>41404</v>
      </c>
      <c r="G724" s="1">
        <v>41434</v>
      </c>
      <c r="H724">
        <v>60.1</v>
      </c>
      <c r="I724" t="s">
        <v>13</v>
      </c>
      <c r="J724" s="1">
        <v>41419</v>
      </c>
      <c r="K724" t="s">
        <v>17</v>
      </c>
      <c r="L724">
        <v>15</v>
      </c>
      <c r="M724">
        <v>0</v>
      </c>
      <c r="N724" t="b">
        <f t="shared" si="55"/>
        <v>0</v>
      </c>
      <c r="O724" t="b">
        <f t="shared" si="56"/>
        <v>0</v>
      </c>
      <c r="P724">
        <f t="shared" si="59"/>
        <v>19</v>
      </c>
      <c r="Q724">
        <f>VLOOKUP(B724,Sheet2!AT:BC,10,0)</f>
        <v>18</v>
      </c>
      <c r="R724" t="s">
        <v>150</v>
      </c>
      <c r="S724">
        <f t="shared" si="57"/>
        <v>22</v>
      </c>
      <c r="T724">
        <f t="shared" si="58"/>
        <v>0</v>
      </c>
      <c r="U724">
        <v>62.707999999999991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 x14ac:dyDescent="0.35">
      <c r="A725">
        <v>770</v>
      </c>
      <c r="B725" t="s">
        <v>26</v>
      </c>
      <c r="C725" s="12">
        <v>41446</v>
      </c>
      <c r="D725" s="1">
        <v>41274</v>
      </c>
      <c r="E725">
        <v>9202536124</v>
      </c>
      <c r="F725" s="1">
        <v>41446</v>
      </c>
      <c r="G725" s="1">
        <v>41476</v>
      </c>
      <c r="H725">
        <v>81.06</v>
      </c>
      <c r="I725" t="s">
        <v>13</v>
      </c>
      <c r="J725" s="1">
        <v>41455</v>
      </c>
      <c r="K725" t="s">
        <v>17</v>
      </c>
      <c r="L725">
        <v>9</v>
      </c>
      <c r="M725">
        <v>0</v>
      </c>
      <c r="N725" t="b">
        <f t="shared" si="55"/>
        <v>0</v>
      </c>
      <c r="O725" t="b">
        <f t="shared" si="56"/>
        <v>0</v>
      </c>
      <c r="P725">
        <f t="shared" si="59"/>
        <v>20</v>
      </c>
      <c r="Q725">
        <f>VLOOKUP(B725,Sheet2!AT:BC,10,0)</f>
        <v>18</v>
      </c>
      <c r="R725" t="s">
        <v>150</v>
      </c>
      <c r="S725">
        <f t="shared" si="57"/>
        <v>42</v>
      </c>
      <c r="T725">
        <f t="shared" si="58"/>
        <v>0</v>
      </c>
      <c r="U725">
        <v>62.707999999999991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1:36" x14ac:dyDescent="0.35">
      <c r="A726">
        <v>770</v>
      </c>
      <c r="B726" t="s">
        <v>26</v>
      </c>
      <c r="C726" s="12">
        <v>41500</v>
      </c>
      <c r="D726" s="1">
        <v>41274</v>
      </c>
      <c r="E726">
        <v>5153888748</v>
      </c>
      <c r="F726" s="1">
        <v>41500</v>
      </c>
      <c r="G726" s="1">
        <v>41530</v>
      </c>
      <c r="H726">
        <v>54.2</v>
      </c>
      <c r="I726" t="s">
        <v>13</v>
      </c>
      <c r="J726" s="1">
        <v>41512</v>
      </c>
      <c r="K726" t="s">
        <v>17</v>
      </c>
      <c r="L726">
        <v>12</v>
      </c>
      <c r="M726">
        <v>0</v>
      </c>
      <c r="N726" t="b">
        <f t="shared" si="55"/>
        <v>0</v>
      </c>
      <c r="O726" t="b">
        <f t="shared" si="56"/>
        <v>0</v>
      </c>
      <c r="P726">
        <f t="shared" si="59"/>
        <v>21</v>
      </c>
      <c r="Q726">
        <f>VLOOKUP(B726,Sheet2!AT:BC,10,0)</f>
        <v>18</v>
      </c>
      <c r="R726" t="s">
        <v>150</v>
      </c>
      <c r="S726">
        <f t="shared" si="57"/>
        <v>54</v>
      </c>
      <c r="T726">
        <f t="shared" si="58"/>
        <v>0</v>
      </c>
      <c r="U726">
        <v>62.707999999999991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1:36" x14ac:dyDescent="0.35">
      <c r="A727">
        <v>770</v>
      </c>
      <c r="B727" t="s">
        <v>26</v>
      </c>
      <c r="C727" s="12">
        <v>41520</v>
      </c>
      <c r="D727" s="1">
        <v>41274</v>
      </c>
      <c r="E727">
        <v>8788830849</v>
      </c>
      <c r="F727" s="1">
        <v>41520</v>
      </c>
      <c r="G727" s="1">
        <v>41550</v>
      </c>
      <c r="H727">
        <v>84.91</v>
      </c>
      <c r="I727" t="s">
        <v>13</v>
      </c>
      <c r="J727" s="1">
        <v>41536</v>
      </c>
      <c r="K727" t="s">
        <v>17</v>
      </c>
      <c r="L727">
        <v>16</v>
      </c>
      <c r="M727">
        <v>0</v>
      </c>
      <c r="N727" t="b">
        <f t="shared" si="55"/>
        <v>0</v>
      </c>
      <c r="O727" t="b">
        <f t="shared" si="56"/>
        <v>0</v>
      </c>
      <c r="P727">
        <f t="shared" si="59"/>
        <v>22</v>
      </c>
      <c r="Q727">
        <f>VLOOKUP(B727,Sheet2!AT:BC,10,0)</f>
        <v>18</v>
      </c>
      <c r="R727" t="s">
        <v>150</v>
      </c>
      <c r="S727">
        <f t="shared" si="57"/>
        <v>20</v>
      </c>
      <c r="T727">
        <f t="shared" si="58"/>
        <v>0</v>
      </c>
      <c r="U727">
        <v>62.707999999999991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 x14ac:dyDescent="0.35">
      <c r="A728">
        <v>770</v>
      </c>
      <c r="B728" t="s">
        <v>26</v>
      </c>
      <c r="C728" s="12">
        <v>41534</v>
      </c>
      <c r="D728" s="1">
        <v>41274</v>
      </c>
      <c r="E728">
        <v>6332637140</v>
      </c>
      <c r="F728" s="1">
        <v>41534</v>
      </c>
      <c r="G728" s="1">
        <v>41564</v>
      </c>
      <c r="H728">
        <v>58.09</v>
      </c>
      <c r="I728" t="s">
        <v>13</v>
      </c>
      <c r="J728" s="1">
        <v>41541</v>
      </c>
      <c r="K728" t="s">
        <v>17</v>
      </c>
      <c r="L728">
        <v>7</v>
      </c>
      <c r="M728">
        <v>0</v>
      </c>
      <c r="N728" t="b">
        <f t="shared" si="55"/>
        <v>0</v>
      </c>
      <c r="O728" t="b">
        <f t="shared" si="56"/>
        <v>0</v>
      </c>
      <c r="P728">
        <f t="shared" si="59"/>
        <v>23</v>
      </c>
      <c r="Q728">
        <f>VLOOKUP(B728,Sheet2!AT:BC,10,0)</f>
        <v>18</v>
      </c>
      <c r="R728" t="s">
        <v>150</v>
      </c>
      <c r="S728">
        <f t="shared" si="57"/>
        <v>14</v>
      </c>
      <c r="T728">
        <f t="shared" si="58"/>
        <v>0</v>
      </c>
      <c r="U728">
        <v>62.707999999999991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35">
      <c r="A729">
        <v>770</v>
      </c>
      <c r="B729" t="s">
        <v>26</v>
      </c>
      <c r="C729" s="12">
        <v>41577</v>
      </c>
      <c r="D729" s="1">
        <v>41274</v>
      </c>
      <c r="E729">
        <v>1317885189</v>
      </c>
      <c r="F729" s="1">
        <v>41577</v>
      </c>
      <c r="G729" s="1">
        <v>41607</v>
      </c>
      <c r="H729">
        <v>61.54</v>
      </c>
      <c r="I729" t="s">
        <v>13</v>
      </c>
      <c r="J729" s="1">
        <v>41588</v>
      </c>
      <c r="K729" t="s">
        <v>17</v>
      </c>
      <c r="L729">
        <v>11</v>
      </c>
      <c r="M729">
        <v>0</v>
      </c>
      <c r="N729" t="b">
        <f t="shared" si="55"/>
        <v>0</v>
      </c>
      <c r="O729" t="b">
        <f t="shared" si="56"/>
        <v>0</v>
      </c>
      <c r="P729">
        <f t="shared" si="59"/>
        <v>24</v>
      </c>
      <c r="Q729">
        <f>VLOOKUP(B729,Sheet2!AT:BC,10,0)</f>
        <v>18</v>
      </c>
      <c r="R729" t="s">
        <v>150</v>
      </c>
      <c r="S729">
        <f t="shared" si="57"/>
        <v>43</v>
      </c>
      <c r="T729">
        <f t="shared" si="58"/>
        <v>0</v>
      </c>
      <c r="U729">
        <v>62.707999999999991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1:36" x14ac:dyDescent="0.35">
      <c r="A730">
        <v>770</v>
      </c>
      <c r="B730" t="s">
        <v>26</v>
      </c>
      <c r="C730" s="12">
        <v>41578</v>
      </c>
      <c r="D730" s="1">
        <v>41274</v>
      </c>
      <c r="E730">
        <v>8346126237</v>
      </c>
      <c r="F730" s="1">
        <v>41578</v>
      </c>
      <c r="G730" s="1">
        <v>41608</v>
      </c>
      <c r="H730">
        <v>61.43</v>
      </c>
      <c r="I730" t="s">
        <v>13</v>
      </c>
      <c r="J730" s="1">
        <v>41583</v>
      </c>
      <c r="K730" t="s">
        <v>17</v>
      </c>
      <c r="L730">
        <v>5</v>
      </c>
      <c r="M730">
        <v>0</v>
      </c>
      <c r="N730" t="b">
        <f t="shared" si="55"/>
        <v>0</v>
      </c>
      <c r="O730" t="b">
        <f t="shared" si="56"/>
        <v>0</v>
      </c>
      <c r="P730">
        <f t="shared" si="59"/>
        <v>25</v>
      </c>
      <c r="Q730">
        <f>VLOOKUP(B730,Sheet2!AT:BC,10,0)</f>
        <v>18</v>
      </c>
      <c r="R730" t="s">
        <v>150</v>
      </c>
      <c r="S730">
        <f t="shared" si="57"/>
        <v>1</v>
      </c>
      <c r="T730">
        <f t="shared" si="58"/>
        <v>0</v>
      </c>
      <c r="U730">
        <v>62.707999999999991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 x14ac:dyDescent="0.35">
      <c r="A731">
        <v>406</v>
      </c>
      <c r="B731" t="s">
        <v>66</v>
      </c>
      <c r="C731" s="12">
        <v>40912</v>
      </c>
      <c r="D731" s="1">
        <v>41048</v>
      </c>
      <c r="E731">
        <v>8483378519</v>
      </c>
      <c r="F731" s="1">
        <v>40912</v>
      </c>
      <c r="G731" s="1">
        <v>40942</v>
      </c>
      <c r="H731">
        <v>75.209999999999994</v>
      </c>
      <c r="I731" t="s">
        <v>13</v>
      </c>
      <c r="J731" s="1">
        <v>40921</v>
      </c>
      <c r="K731" t="s">
        <v>14</v>
      </c>
      <c r="L731">
        <v>9</v>
      </c>
      <c r="M731">
        <v>0</v>
      </c>
      <c r="N731" t="b">
        <f t="shared" si="55"/>
        <v>1</v>
      </c>
      <c r="O731" t="b">
        <f t="shared" si="56"/>
        <v>0</v>
      </c>
      <c r="P731">
        <f t="shared" si="59"/>
        <v>1</v>
      </c>
      <c r="Q731">
        <f>VLOOKUP(B731,Sheet2!AT:BC,10,0)</f>
        <v>15</v>
      </c>
      <c r="R731" t="s">
        <v>149</v>
      </c>
      <c r="S731">
        <f t="shared" si="57"/>
        <v>0</v>
      </c>
      <c r="T731">
        <f t="shared" si="58"/>
        <v>0</v>
      </c>
      <c r="U731">
        <v>71.892380952380975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 x14ac:dyDescent="0.35">
      <c r="A732">
        <v>406</v>
      </c>
      <c r="B732" t="s">
        <v>66</v>
      </c>
      <c r="C732" s="12">
        <v>40950</v>
      </c>
      <c r="D732" s="1">
        <v>41048</v>
      </c>
      <c r="E732">
        <v>9401804366</v>
      </c>
      <c r="F732" s="1">
        <v>40950</v>
      </c>
      <c r="G732" s="1">
        <v>40980</v>
      </c>
      <c r="H732">
        <v>43.62</v>
      </c>
      <c r="I732" t="s">
        <v>13</v>
      </c>
      <c r="J732" s="1">
        <v>40957</v>
      </c>
      <c r="K732" t="s">
        <v>14</v>
      </c>
      <c r="L732">
        <v>7</v>
      </c>
      <c r="M732">
        <v>0</v>
      </c>
      <c r="N732" t="b">
        <f t="shared" si="55"/>
        <v>0</v>
      </c>
      <c r="O732" t="b">
        <f t="shared" si="56"/>
        <v>0</v>
      </c>
      <c r="P732">
        <f t="shared" si="59"/>
        <v>2</v>
      </c>
      <c r="Q732">
        <f>VLOOKUP(B732,Sheet2!AT:BC,10,0)</f>
        <v>15</v>
      </c>
      <c r="R732" t="s">
        <v>149</v>
      </c>
      <c r="S732">
        <f t="shared" si="57"/>
        <v>38</v>
      </c>
      <c r="T732">
        <f t="shared" si="58"/>
        <v>0</v>
      </c>
      <c r="U732">
        <v>71.892380952380975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 x14ac:dyDescent="0.35">
      <c r="A733">
        <v>406</v>
      </c>
      <c r="B733" t="s">
        <v>66</v>
      </c>
      <c r="C733" s="12">
        <v>41036</v>
      </c>
      <c r="D733" s="1">
        <v>41048</v>
      </c>
      <c r="E733">
        <v>274057720</v>
      </c>
      <c r="F733" s="1">
        <v>41036</v>
      </c>
      <c r="G733" s="1">
        <v>41066</v>
      </c>
      <c r="H733">
        <v>50.96</v>
      </c>
      <c r="I733" t="s">
        <v>13</v>
      </c>
      <c r="J733" s="1">
        <v>41042</v>
      </c>
      <c r="K733" t="s">
        <v>14</v>
      </c>
      <c r="L733">
        <v>6</v>
      </c>
      <c r="M733">
        <v>0</v>
      </c>
      <c r="N733" t="b">
        <f t="shared" si="55"/>
        <v>0</v>
      </c>
      <c r="O733" t="b">
        <f t="shared" si="56"/>
        <v>0</v>
      </c>
      <c r="P733">
        <f t="shared" si="59"/>
        <v>3</v>
      </c>
      <c r="Q733">
        <f>VLOOKUP(B733,Sheet2!AT:BC,10,0)</f>
        <v>15</v>
      </c>
      <c r="R733" t="s">
        <v>149</v>
      </c>
      <c r="S733">
        <f t="shared" si="57"/>
        <v>86</v>
      </c>
      <c r="T733">
        <f t="shared" si="58"/>
        <v>0</v>
      </c>
      <c r="U733">
        <v>71.892380952380975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35">
      <c r="A734">
        <v>406</v>
      </c>
      <c r="B734" t="s">
        <v>66</v>
      </c>
      <c r="C734" s="12">
        <v>41049</v>
      </c>
      <c r="D734" s="1">
        <v>41048</v>
      </c>
      <c r="E734">
        <v>4926391244</v>
      </c>
      <c r="F734" s="1">
        <v>41049</v>
      </c>
      <c r="G734" s="1">
        <v>41079</v>
      </c>
      <c r="H734">
        <v>62.96</v>
      </c>
      <c r="I734" t="s">
        <v>13</v>
      </c>
      <c r="J734" s="1">
        <v>41051</v>
      </c>
      <c r="K734" t="s">
        <v>17</v>
      </c>
      <c r="L734">
        <v>2</v>
      </c>
      <c r="M734">
        <v>0</v>
      </c>
      <c r="N734" t="b">
        <f t="shared" si="55"/>
        <v>0</v>
      </c>
      <c r="O734" t="b">
        <f t="shared" si="56"/>
        <v>0</v>
      </c>
      <c r="P734">
        <f t="shared" si="59"/>
        <v>4</v>
      </c>
      <c r="Q734">
        <f>VLOOKUP(B734,Sheet2!AT:BC,10,0)</f>
        <v>15</v>
      </c>
      <c r="R734" t="s">
        <v>149</v>
      </c>
      <c r="S734">
        <f t="shared" si="57"/>
        <v>13</v>
      </c>
      <c r="T734">
        <f t="shared" si="58"/>
        <v>0</v>
      </c>
      <c r="U734">
        <v>71.892380952380975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35">
      <c r="A735">
        <v>406</v>
      </c>
      <c r="B735" t="s">
        <v>66</v>
      </c>
      <c r="C735" s="12">
        <v>41065</v>
      </c>
      <c r="D735" s="1">
        <v>41048</v>
      </c>
      <c r="E735">
        <v>6988048839</v>
      </c>
      <c r="F735" s="1">
        <v>41065</v>
      </c>
      <c r="G735" s="1">
        <v>41095</v>
      </c>
      <c r="H735">
        <v>71.599999999999994</v>
      </c>
      <c r="I735" t="s">
        <v>13</v>
      </c>
      <c r="J735" s="1">
        <v>41066</v>
      </c>
      <c r="K735" t="s">
        <v>17</v>
      </c>
      <c r="L735">
        <v>1</v>
      </c>
      <c r="M735">
        <v>0</v>
      </c>
      <c r="N735" t="b">
        <f t="shared" si="55"/>
        <v>0</v>
      </c>
      <c r="O735" t="b">
        <f t="shared" si="56"/>
        <v>0</v>
      </c>
      <c r="P735">
        <f t="shared" si="59"/>
        <v>5</v>
      </c>
      <c r="Q735">
        <f>VLOOKUP(B735,Sheet2!AT:BC,10,0)</f>
        <v>15</v>
      </c>
      <c r="R735" t="s">
        <v>149</v>
      </c>
      <c r="S735">
        <f t="shared" si="57"/>
        <v>16</v>
      </c>
      <c r="T735">
        <f t="shared" si="58"/>
        <v>0</v>
      </c>
      <c r="U735">
        <v>71.892380952380975</v>
      </c>
      <c r="Y735">
        <v>1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1:36" x14ac:dyDescent="0.35">
      <c r="A736">
        <v>406</v>
      </c>
      <c r="B736" t="s">
        <v>66</v>
      </c>
      <c r="C736" s="12">
        <v>41087</v>
      </c>
      <c r="D736" s="1">
        <v>41048</v>
      </c>
      <c r="E736">
        <v>5769746861</v>
      </c>
      <c r="F736" s="1">
        <v>41087</v>
      </c>
      <c r="G736" s="1">
        <v>41117</v>
      </c>
      <c r="H736">
        <v>73.09</v>
      </c>
      <c r="I736" t="s">
        <v>13</v>
      </c>
      <c r="J736" s="1">
        <v>41090</v>
      </c>
      <c r="K736" t="s">
        <v>17</v>
      </c>
      <c r="L736">
        <v>3</v>
      </c>
      <c r="M736">
        <v>0</v>
      </c>
      <c r="N736" t="b">
        <f t="shared" si="55"/>
        <v>0</v>
      </c>
      <c r="O736" t="b">
        <f t="shared" si="56"/>
        <v>0</v>
      </c>
      <c r="P736">
        <f t="shared" si="59"/>
        <v>6</v>
      </c>
      <c r="Q736">
        <f>VLOOKUP(B736,Sheet2!AT:BC,10,0)</f>
        <v>15</v>
      </c>
      <c r="R736" t="s">
        <v>149</v>
      </c>
      <c r="S736">
        <f t="shared" si="57"/>
        <v>22</v>
      </c>
      <c r="T736">
        <f t="shared" si="58"/>
        <v>0</v>
      </c>
      <c r="U736">
        <v>71.892380952380975</v>
      </c>
      <c r="Y736">
        <v>1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35">
      <c r="A737">
        <v>406</v>
      </c>
      <c r="B737" t="s">
        <v>66</v>
      </c>
      <c r="C737" s="12">
        <v>41127</v>
      </c>
      <c r="D737" s="1">
        <v>41048</v>
      </c>
      <c r="E737">
        <v>2102092958</v>
      </c>
      <c r="F737" s="1">
        <v>41127</v>
      </c>
      <c r="G737" s="1">
        <v>41157</v>
      </c>
      <c r="H737">
        <v>92.36</v>
      </c>
      <c r="I737" t="s">
        <v>13</v>
      </c>
      <c r="J737" s="1">
        <v>41131</v>
      </c>
      <c r="K737" t="s">
        <v>17</v>
      </c>
      <c r="L737">
        <v>4</v>
      </c>
      <c r="M737">
        <v>0</v>
      </c>
      <c r="N737" t="b">
        <f t="shared" si="55"/>
        <v>0</v>
      </c>
      <c r="O737" t="b">
        <f t="shared" si="56"/>
        <v>0</v>
      </c>
      <c r="P737">
        <f t="shared" si="59"/>
        <v>7</v>
      </c>
      <c r="Q737">
        <f>VLOOKUP(B737,Sheet2!AT:BC,10,0)</f>
        <v>15</v>
      </c>
      <c r="R737" t="s">
        <v>149</v>
      </c>
      <c r="S737">
        <f t="shared" si="57"/>
        <v>40</v>
      </c>
      <c r="T737">
        <f t="shared" si="58"/>
        <v>0</v>
      </c>
      <c r="U737">
        <v>71.892380952380975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35">
      <c r="A738">
        <v>406</v>
      </c>
      <c r="B738" t="s">
        <v>66</v>
      </c>
      <c r="C738" s="12">
        <v>41146</v>
      </c>
      <c r="D738" s="1">
        <v>41048</v>
      </c>
      <c r="E738">
        <v>5584045928</v>
      </c>
      <c r="F738" s="1">
        <v>41146</v>
      </c>
      <c r="G738" s="1">
        <v>41176</v>
      </c>
      <c r="H738">
        <v>72.2</v>
      </c>
      <c r="I738" t="s">
        <v>13</v>
      </c>
      <c r="J738" s="1">
        <v>41149</v>
      </c>
      <c r="K738" t="s">
        <v>17</v>
      </c>
      <c r="L738">
        <v>3</v>
      </c>
      <c r="M738">
        <v>0</v>
      </c>
      <c r="N738" t="b">
        <f t="shared" si="55"/>
        <v>0</v>
      </c>
      <c r="O738" t="b">
        <f t="shared" si="56"/>
        <v>0</v>
      </c>
      <c r="P738">
        <f t="shared" si="59"/>
        <v>8</v>
      </c>
      <c r="Q738">
        <f>VLOOKUP(B738,Sheet2!AT:BC,10,0)</f>
        <v>15</v>
      </c>
      <c r="R738" t="s">
        <v>149</v>
      </c>
      <c r="S738">
        <f t="shared" si="57"/>
        <v>19</v>
      </c>
      <c r="T738">
        <f t="shared" si="58"/>
        <v>0</v>
      </c>
      <c r="U738">
        <v>71.892380952380975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 x14ac:dyDescent="0.35">
      <c r="A739">
        <v>406</v>
      </c>
      <c r="B739" t="s">
        <v>66</v>
      </c>
      <c r="C739" s="12">
        <v>41180</v>
      </c>
      <c r="D739" s="1">
        <v>41048</v>
      </c>
      <c r="E739">
        <v>607578995</v>
      </c>
      <c r="F739" s="1">
        <v>41180</v>
      </c>
      <c r="G739" s="1">
        <v>41210</v>
      </c>
      <c r="H739">
        <v>60.14</v>
      </c>
      <c r="I739" t="s">
        <v>13</v>
      </c>
      <c r="J739" s="1">
        <v>41186</v>
      </c>
      <c r="K739" t="s">
        <v>17</v>
      </c>
      <c r="L739">
        <v>6</v>
      </c>
      <c r="M739">
        <v>0</v>
      </c>
      <c r="N739" t="b">
        <f t="shared" si="55"/>
        <v>0</v>
      </c>
      <c r="O739" t="b">
        <f t="shared" si="56"/>
        <v>0</v>
      </c>
      <c r="P739">
        <f t="shared" si="59"/>
        <v>9</v>
      </c>
      <c r="Q739">
        <f>VLOOKUP(B739,Sheet2!AT:BC,10,0)</f>
        <v>15</v>
      </c>
      <c r="R739" t="s">
        <v>149</v>
      </c>
      <c r="S739">
        <f t="shared" si="57"/>
        <v>34</v>
      </c>
      <c r="T739">
        <f t="shared" si="58"/>
        <v>0</v>
      </c>
      <c r="U739">
        <v>71.892380952380975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 x14ac:dyDescent="0.35">
      <c r="A740">
        <v>406</v>
      </c>
      <c r="B740" t="s">
        <v>66</v>
      </c>
      <c r="C740" s="12">
        <v>41205</v>
      </c>
      <c r="D740" s="1">
        <v>41048</v>
      </c>
      <c r="E740">
        <v>893342729</v>
      </c>
      <c r="F740" s="1">
        <v>41205</v>
      </c>
      <c r="G740" s="1">
        <v>41235</v>
      </c>
      <c r="H740">
        <v>84.43</v>
      </c>
      <c r="I740" t="s">
        <v>16</v>
      </c>
      <c r="J740" s="1">
        <v>41234</v>
      </c>
      <c r="K740" t="s">
        <v>17</v>
      </c>
      <c r="L740">
        <v>29</v>
      </c>
      <c r="M740">
        <v>0</v>
      </c>
      <c r="N740" t="b">
        <f t="shared" si="55"/>
        <v>0</v>
      </c>
      <c r="O740" t="b">
        <f t="shared" si="56"/>
        <v>0</v>
      </c>
      <c r="P740">
        <f t="shared" si="59"/>
        <v>10</v>
      </c>
      <c r="Q740">
        <f>VLOOKUP(B740,Sheet2!AT:BC,10,0)</f>
        <v>15</v>
      </c>
      <c r="R740" t="s">
        <v>149</v>
      </c>
      <c r="S740">
        <f t="shared" si="57"/>
        <v>25</v>
      </c>
      <c r="T740">
        <f t="shared" si="58"/>
        <v>0</v>
      </c>
      <c r="U740">
        <v>71.892380952380975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 x14ac:dyDescent="0.35">
      <c r="A741">
        <v>406</v>
      </c>
      <c r="B741" t="s">
        <v>66</v>
      </c>
      <c r="C741" s="12">
        <v>41238</v>
      </c>
      <c r="D741" s="1">
        <v>41048</v>
      </c>
      <c r="E741">
        <v>7890869729</v>
      </c>
      <c r="F741" s="1">
        <v>41238</v>
      </c>
      <c r="G741" s="1">
        <v>41268</v>
      </c>
      <c r="H741">
        <v>87.71</v>
      </c>
      <c r="I741" t="s">
        <v>13</v>
      </c>
      <c r="J741" s="1">
        <v>41243</v>
      </c>
      <c r="K741" t="s">
        <v>17</v>
      </c>
      <c r="L741">
        <v>5</v>
      </c>
      <c r="M741">
        <v>0</v>
      </c>
      <c r="N741" t="b">
        <f t="shared" si="55"/>
        <v>0</v>
      </c>
      <c r="O741" t="b">
        <f t="shared" si="56"/>
        <v>0</v>
      </c>
      <c r="P741">
        <f t="shared" si="59"/>
        <v>11</v>
      </c>
      <c r="Q741">
        <f>VLOOKUP(B741,Sheet2!AT:BC,10,0)</f>
        <v>15</v>
      </c>
      <c r="R741" t="s">
        <v>149</v>
      </c>
      <c r="S741">
        <f t="shared" si="57"/>
        <v>33</v>
      </c>
      <c r="T741">
        <f t="shared" si="58"/>
        <v>0</v>
      </c>
      <c r="U741">
        <v>71.892380952380975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35">
      <c r="A742">
        <v>406</v>
      </c>
      <c r="B742" t="s">
        <v>66</v>
      </c>
      <c r="C742" s="12">
        <v>41252</v>
      </c>
      <c r="D742" s="1">
        <v>41048</v>
      </c>
      <c r="E742">
        <v>3453759273</v>
      </c>
      <c r="F742" s="1">
        <v>41252</v>
      </c>
      <c r="G742" s="1">
        <v>41282</v>
      </c>
      <c r="H742">
        <v>81.27</v>
      </c>
      <c r="I742" t="s">
        <v>13</v>
      </c>
      <c r="J742" s="1">
        <v>41256</v>
      </c>
      <c r="K742" t="s">
        <v>17</v>
      </c>
      <c r="L742">
        <v>4</v>
      </c>
      <c r="M742">
        <v>0</v>
      </c>
      <c r="N742" t="b">
        <f t="shared" si="55"/>
        <v>0</v>
      </c>
      <c r="O742" t="b">
        <f t="shared" si="56"/>
        <v>0</v>
      </c>
      <c r="P742">
        <f t="shared" si="59"/>
        <v>12</v>
      </c>
      <c r="Q742">
        <f>VLOOKUP(B742,Sheet2!AT:BC,10,0)</f>
        <v>15</v>
      </c>
      <c r="R742" t="s">
        <v>149</v>
      </c>
      <c r="S742">
        <f t="shared" si="57"/>
        <v>14</v>
      </c>
      <c r="T742">
        <f t="shared" si="58"/>
        <v>0</v>
      </c>
      <c r="U742">
        <v>71.892380952380975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x14ac:dyDescent="0.35">
      <c r="A743">
        <v>406</v>
      </c>
      <c r="B743" t="s">
        <v>66</v>
      </c>
      <c r="C743" s="12">
        <v>41311</v>
      </c>
      <c r="D743" s="1">
        <v>41048</v>
      </c>
      <c r="E743">
        <v>8082796197</v>
      </c>
      <c r="F743" s="1">
        <v>41311</v>
      </c>
      <c r="G743" s="1">
        <v>41341</v>
      </c>
      <c r="H743">
        <v>82.93</v>
      </c>
      <c r="I743" t="s">
        <v>13</v>
      </c>
      <c r="J743" s="1">
        <v>41315</v>
      </c>
      <c r="K743" t="s">
        <v>17</v>
      </c>
      <c r="L743">
        <v>4</v>
      </c>
      <c r="M743">
        <v>0</v>
      </c>
      <c r="N743" t="b">
        <f t="shared" si="55"/>
        <v>0</v>
      </c>
      <c r="O743" t="b">
        <f t="shared" si="56"/>
        <v>0</v>
      </c>
      <c r="P743">
        <f t="shared" si="59"/>
        <v>13</v>
      </c>
      <c r="Q743">
        <f>VLOOKUP(B743,Sheet2!AT:BC,10,0)</f>
        <v>15</v>
      </c>
      <c r="R743" t="s">
        <v>149</v>
      </c>
      <c r="S743">
        <f t="shared" si="57"/>
        <v>59</v>
      </c>
      <c r="T743">
        <f t="shared" si="58"/>
        <v>0</v>
      </c>
      <c r="U743">
        <v>71.892380952380975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</row>
    <row r="744" spans="1:36" x14ac:dyDescent="0.35">
      <c r="A744">
        <v>406</v>
      </c>
      <c r="B744" t="s">
        <v>66</v>
      </c>
      <c r="C744" s="12">
        <v>41315</v>
      </c>
      <c r="D744" s="1">
        <v>41048</v>
      </c>
      <c r="E744">
        <v>6053161771</v>
      </c>
      <c r="F744" s="1">
        <v>41315</v>
      </c>
      <c r="G744" s="1">
        <v>41345</v>
      </c>
      <c r="H744">
        <v>73.56</v>
      </c>
      <c r="I744" t="s">
        <v>13</v>
      </c>
      <c r="J744" s="1">
        <v>41316</v>
      </c>
      <c r="K744" t="s">
        <v>17</v>
      </c>
      <c r="L744">
        <v>1</v>
      </c>
      <c r="M744">
        <v>0</v>
      </c>
      <c r="N744" t="b">
        <f t="shared" si="55"/>
        <v>0</v>
      </c>
      <c r="O744" t="b">
        <f t="shared" si="56"/>
        <v>0</v>
      </c>
      <c r="P744">
        <f t="shared" si="59"/>
        <v>14</v>
      </c>
      <c r="Q744">
        <f>VLOOKUP(B744,Sheet2!AT:BC,10,0)</f>
        <v>15</v>
      </c>
      <c r="R744" t="s">
        <v>149</v>
      </c>
      <c r="S744">
        <f t="shared" si="57"/>
        <v>4</v>
      </c>
      <c r="T744">
        <f t="shared" si="58"/>
        <v>0</v>
      </c>
      <c r="U744">
        <v>71.892380952380975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 x14ac:dyDescent="0.35">
      <c r="A745">
        <v>406</v>
      </c>
      <c r="B745" t="s">
        <v>66</v>
      </c>
      <c r="C745" s="12">
        <v>41332</v>
      </c>
      <c r="D745" s="1">
        <v>41048</v>
      </c>
      <c r="E745">
        <v>291694356</v>
      </c>
      <c r="F745" s="1">
        <v>41332</v>
      </c>
      <c r="G745" s="1">
        <v>41362</v>
      </c>
      <c r="H745">
        <v>69.650000000000006</v>
      </c>
      <c r="I745" t="s">
        <v>16</v>
      </c>
      <c r="J745" s="1">
        <v>41344</v>
      </c>
      <c r="K745" t="s">
        <v>17</v>
      </c>
      <c r="L745">
        <v>12</v>
      </c>
      <c r="M745">
        <v>0</v>
      </c>
      <c r="N745" t="b">
        <f t="shared" si="55"/>
        <v>0</v>
      </c>
      <c r="O745" t="b">
        <f t="shared" si="56"/>
        <v>0</v>
      </c>
      <c r="P745">
        <f t="shared" si="59"/>
        <v>15</v>
      </c>
      <c r="Q745">
        <f>VLOOKUP(B745,Sheet2!AT:BC,10,0)</f>
        <v>15</v>
      </c>
      <c r="R745" t="s">
        <v>149</v>
      </c>
      <c r="S745">
        <f t="shared" si="57"/>
        <v>17</v>
      </c>
      <c r="T745">
        <f t="shared" si="58"/>
        <v>0</v>
      </c>
      <c r="U745">
        <v>71.892380952380975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x14ac:dyDescent="0.35">
      <c r="A746">
        <v>406</v>
      </c>
      <c r="B746" t="s">
        <v>66</v>
      </c>
      <c r="C746" s="12">
        <v>41372</v>
      </c>
      <c r="D746" s="1">
        <v>41048</v>
      </c>
      <c r="E746">
        <v>2529818478</v>
      </c>
      <c r="F746" s="1">
        <v>41372</v>
      </c>
      <c r="G746" s="1">
        <v>41402</v>
      </c>
      <c r="H746">
        <v>77.41</v>
      </c>
      <c r="I746" t="s">
        <v>13</v>
      </c>
      <c r="J746" s="1">
        <v>41378</v>
      </c>
      <c r="K746" t="s">
        <v>17</v>
      </c>
      <c r="L746">
        <v>6</v>
      </c>
      <c r="M746">
        <v>0</v>
      </c>
      <c r="N746" t="b">
        <f t="shared" si="55"/>
        <v>0</v>
      </c>
      <c r="O746" t="b">
        <f t="shared" si="56"/>
        <v>0</v>
      </c>
      <c r="P746">
        <f t="shared" si="59"/>
        <v>16</v>
      </c>
      <c r="Q746">
        <f>VLOOKUP(B746,Sheet2!AT:BC,10,0)</f>
        <v>15</v>
      </c>
      <c r="R746" t="s">
        <v>150</v>
      </c>
      <c r="S746">
        <f t="shared" si="57"/>
        <v>40</v>
      </c>
      <c r="T746">
        <f t="shared" si="58"/>
        <v>0</v>
      </c>
      <c r="U746">
        <v>71.892380952380975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</row>
    <row r="747" spans="1:36" x14ac:dyDescent="0.35">
      <c r="A747">
        <v>406</v>
      </c>
      <c r="B747" t="s">
        <v>66</v>
      </c>
      <c r="C747" s="12">
        <v>41478</v>
      </c>
      <c r="D747" s="1">
        <v>41048</v>
      </c>
      <c r="E747">
        <v>4591110269</v>
      </c>
      <c r="F747" s="1">
        <v>41478</v>
      </c>
      <c r="G747" s="1">
        <v>41508</v>
      </c>
      <c r="H747">
        <v>72.88</v>
      </c>
      <c r="I747" t="s">
        <v>16</v>
      </c>
      <c r="J747" s="1">
        <v>41497</v>
      </c>
      <c r="K747" t="s">
        <v>17</v>
      </c>
      <c r="L747">
        <v>19</v>
      </c>
      <c r="M747">
        <v>0</v>
      </c>
      <c r="N747" t="b">
        <f t="shared" si="55"/>
        <v>0</v>
      </c>
      <c r="O747" t="b">
        <f t="shared" si="56"/>
        <v>0</v>
      </c>
      <c r="P747">
        <f t="shared" si="59"/>
        <v>17</v>
      </c>
      <c r="Q747">
        <f>VLOOKUP(B747,Sheet2!AT:BC,10,0)</f>
        <v>15</v>
      </c>
      <c r="R747" t="s">
        <v>150</v>
      </c>
      <c r="S747">
        <f t="shared" si="57"/>
        <v>106</v>
      </c>
      <c r="T747">
        <f t="shared" si="58"/>
        <v>0</v>
      </c>
      <c r="U747">
        <v>71.892380952380975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1:36" x14ac:dyDescent="0.35">
      <c r="A748">
        <v>406</v>
      </c>
      <c r="B748" t="s">
        <v>66</v>
      </c>
      <c r="C748" s="12">
        <v>41493</v>
      </c>
      <c r="D748" s="1">
        <v>41048</v>
      </c>
      <c r="E748">
        <v>5404048854</v>
      </c>
      <c r="F748" s="1">
        <v>41493</v>
      </c>
      <c r="G748" s="1">
        <v>41523</v>
      </c>
      <c r="H748">
        <v>73.08</v>
      </c>
      <c r="I748" t="s">
        <v>13</v>
      </c>
      <c r="J748" s="1">
        <v>41494</v>
      </c>
      <c r="K748" t="s">
        <v>17</v>
      </c>
      <c r="L748">
        <v>1</v>
      </c>
      <c r="M748">
        <v>0</v>
      </c>
      <c r="N748" t="b">
        <f t="shared" si="55"/>
        <v>0</v>
      </c>
      <c r="O748" t="b">
        <f t="shared" si="56"/>
        <v>0</v>
      </c>
      <c r="P748">
        <f t="shared" si="59"/>
        <v>18</v>
      </c>
      <c r="Q748">
        <f>VLOOKUP(B748,Sheet2!AT:BC,10,0)</f>
        <v>15</v>
      </c>
      <c r="R748" t="s">
        <v>150</v>
      </c>
      <c r="S748">
        <f t="shared" si="57"/>
        <v>15</v>
      </c>
      <c r="T748">
        <f t="shared" si="58"/>
        <v>0</v>
      </c>
      <c r="U748">
        <v>71.892380952380975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x14ac:dyDescent="0.35">
      <c r="A749">
        <v>406</v>
      </c>
      <c r="B749" t="s">
        <v>66</v>
      </c>
      <c r="C749" s="12">
        <v>41500</v>
      </c>
      <c r="D749" s="1">
        <v>41048</v>
      </c>
      <c r="E749">
        <v>1801620782</v>
      </c>
      <c r="F749" s="1">
        <v>41500</v>
      </c>
      <c r="G749" s="1">
        <v>41530</v>
      </c>
      <c r="H749">
        <v>78.44</v>
      </c>
      <c r="I749" t="s">
        <v>13</v>
      </c>
      <c r="J749" s="1">
        <v>41501</v>
      </c>
      <c r="K749" t="s">
        <v>17</v>
      </c>
      <c r="L749">
        <v>1</v>
      </c>
      <c r="M749">
        <v>0</v>
      </c>
      <c r="N749" t="b">
        <f t="shared" si="55"/>
        <v>0</v>
      </c>
      <c r="O749" t="b">
        <f t="shared" si="56"/>
        <v>0</v>
      </c>
      <c r="P749">
        <f t="shared" si="59"/>
        <v>19</v>
      </c>
      <c r="Q749">
        <f>VLOOKUP(B749,Sheet2!AT:BC,10,0)</f>
        <v>15</v>
      </c>
      <c r="R749" t="s">
        <v>150</v>
      </c>
      <c r="S749">
        <f t="shared" si="57"/>
        <v>7</v>
      </c>
      <c r="T749">
        <f t="shared" si="58"/>
        <v>0</v>
      </c>
      <c r="U749">
        <v>71.892380952380975</v>
      </c>
      <c r="Y749">
        <v>1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1:36" x14ac:dyDescent="0.35">
      <c r="A750">
        <v>406</v>
      </c>
      <c r="B750" t="s">
        <v>66</v>
      </c>
      <c r="C750" s="12">
        <v>41509</v>
      </c>
      <c r="D750" s="1">
        <v>41048</v>
      </c>
      <c r="E750">
        <v>368163381</v>
      </c>
      <c r="F750" s="1">
        <v>41509</v>
      </c>
      <c r="G750" s="1">
        <v>41539</v>
      </c>
      <c r="H750">
        <v>62.68</v>
      </c>
      <c r="I750" t="s">
        <v>16</v>
      </c>
      <c r="J750" s="1">
        <v>41528</v>
      </c>
      <c r="K750" t="s">
        <v>17</v>
      </c>
      <c r="L750">
        <v>19</v>
      </c>
      <c r="M750">
        <v>0</v>
      </c>
      <c r="N750" t="b">
        <f t="shared" si="55"/>
        <v>0</v>
      </c>
      <c r="O750" t="b">
        <f t="shared" si="56"/>
        <v>0</v>
      </c>
      <c r="P750">
        <f t="shared" si="59"/>
        <v>20</v>
      </c>
      <c r="Q750">
        <f>VLOOKUP(B750,Sheet2!AT:BC,10,0)</f>
        <v>15</v>
      </c>
      <c r="R750" t="s">
        <v>150</v>
      </c>
      <c r="S750">
        <f t="shared" si="57"/>
        <v>9</v>
      </c>
      <c r="T750">
        <f t="shared" si="58"/>
        <v>0</v>
      </c>
      <c r="U750">
        <v>71.892380952380975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0</v>
      </c>
    </row>
    <row r="751" spans="1:36" x14ac:dyDescent="0.35">
      <c r="A751">
        <v>406</v>
      </c>
      <c r="B751" t="s">
        <v>66</v>
      </c>
      <c r="C751" s="12">
        <v>41565</v>
      </c>
      <c r="D751" s="1">
        <v>41048</v>
      </c>
      <c r="E751">
        <v>3240616518</v>
      </c>
      <c r="F751" s="1">
        <v>41565</v>
      </c>
      <c r="G751" s="1">
        <v>41595</v>
      </c>
      <c r="H751">
        <v>63.56</v>
      </c>
      <c r="I751" t="s">
        <v>13</v>
      </c>
      <c r="J751" s="1">
        <v>41569</v>
      </c>
      <c r="K751" t="s">
        <v>17</v>
      </c>
      <c r="L751">
        <v>4</v>
      </c>
      <c r="M751">
        <v>0</v>
      </c>
      <c r="N751" t="b">
        <f t="shared" si="55"/>
        <v>0</v>
      </c>
      <c r="O751" t="b">
        <f t="shared" si="56"/>
        <v>0</v>
      </c>
      <c r="P751">
        <f t="shared" si="59"/>
        <v>21</v>
      </c>
      <c r="Q751">
        <f>VLOOKUP(B751,Sheet2!AT:BC,10,0)</f>
        <v>15</v>
      </c>
      <c r="R751" t="s">
        <v>150</v>
      </c>
      <c r="S751">
        <f t="shared" si="57"/>
        <v>56</v>
      </c>
      <c r="T751">
        <f t="shared" si="58"/>
        <v>0</v>
      </c>
      <c r="U751">
        <v>71.892380952380975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 x14ac:dyDescent="0.35">
      <c r="A752">
        <v>770</v>
      </c>
      <c r="B752" t="s">
        <v>23</v>
      </c>
      <c r="C752" s="12">
        <v>40993</v>
      </c>
      <c r="D752" s="1">
        <v>41452</v>
      </c>
      <c r="E752">
        <v>3242899571</v>
      </c>
      <c r="F752" s="1">
        <v>40993</v>
      </c>
      <c r="G752" s="1">
        <v>41023</v>
      </c>
      <c r="H752">
        <v>45.59</v>
      </c>
      <c r="I752" t="s">
        <v>13</v>
      </c>
      <c r="J752" s="1">
        <v>41027</v>
      </c>
      <c r="K752" t="s">
        <v>14</v>
      </c>
      <c r="L752">
        <v>34</v>
      </c>
      <c r="M752">
        <v>4</v>
      </c>
      <c r="N752" t="b">
        <f t="shared" si="55"/>
        <v>1</v>
      </c>
      <c r="O752" t="b">
        <f t="shared" si="56"/>
        <v>1</v>
      </c>
      <c r="P752">
        <f t="shared" si="59"/>
        <v>1</v>
      </c>
      <c r="Q752">
        <f>VLOOKUP(B752,Sheet2!AT:BC,10,0)</f>
        <v>20</v>
      </c>
      <c r="R752" t="s">
        <v>149</v>
      </c>
      <c r="S752">
        <f t="shared" si="57"/>
        <v>0</v>
      </c>
      <c r="T752">
        <f t="shared" si="58"/>
        <v>1</v>
      </c>
      <c r="U752">
        <v>68.882500000000007</v>
      </c>
      <c r="V752">
        <v>69.791200000000003</v>
      </c>
      <c r="W752">
        <v>13.76</v>
      </c>
      <c r="X752">
        <v>43.76</v>
      </c>
      <c r="Y752">
        <v>9.5364259012500591E-2</v>
      </c>
      <c r="Z752">
        <v>0.32425299811791303</v>
      </c>
      <c r="AA752">
        <v>0.15789828434549522</v>
      </c>
      <c r="AB752">
        <v>0.17165877711008914</v>
      </c>
      <c r="AC752">
        <v>0.16808125638380059</v>
      </c>
      <c r="AD752">
        <v>8.2744425030201546E-2</v>
      </c>
      <c r="AE752">
        <v>0.10714285714285714</v>
      </c>
      <c r="AF752">
        <v>0.32142857142857145</v>
      </c>
      <c r="AG752">
        <v>0.17857142857142858</v>
      </c>
      <c r="AH752">
        <v>0.17857142857142858</v>
      </c>
      <c r="AI752">
        <v>0.14285714285714285</v>
      </c>
      <c r="AJ752">
        <v>7.1428571428571425E-2</v>
      </c>
    </row>
    <row r="753" spans="1:36" x14ac:dyDescent="0.35">
      <c r="A753">
        <v>770</v>
      </c>
      <c r="B753" t="s">
        <v>23</v>
      </c>
      <c r="C753" s="12">
        <v>41008</v>
      </c>
      <c r="D753" s="1">
        <v>41452</v>
      </c>
      <c r="E753">
        <v>6023663421</v>
      </c>
      <c r="F753" s="1">
        <v>41008</v>
      </c>
      <c r="G753" s="1">
        <v>41038</v>
      </c>
      <c r="H753">
        <v>61.97</v>
      </c>
      <c r="I753" t="s">
        <v>16</v>
      </c>
      <c r="J753" s="1">
        <v>41054</v>
      </c>
      <c r="K753" t="s">
        <v>14</v>
      </c>
      <c r="L753">
        <v>46</v>
      </c>
      <c r="M753">
        <v>16</v>
      </c>
      <c r="N753" t="b">
        <f t="shared" si="55"/>
        <v>0</v>
      </c>
      <c r="O753" t="b">
        <f t="shared" si="56"/>
        <v>1</v>
      </c>
      <c r="P753">
        <f t="shared" si="59"/>
        <v>2</v>
      </c>
      <c r="Q753">
        <f>VLOOKUP(B753,Sheet2!AT:BC,10,0)</f>
        <v>20</v>
      </c>
      <c r="R753" t="s">
        <v>149</v>
      </c>
      <c r="S753">
        <f t="shared" si="57"/>
        <v>15</v>
      </c>
      <c r="T753">
        <f t="shared" si="58"/>
        <v>3</v>
      </c>
      <c r="U753">
        <v>68.882500000000007</v>
      </c>
      <c r="V753">
        <v>69.791200000000003</v>
      </c>
      <c r="W753">
        <v>13.76</v>
      </c>
      <c r="X753">
        <v>43.76</v>
      </c>
      <c r="Y753">
        <v>9.5364259012500591E-2</v>
      </c>
      <c r="Z753">
        <v>0.32425299811791303</v>
      </c>
      <c r="AA753">
        <v>0.15789828434549522</v>
      </c>
      <c r="AB753">
        <v>0.17165877711008914</v>
      </c>
      <c r="AC753">
        <v>0.16808125638380059</v>
      </c>
      <c r="AD753">
        <v>8.2744425030201546E-2</v>
      </c>
      <c r="AE753">
        <v>0.10714285714285714</v>
      </c>
      <c r="AF753">
        <v>0.32142857142857145</v>
      </c>
      <c r="AG753">
        <v>0.17857142857142858</v>
      </c>
      <c r="AH753">
        <v>0.17857142857142858</v>
      </c>
      <c r="AI753">
        <v>0.14285714285714285</v>
      </c>
      <c r="AJ753">
        <v>7.1428571428571425E-2</v>
      </c>
    </row>
    <row r="754" spans="1:36" x14ac:dyDescent="0.35">
      <c r="A754">
        <v>770</v>
      </c>
      <c r="B754" t="s">
        <v>23</v>
      </c>
      <c r="C754" s="12">
        <v>41035</v>
      </c>
      <c r="D754" s="1">
        <v>41452</v>
      </c>
      <c r="E754">
        <v>4125771401</v>
      </c>
      <c r="F754" s="1">
        <v>41035</v>
      </c>
      <c r="G754" s="1">
        <v>41065</v>
      </c>
      <c r="H754">
        <v>64.400000000000006</v>
      </c>
      <c r="I754" t="s">
        <v>13</v>
      </c>
      <c r="J754" s="1">
        <v>41072</v>
      </c>
      <c r="K754" t="s">
        <v>14</v>
      </c>
      <c r="L754">
        <v>37</v>
      </c>
      <c r="M754">
        <v>7</v>
      </c>
      <c r="N754" t="b">
        <f t="shared" si="55"/>
        <v>0</v>
      </c>
      <c r="O754" t="b">
        <f t="shared" si="56"/>
        <v>1</v>
      </c>
      <c r="P754">
        <f t="shared" si="59"/>
        <v>3</v>
      </c>
      <c r="Q754">
        <f>VLOOKUP(B754,Sheet2!AT:BC,10,0)</f>
        <v>20</v>
      </c>
      <c r="R754" t="s">
        <v>149</v>
      </c>
      <c r="S754">
        <f t="shared" si="57"/>
        <v>27</v>
      </c>
      <c r="T754">
        <f t="shared" si="58"/>
        <v>1</v>
      </c>
      <c r="U754">
        <v>68.882500000000007</v>
      </c>
      <c r="V754">
        <v>69.791200000000003</v>
      </c>
      <c r="W754">
        <v>13.76</v>
      </c>
      <c r="X754">
        <v>43.76</v>
      </c>
      <c r="Y754">
        <v>9.5364259012500591E-2</v>
      </c>
      <c r="Z754">
        <v>0.32425299811791303</v>
      </c>
      <c r="AA754">
        <v>0.15789828434549522</v>
      </c>
      <c r="AB754">
        <v>0.17165877711008914</v>
      </c>
      <c r="AC754">
        <v>0.16808125638380059</v>
      </c>
      <c r="AD754">
        <v>8.2744425030201546E-2</v>
      </c>
      <c r="AE754">
        <v>0.10714285714285714</v>
      </c>
      <c r="AF754">
        <v>0.32142857142857145</v>
      </c>
      <c r="AG754">
        <v>0.17857142857142858</v>
      </c>
      <c r="AH754">
        <v>0.17857142857142858</v>
      </c>
      <c r="AI754">
        <v>0.14285714285714285</v>
      </c>
      <c r="AJ754">
        <v>7.1428571428571425E-2</v>
      </c>
    </row>
    <row r="755" spans="1:36" x14ac:dyDescent="0.35">
      <c r="A755">
        <v>770</v>
      </c>
      <c r="B755" t="s">
        <v>23</v>
      </c>
      <c r="C755" s="12">
        <v>41037</v>
      </c>
      <c r="D755" s="1">
        <v>41452</v>
      </c>
      <c r="E755">
        <v>1976510492</v>
      </c>
      <c r="F755" s="1">
        <v>41037</v>
      </c>
      <c r="G755" s="1">
        <v>41067</v>
      </c>
      <c r="H755">
        <v>61.86</v>
      </c>
      <c r="I755" t="s">
        <v>16</v>
      </c>
      <c r="J755" s="1">
        <v>41087</v>
      </c>
      <c r="K755" t="s">
        <v>14</v>
      </c>
      <c r="L755">
        <v>50</v>
      </c>
      <c r="M755">
        <v>20</v>
      </c>
      <c r="N755" t="b">
        <f t="shared" si="55"/>
        <v>0</v>
      </c>
      <c r="O755" t="b">
        <f t="shared" si="56"/>
        <v>1</v>
      </c>
      <c r="P755">
        <f t="shared" si="59"/>
        <v>4</v>
      </c>
      <c r="Q755">
        <f>VLOOKUP(B755,Sheet2!AT:BC,10,0)</f>
        <v>20</v>
      </c>
      <c r="R755" t="s">
        <v>149</v>
      </c>
      <c r="S755">
        <f t="shared" si="57"/>
        <v>2</v>
      </c>
      <c r="T755">
        <f t="shared" si="58"/>
        <v>3</v>
      </c>
      <c r="U755">
        <v>68.882500000000007</v>
      </c>
      <c r="V755">
        <v>69.791200000000003</v>
      </c>
      <c r="W755">
        <v>13.76</v>
      </c>
      <c r="X755">
        <v>43.76</v>
      </c>
      <c r="Y755">
        <v>9.5364259012500591E-2</v>
      </c>
      <c r="Z755">
        <v>0.32425299811791303</v>
      </c>
      <c r="AA755">
        <v>0.15789828434549522</v>
      </c>
      <c r="AB755">
        <v>0.17165877711008914</v>
      </c>
      <c r="AC755">
        <v>0.16808125638380059</v>
      </c>
      <c r="AD755">
        <v>8.2744425030201546E-2</v>
      </c>
      <c r="AE755">
        <v>0.10714285714285714</v>
      </c>
      <c r="AF755">
        <v>0.32142857142857145</v>
      </c>
      <c r="AG755">
        <v>0.17857142857142858</v>
      </c>
      <c r="AH755">
        <v>0.17857142857142858</v>
      </c>
      <c r="AI755">
        <v>0.14285714285714285</v>
      </c>
      <c r="AJ755">
        <v>7.1428571428571425E-2</v>
      </c>
    </row>
    <row r="756" spans="1:36" x14ac:dyDescent="0.35">
      <c r="A756">
        <v>770</v>
      </c>
      <c r="B756" t="s">
        <v>23</v>
      </c>
      <c r="C756" s="12">
        <v>41052</v>
      </c>
      <c r="D756" s="1">
        <v>41452</v>
      </c>
      <c r="E756">
        <v>9551992852</v>
      </c>
      <c r="F756" s="1">
        <v>41052</v>
      </c>
      <c r="G756" s="1">
        <v>41082</v>
      </c>
      <c r="H756">
        <v>74.28</v>
      </c>
      <c r="I756" t="s">
        <v>16</v>
      </c>
      <c r="J756" s="1">
        <v>41108</v>
      </c>
      <c r="K756" t="s">
        <v>14</v>
      </c>
      <c r="L756">
        <v>56</v>
      </c>
      <c r="M756">
        <v>26</v>
      </c>
      <c r="N756" t="b">
        <f t="shared" si="55"/>
        <v>0</v>
      </c>
      <c r="O756" t="b">
        <f t="shared" si="56"/>
        <v>1</v>
      </c>
      <c r="P756">
        <f t="shared" si="59"/>
        <v>5</v>
      </c>
      <c r="Q756">
        <f>VLOOKUP(B756,Sheet2!AT:BC,10,0)</f>
        <v>20</v>
      </c>
      <c r="R756" t="s">
        <v>149</v>
      </c>
      <c r="S756">
        <f t="shared" si="57"/>
        <v>15</v>
      </c>
      <c r="T756">
        <f t="shared" si="58"/>
        <v>4</v>
      </c>
      <c r="U756">
        <v>68.882500000000007</v>
      </c>
      <c r="V756">
        <v>69.791200000000003</v>
      </c>
      <c r="W756">
        <v>13.76</v>
      </c>
      <c r="X756">
        <v>43.76</v>
      </c>
      <c r="Y756">
        <v>9.5364259012500591E-2</v>
      </c>
      <c r="Z756">
        <v>0.32425299811791303</v>
      </c>
      <c r="AA756">
        <v>0.15789828434549522</v>
      </c>
      <c r="AB756">
        <v>0.17165877711008914</v>
      </c>
      <c r="AC756">
        <v>0.16808125638380059</v>
      </c>
      <c r="AD756">
        <v>8.2744425030201546E-2</v>
      </c>
      <c r="AE756">
        <v>0.10714285714285714</v>
      </c>
      <c r="AF756">
        <v>0.32142857142857145</v>
      </c>
      <c r="AG756">
        <v>0.17857142857142858</v>
      </c>
      <c r="AH756">
        <v>0.17857142857142858</v>
      </c>
      <c r="AI756">
        <v>0.14285714285714285</v>
      </c>
      <c r="AJ756">
        <v>7.1428571428571425E-2</v>
      </c>
    </row>
    <row r="757" spans="1:36" x14ac:dyDescent="0.35">
      <c r="A757">
        <v>770</v>
      </c>
      <c r="B757" t="s">
        <v>23</v>
      </c>
      <c r="C757" s="12">
        <v>41069</v>
      </c>
      <c r="D757" s="1">
        <v>41452</v>
      </c>
      <c r="E757">
        <v>4421046102</v>
      </c>
      <c r="F757" s="1">
        <v>41069</v>
      </c>
      <c r="G757" s="1">
        <v>41099</v>
      </c>
      <c r="H757">
        <v>64.44</v>
      </c>
      <c r="I757" t="s">
        <v>13</v>
      </c>
      <c r="J757" s="1">
        <v>41102</v>
      </c>
      <c r="K757" t="s">
        <v>14</v>
      </c>
      <c r="L757">
        <v>33</v>
      </c>
      <c r="M757">
        <v>3</v>
      </c>
      <c r="N757" t="b">
        <f t="shared" si="55"/>
        <v>0</v>
      </c>
      <c r="O757" t="b">
        <f t="shared" si="56"/>
        <v>1</v>
      </c>
      <c r="P757">
        <f t="shared" si="59"/>
        <v>6</v>
      </c>
      <c r="Q757">
        <f>VLOOKUP(B757,Sheet2!AT:BC,10,0)</f>
        <v>20</v>
      </c>
      <c r="R757" t="s">
        <v>149</v>
      </c>
      <c r="S757">
        <f t="shared" si="57"/>
        <v>17</v>
      </c>
      <c r="T757">
        <f t="shared" si="58"/>
        <v>1</v>
      </c>
      <c r="U757">
        <v>68.882500000000007</v>
      </c>
      <c r="V757">
        <v>69.791200000000003</v>
      </c>
      <c r="W757">
        <v>13.76</v>
      </c>
      <c r="X757">
        <v>43.76</v>
      </c>
      <c r="Y757">
        <v>9.5364259012500591E-2</v>
      </c>
      <c r="Z757">
        <v>0.32425299811791303</v>
      </c>
      <c r="AA757">
        <v>0.15789828434549522</v>
      </c>
      <c r="AB757">
        <v>0.17165877711008914</v>
      </c>
      <c r="AC757">
        <v>0.16808125638380059</v>
      </c>
      <c r="AD757">
        <v>8.2744425030201546E-2</v>
      </c>
      <c r="AE757">
        <v>0.10714285714285714</v>
      </c>
      <c r="AF757">
        <v>0.32142857142857145</v>
      </c>
      <c r="AG757">
        <v>0.17857142857142858</v>
      </c>
      <c r="AH757">
        <v>0.17857142857142858</v>
      </c>
      <c r="AI757">
        <v>0.14285714285714285</v>
      </c>
      <c r="AJ757">
        <v>7.1428571428571425E-2</v>
      </c>
    </row>
    <row r="758" spans="1:36" x14ac:dyDescent="0.35">
      <c r="A758">
        <v>770</v>
      </c>
      <c r="B758" t="s">
        <v>23</v>
      </c>
      <c r="C758" s="12">
        <v>41069</v>
      </c>
      <c r="D758" s="1">
        <v>41452</v>
      </c>
      <c r="E758">
        <v>8548423449</v>
      </c>
      <c r="F758" s="1">
        <v>41069</v>
      </c>
      <c r="G758" s="1">
        <v>41099</v>
      </c>
      <c r="H758">
        <v>51.6</v>
      </c>
      <c r="I758" t="s">
        <v>13</v>
      </c>
      <c r="J758" s="1">
        <v>41113</v>
      </c>
      <c r="K758" t="s">
        <v>14</v>
      </c>
      <c r="L758">
        <v>44</v>
      </c>
      <c r="M758">
        <v>14</v>
      </c>
      <c r="N758" t="b">
        <f t="shared" si="55"/>
        <v>0</v>
      </c>
      <c r="O758" t="b">
        <f t="shared" si="56"/>
        <v>1</v>
      </c>
      <c r="P758">
        <f t="shared" si="59"/>
        <v>7</v>
      </c>
      <c r="Q758">
        <f>VLOOKUP(B758,Sheet2!AT:BC,10,0)</f>
        <v>20</v>
      </c>
      <c r="R758" t="s">
        <v>149</v>
      </c>
      <c r="S758">
        <f t="shared" si="57"/>
        <v>0</v>
      </c>
      <c r="T758">
        <f t="shared" si="58"/>
        <v>2</v>
      </c>
      <c r="U758">
        <v>68.882500000000007</v>
      </c>
      <c r="V758">
        <v>69.791200000000003</v>
      </c>
      <c r="W758">
        <v>13.76</v>
      </c>
      <c r="X758">
        <v>43.76</v>
      </c>
      <c r="Y758">
        <v>9.5364259012500591E-2</v>
      </c>
      <c r="Z758">
        <v>0.32425299811791303</v>
      </c>
      <c r="AA758">
        <v>0.15789828434549522</v>
      </c>
      <c r="AB758">
        <v>0.17165877711008914</v>
      </c>
      <c r="AC758">
        <v>0.16808125638380059</v>
      </c>
      <c r="AD758">
        <v>8.2744425030201546E-2</v>
      </c>
      <c r="AE758">
        <v>0.10714285714285714</v>
      </c>
      <c r="AF758">
        <v>0.32142857142857145</v>
      </c>
      <c r="AG758">
        <v>0.17857142857142858</v>
      </c>
      <c r="AH758">
        <v>0.17857142857142858</v>
      </c>
      <c r="AI758">
        <v>0.14285714285714285</v>
      </c>
      <c r="AJ758">
        <v>7.1428571428571425E-2</v>
      </c>
    </row>
    <row r="759" spans="1:36" x14ac:dyDescent="0.35">
      <c r="A759">
        <v>770</v>
      </c>
      <c r="B759" t="s">
        <v>23</v>
      </c>
      <c r="C759" s="12">
        <v>41180</v>
      </c>
      <c r="D759" s="1">
        <v>41452</v>
      </c>
      <c r="E759">
        <v>7372412216</v>
      </c>
      <c r="F759" s="1">
        <v>41180</v>
      </c>
      <c r="G759" s="1">
        <v>41210</v>
      </c>
      <c r="H759">
        <v>90.57</v>
      </c>
      <c r="I759" t="s">
        <v>13</v>
      </c>
      <c r="J759" s="1">
        <v>41215</v>
      </c>
      <c r="K759" t="s">
        <v>14</v>
      </c>
      <c r="L759">
        <v>35</v>
      </c>
      <c r="M759">
        <v>5</v>
      </c>
      <c r="N759" t="b">
        <f t="shared" si="55"/>
        <v>0</v>
      </c>
      <c r="O759" t="b">
        <f t="shared" si="56"/>
        <v>1</v>
      </c>
      <c r="P759">
        <f t="shared" si="59"/>
        <v>8</v>
      </c>
      <c r="Q759">
        <f>VLOOKUP(B759,Sheet2!AT:BC,10,0)</f>
        <v>20</v>
      </c>
      <c r="R759" t="s">
        <v>149</v>
      </c>
      <c r="S759">
        <f t="shared" si="57"/>
        <v>111</v>
      </c>
      <c r="T759">
        <f t="shared" si="58"/>
        <v>1</v>
      </c>
      <c r="U759">
        <v>68.882500000000007</v>
      </c>
      <c r="V759">
        <v>69.791200000000003</v>
      </c>
      <c r="W759">
        <v>13.76</v>
      </c>
      <c r="X759">
        <v>43.76</v>
      </c>
      <c r="Y759">
        <v>9.5364259012500591E-2</v>
      </c>
      <c r="Z759">
        <v>0.32425299811791303</v>
      </c>
      <c r="AA759">
        <v>0.15789828434549522</v>
      </c>
      <c r="AB759">
        <v>0.17165877711008914</v>
      </c>
      <c r="AC759">
        <v>0.16808125638380059</v>
      </c>
      <c r="AD759">
        <v>8.2744425030201546E-2</v>
      </c>
      <c r="AE759">
        <v>0.10714285714285714</v>
      </c>
      <c r="AF759">
        <v>0.32142857142857145</v>
      </c>
      <c r="AG759">
        <v>0.17857142857142858</v>
      </c>
      <c r="AH759">
        <v>0.17857142857142858</v>
      </c>
      <c r="AI759">
        <v>0.14285714285714285</v>
      </c>
      <c r="AJ759">
        <v>7.1428571428571425E-2</v>
      </c>
    </row>
    <row r="760" spans="1:36" x14ac:dyDescent="0.35">
      <c r="A760">
        <v>770</v>
      </c>
      <c r="B760" t="s">
        <v>23</v>
      </c>
      <c r="C760" s="12">
        <v>41183</v>
      </c>
      <c r="D760" s="1">
        <v>41452</v>
      </c>
      <c r="E760">
        <v>5670127659</v>
      </c>
      <c r="F760" s="1">
        <v>41183</v>
      </c>
      <c r="G760" s="1">
        <v>41213</v>
      </c>
      <c r="H760">
        <v>59.6</v>
      </c>
      <c r="I760" t="s">
        <v>16</v>
      </c>
      <c r="J760" s="1">
        <v>41216</v>
      </c>
      <c r="K760" t="s">
        <v>14</v>
      </c>
      <c r="L760">
        <v>33</v>
      </c>
      <c r="M760">
        <v>3</v>
      </c>
      <c r="N760" t="b">
        <f t="shared" si="55"/>
        <v>0</v>
      </c>
      <c r="O760" t="b">
        <f t="shared" si="56"/>
        <v>1</v>
      </c>
      <c r="P760">
        <f t="shared" si="59"/>
        <v>9</v>
      </c>
      <c r="Q760">
        <f>VLOOKUP(B760,Sheet2!AT:BC,10,0)</f>
        <v>20</v>
      </c>
      <c r="R760" t="s">
        <v>149</v>
      </c>
      <c r="S760">
        <f t="shared" si="57"/>
        <v>3</v>
      </c>
      <c r="T760">
        <f t="shared" si="58"/>
        <v>1</v>
      </c>
      <c r="U760">
        <v>68.882500000000007</v>
      </c>
      <c r="V760">
        <v>69.791200000000003</v>
      </c>
      <c r="W760">
        <v>13.76</v>
      </c>
      <c r="X760">
        <v>43.76</v>
      </c>
      <c r="Y760">
        <v>9.5364259012500591E-2</v>
      </c>
      <c r="Z760">
        <v>0.32425299811791303</v>
      </c>
      <c r="AA760">
        <v>0.15789828434549522</v>
      </c>
      <c r="AB760">
        <v>0.17165877711008914</v>
      </c>
      <c r="AC760">
        <v>0.16808125638380059</v>
      </c>
      <c r="AD760">
        <v>8.2744425030201546E-2</v>
      </c>
      <c r="AE760">
        <v>0.10714285714285714</v>
      </c>
      <c r="AF760">
        <v>0.32142857142857145</v>
      </c>
      <c r="AG760">
        <v>0.17857142857142858</v>
      </c>
      <c r="AH760">
        <v>0.17857142857142858</v>
      </c>
      <c r="AI760">
        <v>0.14285714285714285</v>
      </c>
      <c r="AJ760">
        <v>7.1428571428571425E-2</v>
      </c>
    </row>
    <row r="761" spans="1:36" x14ac:dyDescent="0.35">
      <c r="A761">
        <v>770</v>
      </c>
      <c r="B761" t="s">
        <v>23</v>
      </c>
      <c r="C761" s="12">
        <v>41183</v>
      </c>
      <c r="D761" s="1">
        <v>41452</v>
      </c>
      <c r="E761">
        <v>7364920654</v>
      </c>
      <c r="F761" s="1">
        <v>41183</v>
      </c>
      <c r="G761" s="1">
        <v>41213</v>
      </c>
      <c r="H761">
        <v>58.19</v>
      </c>
      <c r="I761" t="s">
        <v>16</v>
      </c>
      <c r="J761" s="1">
        <v>41234</v>
      </c>
      <c r="K761" t="s">
        <v>14</v>
      </c>
      <c r="L761">
        <v>51</v>
      </c>
      <c r="M761">
        <v>21</v>
      </c>
      <c r="N761" t="b">
        <f t="shared" si="55"/>
        <v>0</v>
      </c>
      <c r="O761" t="b">
        <f t="shared" si="56"/>
        <v>1</v>
      </c>
      <c r="P761">
        <f t="shared" si="59"/>
        <v>10</v>
      </c>
      <c r="Q761">
        <f>VLOOKUP(B761,Sheet2!AT:BC,10,0)</f>
        <v>20</v>
      </c>
      <c r="R761" t="s">
        <v>149</v>
      </c>
      <c r="S761">
        <f t="shared" si="57"/>
        <v>0</v>
      </c>
      <c r="T761">
        <f t="shared" si="58"/>
        <v>3</v>
      </c>
      <c r="U761">
        <v>68.882500000000007</v>
      </c>
      <c r="V761">
        <v>69.791200000000003</v>
      </c>
      <c r="W761">
        <v>13.76</v>
      </c>
      <c r="X761">
        <v>43.76</v>
      </c>
      <c r="Y761">
        <v>9.5364259012500591E-2</v>
      </c>
      <c r="Z761">
        <v>0.32425299811791303</v>
      </c>
      <c r="AA761">
        <v>0.15789828434549522</v>
      </c>
      <c r="AB761">
        <v>0.17165877711008914</v>
      </c>
      <c r="AC761">
        <v>0.16808125638380059</v>
      </c>
      <c r="AD761">
        <v>8.2744425030201546E-2</v>
      </c>
      <c r="AE761">
        <v>0.10714285714285714</v>
      </c>
      <c r="AF761">
        <v>0.32142857142857145</v>
      </c>
      <c r="AG761">
        <v>0.17857142857142858</v>
      </c>
      <c r="AH761">
        <v>0.17857142857142858</v>
      </c>
      <c r="AI761">
        <v>0.14285714285714285</v>
      </c>
      <c r="AJ761">
        <v>7.1428571428571425E-2</v>
      </c>
    </row>
    <row r="762" spans="1:36" x14ac:dyDescent="0.35">
      <c r="A762">
        <v>770</v>
      </c>
      <c r="B762" t="s">
        <v>23</v>
      </c>
      <c r="C762" s="12">
        <v>41188</v>
      </c>
      <c r="D762" s="1">
        <v>41452</v>
      </c>
      <c r="E762">
        <v>485064626</v>
      </c>
      <c r="F762" s="1">
        <v>41188</v>
      </c>
      <c r="G762" s="1">
        <v>41218</v>
      </c>
      <c r="H762">
        <v>80.31</v>
      </c>
      <c r="I762" t="s">
        <v>13</v>
      </c>
      <c r="J762" s="1">
        <v>41226</v>
      </c>
      <c r="K762" t="s">
        <v>14</v>
      </c>
      <c r="L762">
        <v>38</v>
      </c>
      <c r="M762">
        <v>8</v>
      </c>
      <c r="N762" t="b">
        <f t="shared" si="55"/>
        <v>0</v>
      </c>
      <c r="O762" t="b">
        <f t="shared" si="56"/>
        <v>1</v>
      </c>
      <c r="P762">
        <f t="shared" si="59"/>
        <v>11</v>
      </c>
      <c r="Q762">
        <f>VLOOKUP(B762,Sheet2!AT:BC,10,0)</f>
        <v>20</v>
      </c>
      <c r="R762" t="s">
        <v>149</v>
      </c>
      <c r="S762">
        <f t="shared" si="57"/>
        <v>5</v>
      </c>
      <c r="T762">
        <f t="shared" si="58"/>
        <v>2</v>
      </c>
      <c r="U762">
        <v>68.882500000000007</v>
      </c>
      <c r="V762">
        <v>69.791200000000003</v>
      </c>
      <c r="W762">
        <v>13.76</v>
      </c>
      <c r="X762">
        <v>43.76</v>
      </c>
      <c r="Y762">
        <v>9.5364259012500591E-2</v>
      </c>
      <c r="Z762">
        <v>0.32425299811791303</v>
      </c>
      <c r="AA762">
        <v>0.15789828434549522</v>
      </c>
      <c r="AB762">
        <v>0.17165877711008914</v>
      </c>
      <c r="AC762">
        <v>0.16808125638380059</v>
      </c>
      <c r="AD762">
        <v>8.2744425030201546E-2</v>
      </c>
      <c r="AE762">
        <v>0.10714285714285714</v>
      </c>
      <c r="AF762">
        <v>0.32142857142857145</v>
      </c>
      <c r="AG762">
        <v>0.17857142857142858</v>
      </c>
      <c r="AH762">
        <v>0.17857142857142858</v>
      </c>
      <c r="AI762">
        <v>0.14285714285714285</v>
      </c>
      <c r="AJ762">
        <v>7.1428571428571425E-2</v>
      </c>
    </row>
    <row r="763" spans="1:36" x14ac:dyDescent="0.35">
      <c r="A763">
        <v>770</v>
      </c>
      <c r="B763" t="s">
        <v>23</v>
      </c>
      <c r="C763" s="12">
        <v>41191</v>
      </c>
      <c r="D763" s="1">
        <v>41452</v>
      </c>
      <c r="E763">
        <v>1539382510</v>
      </c>
      <c r="F763" s="1">
        <v>41191</v>
      </c>
      <c r="G763" s="1">
        <v>41221</v>
      </c>
      <c r="H763">
        <v>76.790000000000006</v>
      </c>
      <c r="I763" t="s">
        <v>16</v>
      </c>
      <c r="J763" s="1">
        <v>41244</v>
      </c>
      <c r="K763" t="s">
        <v>14</v>
      </c>
      <c r="L763">
        <v>53</v>
      </c>
      <c r="M763">
        <v>23</v>
      </c>
      <c r="N763" t="b">
        <f t="shared" si="55"/>
        <v>0</v>
      </c>
      <c r="O763" t="b">
        <f t="shared" si="56"/>
        <v>1</v>
      </c>
      <c r="P763">
        <f t="shared" si="59"/>
        <v>12</v>
      </c>
      <c r="Q763">
        <f>VLOOKUP(B763,Sheet2!AT:BC,10,0)</f>
        <v>20</v>
      </c>
      <c r="R763" t="s">
        <v>149</v>
      </c>
      <c r="S763">
        <f t="shared" si="57"/>
        <v>3</v>
      </c>
      <c r="T763">
        <f t="shared" si="58"/>
        <v>4</v>
      </c>
      <c r="U763">
        <v>68.882500000000007</v>
      </c>
      <c r="V763">
        <v>69.791200000000003</v>
      </c>
      <c r="W763">
        <v>13.76</v>
      </c>
      <c r="X763">
        <v>43.76</v>
      </c>
      <c r="Y763">
        <v>9.5364259012500591E-2</v>
      </c>
      <c r="Z763">
        <v>0.32425299811791303</v>
      </c>
      <c r="AA763">
        <v>0.15789828434549522</v>
      </c>
      <c r="AB763">
        <v>0.17165877711008914</v>
      </c>
      <c r="AC763">
        <v>0.16808125638380059</v>
      </c>
      <c r="AD763">
        <v>8.2744425030201546E-2</v>
      </c>
      <c r="AE763">
        <v>0.10714285714285714</v>
      </c>
      <c r="AF763">
        <v>0.32142857142857145</v>
      </c>
      <c r="AG763">
        <v>0.17857142857142858</v>
      </c>
      <c r="AH763">
        <v>0.17857142857142858</v>
      </c>
      <c r="AI763">
        <v>0.14285714285714285</v>
      </c>
      <c r="AJ763">
        <v>7.1428571428571425E-2</v>
      </c>
    </row>
    <row r="764" spans="1:36" x14ac:dyDescent="0.35">
      <c r="A764">
        <v>770</v>
      </c>
      <c r="B764" t="s">
        <v>23</v>
      </c>
      <c r="C764" s="12">
        <v>41207</v>
      </c>
      <c r="D764" s="1">
        <v>41452</v>
      </c>
      <c r="E764">
        <v>4426647863</v>
      </c>
      <c r="F764" s="1">
        <v>41207</v>
      </c>
      <c r="G764" s="1">
        <v>41237</v>
      </c>
      <c r="H764">
        <v>75.290000000000006</v>
      </c>
      <c r="I764" t="s">
        <v>16</v>
      </c>
      <c r="J764" s="1">
        <v>41253</v>
      </c>
      <c r="K764" t="s">
        <v>14</v>
      </c>
      <c r="L764">
        <v>46</v>
      </c>
      <c r="M764">
        <v>16</v>
      </c>
      <c r="N764" t="b">
        <f t="shared" si="55"/>
        <v>0</v>
      </c>
      <c r="O764" t="b">
        <f t="shared" si="56"/>
        <v>1</v>
      </c>
      <c r="P764">
        <f t="shared" si="59"/>
        <v>13</v>
      </c>
      <c r="Q764">
        <f>VLOOKUP(B764,Sheet2!AT:BC,10,0)</f>
        <v>20</v>
      </c>
      <c r="R764" t="s">
        <v>149</v>
      </c>
      <c r="S764">
        <f t="shared" si="57"/>
        <v>16</v>
      </c>
      <c r="T764">
        <f t="shared" si="58"/>
        <v>3</v>
      </c>
      <c r="U764">
        <v>68.882500000000007</v>
      </c>
      <c r="V764">
        <v>69.791200000000003</v>
      </c>
      <c r="W764">
        <v>13.76</v>
      </c>
      <c r="X764">
        <v>43.76</v>
      </c>
      <c r="Y764">
        <v>9.5364259012500591E-2</v>
      </c>
      <c r="Z764">
        <v>0.32425299811791303</v>
      </c>
      <c r="AA764">
        <v>0.15789828434549522</v>
      </c>
      <c r="AB764">
        <v>0.17165877711008914</v>
      </c>
      <c r="AC764">
        <v>0.16808125638380059</v>
      </c>
      <c r="AD764">
        <v>8.2744425030201546E-2</v>
      </c>
      <c r="AE764">
        <v>0.10714285714285714</v>
      </c>
      <c r="AF764">
        <v>0.32142857142857145</v>
      </c>
      <c r="AG764">
        <v>0.17857142857142858</v>
      </c>
      <c r="AH764">
        <v>0.17857142857142858</v>
      </c>
      <c r="AI764">
        <v>0.14285714285714285</v>
      </c>
      <c r="AJ764">
        <v>7.1428571428571425E-2</v>
      </c>
    </row>
    <row r="765" spans="1:36" x14ac:dyDescent="0.35">
      <c r="A765">
        <v>770</v>
      </c>
      <c r="B765" t="s">
        <v>23</v>
      </c>
      <c r="C765" s="12">
        <v>41259</v>
      </c>
      <c r="D765" s="1">
        <v>41452</v>
      </c>
      <c r="E765">
        <v>27545037</v>
      </c>
      <c r="F765" s="1">
        <v>41259</v>
      </c>
      <c r="G765" s="1">
        <v>41289</v>
      </c>
      <c r="H765">
        <v>75.06</v>
      </c>
      <c r="I765" t="s">
        <v>13</v>
      </c>
      <c r="J765" s="1">
        <v>41286</v>
      </c>
      <c r="K765" t="s">
        <v>14</v>
      </c>
      <c r="L765">
        <v>27</v>
      </c>
      <c r="M765">
        <v>0</v>
      </c>
      <c r="N765" t="b">
        <f t="shared" si="55"/>
        <v>0</v>
      </c>
      <c r="O765" t="b">
        <f t="shared" si="56"/>
        <v>0</v>
      </c>
      <c r="P765">
        <f t="shared" si="59"/>
        <v>14</v>
      </c>
      <c r="Q765">
        <f>VLOOKUP(B765,Sheet2!AT:BC,10,0)</f>
        <v>20</v>
      </c>
      <c r="R765" t="s">
        <v>149</v>
      </c>
      <c r="S765">
        <f t="shared" si="57"/>
        <v>52</v>
      </c>
      <c r="T765">
        <f t="shared" si="58"/>
        <v>0</v>
      </c>
      <c r="U765">
        <v>68.882500000000007</v>
      </c>
      <c r="V765">
        <v>69.791200000000003</v>
      </c>
      <c r="W765">
        <v>13.76</v>
      </c>
      <c r="X765">
        <v>43.76</v>
      </c>
      <c r="Y765">
        <v>9.5364259012500591E-2</v>
      </c>
      <c r="Z765">
        <v>0.32425299811791303</v>
      </c>
      <c r="AA765">
        <v>0.15789828434549522</v>
      </c>
      <c r="AB765">
        <v>0.17165877711008914</v>
      </c>
      <c r="AC765">
        <v>0.16808125638380059</v>
      </c>
      <c r="AD765">
        <v>8.2744425030201546E-2</v>
      </c>
      <c r="AE765">
        <v>0.10714285714285714</v>
      </c>
      <c r="AF765">
        <v>0.32142857142857145</v>
      </c>
      <c r="AG765">
        <v>0.17857142857142858</v>
      </c>
      <c r="AH765">
        <v>0.17857142857142858</v>
      </c>
      <c r="AI765">
        <v>0.14285714285714285</v>
      </c>
      <c r="AJ765">
        <v>7.1428571428571425E-2</v>
      </c>
    </row>
    <row r="766" spans="1:36" x14ac:dyDescent="0.35">
      <c r="A766">
        <v>770</v>
      </c>
      <c r="B766" t="s">
        <v>23</v>
      </c>
      <c r="C766" s="12">
        <v>41272</v>
      </c>
      <c r="D766" s="1">
        <v>41452</v>
      </c>
      <c r="E766">
        <v>9863361720</v>
      </c>
      <c r="F766" s="1">
        <v>41272</v>
      </c>
      <c r="G766" s="1">
        <v>41302</v>
      </c>
      <c r="H766">
        <v>58.9</v>
      </c>
      <c r="I766" t="s">
        <v>13</v>
      </c>
      <c r="J766" s="1">
        <v>41315</v>
      </c>
      <c r="K766" t="s">
        <v>14</v>
      </c>
      <c r="L766">
        <v>43</v>
      </c>
      <c r="M766">
        <v>13</v>
      </c>
      <c r="N766" t="b">
        <f t="shared" si="55"/>
        <v>0</v>
      </c>
      <c r="O766" t="b">
        <f t="shared" si="56"/>
        <v>1</v>
      </c>
      <c r="P766">
        <f t="shared" si="59"/>
        <v>15</v>
      </c>
      <c r="Q766">
        <f>VLOOKUP(B766,Sheet2!AT:BC,10,0)</f>
        <v>20</v>
      </c>
      <c r="R766" t="s">
        <v>149</v>
      </c>
      <c r="S766">
        <f t="shared" si="57"/>
        <v>13</v>
      </c>
      <c r="T766">
        <f t="shared" si="58"/>
        <v>2</v>
      </c>
      <c r="U766">
        <v>68.882500000000007</v>
      </c>
      <c r="V766">
        <v>69.791200000000003</v>
      </c>
      <c r="W766">
        <v>13.76</v>
      </c>
      <c r="X766">
        <v>43.76</v>
      </c>
      <c r="Y766">
        <v>9.5364259012500591E-2</v>
      </c>
      <c r="Z766">
        <v>0.32425299811791303</v>
      </c>
      <c r="AA766">
        <v>0.15789828434549522</v>
      </c>
      <c r="AB766">
        <v>0.17165877711008914</v>
      </c>
      <c r="AC766">
        <v>0.16808125638380059</v>
      </c>
      <c r="AD766">
        <v>8.2744425030201546E-2</v>
      </c>
      <c r="AE766">
        <v>0.10714285714285714</v>
      </c>
      <c r="AF766">
        <v>0.32142857142857145</v>
      </c>
      <c r="AG766">
        <v>0.17857142857142858</v>
      </c>
      <c r="AH766">
        <v>0.17857142857142858</v>
      </c>
      <c r="AI766">
        <v>0.14285714285714285</v>
      </c>
      <c r="AJ766">
        <v>7.1428571428571425E-2</v>
      </c>
    </row>
    <row r="767" spans="1:36" x14ac:dyDescent="0.35">
      <c r="A767">
        <v>770</v>
      </c>
      <c r="B767" t="s">
        <v>23</v>
      </c>
      <c r="C767" s="12">
        <v>41289</v>
      </c>
      <c r="D767" s="1">
        <v>41452</v>
      </c>
      <c r="E767">
        <v>959092964</v>
      </c>
      <c r="F767" s="1">
        <v>41289</v>
      </c>
      <c r="G767" s="1">
        <v>41319</v>
      </c>
      <c r="H767">
        <v>72.05</v>
      </c>
      <c r="I767" t="s">
        <v>16</v>
      </c>
      <c r="J767" s="1">
        <v>41343</v>
      </c>
      <c r="K767" t="s">
        <v>14</v>
      </c>
      <c r="L767">
        <v>54</v>
      </c>
      <c r="M767">
        <v>24</v>
      </c>
      <c r="N767" t="b">
        <f t="shared" si="55"/>
        <v>0</v>
      </c>
      <c r="O767" t="b">
        <f t="shared" si="56"/>
        <v>1</v>
      </c>
      <c r="P767">
        <f t="shared" si="59"/>
        <v>16</v>
      </c>
      <c r="Q767">
        <f>VLOOKUP(B767,Sheet2!AT:BC,10,0)</f>
        <v>20</v>
      </c>
      <c r="R767" t="s">
        <v>149</v>
      </c>
      <c r="S767">
        <f t="shared" si="57"/>
        <v>17</v>
      </c>
      <c r="T767">
        <f t="shared" si="58"/>
        <v>4</v>
      </c>
      <c r="U767">
        <v>68.882500000000007</v>
      </c>
      <c r="V767">
        <v>69.791200000000003</v>
      </c>
      <c r="W767">
        <v>13.76</v>
      </c>
      <c r="X767">
        <v>43.76</v>
      </c>
      <c r="Y767">
        <v>9.5364259012500591E-2</v>
      </c>
      <c r="Z767">
        <v>0.32425299811791303</v>
      </c>
      <c r="AA767">
        <v>0.15789828434549522</v>
      </c>
      <c r="AB767">
        <v>0.17165877711008914</v>
      </c>
      <c r="AC767">
        <v>0.16808125638380059</v>
      </c>
      <c r="AD767">
        <v>8.2744425030201546E-2</v>
      </c>
      <c r="AE767">
        <v>0.10714285714285714</v>
      </c>
      <c r="AF767">
        <v>0.32142857142857145</v>
      </c>
      <c r="AG767">
        <v>0.17857142857142858</v>
      </c>
      <c r="AH767">
        <v>0.17857142857142858</v>
      </c>
      <c r="AI767">
        <v>0.14285714285714285</v>
      </c>
      <c r="AJ767">
        <v>7.1428571428571425E-2</v>
      </c>
    </row>
    <row r="768" spans="1:36" x14ac:dyDescent="0.35">
      <c r="A768">
        <v>770</v>
      </c>
      <c r="B768" t="s">
        <v>23</v>
      </c>
      <c r="C768" s="12">
        <v>41328</v>
      </c>
      <c r="D768" s="1">
        <v>41452</v>
      </c>
      <c r="E768">
        <v>3224727771</v>
      </c>
      <c r="F768" s="1">
        <v>41328</v>
      </c>
      <c r="G768" s="1">
        <v>41358</v>
      </c>
      <c r="H768">
        <v>84.71</v>
      </c>
      <c r="I768" t="s">
        <v>16</v>
      </c>
      <c r="J768" s="1">
        <v>41365</v>
      </c>
      <c r="K768" t="s">
        <v>14</v>
      </c>
      <c r="L768">
        <v>37</v>
      </c>
      <c r="M768">
        <v>7</v>
      </c>
      <c r="N768" t="b">
        <f t="shared" si="55"/>
        <v>0</v>
      </c>
      <c r="O768" t="b">
        <f t="shared" si="56"/>
        <v>1</v>
      </c>
      <c r="P768">
        <f t="shared" si="59"/>
        <v>17</v>
      </c>
      <c r="Q768">
        <f>VLOOKUP(B768,Sheet2!AT:BC,10,0)</f>
        <v>20</v>
      </c>
      <c r="R768" t="s">
        <v>149</v>
      </c>
      <c r="S768">
        <f t="shared" si="57"/>
        <v>39</v>
      </c>
      <c r="T768">
        <f t="shared" si="58"/>
        <v>1</v>
      </c>
      <c r="U768">
        <v>68.882500000000007</v>
      </c>
      <c r="V768">
        <v>69.791200000000003</v>
      </c>
      <c r="W768">
        <v>13.76</v>
      </c>
      <c r="X768">
        <v>43.76</v>
      </c>
      <c r="Y768">
        <v>9.5364259012500591E-2</v>
      </c>
      <c r="Z768">
        <v>0.32425299811791303</v>
      </c>
      <c r="AA768">
        <v>0.15789828434549522</v>
      </c>
      <c r="AB768">
        <v>0.17165877711008914</v>
      </c>
      <c r="AC768">
        <v>0.16808125638380059</v>
      </c>
      <c r="AD768">
        <v>8.2744425030201546E-2</v>
      </c>
      <c r="AE768">
        <v>0.10714285714285714</v>
      </c>
      <c r="AF768">
        <v>0.32142857142857145</v>
      </c>
      <c r="AG768">
        <v>0.17857142857142858</v>
      </c>
      <c r="AH768">
        <v>0.17857142857142858</v>
      </c>
      <c r="AI768">
        <v>0.14285714285714285</v>
      </c>
      <c r="AJ768">
        <v>7.1428571428571425E-2</v>
      </c>
    </row>
    <row r="769" spans="1:36" x14ac:dyDescent="0.35">
      <c r="A769">
        <v>770</v>
      </c>
      <c r="B769" t="s">
        <v>23</v>
      </c>
      <c r="C769" s="12">
        <v>41342</v>
      </c>
      <c r="D769" s="1">
        <v>41452</v>
      </c>
      <c r="E769">
        <v>2212611817</v>
      </c>
      <c r="F769" s="1">
        <v>41342</v>
      </c>
      <c r="G769" s="1">
        <v>41372</v>
      </c>
      <c r="H769">
        <v>32.97</v>
      </c>
      <c r="I769" t="s">
        <v>13</v>
      </c>
      <c r="J769" s="1">
        <v>41380</v>
      </c>
      <c r="K769" t="s">
        <v>14</v>
      </c>
      <c r="L769">
        <v>38</v>
      </c>
      <c r="M769">
        <v>8</v>
      </c>
      <c r="N769" t="b">
        <f t="shared" si="55"/>
        <v>0</v>
      </c>
      <c r="O769" t="b">
        <f t="shared" si="56"/>
        <v>1</v>
      </c>
      <c r="P769">
        <f t="shared" si="59"/>
        <v>18</v>
      </c>
      <c r="Q769">
        <f>VLOOKUP(B769,Sheet2!AT:BC,10,0)</f>
        <v>20</v>
      </c>
      <c r="R769" t="s">
        <v>149</v>
      </c>
      <c r="S769">
        <f t="shared" si="57"/>
        <v>14</v>
      </c>
      <c r="T769">
        <f t="shared" si="58"/>
        <v>2</v>
      </c>
      <c r="U769">
        <v>68.882500000000007</v>
      </c>
      <c r="V769">
        <v>69.791200000000003</v>
      </c>
      <c r="W769">
        <v>13.76</v>
      </c>
      <c r="X769">
        <v>43.76</v>
      </c>
      <c r="Y769">
        <v>9.5364259012500591E-2</v>
      </c>
      <c r="Z769">
        <v>0.32425299811791303</v>
      </c>
      <c r="AA769">
        <v>0.15789828434549522</v>
      </c>
      <c r="AB769">
        <v>0.17165877711008914</v>
      </c>
      <c r="AC769">
        <v>0.16808125638380059</v>
      </c>
      <c r="AD769">
        <v>8.2744425030201546E-2</v>
      </c>
      <c r="AE769">
        <v>0.10714285714285714</v>
      </c>
      <c r="AF769">
        <v>0.32142857142857145</v>
      </c>
      <c r="AG769">
        <v>0.17857142857142858</v>
      </c>
      <c r="AH769">
        <v>0.17857142857142858</v>
      </c>
      <c r="AI769">
        <v>0.14285714285714285</v>
      </c>
      <c r="AJ769">
        <v>7.1428571428571425E-2</v>
      </c>
    </row>
    <row r="770" spans="1:36" x14ac:dyDescent="0.35">
      <c r="A770">
        <v>770</v>
      </c>
      <c r="B770" t="s">
        <v>23</v>
      </c>
      <c r="C770" s="12">
        <v>41354</v>
      </c>
      <c r="D770" s="1">
        <v>41452</v>
      </c>
      <c r="E770">
        <v>6984488539</v>
      </c>
      <c r="F770" s="1">
        <v>41354</v>
      </c>
      <c r="G770" s="1">
        <v>41384</v>
      </c>
      <c r="H770">
        <v>84.43</v>
      </c>
      <c r="I770" t="s">
        <v>16</v>
      </c>
      <c r="J770" s="1">
        <v>41414</v>
      </c>
      <c r="K770" t="s">
        <v>14</v>
      </c>
      <c r="L770">
        <v>60</v>
      </c>
      <c r="M770">
        <v>30</v>
      </c>
      <c r="N770" t="b">
        <f t="shared" si="55"/>
        <v>0</v>
      </c>
      <c r="O770" t="b">
        <f t="shared" si="56"/>
        <v>1</v>
      </c>
      <c r="P770">
        <f t="shared" si="59"/>
        <v>19</v>
      </c>
      <c r="Q770">
        <f>VLOOKUP(B770,Sheet2!AT:BC,10,0)</f>
        <v>20</v>
      </c>
      <c r="R770" t="s">
        <v>149</v>
      </c>
      <c r="S770">
        <f t="shared" si="57"/>
        <v>12</v>
      </c>
      <c r="T770">
        <f t="shared" si="58"/>
        <v>5</v>
      </c>
      <c r="U770">
        <v>68.882500000000007</v>
      </c>
      <c r="V770">
        <v>69.791200000000003</v>
      </c>
      <c r="W770">
        <v>13.76</v>
      </c>
      <c r="X770">
        <v>43.76</v>
      </c>
      <c r="Y770">
        <v>9.5364259012500591E-2</v>
      </c>
      <c r="Z770">
        <v>0.32425299811791303</v>
      </c>
      <c r="AA770">
        <v>0.15789828434549522</v>
      </c>
      <c r="AB770">
        <v>0.17165877711008914</v>
      </c>
      <c r="AC770">
        <v>0.16808125638380059</v>
      </c>
      <c r="AD770">
        <v>8.2744425030201546E-2</v>
      </c>
      <c r="AE770">
        <v>0.10714285714285714</v>
      </c>
      <c r="AF770">
        <v>0.32142857142857145</v>
      </c>
      <c r="AG770">
        <v>0.17857142857142858</v>
      </c>
      <c r="AH770">
        <v>0.17857142857142858</v>
      </c>
      <c r="AI770">
        <v>0.14285714285714285</v>
      </c>
      <c r="AJ770">
        <v>7.1428571428571425E-2</v>
      </c>
    </row>
    <row r="771" spans="1:36" x14ac:dyDescent="0.35">
      <c r="A771">
        <v>770</v>
      </c>
      <c r="B771" t="s">
        <v>23</v>
      </c>
      <c r="C771" s="12">
        <v>41386</v>
      </c>
      <c r="D771" s="1">
        <v>41452</v>
      </c>
      <c r="E771">
        <v>2527171256</v>
      </c>
      <c r="F771" s="1">
        <v>41386</v>
      </c>
      <c r="G771" s="1">
        <v>41416</v>
      </c>
      <c r="H771">
        <v>75.16</v>
      </c>
      <c r="I771" t="s">
        <v>16</v>
      </c>
      <c r="J771" s="1">
        <v>41450</v>
      </c>
      <c r="K771" t="s">
        <v>14</v>
      </c>
      <c r="L771">
        <v>64</v>
      </c>
      <c r="M771">
        <v>34</v>
      </c>
      <c r="N771" t="b">
        <f t="shared" ref="N771:N834" si="60">IF(B771=B770,FALSE,TRUE)</f>
        <v>0</v>
      </c>
      <c r="O771" t="b">
        <f t="shared" ref="O771:O834" si="61">IF(M771&gt;0,TRUE,FALSE)</f>
        <v>1</v>
      </c>
      <c r="P771">
        <f t="shared" si="59"/>
        <v>20</v>
      </c>
      <c r="Q771">
        <f>VLOOKUP(B771,Sheet2!AT:BC,10,0)</f>
        <v>20</v>
      </c>
      <c r="R771" t="s">
        <v>149</v>
      </c>
      <c r="S771">
        <f t="shared" ref="S771:S834" si="62">IF(N771,0,G771-G770)</f>
        <v>32</v>
      </c>
      <c r="T771">
        <f t="shared" ref="T771:T834" si="63">IF(M771=0,0,IF(AND(M771&gt;0,M771&lt;=7),1,IF(AND(M771&gt;7,M771&lt;=14),2,IF(AND(M771&gt;14,M771&lt;=21),3,IF(AND(M771&gt;21,M771&lt;=28),4,IF(M771&gt;28,5))))))</f>
        <v>5</v>
      </c>
      <c r="U771">
        <v>68.882500000000007</v>
      </c>
      <c r="V771">
        <v>69.791200000000003</v>
      </c>
      <c r="W771">
        <v>13.76</v>
      </c>
      <c r="X771">
        <v>43.76</v>
      </c>
      <c r="Y771">
        <v>9.5364259012500591E-2</v>
      </c>
      <c r="Z771">
        <v>0.32425299811791303</v>
      </c>
      <c r="AA771">
        <v>0.15789828434549522</v>
      </c>
      <c r="AB771">
        <v>0.17165877711008914</v>
      </c>
      <c r="AC771">
        <v>0.16808125638380059</v>
      </c>
      <c r="AD771">
        <v>8.2744425030201546E-2</v>
      </c>
      <c r="AE771">
        <v>0.10714285714285714</v>
      </c>
      <c r="AF771">
        <v>0.32142857142857145</v>
      </c>
      <c r="AG771">
        <v>0.17857142857142858</v>
      </c>
      <c r="AH771">
        <v>0.17857142857142858</v>
      </c>
      <c r="AI771">
        <v>0.14285714285714285</v>
      </c>
      <c r="AJ771">
        <v>7.1428571428571425E-2</v>
      </c>
    </row>
    <row r="772" spans="1:36" x14ac:dyDescent="0.35">
      <c r="A772">
        <v>770</v>
      </c>
      <c r="B772" t="s">
        <v>23</v>
      </c>
      <c r="C772" s="12">
        <v>41392</v>
      </c>
      <c r="D772" s="1">
        <v>41452</v>
      </c>
      <c r="E772">
        <v>2757630472</v>
      </c>
      <c r="F772" s="1">
        <v>41392</v>
      </c>
      <c r="G772" s="1">
        <v>41422</v>
      </c>
      <c r="H772">
        <v>62.63</v>
      </c>
      <c r="I772" t="s">
        <v>13</v>
      </c>
      <c r="J772" s="1">
        <v>41426</v>
      </c>
      <c r="K772" t="s">
        <v>14</v>
      </c>
      <c r="L772">
        <v>34</v>
      </c>
      <c r="M772">
        <v>4</v>
      </c>
      <c r="N772" t="b">
        <f t="shared" si="60"/>
        <v>0</v>
      </c>
      <c r="O772" t="b">
        <f t="shared" si="61"/>
        <v>1</v>
      </c>
      <c r="P772">
        <f t="shared" ref="P772:P835" si="64">IF(N772,1,P771+1)</f>
        <v>21</v>
      </c>
      <c r="Q772">
        <f>VLOOKUP(B772,Sheet2!AT:BC,10,0)</f>
        <v>20</v>
      </c>
      <c r="R772" t="s">
        <v>150</v>
      </c>
      <c r="S772">
        <f t="shared" si="62"/>
        <v>6</v>
      </c>
      <c r="T772">
        <f t="shared" si="63"/>
        <v>1</v>
      </c>
      <c r="U772">
        <v>68.882500000000007</v>
      </c>
      <c r="V772">
        <v>69.791200000000003</v>
      </c>
      <c r="W772">
        <v>13.76</v>
      </c>
      <c r="X772">
        <v>43.76</v>
      </c>
      <c r="Y772">
        <v>9.5364259012500591E-2</v>
      </c>
      <c r="Z772">
        <v>0.32425299811791303</v>
      </c>
      <c r="AA772">
        <v>0.15789828434549522</v>
      </c>
      <c r="AB772">
        <v>0.17165877711008914</v>
      </c>
      <c r="AC772">
        <v>0.16808125638380059</v>
      </c>
      <c r="AD772">
        <v>8.2744425030201546E-2</v>
      </c>
      <c r="AE772">
        <v>0.10714285714285714</v>
      </c>
      <c r="AF772">
        <v>0.32142857142857145</v>
      </c>
      <c r="AG772">
        <v>0.17857142857142858</v>
      </c>
      <c r="AH772">
        <v>0.17857142857142858</v>
      </c>
      <c r="AI772">
        <v>0.14285714285714285</v>
      </c>
      <c r="AJ772">
        <v>7.1428571428571425E-2</v>
      </c>
    </row>
    <row r="773" spans="1:36" x14ac:dyDescent="0.35">
      <c r="A773">
        <v>770</v>
      </c>
      <c r="B773" t="s">
        <v>23</v>
      </c>
      <c r="C773" s="12">
        <v>41408</v>
      </c>
      <c r="D773" s="1">
        <v>41452</v>
      </c>
      <c r="E773">
        <v>2487366623</v>
      </c>
      <c r="F773" s="1">
        <v>41408</v>
      </c>
      <c r="G773" s="1">
        <v>41438</v>
      </c>
      <c r="H773">
        <v>80.760000000000005</v>
      </c>
      <c r="I773" t="s">
        <v>16</v>
      </c>
      <c r="J773" s="1">
        <v>41447</v>
      </c>
      <c r="K773" t="s">
        <v>14</v>
      </c>
      <c r="L773">
        <v>39</v>
      </c>
      <c r="M773">
        <v>9</v>
      </c>
      <c r="N773" t="b">
        <f t="shared" si="60"/>
        <v>0</v>
      </c>
      <c r="O773" t="b">
        <f t="shared" si="61"/>
        <v>1</v>
      </c>
      <c r="P773">
        <f t="shared" si="64"/>
        <v>22</v>
      </c>
      <c r="Q773">
        <f>VLOOKUP(B773,Sheet2!AT:BC,10,0)</f>
        <v>20</v>
      </c>
      <c r="R773" t="s">
        <v>150</v>
      </c>
      <c r="S773">
        <f t="shared" si="62"/>
        <v>16</v>
      </c>
      <c r="T773">
        <f t="shared" si="63"/>
        <v>2</v>
      </c>
      <c r="U773">
        <v>68.882500000000007</v>
      </c>
      <c r="V773">
        <v>69.791200000000003</v>
      </c>
      <c r="W773">
        <v>13.76</v>
      </c>
      <c r="X773">
        <v>43.76</v>
      </c>
      <c r="Y773">
        <v>9.5364259012500591E-2</v>
      </c>
      <c r="Z773">
        <v>0.32425299811791303</v>
      </c>
      <c r="AA773">
        <v>0.15789828434549522</v>
      </c>
      <c r="AB773">
        <v>0.17165877711008914</v>
      </c>
      <c r="AC773">
        <v>0.16808125638380059</v>
      </c>
      <c r="AD773">
        <v>8.2744425030201546E-2</v>
      </c>
      <c r="AE773">
        <v>0.10714285714285714</v>
      </c>
      <c r="AF773">
        <v>0.32142857142857145</v>
      </c>
      <c r="AG773">
        <v>0.17857142857142858</v>
      </c>
      <c r="AH773">
        <v>0.17857142857142858</v>
      </c>
      <c r="AI773">
        <v>0.14285714285714285</v>
      </c>
      <c r="AJ773">
        <v>7.1428571428571425E-2</v>
      </c>
    </row>
    <row r="774" spans="1:36" x14ac:dyDescent="0.35">
      <c r="A774">
        <v>770</v>
      </c>
      <c r="B774" t="s">
        <v>23</v>
      </c>
      <c r="C774" s="12">
        <v>41418</v>
      </c>
      <c r="D774" s="1">
        <v>41452</v>
      </c>
      <c r="E774">
        <v>572625167</v>
      </c>
      <c r="F774" s="1">
        <v>41418</v>
      </c>
      <c r="G774" s="1">
        <v>41448</v>
      </c>
      <c r="H774">
        <v>102.98</v>
      </c>
      <c r="I774" t="s">
        <v>13</v>
      </c>
      <c r="J774" s="1">
        <v>41450</v>
      </c>
      <c r="K774" t="s">
        <v>14</v>
      </c>
      <c r="L774">
        <v>32</v>
      </c>
      <c r="M774">
        <v>2</v>
      </c>
      <c r="N774" t="b">
        <f t="shared" si="60"/>
        <v>0</v>
      </c>
      <c r="O774" t="b">
        <f t="shared" si="61"/>
        <v>1</v>
      </c>
      <c r="P774">
        <f t="shared" si="64"/>
        <v>23</v>
      </c>
      <c r="Q774">
        <f>VLOOKUP(B774,Sheet2!AT:BC,10,0)</f>
        <v>20</v>
      </c>
      <c r="R774" t="s">
        <v>150</v>
      </c>
      <c r="S774">
        <f t="shared" si="62"/>
        <v>10</v>
      </c>
      <c r="T774">
        <f t="shared" si="63"/>
        <v>1</v>
      </c>
      <c r="U774">
        <v>68.882500000000007</v>
      </c>
      <c r="V774">
        <v>69.791200000000003</v>
      </c>
      <c r="W774">
        <v>13.76</v>
      </c>
      <c r="X774">
        <v>43.76</v>
      </c>
      <c r="Y774">
        <v>9.5364259012500591E-2</v>
      </c>
      <c r="Z774">
        <v>0.32425299811791303</v>
      </c>
      <c r="AA774">
        <v>0.15789828434549522</v>
      </c>
      <c r="AB774">
        <v>0.17165877711008914</v>
      </c>
      <c r="AC774">
        <v>0.16808125638380059</v>
      </c>
      <c r="AD774">
        <v>8.2744425030201546E-2</v>
      </c>
      <c r="AE774">
        <v>0.10714285714285714</v>
      </c>
      <c r="AF774">
        <v>0.32142857142857145</v>
      </c>
      <c r="AG774">
        <v>0.17857142857142858</v>
      </c>
      <c r="AH774">
        <v>0.17857142857142858</v>
      </c>
      <c r="AI774">
        <v>0.14285714285714285</v>
      </c>
      <c r="AJ774">
        <v>7.1428571428571425E-2</v>
      </c>
    </row>
    <row r="775" spans="1:36" x14ac:dyDescent="0.35">
      <c r="A775">
        <v>770</v>
      </c>
      <c r="B775" t="s">
        <v>23</v>
      </c>
      <c r="C775" s="12">
        <v>41423</v>
      </c>
      <c r="D775" s="1">
        <v>41452</v>
      </c>
      <c r="E775">
        <v>6685297571</v>
      </c>
      <c r="F775" s="1">
        <v>41423</v>
      </c>
      <c r="G775" s="1">
        <v>41453</v>
      </c>
      <c r="H775">
        <v>101.06</v>
      </c>
      <c r="I775" t="s">
        <v>16</v>
      </c>
      <c r="J775" s="1">
        <v>41480</v>
      </c>
      <c r="K775" t="s">
        <v>14</v>
      </c>
      <c r="L775">
        <v>57</v>
      </c>
      <c r="M775">
        <v>27</v>
      </c>
      <c r="N775" t="b">
        <f t="shared" si="60"/>
        <v>0</v>
      </c>
      <c r="O775" t="b">
        <f t="shared" si="61"/>
        <v>1</v>
      </c>
      <c r="P775">
        <f t="shared" si="64"/>
        <v>24</v>
      </c>
      <c r="Q775">
        <f>VLOOKUP(B775,Sheet2!AT:BC,10,0)</f>
        <v>20</v>
      </c>
      <c r="R775" t="s">
        <v>150</v>
      </c>
      <c r="S775">
        <f t="shared" si="62"/>
        <v>5</v>
      </c>
      <c r="T775">
        <f t="shared" si="63"/>
        <v>4</v>
      </c>
      <c r="U775">
        <v>68.882500000000007</v>
      </c>
      <c r="V775">
        <v>69.791200000000003</v>
      </c>
      <c r="W775">
        <v>13.76</v>
      </c>
      <c r="X775">
        <v>43.76</v>
      </c>
      <c r="Y775">
        <v>9.5364259012500591E-2</v>
      </c>
      <c r="Z775">
        <v>0.32425299811791303</v>
      </c>
      <c r="AA775">
        <v>0.15789828434549522</v>
      </c>
      <c r="AB775">
        <v>0.17165877711008914</v>
      </c>
      <c r="AC775">
        <v>0.16808125638380059</v>
      </c>
      <c r="AD775">
        <v>8.2744425030201546E-2</v>
      </c>
      <c r="AE775">
        <v>0.10714285714285714</v>
      </c>
      <c r="AF775">
        <v>0.32142857142857145</v>
      </c>
      <c r="AG775">
        <v>0.17857142857142858</v>
      </c>
      <c r="AH775">
        <v>0.17857142857142858</v>
      </c>
      <c r="AI775">
        <v>0.14285714285714285</v>
      </c>
      <c r="AJ775">
        <v>7.1428571428571425E-2</v>
      </c>
    </row>
    <row r="776" spans="1:36" x14ac:dyDescent="0.35">
      <c r="A776">
        <v>770</v>
      </c>
      <c r="B776" t="s">
        <v>23</v>
      </c>
      <c r="C776" s="12">
        <v>41438</v>
      </c>
      <c r="D776" s="1">
        <v>41452</v>
      </c>
      <c r="E776">
        <v>3428691656</v>
      </c>
      <c r="F776" s="1">
        <v>41438</v>
      </c>
      <c r="G776" s="1">
        <v>41468</v>
      </c>
      <c r="H776">
        <v>50.47</v>
      </c>
      <c r="I776" t="s">
        <v>13</v>
      </c>
      <c r="J776" s="1">
        <v>41473</v>
      </c>
      <c r="K776" t="s">
        <v>14</v>
      </c>
      <c r="L776">
        <v>35</v>
      </c>
      <c r="M776">
        <v>5</v>
      </c>
      <c r="N776" t="b">
        <f t="shared" si="60"/>
        <v>0</v>
      </c>
      <c r="O776" t="b">
        <f t="shared" si="61"/>
        <v>1</v>
      </c>
      <c r="P776">
        <f t="shared" si="64"/>
        <v>25</v>
      </c>
      <c r="Q776">
        <f>VLOOKUP(B776,Sheet2!AT:BC,10,0)</f>
        <v>20</v>
      </c>
      <c r="R776" t="s">
        <v>150</v>
      </c>
      <c r="S776">
        <f t="shared" si="62"/>
        <v>15</v>
      </c>
      <c r="T776">
        <f t="shared" si="63"/>
        <v>1</v>
      </c>
      <c r="U776">
        <v>68.882500000000007</v>
      </c>
      <c r="V776">
        <v>69.791200000000003</v>
      </c>
      <c r="W776">
        <v>13.76</v>
      </c>
      <c r="X776">
        <v>43.76</v>
      </c>
      <c r="Y776">
        <v>9.5364259012500591E-2</v>
      </c>
      <c r="Z776">
        <v>0.32425299811791303</v>
      </c>
      <c r="AA776">
        <v>0.15789828434549522</v>
      </c>
      <c r="AB776">
        <v>0.17165877711008914</v>
      </c>
      <c r="AC776">
        <v>0.16808125638380059</v>
      </c>
      <c r="AD776">
        <v>8.2744425030201546E-2</v>
      </c>
      <c r="AE776">
        <v>0.10714285714285714</v>
      </c>
      <c r="AF776">
        <v>0.32142857142857145</v>
      </c>
      <c r="AG776">
        <v>0.17857142857142858</v>
      </c>
      <c r="AH776">
        <v>0.17857142857142858</v>
      </c>
      <c r="AI776">
        <v>0.14285714285714285</v>
      </c>
      <c r="AJ776">
        <v>7.1428571428571425E-2</v>
      </c>
    </row>
    <row r="777" spans="1:36" x14ac:dyDescent="0.35">
      <c r="A777">
        <v>770</v>
      </c>
      <c r="B777" t="s">
        <v>23</v>
      </c>
      <c r="C777" s="12">
        <v>41518</v>
      </c>
      <c r="D777" s="1">
        <v>41452</v>
      </c>
      <c r="E777">
        <v>557941160</v>
      </c>
      <c r="F777" s="1">
        <v>41518</v>
      </c>
      <c r="G777" s="1">
        <v>41548</v>
      </c>
      <c r="H777">
        <v>73.77</v>
      </c>
      <c r="I777" t="s">
        <v>16</v>
      </c>
      <c r="J777" s="1">
        <v>41563</v>
      </c>
      <c r="K777" t="s">
        <v>17</v>
      </c>
      <c r="L777">
        <v>45</v>
      </c>
      <c r="M777">
        <v>15</v>
      </c>
      <c r="N777" t="b">
        <f t="shared" si="60"/>
        <v>0</v>
      </c>
      <c r="O777" t="b">
        <f t="shared" si="61"/>
        <v>1</v>
      </c>
      <c r="P777">
        <f t="shared" si="64"/>
        <v>26</v>
      </c>
      <c r="Q777">
        <f>VLOOKUP(B777,Sheet2!AT:BC,10,0)</f>
        <v>20</v>
      </c>
      <c r="R777" t="s">
        <v>150</v>
      </c>
      <c r="S777">
        <f t="shared" si="62"/>
        <v>80</v>
      </c>
      <c r="T777">
        <f t="shared" si="63"/>
        <v>3</v>
      </c>
      <c r="U777">
        <v>68.882500000000007</v>
      </c>
      <c r="V777">
        <v>69.791200000000003</v>
      </c>
      <c r="W777">
        <v>13.76</v>
      </c>
      <c r="X777">
        <v>43.76</v>
      </c>
      <c r="Y777">
        <v>9.5364259012500591E-2</v>
      </c>
      <c r="Z777">
        <v>0.32425299811791303</v>
      </c>
      <c r="AA777">
        <v>0.15789828434549522</v>
      </c>
      <c r="AB777">
        <v>0.17165877711008914</v>
      </c>
      <c r="AC777">
        <v>0.16808125638380059</v>
      </c>
      <c r="AD777">
        <v>8.2744425030201546E-2</v>
      </c>
      <c r="AE777">
        <v>0.10714285714285714</v>
      </c>
      <c r="AF777">
        <v>0.32142857142857145</v>
      </c>
      <c r="AG777">
        <v>0.17857142857142858</v>
      </c>
      <c r="AH777">
        <v>0.17857142857142858</v>
      </c>
      <c r="AI777">
        <v>0.14285714285714285</v>
      </c>
      <c r="AJ777">
        <v>7.1428571428571425E-2</v>
      </c>
    </row>
    <row r="778" spans="1:36" x14ac:dyDescent="0.35">
      <c r="A778">
        <v>770</v>
      </c>
      <c r="B778" t="s">
        <v>23</v>
      </c>
      <c r="C778" s="12">
        <v>41584</v>
      </c>
      <c r="D778" s="1">
        <v>41452</v>
      </c>
      <c r="E778">
        <v>6452306428</v>
      </c>
      <c r="F778" s="1">
        <v>41584</v>
      </c>
      <c r="G778" s="1">
        <v>41614</v>
      </c>
      <c r="H778">
        <v>56.03</v>
      </c>
      <c r="I778" t="s">
        <v>13</v>
      </c>
      <c r="J778" s="1">
        <v>41614</v>
      </c>
      <c r="K778" t="s">
        <v>17</v>
      </c>
      <c r="L778">
        <v>30</v>
      </c>
      <c r="M778">
        <v>0</v>
      </c>
      <c r="N778" t="b">
        <f t="shared" si="60"/>
        <v>0</v>
      </c>
      <c r="O778" t="b">
        <f t="shared" si="61"/>
        <v>0</v>
      </c>
      <c r="P778">
        <f t="shared" si="64"/>
        <v>27</v>
      </c>
      <c r="Q778">
        <f>VLOOKUP(B778,Sheet2!AT:BC,10,0)</f>
        <v>20</v>
      </c>
      <c r="R778" t="s">
        <v>150</v>
      </c>
      <c r="S778">
        <f t="shared" si="62"/>
        <v>66</v>
      </c>
      <c r="T778">
        <f t="shared" si="63"/>
        <v>0</v>
      </c>
      <c r="U778">
        <v>68.882500000000007</v>
      </c>
      <c r="V778">
        <v>69.791200000000003</v>
      </c>
      <c r="W778">
        <v>13.76</v>
      </c>
      <c r="X778">
        <v>43.76</v>
      </c>
      <c r="Y778">
        <v>9.5364259012500591E-2</v>
      </c>
      <c r="Z778">
        <v>0.32425299811791303</v>
      </c>
      <c r="AA778">
        <v>0.15789828434549522</v>
      </c>
      <c r="AB778">
        <v>0.17165877711008914</v>
      </c>
      <c r="AC778">
        <v>0.16808125638380059</v>
      </c>
      <c r="AD778">
        <v>8.2744425030201546E-2</v>
      </c>
      <c r="AE778">
        <v>0.10714285714285714</v>
      </c>
      <c r="AF778">
        <v>0.32142857142857145</v>
      </c>
      <c r="AG778">
        <v>0.17857142857142858</v>
      </c>
      <c r="AH778">
        <v>0.17857142857142858</v>
      </c>
      <c r="AI778">
        <v>0.14285714285714285</v>
      </c>
      <c r="AJ778">
        <v>7.1428571428571425E-2</v>
      </c>
    </row>
    <row r="779" spans="1:36" x14ac:dyDescent="0.35">
      <c r="A779">
        <v>770</v>
      </c>
      <c r="B779" t="s">
        <v>23</v>
      </c>
      <c r="C779" s="12">
        <v>41585</v>
      </c>
      <c r="D779" s="1">
        <v>41452</v>
      </c>
      <c r="E779">
        <v>6878680146</v>
      </c>
      <c r="F779" s="1">
        <v>41585</v>
      </c>
      <c r="G779" s="1">
        <v>41615</v>
      </c>
      <c r="H779">
        <v>52.84</v>
      </c>
      <c r="I779" t="s">
        <v>13</v>
      </c>
      <c r="J779" s="1">
        <v>41608</v>
      </c>
      <c r="K779" t="s">
        <v>17</v>
      </c>
      <c r="L779">
        <v>23</v>
      </c>
      <c r="M779">
        <v>0</v>
      </c>
      <c r="N779" t="b">
        <f t="shared" si="60"/>
        <v>0</v>
      </c>
      <c r="O779" t="b">
        <f t="shared" si="61"/>
        <v>0</v>
      </c>
      <c r="P779">
        <f t="shared" si="64"/>
        <v>28</v>
      </c>
      <c r="Q779">
        <f>VLOOKUP(B779,Sheet2!AT:BC,10,0)</f>
        <v>20</v>
      </c>
      <c r="R779" t="s">
        <v>150</v>
      </c>
      <c r="S779">
        <f t="shared" si="62"/>
        <v>1</v>
      </c>
      <c r="T779">
        <f t="shared" si="63"/>
        <v>0</v>
      </c>
      <c r="U779">
        <v>68.882500000000007</v>
      </c>
      <c r="V779">
        <v>69.791200000000003</v>
      </c>
      <c r="W779">
        <v>13.76</v>
      </c>
      <c r="X779">
        <v>43.76</v>
      </c>
      <c r="Y779">
        <v>9.5364259012500591E-2</v>
      </c>
      <c r="Z779">
        <v>0.32425299811791303</v>
      </c>
      <c r="AA779">
        <v>0.15789828434549522</v>
      </c>
      <c r="AB779">
        <v>0.17165877711008914</v>
      </c>
      <c r="AC779">
        <v>0.16808125638380059</v>
      </c>
      <c r="AD779">
        <v>8.2744425030201546E-2</v>
      </c>
      <c r="AE779">
        <v>0.10714285714285714</v>
      </c>
      <c r="AF779">
        <v>0.32142857142857145</v>
      </c>
      <c r="AG779">
        <v>0.17857142857142858</v>
      </c>
      <c r="AH779">
        <v>0.17857142857142858</v>
      </c>
      <c r="AI779">
        <v>0.14285714285714285</v>
      </c>
      <c r="AJ779">
        <v>7.1428571428571425E-2</v>
      </c>
    </row>
    <row r="780" spans="1:36" x14ac:dyDescent="0.35">
      <c r="A780">
        <v>406</v>
      </c>
      <c r="B780" t="s">
        <v>55</v>
      </c>
      <c r="C780" s="12">
        <v>40953</v>
      </c>
      <c r="D780" s="1">
        <v>41352</v>
      </c>
      <c r="E780">
        <v>7043574740</v>
      </c>
      <c r="F780" s="1">
        <v>40953</v>
      </c>
      <c r="G780" s="1">
        <v>40983</v>
      </c>
      <c r="H780">
        <v>83.42</v>
      </c>
      <c r="I780" t="s">
        <v>16</v>
      </c>
      <c r="J780" s="1">
        <v>40988</v>
      </c>
      <c r="K780" t="s">
        <v>14</v>
      </c>
      <c r="L780">
        <v>35</v>
      </c>
      <c r="M780">
        <v>5</v>
      </c>
      <c r="N780" t="b">
        <f t="shared" si="60"/>
        <v>1</v>
      </c>
      <c r="O780" t="b">
        <f t="shared" si="61"/>
        <v>1</v>
      </c>
      <c r="P780">
        <f t="shared" si="64"/>
        <v>1</v>
      </c>
      <c r="Q780">
        <f>VLOOKUP(B780,Sheet2!AT:BC,10,0)</f>
        <v>12</v>
      </c>
      <c r="R780" t="s">
        <v>149</v>
      </c>
      <c r="S780">
        <f t="shared" si="62"/>
        <v>0</v>
      </c>
      <c r="T780">
        <f t="shared" si="63"/>
        <v>1</v>
      </c>
      <c r="U780">
        <v>57.497058823529414</v>
      </c>
      <c r="V780">
        <v>58.666000000000004</v>
      </c>
      <c r="W780">
        <v>10</v>
      </c>
      <c r="X780">
        <v>40</v>
      </c>
      <c r="Y780">
        <v>9.9708424983375121E-2</v>
      </c>
      <c r="Z780">
        <v>0.34484628369737585</v>
      </c>
      <c r="AA780">
        <v>0.30887513427796814</v>
      </c>
      <c r="AB780">
        <v>0.18105273927055093</v>
      </c>
      <c r="AC780">
        <v>6.5517417770729974E-2</v>
      </c>
      <c r="AD780">
        <v>0</v>
      </c>
      <c r="AE780">
        <v>0.11764705882352941</v>
      </c>
      <c r="AF780">
        <v>0.35294117647058826</v>
      </c>
      <c r="AG780">
        <v>0.29411764705882354</v>
      </c>
      <c r="AH780">
        <v>0.17647058823529413</v>
      </c>
      <c r="AI780">
        <v>5.8823529411764705E-2</v>
      </c>
      <c r="AJ780">
        <v>0</v>
      </c>
    </row>
    <row r="781" spans="1:36" x14ac:dyDescent="0.35">
      <c r="A781">
        <v>406</v>
      </c>
      <c r="B781" t="s">
        <v>55</v>
      </c>
      <c r="C781" s="12">
        <v>40957</v>
      </c>
      <c r="D781" s="1">
        <v>41352</v>
      </c>
      <c r="E781">
        <v>1294595544</v>
      </c>
      <c r="F781" s="1">
        <v>40957</v>
      </c>
      <c r="G781" s="1">
        <v>40987</v>
      </c>
      <c r="H781">
        <v>72.180000000000007</v>
      </c>
      <c r="I781" t="s">
        <v>16</v>
      </c>
      <c r="J781" s="1">
        <v>41003</v>
      </c>
      <c r="K781" t="s">
        <v>14</v>
      </c>
      <c r="L781">
        <v>46</v>
      </c>
      <c r="M781">
        <v>16</v>
      </c>
      <c r="N781" t="b">
        <f t="shared" si="60"/>
        <v>0</v>
      </c>
      <c r="O781" t="b">
        <f t="shared" si="61"/>
        <v>1</v>
      </c>
      <c r="P781">
        <f t="shared" si="64"/>
        <v>2</v>
      </c>
      <c r="Q781">
        <f>VLOOKUP(B781,Sheet2!AT:BC,10,0)</f>
        <v>12</v>
      </c>
      <c r="R781" t="s">
        <v>149</v>
      </c>
      <c r="S781">
        <f t="shared" si="62"/>
        <v>4</v>
      </c>
      <c r="T781">
        <f t="shared" si="63"/>
        <v>3</v>
      </c>
      <c r="U781">
        <v>57.497058823529414</v>
      </c>
      <c r="V781">
        <v>58.666000000000004</v>
      </c>
      <c r="W781">
        <v>10</v>
      </c>
      <c r="X781">
        <v>40</v>
      </c>
      <c r="Y781">
        <v>9.9708424983375121E-2</v>
      </c>
      <c r="Z781">
        <v>0.34484628369737585</v>
      </c>
      <c r="AA781">
        <v>0.30887513427796814</v>
      </c>
      <c r="AB781">
        <v>0.18105273927055093</v>
      </c>
      <c r="AC781">
        <v>6.5517417770729974E-2</v>
      </c>
      <c r="AD781">
        <v>0</v>
      </c>
      <c r="AE781">
        <v>0.11764705882352941</v>
      </c>
      <c r="AF781">
        <v>0.35294117647058826</v>
      </c>
      <c r="AG781">
        <v>0.29411764705882354</v>
      </c>
      <c r="AH781">
        <v>0.17647058823529413</v>
      </c>
      <c r="AI781">
        <v>5.8823529411764705E-2</v>
      </c>
      <c r="AJ781">
        <v>0</v>
      </c>
    </row>
    <row r="782" spans="1:36" x14ac:dyDescent="0.35">
      <c r="A782">
        <v>406</v>
      </c>
      <c r="B782" t="s">
        <v>55</v>
      </c>
      <c r="C782" s="12">
        <v>40960</v>
      </c>
      <c r="D782" s="1">
        <v>41352</v>
      </c>
      <c r="E782">
        <v>8664445095</v>
      </c>
      <c r="F782" s="1">
        <v>40960</v>
      </c>
      <c r="G782" s="1">
        <v>40990</v>
      </c>
      <c r="H782">
        <v>76.19</v>
      </c>
      <c r="I782" t="s">
        <v>16</v>
      </c>
      <c r="J782" s="1">
        <v>41002</v>
      </c>
      <c r="K782" t="s">
        <v>14</v>
      </c>
      <c r="L782">
        <v>42</v>
      </c>
      <c r="M782">
        <v>12</v>
      </c>
      <c r="N782" t="b">
        <f t="shared" si="60"/>
        <v>0</v>
      </c>
      <c r="O782" t="b">
        <f t="shared" si="61"/>
        <v>1</v>
      </c>
      <c r="P782">
        <f t="shared" si="64"/>
        <v>3</v>
      </c>
      <c r="Q782">
        <f>VLOOKUP(B782,Sheet2!AT:BC,10,0)</f>
        <v>12</v>
      </c>
      <c r="R782" t="s">
        <v>149</v>
      </c>
      <c r="S782">
        <f t="shared" si="62"/>
        <v>3</v>
      </c>
      <c r="T782">
        <f t="shared" si="63"/>
        <v>2</v>
      </c>
      <c r="U782">
        <v>57.497058823529414</v>
      </c>
      <c r="V782">
        <v>58.666000000000004</v>
      </c>
      <c r="W782">
        <v>10</v>
      </c>
      <c r="X782">
        <v>40</v>
      </c>
      <c r="Y782">
        <v>9.9708424983375121E-2</v>
      </c>
      <c r="Z782">
        <v>0.34484628369737585</v>
      </c>
      <c r="AA782">
        <v>0.30887513427796814</v>
      </c>
      <c r="AB782">
        <v>0.18105273927055093</v>
      </c>
      <c r="AC782">
        <v>6.5517417770729974E-2</v>
      </c>
      <c r="AD782">
        <v>0</v>
      </c>
      <c r="AE782">
        <v>0.11764705882352941</v>
      </c>
      <c r="AF782">
        <v>0.35294117647058826</v>
      </c>
      <c r="AG782">
        <v>0.29411764705882354</v>
      </c>
      <c r="AH782">
        <v>0.17647058823529413</v>
      </c>
      <c r="AI782">
        <v>5.8823529411764705E-2</v>
      </c>
      <c r="AJ782">
        <v>0</v>
      </c>
    </row>
    <row r="783" spans="1:36" x14ac:dyDescent="0.35">
      <c r="A783">
        <v>406</v>
      </c>
      <c r="B783" t="s">
        <v>55</v>
      </c>
      <c r="C783" s="12">
        <v>40966</v>
      </c>
      <c r="D783" s="1">
        <v>41352</v>
      </c>
      <c r="E783">
        <v>3840426166</v>
      </c>
      <c r="F783" s="1">
        <v>40966</v>
      </c>
      <c r="G783" s="1">
        <v>40996</v>
      </c>
      <c r="H783">
        <v>70.89</v>
      </c>
      <c r="I783" t="s">
        <v>16</v>
      </c>
      <c r="J783" s="1">
        <v>41012</v>
      </c>
      <c r="K783" t="s">
        <v>14</v>
      </c>
      <c r="L783">
        <v>46</v>
      </c>
      <c r="M783">
        <v>16</v>
      </c>
      <c r="N783" t="b">
        <f t="shared" si="60"/>
        <v>0</v>
      </c>
      <c r="O783" t="b">
        <f t="shared" si="61"/>
        <v>1</v>
      </c>
      <c r="P783">
        <f t="shared" si="64"/>
        <v>4</v>
      </c>
      <c r="Q783">
        <f>VLOOKUP(B783,Sheet2!AT:BC,10,0)</f>
        <v>12</v>
      </c>
      <c r="R783" t="s">
        <v>149</v>
      </c>
      <c r="S783">
        <f t="shared" si="62"/>
        <v>6</v>
      </c>
      <c r="T783">
        <f t="shared" si="63"/>
        <v>3</v>
      </c>
      <c r="U783">
        <v>57.497058823529414</v>
      </c>
      <c r="V783">
        <v>58.666000000000004</v>
      </c>
      <c r="W783">
        <v>10</v>
      </c>
      <c r="X783">
        <v>40</v>
      </c>
      <c r="Y783">
        <v>9.9708424983375121E-2</v>
      </c>
      <c r="Z783">
        <v>0.34484628369737585</v>
      </c>
      <c r="AA783">
        <v>0.30887513427796814</v>
      </c>
      <c r="AB783">
        <v>0.18105273927055093</v>
      </c>
      <c r="AC783">
        <v>6.5517417770729974E-2</v>
      </c>
      <c r="AD783">
        <v>0</v>
      </c>
      <c r="AE783">
        <v>0.11764705882352941</v>
      </c>
      <c r="AF783">
        <v>0.35294117647058826</v>
      </c>
      <c r="AG783">
        <v>0.29411764705882354</v>
      </c>
      <c r="AH783">
        <v>0.17647058823529413</v>
      </c>
      <c r="AI783">
        <v>5.8823529411764705E-2</v>
      </c>
      <c r="AJ783">
        <v>0</v>
      </c>
    </row>
    <row r="784" spans="1:36" x14ac:dyDescent="0.35">
      <c r="A784">
        <v>406</v>
      </c>
      <c r="B784" t="s">
        <v>55</v>
      </c>
      <c r="C784" s="12">
        <v>41049</v>
      </c>
      <c r="D784" s="1">
        <v>41352</v>
      </c>
      <c r="E784">
        <v>8732948590</v>
      </c>
      <c r="F784" s="1">
        <v>41049</v>
      </c>
      <c r="G784" s="1">
        <v>41079</v>
      </c>
      <c r="H784">
        <v>65.77</v>
      </c>
      <c r="I784" t="s">
        <v>16</v>
      </c>
      <c r="J784" s="1">
        <v>41087</v>
      </c>
      <c r="K784" t="s">
        <v>14</v>
      </c>
      <c r="L784">
        <v>38</v>
      </c>
      <c r="M784">
        <v>8</v>
      </c>
      <c r="N784" t="b">
        <f t="shared" si="60"/>
        <v>0</v>
      </c>
      <c r="O784" t="b">
        <f t="shared" si="61"/>
        <v>1</v>
      </c>
      <c r="P784">
        <f t="shared" si="64"/>
        <v>5</v>
      </c>
      <c r="Q784">
        <f>VLOOKUP(B784,Sheet2!AT:BC,10,0)</f>
        <v>12</v>
      </c>
      <c r="R784" t="s">
        <v>149</v>
      </c>
      <c r="S784">
        <f t="shared" si="62"/>
        <v>83</v>
      </c>
      <c r="T784">
        <f t="shared" si="63"/>
        <v>2</v>
      </c>
      <c r="U784">
        <v>57.497058823529414</v>
      </c>
      <c r="V784">
        <v>58.666000000000004</v>
      </c>
      <c r="W784">
        <v>10</v>
      </c>
      <c r="X784">
        <v>40</v>
      </c>
      <c r="Y784">
        <v>9.9708424983375121E-2</v>
      </c>
      <c r="Z784">
        <v>0.34484628369737585</v>
      </c>
      <c r="AA784">
        <v>0.30887513427796814</v>
      </c>
      <c r="AB784">
        <v>0.18105273927055093</v>
      </c>
      <c r="AC784">
        <v>6.5517417770729974E-2</v>
      </c>
      <c r="AD784">
        <v>0</v>
      </c>
      <c r="AE784">
        <v>0.11764705882352941</v>
      </c>
      <c r="AF784">
        <v>0.35294117647058826</v>
      </c>
      <c r="AG784">
        <v>0.29411764705882354</v>
      </c>
      <c r="AH784">
        <v>0.17647058823529413</v>
      </c>
      <c r="AI784">
        <v>5.8823529411764705E-2</v>
      </c>
      <c r="AJ784">
        <v>0</v>
      </c>
    </row>
    <row r="785" spans="1:36" x14ac:dyDescent="0.35">
      <c r="A785">
        <v>406</v>
      </c>
      <c r="B785" t="s">
        <v>55</v>
      </c>
      <c r="C785" s="12">
        <v>41070</v>
      </c>
      <c r="D785" s="1">
        <v>41352</v>
      </c>
      <c r="E785">
        <v>186768686</v>
      </c>
      <c r="F785" s="1">
        <v>41070</v>
      </c>
      <c r="G785" s="1">
        <v>41100</v>
      </c>
      <c r="H785">
        <v>40.54</v>
      </c>
      <c r="I785" t="s">
        <v>16</v>
      </c>
      <c r="J785" s="1">
        <v>41101</v>
      </c>
      <c r="K785" t="s">
        <v>14</v>
      </c>
      <c r="L785">
        <v>31</v>
      </c>
      <c r="M785">
        <v>1</v>
      </c>
      <c r="N785" t="b">
        <f t="shared" si="60"/>
        <v>0</v>
      </c>
      <c r="O785" t="b">
        <f t="shared" si="61"/>
        <v>1</v>
      </c>
      <c r="P785">
        <f t="shared" si="64"/>
        <v>6</v>
      </c>
      <c r="Q785">
        <f>VLOOKUP(B785,Sheet2!AT:BC,10,0)</f>
        <v>12</v>
      </c>
      <c r="R785" t="s">
        <v>149</v>
      </c>
      <c r="S785">
        <f t="shared" si="62"/>
        <v>21</v>
      </c>
      <c r="T785">
        <f t="shared" si="63"/>
        <v>1</v>
      </c>
      <c r="U785">
        <v>57.497058823529414</v>
      </c>
      <c r="V785">
        <v>58.666000000000004</v>
      </c>
      <c r="W785">
        <v>10</v>
      </c>
      <c r="X785">
        <v>40</v>
      </c>
      <c r="Y785">
        <v>9.9708424983375121E-2</v>
      </c>
      <c r="Z785">
        <v>0.34484628369737585</v>
      </c>
      <c r="AA785">
        <v>0.30887513427796814</v>
      </c>
      <c r="AB785">
        <v>0.18105273927055093</v>
      </c>
      <c r="AC785">
        <v>6.5517417770729974E-2</v>
      </c>
      <c r="AD785">
        <v>0</v>
      </c>
      <c r="AE785">
        <v>0.11764705882352941</v>
      </c>
      <c r="AF785">
        <v>0.35294117647058826</v>
      </c>
      <c r="AG785">
        <v>0.29411764705882354</v>
      </c>
      <c r="AH785">
        <v>0.17647058823529413</v>
      </c>
      <c r="AI785">
        <v>5.8823529411764705E-2</v>
      </c>
      <c r="AJ785">
        <v>0</v>
      </c>
    </row>
    <row r="786" spans="1:36" x14ac:dyDescent="0.35">
      <c r="A786">
        <v>406</v>
      </c>
      <c r="B786" t="s">
        <v>55</v>
      </c>
      <c r="C786" s="12">
        <v>41113</v>
      </c>
      <c r="D786" s="1">
        <v>41352</v>
      </c>
      <c r="E786">
        <v>8099860445</v>
      </c>
      <c r="F786" s="1">
        <v>41113</v>
      </c>
      <c r="G786" s="1">
        <v>41143</v>
      </c>
      <c r="H786">
        <v>52.71</v>
      </c>
      <c r="I786" t="s">
        <v>16</v>
      </c>
      <c r="J786" s="1">
        <v>41146</v>
      </c>
      <c r="K786" t="s">
        <v>14</v>
      </c>
      <c r="L786">
        <v>33</v>
      </c>
      <c r="M786">
        <v>3</v>
      </c>
      <c r="N786" t="b">
        <f t="shared" si="60"/>
        <v>0</v>
      </c>
      <c r="O786" t="b">
        <f t="shared" si="61"/>
        <v>1</v>
      </c>
      <c r="P786">
        <f t="shared" si="64"/>
        <v>7</v>
      </c>
      <c r="Q786">
        <f>VLOOKUP(B786,Sheet2!AT:BC,10,0)</f>
        <v>12</v>
      </c>
      <c r="R786" t="s">
        <v>149</v>
      </c>
      <c r="S786">
        <f t="shared" si="62"/>
        <v>43</v>
      </c>
      <c r="T786">
        <f t="shared" si="63"/>
        <v>1</v>
      </c>
      <c r="U786">
        <v>57.497058823529414</v>
      </c>
      <c r="V786">
        <v>58.666000000000004</v>
      </c>
      <c r="W786">
        <v>10</v>
      </c>
      <c r="X786">
        <v>40</v>
      </c>
      <c r="Y786">
        <v>9.9708424983375121E-2</v>
      </c>
      <c r="Z786">
        <v>0.34484628369737585</v>
      </c>
      <c r="AA786">
        <v>0.30887513427796814</v>
      </c>
      <c r="AB786">
        <v>0.18105273927055093</v>
      </c>
      <c r="AC786">
        <v>6.5517417770729974E-2</v>
      </c>
      <c r="AD786">
        <v>0</v>
      </c>
      <c r="AE786">
        <v>0.11764705882352941</v>
      </c>
      <c r="AF786">
        <v>0.35294117647058826</v>
      </c>
      <c r="AG786">
        <v>0.29411764705882354</v>
      </c>
      <c r="AH786">
        <v>0.17647058823529413</v>
      </c>
      <c r="AI786">
        <v>5.8823529411764705E-2</v>
      </c>
      <c r="AJ786">
        <v>0</v>
      </c>
    </row>
    <row r="787" spans="1:36" x14ac:dyDescent="0.35">
      <c r="A787">
        <v>406</v>
      </c>
      <c r="B787" t="s">
        <v>55</v>
      </c>
      <c r="C787" s="12">
        <v>41123</v>
      </c>
      <c r="D787" s="1">
        <v>41352</v>
      </c>
      <c r="E787">
        <v>7603025462</v>
      </c>
      <c r="F787" s="1">
        <v>41123</v>
      </c>
      <c r="G787" s="1">
        <v>41153</v>
      </c>
      <c r="H787">
        <v>58.06</v>
      </c>
      <c r="I787" t="s">
        <v>16</v>
      </c>
      <c r="J787" s="1">
        <v>41166</v>
      </c>
      <c r="K787" t="s">
        <v>14</v>
      </c>
      <c r="L787">
        <v>43</v>
      </c>
      <c r="M787">
        <v>13</v>
      </c>
      <c r="N787" t="b">
        <f t="shared" si="60"/>
        <v>0</v>
      </c>
      <c r="O787" t="b">
        <f t="shared" si="61"/>
        <v>1</v>
      </c>
      <c r="P787">
        <f t="shared" si="64"/>
        <v>8</v>
      </c>
      <c r="Q787">
        <f>VLOOKUP(B787,Sheet2!AT:BC,10,0)</f>
        <v>12</v>
      </c>
      <c r="R787" t="s">
        <v>149</v>
      </c>
      <c r="S787">
        <f t="shared" si="62"/>
        <v>10</v>
      </c>
      <c r="T787">
        <f t="shared" si="63"/>
        <v>2</v>
      </c>
      <c r="U787">
        <v>57.497058823529414</v>
      </c>
      <c r="V787">
        <v>58.666000000000004</v>
      </c>
      <c r="W787">
        <v>10</v>
      </c>
      <c r="X787">
        <v>40</v>
      </c>
      <c r="Y787">
        <v>9.9708424983375121E-2</v>
      </c>
      <c r="Z787">
        <v>0.34484628369737585</v>
      </c>
      <c r="AA787">
        <v>0.30887513427796814</v>
      </c>
      <c r="AB787">
        <v>0.18105273927055093</v>
      </c>
      <c r="AC787">
        <v>6.5517417770729974E-2</v>
      </c>
      <c r="AD787">
        <v>0</v>
      </c>
      <c r="AE787">
        <v>0.11764705882352941</v>
      </c>
      <c r="AF787">
        <v>0.35294117647058826</v>
      </c>
      <c r="AG787">
        <v>0.29411764705882354</v>
      </c>
      <c r="AH787">
        <v>0.17647058823529413</v>
      </c>
      <c r="AI787">
        <v>5.8823529411764705E-2</v>
      </c>
      <c r="AJ787">
        <v>0</v>
      </c>
    </row>
    <row r="788" spans="1:36" x14ac:dyDescent="0.35">
      <c r="A788">
        <v>406</v>
      </c>
      <c r="B788" t="s">
        <v>55</v>
      </c>
      <c r="C788" s="12">
        <v>41216</v>
      </c>
      <c r="D788" s="1">
        <v>41352</v>
      </c>
      <c r="E788">
        <v>5025604819</v>
      </c>
      <c r="F788" s="1">
        <v>41216</v>
      </c>
      <c r="G788" s="1">
        <v>41246</v>
      </c>
      <c r="H788">
        <v>64.040000000000006</v>
      </c>
      <c r="I788" t="s">
        <v>16</v>
      </c>
      <c r="J788" s="1">
        <v>41269</v>
      </c>
      <c r="K788" t="s">
        <v>14</v>
      </c>
      <c r="L788">
        <v>53</v>
      </c>
      <c r="M788">
        <v>23</v>
      </c>
      <c r="N788" t="b">
        <f t="shared" si="60"/>
        <v>0</v>
      </c>
      <c r="O788" t="b">
        <f t="shared" si="61"/>
        <v>1</v>
      </c>
      <c r="P788">
        <f t="shared" si="64"/>
        <v>9</v>
      </c>
      <c r="Q788">
        <f>VLOOKUP(B788,Sheet2!AT:BC,10,0)</f>
        <v>12</v>
      </c>
      <c r="R788" t="s">
        <v>149</v>
      </c>
      <c r="S788">
        <f t="shared" si="62"/>
        <v>93</v>
      </c>
      <c r="T788">
        <f t="shared" si="63"/>
        <v>4</v>
      </c>
      <c r="U788">
        <v>57.497058823529414</v>
      </c>
      <c r="V788">
        <v>58.666000000000004</v>
      </c>
      <c r="W788">
        <v>10</v>
      </c>
      <c r="X788">
        <v>40</v>
      </c>
      <c r="Y788">
        <v>9.9708424983375121E-2</v>
      </c>
      <c r="Z788">
        <v>0.34484628369737585</v>
      </c>
      <c r="AA788">
        <v>0.30887513427796814</v>
      </c>
      <c r="AB788">
        <v>0.18105273927055093</v>
      </c>
      <c r="AC788">
        <v>6.5517417770729974E-2</v>
      </c>
      <c r="AD788">
        <v>0</v>
      </c>
      <c r="AE788">
        <v>0.11764705882352941</v>
      </c>
      <c r="AF788">
        <v>0.35294117647058826</v>
      </c>
      <c r="AG788">
        <v>0.29411764705882354</v>
      </c>
      <c r="AH788">
        <v>0.17647058823529413</v>
      </c>
      <c r="AI788">
        <v>5.8823529411764705E-2</v>
      </c>
      <c r="AJ788">
        <v>0</v>
      </c>
    </row>
    <row r="789" spans="1:36" x14ac:dyDescent="0.35">
      <c r="A789">
        <v>406</v>
      </c>
      <c r="B789" t="s">
        <v>55</v>
      </c>
      <c r="C789" s="12">
        <v>41286</v>
      </c>
      <c r="D789" s="1">
        <v>41352</v>
      </c>
      <c r="E789">
        <v>5338397427</v>
      </c>
      <c r="F789" s="1">
        <v>41286</v>
      </c>
      <c r="G789" s="1">
        <v>41316</v>
      </c>
      <c r="H789">
        <v>65.61</v>
      </c>
      <c r="I789" t="s">
        <v>16</v>
      </c>
      <c r="J789" s="1">
        <v>41325</v>
      </c>
      <c r="K789" t="s">
        <v>14</v>
      </c>
      <c r="L789">
        <v>39</v>
      </c>
      <c r="M789">
        <v>9</v>
      </c>
      <c r="N789" t="b">
        <f t="shared" si="60"/>
        <v>0</v>
      </c>
      <c r="O789" t="b">
        <f t="shared" si="61"/>
        <v>1</v>
      </c>
      <c r="P789">
        <f t="shared" si="64"/>
        <v>10</v>
      </c>
      <c r="Q789">
        <f>VLOOKUP(B789,Sheet2!AT:BC,10,0)</f>
        <v>12</v>
      </c>
      <c r="R789" t="s">
        <v>149</v>
      </c>
      <c r="S789">
        <f t="shared" si="62"/>
        <v>70</v>
      </c>
      <c r="T789">
        <f t="shared" si="63"/>
        <v>2</v>
      </c>
      <c r="U789">
        <v>57.497058823529414</v>
      </c>
      <c r="V789">
        <v>58.666000000000004</v>
      </c>
      <c r="W789">
        <v>10</v>
      </c>
      <c r="X789">
        <v>40</v>
      </c>
      <c r="Y789">
        <v>9.9708424983375121E-2</v>
      </c>
      <c r="Z789">
        <v>0.34484628369737585</v>
      </c>
      <c r="AA789">
        <v>0.30887513427796814</v>
      </c>
      <c r="AB789">
        <v>0.18105273927055093</v>
      </c>
      <c r="AC789">
        <v>6.5517417770729974E-2</v>
      </c>
      <c r="AD789">
        <v>0</v>
      </c>
      <c r="AE789">
        <v>0.11764705882352941</v>
      </c>
      <c r="AF789">
        <v>0.35294117647058826</v>
      </c>
      <c r="AG789">
        <v>0.29411764705882354</v>
      </c>
      <c r="AH789">
        <v>0.17647058823529413</v>
      </c>
      <c r="AI789">
        <v>5.8823529411764705E-2</v>
      </c>
      <c r="AJ789">
        <v>0</v>
      </c>
    </row>
    <row r="790" spans="1:36" x14ac:dyDescent="0.35">
      <c r="A790">
        <v>406</v>
      </c>
      <c r="B790" t="s">
        <v>55</v>
      </c>
      <c r="C790" s="12">
        <v>41358</v>
      </c>
      <c r="D790" s="1">
        <v>41352</v>
      </c>
      <c r="E790">
        <v>2748256708</v>
      </c>
      <c r="F790" s="1">
        <v>41358</v>
      </c>
      <c r="G790" s="1">
        <v>41388</v>
      </c>
      <c r="H790">
        <v>64.319999999999993</v>
      </c>
      <c r="I790" t="s">
        <v>16</v>
      </c>
      <c r="J790" s="1">
        <v>41389</v>
      </c>
      <c r="K790" t="s">
        <v>17</v>
      </c>
      <c r="L790">
        <v>31</v>
      </c>
      <c r="M790">
        <v>1</v>
      </c>
      <c r="N790" t="b">
        <f t="shared" si="60"/>
        <v>0</v>
      </c>
      <c r="O790" t="b">
        <f t="shared" si="61"/>
        <v>1</v>
      </c>
      <c r="P790">
        <f t="shared" si="64"/>
        <v>11</v>
      </c>
      <c r="Q790">
        <f>VLOOKUP(B790,Sheet2!AT:BC,10,0)</f>
        <v>12</v>
      </c>
      <c r="R790" t="s">
        <v>149</v>
      </c>
      <c r="S790">
        <f t="shared" si="62"/>
        <v>72</v>
      </c>
      <c r="T790">
        <f t="shared" si="63"/>
        <v>1</v>
      </c>
      <c r="U790">
        <v>57.497058823529414</v>
      </c>
      <c r="V790">
        <v>58.666000000000004</v>
      </c>
      <c r="W790">
        <v>10</v>
      </c>
      <c r="X790">
        <v>40</v>
      </c>
      <c r="Y790">
        <v>9.9708424983375121E-2</v>
      </c>
      <c r="Z790">
        <v>0.34484628369737585</v>
      </c>
      <c r="AA790">
        <v>0.30887513427796814</v>
      </c>
      <c r="AB790">
        <v>0.18105273927055093</v>
      </c>
      <c r="AC790">
        <v>6.5517417770729974E-2</v>
      </c>
      <c r="AD790">
        <v>0</v>
      </c>
      <c r="AE790">
        <v>0.11764705882352941</v>
      </c>
      <c r="AF790">
        <v>0.35294117647058826</v>
      </c>
      <c r="AG790">
        <v>0.29411764705882354</v>
      </c>
      <c r="AH790">
        <v>0.17647058823529413</v>
      </c>
      <c r="AI790">
        <v>5.8823529411764705E-2</v>
      </c>
      <c r="AJ790">
        <v>0</v>
      </c>
    </row>
    <row r="791" spans="1:36" x14ac:dyDescent="0.35">
      <c r="A791">
        <v>406</v>
      </c>
      <c r="B791" t="s">
        <v>55</v>
      </c>
      <c r="C791" s="12">
        <v>41400</v>
      </c>
      <c r="D791" s="1">
        <v>41352</v>
      </c>
      <c r="E791">
        <v>6551061352</v>
      </c>
      <c r="F791" s="1">
        <v>41400</v>
      </c>
      <c r="G791" s="1">
        <v>41430</v>
      </c>
      <c r="H791">
        <v>49.83</v>
      </c>
      <c r="I791" t="s">
        <v>16</v>
      </c>
      <c r="J791" s="1">
        <v>41436</v>
      </c>
      <c r="K791" t="s">
        <v>17</v>
      </c>
      <c r="L791">
        <v>36</v>
      </c>
      <c r="M791">
        <v>6</v>
      </c>
      <c r="N791" t="b">
        <f t="shared" si="60"/>
        <v>0</v>
      </c>
      <c r="O791" t="b">
        <f t="shared" si="61"/>
        <v>1</v>
      </c>
      <c r="P791">
        <f t="shared" si="64"/>
        <v>12</v>
      </c>
      <c r="Q791">
        <f>VLOOKUP(B791,Sheet2!AT:BC,10,0)</f>
        <v>12</v>
      </c>
      <c r="R791" t="s">
        <v>149</v>
      </c>
      <c r="S791">
        <f t="shared" si="62"/>
        <v>42</v>
      </c>
      <c r="T791">
        <f t="shared" si="63"/>
        <v>1</v>
      </c>
      <c r="U791">
        <v>57.497058823529414</v>
      </c>
      <c r="V791">
        <v>58.666000000000004</v>
      </c>
      <c r="W791">
        <v>10</v>
      </c>
      <c r="X791">
        <v>40</v>
      </c>
      <c r="Y791">
        <v>9.9708424983375121E-2</v>
      </c>
      <c r="Z791">
        <v>0.34484628369737585</v>
      </c>
      <c r="AA791">
        <v>0.30887513427796814</v>
      </c>
      <c r="AB791">
        <v>0.18105273927055093</v>
      </c>
      <c r="AC791">
        <v>6.5517417770729974E-2</v>
      </c>
      <c r="AD791">
        <v>0</v>
      </c>
      <c r="AE791">
        <v>0.11764705882352941</v>
      </c>
      <c r="AF791">
        <v>0.35294117647058826</v>
      </c>
      <c r="AG791">
        <v>0.29411764705882354</v>
      </c>
      <c r="AH791">
        <v>0.17647058823529413</v>
      </c>
      <c r="AI791">
        <v>5.8823529411764705E-2</v>
      </c>
      <c r="AJ791">
        <v>0</v>
      </c>
    </row>
    <row r="792" spans="1:36" x14ac:dyDescent="0.35">
      <c r="A792">
        <v>406</v>
      </c>
      <c r="B792" t="s">
        <v>55</v>
      </c>
      <c r="C792" s="12">
        <v>41401</v>
      </c>
      <c r="D792" s="1">
        <v>41352</v>
      </c>
      <c r="E792">
        <v>2207769609</v>
      </c>
      <c r="F792" s="1">
        <v>41401</v>
      </c>
      <c r="G792" s="1">
        <v>41431</v>
      </c>
      <c r="H792">
        <v>50.22</v>
      </c>
      <c r="I792" t="s">
        <v>16</v>
      </c>
      <c r="J792" s="1">
        <v>41431</v>
      </c>
      <c r="K792" t="s">
        <v>17</v>
      </c>
      <c r="L792">
        <v>30</v>
      </c>
      <c r="M792">
        <v>0</v>
      </c>
      <c r="N792" t="b">
        <f t="shared" si="60"/>
        <v>0</v>
      </c>
      <c r="O792" t="b">
        <f t="shared" si="61"/>
        <v>0</v>
      </c>
      <c r="P792">
        <f t="shared" si="64"/>
        <v>13</v>
      </c>
      <c r="Q792">
        <f>VLOOKUP(B792,Sheet2!AT:BC,10,0)</f>
        <v>12</v>
      </c>
      <c r="R792" t="s">
        <v>150</v>
      </c>
      <c r="S792">
        <f t="shared" si="62"/>
        <v>1</v>
      </c>
      <c r="T792">
        <f t="shared" si="63"/>
        <v>0</v>
      </c>
      <c r="U792">
        <v>57.497058823529414</v>
      </c>
      <c r="V792">
        <v>58.666000000000004</v>
      </c>
      <c r="W792">
        <v>10</v>
      </c>
      <c r="X792">
        <v>40</v>
      </c>
      <c r="Y792">
        <v>9.9708424983375121E-2</v>
      </c>
      <c r="Z792">
        <v>0.34484628369737585</v>
      </c>
      <c r="AA792">
        <v>0.30887513427796814</v>
      </c>
      <c r="AB792">
        <v>0.18105273927055093</v>
      </c>
      <c r="AC792">
        <v>6.5517417770729974E-2</v>
      </c>
      <c r="AD792">
        <v>0</v>
      </c>
      <c r="AE792">
        <v>0.11764705882352941</v>
      </c>
      <c r="AF792">
        <v>0.35294117647058826</v>
      </c>
      <c r="AG792">
        <v>0.29411764705882354</v>
      </c>
      <c r="AH792">
        <v>0.17647058823529413</v>
      </c>
      <c r="AI792">
        <v>5.8823529411764705E-2</v>
      </c>
      <c r="AJ792">
        <v>0</v>
      </c>
    </row>
    <row r="793" spans="1:36" x14ac:dyDescent="0.35">
      <c r="A793">
        <v>406</v>
      </c>
      <c r="B793" t="s">
        <v>55</v>
      </c>
      <c r="C793" s="12">
        <v>41423</v>
      </c>
      <c r="D793" s="1">
        <v>41352</v>
      </c>
      <c r="E793">
        <v>9027126182</v>
      </c>
      <c r="F793" s="1">
        <v>41423</v>
      </c>
      <c r="G793" s="1">
        <v>41453</v>
      </c>
      <c r="H793">
        <v>46.25</v>
      </c>
      <c r="I793" t="s">
        <v>16</v>
      </c>
      <c r="J793" s="1">
        <v>41456</v>
      </c>
      <c r="K793" t="s">
        <v>17</v>
      </c>
      <c r="L793">
        <v>33</v>
      </c>
      <c r="M793">
        <v>3</v>
      </c>
      <c r="N793" t="b">
        <f t="shared" si="60"/>
        <v>0</v>
      </c>
      <c r="O793" t="b">
        <f t="shared" si="61"/>
        <v>1</v>
      </c>
      <c r="P793">
        <f t="shared" si="64"/>
        <v>14</v>
      </c>
      <c r="Q793">
        <f>VLOOKUP(B793,Sheet2!AT:BC,10,0)</f>
        <v>12</v>
      </c>
      <c r="R793" t="s">
        <v>150</v>
      </c>
      <c r="S793">
        <f t="shared" si="62"/>
        <v>22</v>
      </c>
      <c r="T793">
        <f t="shared" si="63"/>
        <v>1</v>
      </c>
      <c r="U793">
        <v>57.497058823529414</v>
      </c>
      <c r="V793">
        <v>58.666000000000004</v>
      </c>
      <c r="W793">
        <v>10</v>
      </c>
      <c r="X793">
        <v>40</v>
      </c>
      <c r="Y793">
        <v>9.9708424983375121E-2</v>
      </c>
      <c r="Z793">
        <v>0.34484628369737585</v>
      </c>
      <c r="AA793">
        <v>0.30887513427796814</v>
      </c>
      <c r="AB793">
        <v>0.18105273927055093</v>
      </c>
      <c r="AC793">
        <v>6.5517417770729974E-2</v>
      </c>
      <c r="AD793">
        <v>0</v>
      </c>
      <c r="AE793">
        <v>0.11764705882352941</v>
      </c>
      <c r="AF793">
        <v>0.35294117647058826</v>
      </c>
      <c r="AG793">
        <v>0.29411764705882354</v>
      </c>
      <c r="AH793">
        <v>0.17647058823529413</v>
      </c>
      <c r="AI793">
        <v>5.8823529411764705E-2</v>
      </c>
      <c r="AJ793">
        <v>0</v>
      </c>
    </row>
    <row r="794" spans="1:36" x14ac:dyDescent="0.35">
      <c r="A794">
        <v>406</v>
      </c>
      <c r="B794" t="s">
        <v>55</v>
      </c>
      <c r="C794" s="12">
        <v>41519</v>
      </c>
      <c r="D794" s="1">
        <v>41352</v>
      </c>
      <c r="E794">
        <v>8455537995</v>
      </c>
      <c r="F794" s="1">
        <v>41519</v>
      </c>
      <c r="G794" s="1">
        <v>41549</v>
      </c>
      <c r="H794">
        <v>47.24</v>
      </c>
      <c r="I794" t="s">
        <v>16</v>
      </c>
      <c r="J794" s="1">
        <v>41545</v>
      </c>
      <c r="K794" t="s">
        <v>17</v>
      </c>
      <c r="L794">
        <v>26</v>
      </c>
      <c r="M794">
        <v>0</v>
      </c>
      <c r="N794" t="b">
        <f t="shared" si="60"/>
        <v>0</v>
      </c>
      <c r="O794" t="b">
        <f t="shared" si="61"/>
        <v>0</v>
      </c>
      <c r="P794">
        <f t="shared" si="64"/>
        <v>15</v>
      </c>
      <c r="Q794">
        <f>VLOOKUP(B794,Sheet2!AT:BC,10,0)</f>
        <v>12</v>
      </c>
      <c r="R794" t="s">
        <v>150</v>
      </c>
      <c r="S794">
        <f t="shared" si="62"/>
        <v>96</v>
      </c>
      <c r="T794">
        <f t="shared" si="63"/>
        <v>0</v>
      </c>
      <c r="U794">
        <v>57.497058823529414</v>
      </c>
      <c r="V794">
        <v>58.666000000000004</v>
      </c>
      <c r="W794">
        <v>10</v>
      </c>
      <c r="X794">
        <v>40</v>
      </c>
      <c r="Y794">
        <v>9.9708424983375121E-2</v>
      </c>
      <c r="Z794">
        <v>0.34484628369737585</v>
      </c>
      <c r="AA794">
        <v>0.30887513427796814</v>
      </c>
      <c r="AB794">
        <v>0.18105273927055093</v>
      </c>
      <c r="AC794">
        <v>6.5517417770729974E-2</v>
      </c>
      <c r="AD794">
        <v>0</v>
      </c>
      <c r="AE794">
        <v>0.11764705882352941</v>
      </c>
      <c r="AF794">
        <v>0.35294117647058826</v>
      </c>
      <c r="AG794">
        <v>0.29411764705882354</v>
      </c>
      <c r="AH794">
        <v>0.17647058823529413</v>
      </c>
      <c r="AI794">
        <v>5.8823529411764705E-2</v>
      </c>
      <c r="AJ794">
        <v>0</v>
      </c>
    </row>
    <row r="795" spans="1:36" x14ac:dyDescent="0.35">
      <c r="A795">
        <v>406</v>
      </c>
      <c r="B795" t="s">
        <v>55</v>
      </c>
      <c r="C795" s="12">
        <v>41536</v>
      </c>
      <c r="D795" s="1">
        <v>41352</v>
      </c>
      <c r="E795">
        <v>9540987941</v>
      </c>
      <c r="F795" s="1">
        <v>41536</v>
      </c>
      <c r="G795" s="1">
        <v>41566</v>
      </c>
      <c r="H795">
        <v>33.9</v>
      </c>
      <c r="I795" t="s">
        <v>16</v>
      </c>
      <c r="J795" s="1">
        <v>41586</v>
      </c>
      <c r="K795" t="s">
        <v>17</v>
      </c>
      <c r="L795">
        <v>50</v>
      </c>
      <c r="M795">
        <v>20</v>
      </c>
      <c r="N795" t="b">
        <f t="shared" si="60"/>
        <v>0</v>
      </c>
      <c r="O795" t="b">
        <f t="shared" si="61"/>
        <v>1</v>
      </c>
      <c r="P795">
        <f t="shared" si="64"/>
        <v>16</v>
      </c>
      <c r="Q795">
        <f>VLOOKUP(B795,Sheet2!AT:BC,10,0)</f>
        <v>12</v>
      </c>
      <c r="R795" t="s">
        <v>150</v>
      </c>
      <c r="S795">
        <f t="shared" si="62"/>
        <v>17</v>
      </c>
      <c r="T795">
        <f t="shared" si="63"/>
        <v>3</v>
      </c>
      <c r="U795">
        <v>57.497058823529414</v>
      </c>
      <c r="V795">
        <v>58.666000000000004</v>
      </c>
      <c r="W795">
        <v>10</v>
      </c>
      <c r="X795">
        <v>40</v>
      </c>
      <c r="Y795">
        <v>9.9708424983375121E-2</v>
      </c>
      <c r="Z795">
        <v>0.34484628369737585</v>
      </c>
      <c r="AA795">
        <v>0.30887513427796814</v>
      </c>
      <c r="AB795">
        <v>0.18105273927055093</v>
      </c>
      <c r="AC795">
        <v>6.5517417770729974E-2</v>
      </c>
      <c r="AD795">
        <v>0</v>
      </c>
      <c r="AE795">
        <v>0.11764705882352941</v>
      </c>
      <c r="AF795">
        <v>0.35294117647058826</v>
      </c>
      <c r="AG795">
        <v>0.29411764705882354</v>
      </c>
      <c r="AH795">
        <v>0.17647058823529413</v>
      </c>
      <c r="AI795">
        <v>5.8823529411764705E-2</v>
      </c>
      <c r="AJ795">
        <v>0</v>
      </c>
    </row>
    <row r="796" spans="1:36" x14ac:dyDescent="0.35">
      <c r="A796">
        <v>406</v>
      </c>
      <c r="B796" t="s">
        <v>55</v>
      </c>
      <c r="C796" s="12">
        <v>41568</v>
      </c>
      <c r="D796" s="1">
        <v>41352</v>
      </c>
      <c r="E796">
        <v>8148770791</v>
      </c>
      <c r="F796" s="1">
        <v>41568</v>
      </c>
      <c r="G796" s="1">
        <v>41598</v>
      </c>
      <c r="H796">
        <v>36.28</v>
      </c>
      <c r="I796" t="s">
        <v>16</v>
      </c>
      <c r="J796" s="1">
        <v>41612</v>
      </c>
      <c r="K796" t="s">
        <v>17</v>
      </c>
      <c r="L796">
        <v>44</v>
      </c>
      <c r="M796">
        <v>14</v>
      </c>
      <c r="N796" t="b">
        <f t="shared" si="60"/>
        <v>0</v>
      </c>
      <c r="O796" t="b">
        <f t="shared" si="61"/>
        <v>1</v>
      </c>
      <c r="P796">
        <f t="shared" si="64"/>
        <v>17</v>
      </c>
      <c r="Q796">
        <f>VLOOKUP(B796,Sheet2!AT:BC,10,0)</f>
        <v>12</v>
      </c>
      <c r="R796" t="s">
        <v>150</v>
      </c>
      <c r="S796">
        <f t="shared" si="62"/>
        <v>32</v>
      </c>
      <c r="T796">
        <f t="shared" si="63"/>
        <v>2</v>
      </c>
      <c r="U796">
        <v>57.497058823529414</v>
      </c>
      <c r="V796">
        <v>58.666000000000004</v>
      </c>
      <c r="W796">
        <v>10</v>
      </c>
      <c r="X796">
        <v>40</v>
      </c>
      <c r="Y796">
        <v>9.9708424983375121E-2</v>
      </c>
      <c r="Z796">
        <v>0.34484628369737585</v>
      </c>
      <c r="AA796">
        <v>0.30887513427796814</v>
      </c>
      <c r="AB796">
        <v>0.18105273927055093</v>
      </c>
      <c r="AC796">
        <v>6.5517417770729974E-2</v>
      </c>
      <c r="AD796">
        <v>0</v>
      </c>
      <c r="AE796">
        <v>0.11764705882352941</v>
      </c>
      <c r="AF796">
        <v>0.35294117647058826</v>
      </c>
      <c r="AG796">
        <v>0.29411764705882354</v>
      </c>
      <c r="AH796">
        <v>0.17647058823529413</v>
      </c>
      <c r="AI796">
        <v>5.8823529411764705E-2</v>
      </c>
      <c r="AJ796">
        <v>0</v>
      </c>
    </row>
    <row r="797" spans="1:36" x14ac:dyDescent="0.35">
      <c r="A797">
        <v>406</v>
      </c>
      <c r="B797" t="s">
        <v>61</v>
      </c>
      <c r="C797" s="12">
        <v>40919</v>
      </c>
      <c r="D797" s="1">
        <v>41368</v>
      </c>
      <c r="E797">
        <v>3714896459</v>
      </c>
      <c r="F797" s="1">
        <v>40919</v>
      </c>
      <c r="G797" s="1">
        <v>40949</v>
      </c>
      <c r="H797">
        <v>84.42</v>
      </c>
      <c r="I797" t="s">
        <v>13</v>
      </c>
      <c r="J797" s="1">
        <v>40947</v>
      </c>
      <c r="K797" t="s">
        <v>14</v>
      </c>
      <c r="L797">
        <v>28</v>
      </c>
      <c r="M797">
        <v>0</v>
      </c>
      <c r="N797" t="b">
        <f t="shared" si="60"/>
        <v>1</v>
      </c>
      <c r="O797" t="b">
        <f t="shared" si="61"/>
        <v>0</v>
      </c>
      <c r="P797">
        <f t="shared" si="64"/>
        <v>1</v>
      </c>
      <c r="Q797">
        <f>VLOOKUP(B797,Sheet2!AT:BC,10,0)</f>
        <v>25</v>
      </c>
      <c r="R797" t="s">
        <v>149</v>
      </c>
      <c r="S797">
        <f t="shared" si="62"/>
        <v>0</v>
      </c>
      <c r="T797">
        <f t="shared" si="63"/>
        <v>0</v>
      </c>
      <c r="U797">
        <v>75.298857142857116</v>
      </c>
      <c r="V797">
        <v>77.203076923076921</v>
      </c>
      <c r="W797">
        <v>9.4615384615384617</v>
      </c>
      <c r="X797">
        <v>39.46153846153846</v>
      </c>
      <c r="Y797">
        <v>0.61917843564311348</v>
      </c>
      <c r="Z797">
        <v>0.11376761552063019</v>
      </c>
      <c r="AA797">
        <v>0.19230418978091113</v>
      </c>
      <c r="AB797">
        <v>7.4749759055345172E-2</v>
      </c>
      <c r="AC797">
        <v>0</v>
      </c>
      <c r="AD797">
        <v>0</v>
      </c>
      <c r="AE797">
        <v>0.62857142857142856</v>
      </c>
      <c r="AF797">
        <v>0.11428571428571428</v>
      </c>
      <c r="AG797">
        <v>0.2</v>
      </c>
      <c r="AH797">
        <v>5.7142857142857141E-2</v>
      </c>
      <c r="AI797">
        <v>0</v>
      </c>
      <c r="AJ797">
        <v>0</v>
      </c>
    </row>
    <row r="798" spans="1:36" x14ac:dyDescent="0.35">
      <c r="A798">
        <v>406</v>
      </c>
      <c r="B798" t="s">
        <v>61</v>
      </c>
      <c r="C798" s="12">
        <v>40945</v>
      </c>
      <c r="D798" s="1">
        <v>41368</v>
      </c>
      <c r="E798">
        <v>6546750144</v>
      </c>
      <c r="F798" s="1">
        <v>40945</v>
      </c>
      <c r="G798" s="1">
        <v>40975</v>
      </c>
      <c r="H798">
        <v>54.6</v>
      </c>
      <c r="I798" t="s">
        <v>16</v>
      </c>
      <c r="J798" s="1">
        <v>40985</v>
      </c>
      <c r="K798" t="s">
        <v>14</v>
      </c>
      <c r="L798">
        <v>40</v>
      </c>
      <c r="M798">
        <v>10</v>
      </c>
      <c r="N798" t="b">
        <f t="shared" si="60"/>
        <v>0</v>
      </c>
      <c r="O798" t="b">
        <f t="shared" si="61"/>
        <v>1</v>
      </c>
      <c r="P798">
        <f t="shared" si="64"/>
        <v>2</v>
      </c>
      <c r="Q798">
        <f>VLOOKUP(B798,Sheet2!AT:BC,10,0)</f>
        <v>25</v>
      </c>
      <c r="R798" t="s">
        <v>149</v>
      </c>
      <c r="S798">
        <f t="shared" si="62"/>
        <v>26</v>
      </c>
      <c r="T798">
        <f t="shared" si="63"/>
        <v>2</v>
      </c>
      <c r="U798">
        <v>75.298857142857116</v>
      </c>
      <c r="V798">
        <v>77.203076923076921</v>
      </c>
      <c r="W798">
        <v>9.4615384615384617</v>
      </c>
      <c r="X798">
        <v>39.46153846153846</v>
      </c>
      <c r="Y798">
        <v>0.61917843564311348</v>
      </c>
      <c r="Z798">
        <v>0.11376761552063019</v>
      </c>
      <c r="AA798">
        <v>0.19230418978091113</v>
      </c>
      <c r="AB798">
        <v>7.4749759055345172E-2</v>
      </c>
      <c r="AC798">
        <v>0</v>
      </c>
      <c r="AD798">
        <v>0</v>
      </c>
      <c r="AE798">
        <v>0.62857142857142856</v>
      </c>
      <c r="AF798">
        <v>0.11428571428571428</v>
      </c>
      <c r="AG798">
        <v>0.2</v>
      </c>
      <c r="AH798">
        <v>5.7142857142857141E-2</v>
      </c>
      <c r="AI798">
        <v>0</v>
      </c>
      <c r="AJ798">
        <v>0</v>
      </c>
    </row>
    <row r="799" spans="1:36" x14ac:dyDescent="0.35">
      <c r="A799">
        <v>406</v>
      </c>
      <c r="B799" t="s">
        <v>61</v>
      </c>
      <c r="C799" s="12">
        <v>41018</v>
      </c>
      <c r="D799" s="1">
        <v>41368</v>
      </c>
      <c r="E799">
        <v>572998733</v>
      </c>
      <c r="F799" s="1">
        <v>41018</v>
      </c>
      <c r="G799" s="1">
        <v>41048</v>
      </c>
      <c r="H799">
        <v>70.02</v>
      </c>
      <c r="I799" t="s">
        <v>13</v>
      </c>
      <c r="J799" s="1">
        <v>41050</v>
      </c>
      <c r="K799" t="s">
        <v>14</v>
      </c>
      <c r="L799">
        <v>32</v>
      </c>
      <c r="M799">
        <v>2</v>
      </c>
      <c r="N799" t="b">
        <f t="shared" si="60"/>
        <v>0</v>
      </c>
      <c r="O799" t="b">
        <f t="shared" si="61"/>
        <v>1</v>
      </c>
      <c r="P799">
        <f t="shared" si="64"/>
        <v>3</v>
      </c>
      <c r="Q799">
        <f>VLOOKUP(B799,Sheet2!AT:BC,10,0)</f>
        <v>25</v>
      </c>
      <c r="R799" t="s">
        <v>149</v>
      </c>
      <c r="S799">
        <f t="shared" si="62"/>
        <v>73</v>
      </c>
      <c r="T799">
        <f t="shared" si="63"/>
        <v>1</v>
      </c>
      <c r="U799">
        <v>75.298857142857116</v>
      </c>
      <c r="V799">
        <v>77.203076923076921</v>
      </c>
      <c r="W799">
        <v>9.4615384615384617</v>
      </c>
      <c r="X799">
        <v>39.46153846153846</v>
      </c>
      <c r="Y799">
        <v>0.61917843564311348</v>
      </c>
      <c r="Z799">
        <v>0.11376761552063019</v>
      </c>
      <c r="AA799">
        <v>0.19230418978091113</v>
      </c>
      <c r="AB799">
        <v>7.4749759055345172E-2</v>
      </c>
      <c r="AC799">
        <v>0</v>
      </c>
      <c r="AD799">
        <v>0</v>
      </c>
      <c r="AE799">
        <v>0.62857142857142856</v>
      </c>
      <c r="AF799">
        <v>0.11428571428571428</v>
      </c>
      <c r="AG799">
        <v>0.2</v>
      </c>
      <c r="AH799">
        <v>5.7142857142857141E-2</v>
      </c>
      <c r="AI799">
        <v>0</v>
      </c>
      <c r="AJ799">
        <v>0</v>
      </c>
    </row>
    <row r="800" spans="1:36" x14ac:dyDescent="0.35">
      <c r="A800">
        <v>406</v>
      </c>
      <c r="B800" t="s">
        <v>61</v>
      </c>
      <c r="C800" s="12">
        <v>41023</v>
      </c>
      <c r="D800" s="1">
        <v>41368</v>
      </c>
      <c r="E800">
        <v>9934734648</v>
      </c>
      <c r="F800" s="1">
        <v>41023</v>
      </c>
      <c r="G800" s="1">
        <v>41053</v>
      </c>
      <c r="H800">
        <v>74.19</v>
      </c>
      <c r="I800" t="s">
        <v>13</v>
      </c>
      <c r="J800" s="1">
        <v>41051</v>
      </c>
      <c r="K800" t="s">
        <v>14</v>
      </c>
      <c r="L800">
        <v>28</v>
      </c>
      <c r="M800">
        <v>0</v>
      </c>
      <c r="N800" t="b">
        <f t="shared" si="60"/>
        <v>0</v>
      </c>
      <c r="O800" t="b">
        <f t="shared" si="61"/>
        <v>0</v>
      </c>
      <c r="P800">
        <f t="shared" si="64"/>
        <v>4</v>
      </c>
      <c r="Q800">
        <f>VLOOKUP(B800,Sheet2!AT:BC,10,0)</f>
        <v>25</v>
      </c>
      <c r="R800" t="s">
        <v>149</v>
      </c>
      <c r="S800">
        <f t="shared" si="62"/>
        <v>5</v>
      </c>
      <c r="T800">
        <f t="shared" si="63"/>
        <v>0</v>
      </c>
      <c r="U800">
        <v>75.298857142857116</v>
      </c>
      <c r="V800">
        <v>77.203076923076921</v>
      </c>
      <c r="W800">
        <v>9.4615384615384617</v>
      </c>
      <c r="X800">
        <v>39.46153846153846</v>
      </c>
      <c r="Y800">
        <v>0.61917843564311348</v>
      </c>
      <c r="Z800">
        <v>0.11376761552063019</v>
      </c>
      <c r="AA800">
        <v>0.19230418978091113</v>
      </c>
      <c r="AB800">
        <v>7.4749759055345172E-2</v>
      </c>
      <c r="AC800">
        <v>0</v>
      </c>
      <c r="AD800">
        <v>0</v>
      </c>
      <c r="AE800">
        <v>0.62857142857142856</v>
      </c>
      <c r="AF800">
        <v>0.11428571428571428</v>
      </c>
      <c r="AG800">
        <v>0.2</v>
      </c>
      <c r="AH800">
        <v>5.7142857142857141E-2</v>
      </c>
      <c r="AI800">
        <v>0</v>
      </c>
      <c r="AJ800">
        <v>0</v>
      </c>
    </row>
    <row r="801" spans="1:36" x14ac:dyDescent="0.35">
      <c r="A801">
        <v>406</v>
      </c>
      <c r="B801" t="s">
        <v>61</v>
      </c>
      <c r="C801" s="12">
        <v>41051</v>
      </c>
      <c r="D801" s="1">
        <v>41368</v>
      </c>
      <c r="E801">
        <v>8772170448</v>
      </c>
      <c r="F801" s="1">
        <v>41051</v>
      </c>
      <c r="G801" s="1">
        <v>41081</v>
      </c>
      <c r="H801">
        <v>59.74</v>
      </c>
      <c r="I801" t="s">
        <v>13</v>
      </c>
      <c r="J801" s="1">
        <v>41078</v>
      </c>
      <c r="K801" t="s">
        <v>14</v>
      </c>
      <c r="L801">
        <v>27</v>
      </c>
      <c r="M801">
        <v>0</v>
      </c>
      <c r="N801" t="b">
        <f t="shared" si="60"/>
        <v>0</v>
      </c>
      <c r="O801" t="b">
        <f t="shared" si="61"/>
        <v>0</v>
      </c>
      <c r="P801">
        <f t="shared" si="64"/>
        <v>5</v>
      </c>
      <c r="Q801">
        <f>VLOOKUP(B801,Sheet2!AT:BC,10,0)</f>
        <v>25</v>
      </c>
      <c r="R801" t="s">
        <v>149</v>
      </c>
      <c r="S801">
        <f t="shared" si="62"/>
        <v>28</v>
      </c>
      <c r="T801">
        <f t="shared" si="63"/>
        <v>0</v>
      </c>
      <c r="U801">
        <v>75.298857142857116</v>
      </c>
      <c r="V801">
        <v>77.203076923076921</v>
      </c>
      <c r="W801">
        <v>9.4615384615384617</v>
      </c>
      <c r="X801">
        <v>39.46153846153846</v>
      </c>
      <c r="Y801">
        <v>0.61917843564311348</v>
      </c>
      <c r="Z801">
        <v>0.11376761552063019</v>
      </c>
      <c r="AA801">
        <v>0.19230418978091113</v>
      </c>
      <c r="AB801">
        <v>7.4749759055345172E-2</v>
      </c>
      <c r="AC801">
        <v>0</v>
      </c>
      <c r="AD801">
        <v>0</v>
      </c>
      <c r="AE801">
        <v>0.62857142857142856</v>
      </c>
      <c r="AF801">
        <v>0.11428571428571428</v>
      </c>
      <c r="AG801">
        <v>0.2</v>
      </c>
      <c r="AH801">
        <v>5.7142857142857141E-2</v>
      </c>
      <c r="AI801">
        <v>0</v>
      </c>
      <c r="AJ801">
        <v>0</v>
      </c>
    </row>
    <row r="802" spans="1:36" x14ac:dyDescent="0.35">
      <c r="A802">
        <v>406</v>
      </c>
      <c r="B802" t="s">
        <v>61</v>
      </c>
      <c r="C802" s="12">
        <v>41060</v>
      </c>
      <c r="D802" s="1">
        <v>41368</v>
      </c>
      <c r="E802">
        <v>6895920102</v>
      </c>
      <c r="F802" s="1">
        <v>41060</v>
      </c>
      <c r="G802" s="1">
        <v>41090</v>
      </c>
      <c r="H802">
        <v>65.13</v>
      </c>
      <c r="I802" t="s">
        <v>13</v>
      </c>
      <c r="J802" s="1">
        <v>41087</v>
      </c>
      <c r="K802" t="s">
        <v>14</v>
      </c>
      <c r="L802">
        <v>27</v>
      </c>
      <c r="M802">
        <v>0</v>
      </c>
      <c r="N802" t="b">
        <f t="shared" si="60"/>
        <v>0</v>
      </c>
      <c r="O802" t="b">
        <f t="shared" si="61"/>
        <v>0</v>
      </c>
      <c r="P802">
        <f t="shared" si="64"/>
        <v>6</v>
      </c>
      <c r="Q802">
        <f>VLOOKUP(B802,Sheet2!AT:BC,10,0)</f>
        <v>25</v>
      </c>
      <c r="R802" t="s">
        <v>149</v>
      </c>
      <c r="S802">
        <f t="shared" si="62"/>
        <v>9</v>
      </c>
      <c r="T802">
        <f t="shared" si="63"/>
        <v>0</v>
      </c>
      <c r="U802">
        <v>75.298857142857116</v>
      </c>
      <c r="V802">
        <v>77.203076923076921</v>
      </c>
      <c r="W802">
        <v>9.4615384615384617</v>
      </c>
      <c r="X802">
        <v>39.46153846153846</v>
      </c>
      <c r="Y802">
        <v>0.61917843564311348</v>
      </c>
      <c r="Z802">
        <v>0.11376761552063019</v>
      </c>
      <c r="AA802">
        <v>0.19230418978091113</v>
      </c>
      <c r="AB802">
        <v>7.4749759055345172E-2</v>
      </c>
      <c r="AC802">
        <v>0</v>
      </c>
      <c r="AD802">
        <v>0</v>
      </c>
      <c r="AE802">
        <v>0.62857142857142856</v>
      </c>
      <c r="AF802">
        <v>0.11428571428571428</v>
      </c>
      <c r="AG802">
        <v>0.2</v>
      </c>
      <c r="AH802">
        <v>5.7142857142857141E-2</v>
      </c>
      <c r="AI802">
        <v>0</v>
      </c>
      <c r="AJ802">
        <v>0</v>
      </c>
    </row>
    <row r="803" spans="1:36" x14ac:dyDescent="0.35">
      <c r="A803">
        <v>406</v>
      </c>
      <c r="B803" t="s">
        <v>61</v>
      </c>
      <c r="C803" s="12">
        <v>41064</v>
      </c>
      <c r="D803" s="1">
        <v>41368</v>
      </c>
      <c r="E803">
        <v>9163369386</v>
      </c>
      <c r="F803" s="1">
        <v>41064</v>
      </c>
      <c r="G803" s="1">
        <v>41094</v>
      </c>
      <c r="H803">
        <v>43.75</v>
      </c>
      <c r="I803" t="s">
        <v>13</v>
      </c>
      <c r="J803" s="1">
        <v>41085</v>
      </c>
      <c r="K803" t="s">
        <v>14</v>
      </c>
      <c r="L803">
        <v>21</v>
      </c>
      <c r="M803">
        <v>0</v>
      </c>
      <c r="N803" t="b">
        <f t="shared" si="60"/>
        <v>0</v>
      </c>
      <c r="O803" t="b">
        <f t="shared" si="61"/>
        <v>0</v>
      </c>
      <c r="P803">
        <f t="shared" si="64"/>
        <v>7</v>
      </c>
      <c r="Q803">
        <f>VLOOKUP(B803,Sheet2!AT:BC,10,0)</f>
        <v>25</v>
      </c>
      <c r="R803" t="s">
        <v>149</v>
      </c>
      <c r="S803">
        <f t="shared" si="62"/>
        <v>4</v>
      </c>
      <c r="T803">
        <f t="shared" si="63"/>
        <v>0</v>
      </c>
      <c r="U803">
        <v>75.298857142857116</v>
      </c>
      <c r="V803">
        <v>77.203076923076921</v>
      </c>
      <c r="W803">
        <v>9.4615384615384617</v>
      </c>
      <c r="X803">
        <v>39.46153846153846</v>
      </c>
      <c r="Y803">
        <v>0.61917843564311348</v>
      </c>
      <c r="Z803">
        <v>0.11376761552063019</v>
      </c>
      <c r="AA803">
        <v>0.19230418978091113</v>
      </c>
      <c r="AB803">
        <v>7.4749759055345172E-2</v>
      </c>
      <c r="AC803">
        <v>0</v>
      </c>
      <c r="AD803">
        <v>0</v>
      </c>
      <c r="AE803">
        <v>0.62857142857142856</v>
      </c>
      <c r="AF803">
        <v>0.11428571428571428</v>
      </c>
      <c r="AG803">
        <v>0.2</v>
      </c>
      <c r="AH803">
        <v>5.7142857142857141E-2</v>
      </c>
      <c r="AI803">
        <v>0</v>
      </c>
      <c r="AJ803">
        <v>0</v>
      </c>
    </row>
    <row r="804" spans="1:36" x14ac:dyDescent="0.35">
      <c r="A804">
        <v>406</v>
      </c>
      <c r="B804" t="s">
        <v>61</v>
      </c>
      <c r="C804" s="12">
        <v>41077</v>
      </c>
      <c r="D804" s="1">
        <v>41368</v>
      </c>
      <c r="E804">
        <v>956388773</v>
      </c>
      <c r="F804" s="1">
        <v>41077</v>
      </c>
      <c r="G804" s="1">
        <v>41107</v>
      </c>
      <c r="H804">
        <v>58.13</v>
      </c>
      <c r="I804" t="s">
        <v>16</v>
      </c>
      <c r="J804" s="1">
        <v>41118</v>
      </c>
      <c r="K804" t="s">
        <v>14</v>
      </c>
      <c r="L804">
        <v>41</v>
      </c>
      <c r="M804">
        <v>11</v>
      </c>
      <c r="N804" t="b">
        <f t="shared" si="60"/>
        <v>0</v>
      </c>
      <c r="O804" t="b">
        <f t="shared" si="61"/>
        <v>1</v>
      </c>
      <c r="P804">
        <f t="shared" si="64"/>
        <v>8</v>
      </c>
      <c r="Q804">
        <f>VLOOKUP(B804,Sheet2!AT:BC,10,0)</f>
        <v>25</v>
      </c>
      <c r="R804" t="s">
        <v>149</v>
      </c>
      <c r="S804">
        <f t="shared" si="62"/>
        <v>13</v>
      </c>
      <c r="T804">
        <f t="shared" si="63"/>
        <v>2</v>
      </c>
      <c r="U804">
        <v>75.298857142857116</v>
      </c>
      <c r="V804">
        <v>77.203076923076921</v>
      </c>
      <c r="W804">
        <v>9.4615384615384617</v>
      </c>
      <c r="X804">
        <v>39.46153846153846</v>
      </c>
      <c r="Y804">
        <v>0.61917843564311348</v>
      </c>
      <c r="Z804">
        <v>0.11376761552063019</v>
      </c>
      <c r="AA804">
        <v>0.19230418978091113</v>
      </c>
      <c r="AB804">
        <v>7.4749759055345172E-2</v>
      </c>
      <c r="AC804">
        <v>0</v>
      </c>
      <c r="AD804">
        <v>0</v>
      </c>
      <c r="AE804">
        <v>0.62857142857142856</v>
      </c>
      <c r="AF804">
        <v>0.11428571428571428</v>
      </c>
      <c r="AG804">
        <v>0.2</v>
      </c>
      <c r="AH804">
        <v>5.7142857142857141E-2</v>
      </c>
      <c r="AI804">
        <v>0</v>
      </c>
      <c r="AJ804">
        <v>0</v>
      </c>
    </row>
    <row r="805" spans="1:36" x14ac:dyDescent="0.35">
      <c r="A805">
        <v>406</v>
      </c>
      <c r="B805" t="s">
        <v>61</v>
      </c>
      <c r="C805" s="12">
        <v>41095</v>
      </c>
      <c r="D805" s="1">
        <v>41368</v>
      </c>
      <c r="E805">
        <v>5747215345</v>
      </c>
      <c r="F805" s="1">
        <v>41095</v>
      </c>
      <c r="G805" s="1">
        <v>41125</v>
      </c>
      <c r="H805">
        <v>66.540000000000006</v>
      </c>
      <c r="I805" t="s">
        <v>16</v>
      </c>
      <c r="J805" s="1">
        <v>41134</v>
      </c>
      <c r="K805" t="s">
        <v>14</v>
      </c>
      <c r="L805">
        <v>39</v>
      </c>
      <c r="M805">
        <v>9</v>
      </c>
      <c r="N805" t="b">
        <f t="shared" si="60"/>
        <v>0</v>
      </c>
      <c r="O805" t="b">
        <f t="shared" si="61"/>
        <v>1</v>
      </c>
      <c r="P805">
        <f t="shared" si="64"/>
        <v>9</v>
      </c>
      <c r="Q805">
        <f>VLOOKUP(B805,Sheet2!AT:BC,10,0)</f>
        <v>25</v>
      </c>
      <c r="R805" t="s">
        <v>149</v>
      </c>
      <c r="S805">
        <f t="shared" si="62"/>
        <v>18</v>
      </c>
      <c r="T805">
        <f t="shared" si="63"/>
        <v>2</v>
      </c>
      <c r="U805">
        <v>75.298857142857116</v>
      </c>
      <c r="V805">
        <v>77.203076923076921</v>
      </c>
      <c r="W805">
        <v>9.4615384615384617</v>
      </c>
      <c r="X805">
        <v>39.46153846153846</v>
      </c>
      <c r="Y805">
        <v>0.61917843564311348</v>
      </c>
      <c r="Z805">
        <v>0.11376761552063019</v>
      </c>
      <c r="AA805">
        <v>0.19230418978091113</v>
      </c>
      <c r="AB805">
        <v>7.4749759055345172E-2</v>
      </c>
      <c r="AC805">
        <v>0</v>
      </c>
      <c r="AD805">
        <v>0</v>
      </c>
      <c r="AE805">
        <v>0.62857142857142856</v>
      </c>
      <c r="AF805">
        <v>0.11428571428571428</v>
      </c>
      <c r="AG805">
        <v>0.2</v>
      </c>
      <c r="AH805">
        <v>5.7142857142857141E-2</v>
      </c>
      <c r="AI805">
        <v>0</v>
      </c>
      <c r="AJ805">
        <v>0</v>
      </c>
    </row>
    <row r="806" spans="1:36" x14ac:dyDescent="0.35">
      <c r="A806">
        <v>406</v>
      </c>
      <c r="B806" t="s">
        <v>61</v>
      </c>
      <c r="C806" s="12">
        <v>41105</v>
      </c>
      <c r="D806" s="1">
        <v>41368</v>
      </c>
      <c r="E806">
        <v>4120167451</v>
      </c>
      <c r="F806" s="1">
        <v>41105</v>
      </c>
      <c r="G806" s="1">
        <v>41135</v>
      </c>
      <c r="H806">
        <v>80.69</v>
      </c>
      <c r="I806" t="s">
        <v>16</v>
      </c>
      <c r="J806" s="1">
        <v>41147</v>
      </c>
      <c r="K806" t="s">
        <v>14</v>
      </c>
      <c r="L806">
        <v>42</v>
      </c>
      <c r="M806">
        <v>12</v>
      </c>
      <c r="N806" t="b">
        <f t="shared" si="60"/>
        <v>0</v>
      </c>
      <c r="O806" t="b">
        <f t="shared" si="61"/>
        <v>1</v>
      </c>
      <c r="P806">
        <f t="shared" si="64"/>
        <v>10</v>
      </c>
      <c r="Q806">
        <f>VLOOKUP(B806,Sheet2!AT:BC,10,0)</f>
        <v>25</v>
      </c>
      <c r="R806" t="s">
        <v>149</v>
      </c>
      <c r="S806">
        <f t="shared" si="62"/>
        <v>10</v>
      </c>
      <c r="T806">
        <f t="shared" si="63"/>
        <v>2</v>
      </c>
      <c r="U806">
        <v>75.298857142857116</v>
      </c>
      <c r="V806">
        <v>77.203076923076921</v>
      </c>
      <c r="W806">
        <v>9.4615384615384617</v>
      </c>
      <c r="X806">
        <v>39.46153846153846</v>
      </c>
      <c r="Y806">
        <v>0.61917843564311348</v>
      </c>
      <c r="Z806">
        <v>0.11376761552063019</v>
      </c>
      <c r="AA806">
        <v>0.19230418978091113</v>
      </c>
      <c r="AB806">
        <v>7.4749759055345172E-2</v>
      </c>
      <c r="AC806">
        <v>0</v>
      </c>
      <c r="AD806">
        <v>0</v>
      </c>
      <c r="AE806">
        <v>0.62857142857142856</v>
      </c>
      <c r="AF806">
        <v>0.11428571428571428</v>
      </c>
      <c r="AG806">
        <v>0.2</v>
      </c>
      <c r="AH806">
        <v>5.7142857142857141E-2</v>
      </c>
      <c r="AI806">
        <v>0</v>
      </c>
      <c r="AJ806">
        <v>0</v>
      </c>
    </row>
    <row r="807" spans="1:36" x14ac:dyDescent="0.35">
      <c r="A807">
        <v>406</v>
      </c>
      <c r="B807" t="s">
        <v>61</v>
      </c>
      <c r="C807" s="12">
        <v>41154</v>
      </c>
      <c r="D807" s="1">
        <v>41368</v>
      </c>
      <c r="E807">
        <v>1102427426</v>
      </c>
      <c r="F807" s="1">
        <v>41154</v>
      </c>
      <c r="G807" s="1">
        <v>41184</v>
      </c>
      <c r="H807">
        <v>68.569999999999993</v>
      </c>
      <c r="I807" t="s">
        <v>16</v>
      </c>
      <c r="J807" s="1">
        <v>41196</v>
      </c>
      <c r="K807" t="s">
        <v>14</v>
      </c>
      <c r="L807">
        <v>42</v>
      </c>
      <c r="M807">
        <v>12</v>
      </c>
      <c r="N807" t="b">
        <f t="shared" si="60"/>
        <v>0</v>
      </c>
      <c r="O807" t="b">
        <f t="shared" si="61"/>
        <v>1</v>
      </c>
      <c r="P807">
        <f t="shared" si="64"/>
        <v>11</v>
      </c>
      <c r="Q807">
        <f>VLOOKUP(B807,Sheet2!AT:BC,10,0)</f>
        <v>25</v>
      </c>
      <c r="R807" t="s">
        <v>149</v>
      </c>
      <c r="S807">
        <f t="shared" si="62"/>
        <v>49</v>
      </c>
      <c r="T807">
        <f t="shared" si="63"/>
        <v>2</v>
      </c>
      <c r="U807">
        <v>75.298857142857116</v>
      </c>
      <c r="V807">
        <v>77.203076923076921</v>
      </c>
      <c r="W807">
        <v>9.4615384615384617</v>
      </c>
      <c r="X807">
        <v>39.46153846153846</v>
      </c>
      <c r="Y807">
        <v>0.61917843564311348</v>
      </c>
      <c r="Z807">
        <v>0.11376761552063019</v>
      </c>
      <c r="AA807">
        <v>0.19230418978091113</v>
      </c>
      <c r="AB807">
        <v>7.4749759055345172E-2</v>
      </c>
      <c r="AC807">
        <v>0</v>
      </c>
      <c r="AD807">
        <v>0</v>
      </c>
      <c r="AE807">
        <v>0.62857142857142856</v>
      </c>
      <c r="AF807">
        <v>0.11428571428571428</v>
      </c>
      <c r="AG807">
        <v>0.2</v>
      </c>
      <c r="AH807">
        <v>5.7142857142857141E-2</v>
      </c>
      <c r="AI807">
        <v>0</v>
      </c>
      <c r="AJ807">
        <v>0</v>
      </c>
    </row>
    <row r="808" spans="1:36" x14ac:dyDescent="0.35">
      <c r="A808">
        <v>406</v>
      </c>
      <c r="B808" t="s">
        <v>61</v>
      </c>
      <c r="C808" s="12">
        <v>41175</v>
      </c>
      <c r="D808" s="1">
        <v>41368</v>
      </c>
      <c r="E808">
        <v>203036054</v>
      </c>
      <c r="F808" s="1">
        <v>41175</v>
      </c>
      <c r="G808" s="1">
        <v>41205</v>
      </c>
      <c r="H808">
        <v>64.599999999999994</v>
      </c>
      <c r="I808" t="s">
        <v>13</v>
      </c>
      <c r="J808" s="1">
        <v>41197</v>
      </c>
      <c r="K808" t="s">
        <v>14</v>
      </c>
      <c r="L808">
        <v>22</v>
      </c>
      <c r="M808">
        <v>0</v>
      </c>
      <c r="N808" t="b">
        <f t="shared" si="60"/>
        <v>0</v>
      </c>
      <c r="O808" t="b">
        <f t="shared" si="61"/>
        <v>0</v>
      </c>
      <c r="P808">
        <f t="shared" si="64"/>
        <v>12</v>
      </c>
      <c r="Q808">
        <f>VLOOKUP(B808,Sheet2!AT:BC,10,0)</f>
        <v>25</v>
      </c>
      <c r="R808" t="s">
        <v>149</v>
      </c>
      <c r="S808">
        <f t="shared" si="62"/>
        <v>21</v>
      </c>
      <c r="T808">
        <f t="shared" si="63"/>
        <v>0</v>
      </c>
      <c r="U808">
        <v>75.298857142857116</v>
      </c>
      <c r="V808">
        <v>77.203076923076921</v>
      </c>
      <c r="W808">
        <v>9.4615384615384617</v>
      </c>
      <c r="X808">
        <v>39.46153846153846</v>
      </c>
      <c r="Y808">
        <v>0.61917843564311348</v>
      </c>
      <c r="Z808">
        <v>0.11376761552063019</v>
      </c>
      <c r="AA808">
        <v>0.19230418978091113</v>
      </c>
      <c r="AB808">
        <v>7.4749759055345172E-2</v>
      </c>
      <c r="AC808">
        <v>0</v>
      </c>
      <c r="AD808">
        <v>0</v>
      </c>
      <c r="AE808">
        <v>0.62857142857142856</v>
      </c>
      <c r="AF808">
        <v>0.11428571428571428</v>
      </c>
      <c r="AG808">
        <v>0.2</v>
      </c>
      <c r="AH808">
        <v>5.7142857142857141E-2</v>
      </c>
      <c r="AI808">
        <v>0</v>
      </c>
      <c r="AJ808">
        <v>0</v>
      </c>
    </row>
    <row r="809" spans="1:36" x14ac:dyDescent="0.35">
      <c r="A809">
        <v>406</v>
      </c>
      <c r="B809" t="s">
        <v>61</v>
      </c>
      <c r="C809" s="12">
        <v>41177</v>
      </c>
      <c r="D809" s="1">
        <v>41368</v>
      </c>
      <c r="E809">
        <v>9574377731</v>
      </c>
      <c r="F809" s="1">
        <v>41177</v>
      </c>
      <c r="G809" s="1">
        <v>41207</v>
      </c>
      <c r="H809">
        <v>93.51</v>
      </c>
      <c r="I809" t="s">
        <v>13</v>
      </c>
      <c r="J809" s="1">
        <v>41206</v>
      </c>
      <c r="K809" t="s">
        <v>14</v>
      </c>
      <c r="L809">
        <v>29</v>
      </c>
      <c r="M809">
        <v>0</v>
      </c>
      <c r="N809" t="b">
        <f t="shared" si="60"/>
        <v>0</v>
      </c>
      <c r="O809" t="b">
        <f t="shared" si="61"/>
        <v>0</v>
      </c>
      <c r="P809">
        <f t="shared" si="64"/>
        <v>13</v>
      </c>
      <c r="Q809">
        <f>VLOOKUP(B809,Sheet2!AT:BC,10,0)</f>
        <v>25</v>
      </c>
      <c r="R809" t="s">
        <v>149</v>
      </c>
      <c r="S809">
        <f t="shared" si="62"/>
        <v>2</v>
      </c>
      <c r="T809">
        <f t="shared" si="63"/>
        <v>0</v>
      </c>
      <c r="U809">
        <v>75.298857142857116</v>
      </c>
      <c r="V809">
        <v>77.203076923076921</v>
      </c>
      <c r="W809">
        <v>9.4615384615384617</v>
      </c>
      <c r="X809">
        <v>39.46153846153846</v>
      </c>
      <c r="Y809">
        <v>0.61917843564311348</v>
      </c>
      <c r="Z809">
        <v>0.11376761552063019</v>
      </c>
      <c r="AA809">
        <v>0.19230418978091113</v>
      </c>
      <c r="AB809">
        <v>7.4749759055345172E-2</v>
      </c>
      <c r="AC809">
        <v>0</v>
      </c>
      <c r="AD809">
        <v>0</v>
      </c>
      <c r="AE809">
        <v>0.62857142857142856</v>
      </c>
      <c r="AF809">
        <v>0.11428571428571428</v>
      </c>
      <c r="AG809">
        <v>0.2</v>
      </c>
      <c r="AH809">
        <v>5.7142857142857141E-2</v>
      </c>
      <c r="AI809">
        <v>0</v>
      </c>
      <c r="AJ809">
        <v>0</v>
      </c>
    </row>
    <row r="810" spans="1:36" x14ac:dyDescent="0.35">
      <c r="A810">
        <v>406</v>
      </c>
      <c r="B810" t="s">
        <v>61</v>
      </c>
      <c r="C810" s="12">
        <v>41196</v>
      </c>
      <c r="D810" s="1">
        <v>41368</v>
      </c>
      <c r="E810">
        <v>1784835874</v>
      </c>
      <c r="F810" s="1">
        <v>41196</v>
      </c>
      <c r="G810" s="1">
        <v>41226</v>
      </c>
      <c r="H810">
        <v>62.43</v>
      </c>
      <c r="I810" t="s">
        <v>13</v>
      </c>
      <c r="J810" s="1">
        <v>41225</v>
      </c>
      <c r="K810" t="s">
        <v>14</v>
      </c>
      <c r="L810">
        <v>29</v>
      </c>
      <c r="M810">
        <v>0</v>
      </c>
      <c r="N810" t="b">
        <f t="shared" si="60"/>
        <v>0</v>
      </c>
      <c r="O810" t="b">
        <f t="shared" si="61"/>
        <v>0</v>
      </c>
      <c r="P810">
        <f t="shared" si="64"/>
        <v>14</v>
      </c>
      <c r="Q810">
        <f>VLOOKUP(B810,Sheet2!AT:BC,10,0)</f>
        <v>25</v>
      </c>
      <c r="R810" t="s">
        <v>149</v>
      </c>
      <c r="S810">
        <f t="shared" si="62"/>
        <v>19</v>
      </c>
      <c r="T810">
        <f t="shared" si="63"/>
        <v>0</v>
      </c>
      <c r="U810">
        <v>75.298857142857116</v>
      </c>
      <c r="V810">
        <v>77.203076923076921</v>
      </c>
      <c r="W810">
        <v>9.4615384615384617</v>
      </c>
      <c r="X810">
        <v>39.46153846153846</v>
      </c>
      <c r="Y810">
        <v>0.61917843564311348</v>
      </c>
      <c r="Z810">
        <v>0.11376761552063019</v>
      </c>
      <c r="AA810">
        <v>0.19230418978091113</v>
      </c>
      <c r="AB810">
        <v>7.4749759055345172E-2</v>
      </c>
      <c r="AC810">
        <v>0</v>
      </c>
      <c r="AD810">
        <v>0</v>
      </c>
      <c r="AE810">
        <v>0.62857142857142856</v>
      </c>
      <c r="AF810">
        <v>0.11428571428571428</v>
      </c>
      <c r="AG810">
        <v>0.2</v>
      </c>
      <c r="AH810">
        <v>5.7142857142857141E-2</v>
      </c>
      <c r="AI810">
        <v>0</v>
      </c>
      <c r="AJ810">
        <v>0</v>
      </c>
    </row>
    <row r="811" spans="1:36" x14ac:dyDescent="0.35">
      <c r="A811">
        <v>406</v>
      </c>
      <c r="B811" t="s">
        <v>61</v>
      </c>
      <c r="C811" s="12">
        <v>41215</v>
      </c>
      <c r="D811" s="1">
        <v>41368</v>
      </c>
      <c r="E811">
        <v>940363147</v>
      </c>
      <c r="F811" s="1">
        <v>41215</v>
      </c>
      <c r="G811" s="1">
        <v>41245</v>
      </c>
      <c r="H811">
        <v>99.34</v>
      </c>
      <c r="I811" t="s">
        <v>13</v>
      </c>
      <c r="J811" s="1">
        <v>41248</v>
      </c>
      <c r="K811" t="s">
        <v>14</v>
      </c>
      <c r="L811">
        <v>33</v>
      </c>
      <c r="M811">
        <v>3</v>
      </c>
      <c r="N811" t="b">
        <f t="shared" si="60"/>
        <v>0</v>
      </c>
      <c r="O811" t="b">
        <f t="shared" si="61"/>
        <v>1</v>
      </c>
      <c r="P811">
        <f t="shared" si="64"/>
        <v>15</v>
      </c>
      <c r="Q811">
        <f>VLOOKUP(B811,Sheet2!AT:BC,10,0)</f>
        <v>25</v>
      </c>
      <c r="R811" t="s">
        <v>149</v>
      </c>
      <c r="S811">
        <f t="shared" si="62"/>
        <v>19</v>
      </c>
      <c r="T811">
        <f t="shared" si="63"/>
        <v>1</v>
      </c>
      <c r="U811">
        <v>75.298857142857116</v>
      </c>
      <c r="V811">
        <v>77.203076923076921</v>
      </c>
      <c r="W811">
        <v>9.4615384615384617</v>
      </c>
      <c r="X811">
        <v>39.46153846153846</v>
      </c>
      <c r="Y811">
        <v>0.61917843564311348</v>
      </c>
      <c r="Z811">
        <v>0.11376761552063019</v>
      </c>
      <c r="AA811">
        <v>0.19230418978091113</v>
      </c>
      <c r="AB811">
        <v>7.4749759055345172E-2</v>
      </c>
      <c r="AC811">
        <v>0</v>
      </c>
      <c r="AD811">
        <v>0</v>
      </c>
      <c r="AE811">
        <v>0.62857142857142856</v>
      </c>
      <c r="AF811">
        <v>0.11428571428571428</v>
      </c>
      <c r="AG811">
        <v>0.2</v>
      </c>
      <c r="AH811">
        <v>5.7142857142857141E-2</v>
      </c>
      <c r="AI811">
        <v>0</v>
      </c>
      <c r="AJ811">
        <v>0</v>
      </c>
    </row>
    <row r="812" spans="1:36" x14ac:dyDescent="0.35">
      <c r="A812">
        <v>406</v>
      </c>
      <c r="B812" t="s">
        <v>61</v>
      </c>
      <c r="C812" s="12">
        <v>41219</v>
      </c>
      <c r="D812" s="1">
        <v>41368</v>
      </c>
      <c r="E812">
        <v>5531824498</v>
      </c>
      <c r="F812" s="1">
        <v>41219</v>
      </c>
      <c r="G812" s="1">
        <v>41249</v>
      </c>
      <c r="H812">
        <v>95.58</v>
      </c>
      <c r="I812" t="s">
        <v>13</v>
      </c>
      <c r="J812" s="1">
        <v>41249</v>
      </c>
      <c r="K812" t="s">
        <v>14</v>
      </c>
      <c r="L812">
        <v>30</v>
      </c>
      <c r="M812">
        <v>0</v>
      </c>
      <c r="N812" t="b">
        <f t="shared" si="60"/>
        <v>0</v>
      </c>
      <c r="O812" t="b">
        <f t="shared" si="61"/>
        <v>0</v>
      </c>
      <c r="P812">
        <f t="shared" si="64"/>
        <v>16</v>
      </c>
      <c r="Q812">
        <f>VLOOKUP(B812,Sheet2!AT:BC,10,0)</f>
        <v>25</v>
      </c>
      <c r="R812" t="s">
        <v>149</v>
      </c>
      <c r="S812">
        <f t="shared" si="62"/>
        <v>4</v>
      </c>
      <c r="T812">
        <f t="shared" si="63"/>
        <v>0</v>
      </c>
      <c r="U812">
        <v>75.298857142857116</v>
      </c>
      <c r="V812">
        <v>77.203076923076921</v>
      </c>
      <c r="W812">
        <v>9.4615384615384617</v>
      </c>
      <c r="X812">
        <v>39.46153846153846</v>
      </c>
      <c r="Y812">
        <v>0.61917843564311348</v>
      </c>
      <c r="Z812">
        <v>0.11376761552063019</v>
      </c>
      <c r="AA812">
        <v>0.19230418978091113</v>
      </c>
      <c r="AB812">
        <v>7.4749759055345172E-2</v>
      </c>
      <c r="AC812">
        <v>0</v>
      </c>
      <c r="AD812">
        <v>0</v>
      </c>
      <c r="AE812">
        <v>0.62857142857142856</v>
      </c>
      <c r="AF812">
        <v>0.11428571428571428</v>
      </c>
      <c r="AG812">
        <v>0.2</v>
      </c>
      <c r="AH812">
        <v>5.7142857142857141E-2</v>
      </c>
      <c r="AI812">
        <v>0</v>
      </c>
      <c r="AJ812">
        <v>0</v>
      </c>
    </row>
    <row r="813" spans="1:36" x14ac:dyDescent="0.35">
      <c r="A813">
        <v>406</v>
      </c>
      <c r="B813" t="s">
        <v>61</v>
      </c>
      <c r="C813" s="12">
        <v>41247</v>
      </c>
      <c r="D813" s="1">
        <v>41368</v>
      </c>
      <c r="E813">
        <v>7942175485</v>
      </c>
      <c r="F813" s="1">
        <v>41247</v>
      </c>
      <c r="G813" s="1">
        <v>41277</v>
      </c>
      <c r="H813">
        <v>78.12</v>
      </c>
      <c r="I813" t="s">
        <v>16</v>
      </c>
      <c r="J813" s="1">
        <v>41286</v>
      </c>
      <c r="K813" t="s">
        <v>14</v>
      </c>
      <c r="L813">
        <v>39</v>
      </c>
      <c r="M813">
        <v>9</v>
      </c>
      <c r="N813" t="b">
        <f t="shared" si="60"/>
        <v>0</v>
      </c>
      <c r="O813" t="b">
        <f t="shared" si="61"/>
        <v>1</v>
      </c>
      <c r="P813">
        <f t="shared" si="64"/>
        <v>17</v>
      </c>
      <c r="Q813">
        <f>VLOOKUP(B813,Sheet2!AT:BC,10,0)</f>
        <v>25</v>
      </c>
      <c r="R813" t="s">
        <v>149</v>
      </c>
      <c r="S813">
        <f t="shared" si="62"/>
        <v>28</v>
      </c>
      <c r="T813">
        <f t="shared" si="63"/>
        <v>2</v>
      </c>
      <c r="U813">
        <v>75.298857142857116</v>
      </c>
      <c r="V813">
        <v>77.203076923076921</v>
      </c>
      <c r="W813">
        <v>9.4615384615384617</v>
      </c>
      <c r="X813">
        <v>39.46153846153846</v>
      </c>
      <c r="Y813">
        <v>0.61917843564311348</v>
      </c>
      <c r="Z813">
        <v>0.11376761552063019</v>
      </c>
      <c r="AA813">
        <v>0.19230418978091113</v>
      </c>
      <c r="AB813">
        <v>7.4749759055345172E-2</v>
      </c>
      <c r="AC813">
        <v>0</v>
      </c>
      <c r="AD813">
        <v>0</v>
      </c>
      <c r="AE813">
        <v>0.62857142857142856</v>
      </c>
      <c r="AF813">
        <v>0.11428571428571428</v>
      </c>
      <c r="AG813">
        <v>0.2</v>
      </c>
      <c r="AH813">
        <v>5.7142857142857141E-2</v>
      </c>
      <c r="AI813">
        <v>0</v>
      </c>
      <c r="AJ813">
        <v>0</v>
      </c>
    </row>
    <row r="814" spans="1:36" x14ac:dyDescent="0.35">
      <c r="A814">
        <v>406</v>
      </c>
      <c r="B814" t="s">
        <v>61</v>
      </c>
      <c r="C814" s="12">
        <v>41260</v>
      </c>
      <c r="D814" s="1">
        <v>41368</v>
      </c>
      <c r="E814">
        <v>6360019650</v>
      </c>
      <c r="F814" s="1">
        <v>41260</v>
      </c>
      <c r="G814" s="1">
        <v>41290</v>
      </c>
      <c r="H814">
        <v>99.67</v>
      </c>
      <c r="I814" t="s">
        <v>16</v>
      </c>
      <c r="J814" s="1">
        <v>41311</v>
      </c>
      <c r="K814" t="s">
        <v>14</v>
      </c>
      <c r="L814">
        <v>51</v>
      </c>
      <c r="M814">
        <v>21</v>
      </c>
      <c r="N814" t="b">
        <f t="shared" si="60"/>
        <v>0</v>
      </c>
      <c r="O814" t="b">
        <f t="shared" si="61"/>
        <v>1</v>
      </c>
      <c r="P814">
        <f t="shared" si="64"/>
        <v>18</v>
      </c>
      <c r="Q814">
        <f>VLOOKUP(B814,Sheet2!AT:BC,10,0)</f>
        <v>25</v>
      </c>
      <c r="R814" t="s">
        <v>149</v>
      </c>
      <c r="S814">
        <f t="shared" si="62"/>
        <v>13</v>
      </c>
      <c r="T814">
        <f t="shared" si="63"/>
        <v>3</v>
      </c>
      <c r="U814">
        <v>75.298857142857116</v>
      </c>
      <c r="V814">
        <v>77.203076923076921</v>
      </c>
      <c r="W814">
        <v>9.4615384615384617</v>
      </c>
      <c r="X814">
        <v>39.46153846153846</v>
      </c>
      <c r="Y814">
        <v>0.61917843564311348</v>
      </c>
      <c r="Z814">
        <v>0.11376761552063019</v>
      </c>
      <c r="AA814">
        <v>0.19230418978091113</v>
      </c>
      <c r="AB814">
        <v>7.4749759055345172E-2</v>
      </c>
      <c r="AC814">
        <v>0</v>
      </c>
      <c r="AD814">
        <v>0</v>
      </c>
      <c r="AE814">
        <v>0.62857142857142856</v>
      </c>
      <c r="AF814">
        <v>0.11428571428571428</v>
      </c>
      <c r="AG814">
        <v>0.2</v>
      </c>
      <c r="AH814">
        <v>5.7142857142857141E-2</v>
      </c>
      <c r="AI814">
        <v>0</v>
      </c>
      <c r="AJ814">
        <v>0</v>
      </c>
    </row>
    <row r="815" spans="1:36" x14ac:dyDescent="0.35">
      <c r="A815">
        <v>406</v>
      </c>
      <c r="B815" t="s">
        <v>61</v>
      </c>
      <c r="C815" s="12">
        <v>41268</v>
      </c>
      <c r="D815" s="1">
        <v>41368</v>
      </c>
      <c r="E815">
        <v>9191319419</v>
      </c>
      <c r="F815" s="1">
        <v>41268</v>
      </c>
      <c r="G815" s="1">
        <v>41298</v>
      </c>
      <c r="H815">
        <v>58.59</v>
      </c>
      <c r="I815" t="s">
        <v>13</v>
      </c>
      <c r="J815" s="1">
        <v>41297</v>
      </c>
      <c r="K815" t="s">
        <v>14</v>
      </c>
      <c r="L815">
        <v>29</v>
      </c>
      <c r="M815">
        <v>0</v>
      </c>
      <c r="N815" t="b">
        <f t="shared" si="60"/>
        <v>0</v>
      </c>
      <c r="O815" t="b">
        <f t="shared" si="61"/>
        <v>0</v>
      </c>
      <c r="P815">
        <f t="shared" si="64"/>
        <v>19</v>
      </c>
      <c r="Q815">
        <f>VLOOKUP(B815,Sheet2!AT:BC,10,0)</f>
        <v>25</v>
      </c>
      <c r="R815" t="s">
        <v>149</v>
      </c>
      <c r="S815">
        <f t="shared" si="62"/>
        <v>8</v>
      </c>
      <c r="T815">
        <f t="shared" si="63"/>
        <v>0</v>
      </c>
      <c r="U815">
        <v>75.298857142857116</v>
      </c>
      <c r="V815">
        <v>77.203076923076921</v>
      </c>
      <c r="W815">
        <v>9.4615384615384617</v>
      </c>
      <c r="X815">
        <v>39.46153846153846</v>
      </c>
      <c r="Y815">
        <v>0.61917843564311348</v>
      </c>
      <c r="Z815">
        <v>0.11376761552063019</v>
      </c>
      <c r="AA815">
        <v>0.19230418978091113</v>
      </c>
      <c r="AB815">
        <v>7.4749759055345172E-2</v>
      </c>
      <c r="AC815">
        <v>0</v>
      </c>
      <c r="AD815">
        <v>0</v>
      </c>
      <c r="AE815">
        <v>0.62857142857142856</v>
      </c>
      <c r="AF815">
        <v>0.11428571428571428</v>
      </c>
      <c r="AG815">
        <v>0.2</v>
      </c>
      <c r="AH815">
        <v>5.7142857142857141E-2</v>
      </c>
      <c r="AI815">
        <v>0</v>
      </c>
      <c r="AJ815">
        <v>0</v>
      </c>
    </row>
    <row r="816" spans="1:36" x14ac:dyDescent="0.35">
      <c r="A816">
        <v>406</v>
      </c>
      <c r="B816" t="s">
        <v>61</v>
      </c>
      <c r="C816" s="12">
        <v>41275</v>
      </c>
      <c r="D816" s="1">
        <v>41368</v>
      </c>
      <c r="E816">
        <v>1581104767</v>
      </c>
      <c r="F816" s="1">
        <v>41275</v>
      </c>
      <c r="G816" s="1">
        <v>41305</v>
      </c>
      <c r="H816">
        <v>80.27</v>
      </c>
      <c r="I816" t="s">
        <v>13</v>
      </c>
      <c r="J816" s="1">
        <v>41290</v>
      </c>
      <c r="K816" t="s">
        <v>14</v>
      </c>
      <c r="L816">
        <v>15</v>
      </c>
      <c r="M816">
        <v>0</v>
      </c>
      <c r="N816" t="b">
        <f t="shared" si="60"/>
        <v>0</v>
      </c>
      <c r="O816" t="b">
        <f t="shared" si="61"/>
        <v>0</v>
      </c>
      <c r="P816">
        <f t="shared" si="64"/>
        <v>20</v>
      </c>
      <c r="Q816">
        <f>VLOOKUP(B816,Sheet2!AT:BC,10,0)</f>
        <v>25</v>
      </c>
      <c r="R816" t="s">
        <v>149</v>
      </c>
      <c r="S816">
        <f t="shared" si="62"/>
        <v>7</v>
      </c>
      <c r="T816">
        <f t="shared" si="63"/>
        <v>0</v>
      </c>
      <c r="U816">
        <v>75.298857142857116</v>
      </c>
      <c r="V816">
        <v>77.203076923076921</v>
      </c>
      <c r="W816">
        <v>9.4615384615384617</v>
      </c>
      <c r="X816">
        <v>39.46153846153846</v>
      </c>
      <c r="Y816">
        <v>0.61917843564311348</v>
      </c>
      <c r="Z816">
        <v>0.11376761552063019</v>
      </c>
      <c r="AA816">
        <v>0.19230418978091113</v>
      </c>
      <c r="AB816">
        <v>7.4749759055345172E-2</v>
      </c>
      <c r="AC816">
        <v>0</v>
      </c>
      <c r="AD816">
        <v>0</v>
      </c>
      <c r="AE816">
        <v>0.62857142857142856</v>
      </c>
      <c r="AF816">
        <v>0.11428571428571428</v>
      </c>
      <c r="AG816">
        <v>0.2</v>
      </c>
      <c r="AH816">
        <v>5.7142857142857141E-2</v>
      </c>
      <c r="AI816">
        <v>0</v>
      </c>
      <c r="AJ816">
        <v>0</v>
      </c>
    </row>
    <row r="817" spans="1:36" x14ac:dyDescent="0.35">
      <c r="A817">
        <v>406</v>
      </c>
      <c r="B817" t="s">
        <v>61</v>
      </c>
      <c r="C817" s="12">
        <v>41288</v>
      </c>
      <c r="D817" s="1">
        <v>41368</v>
      </c>
      <c r="E817">
        <v>8459323044</v>
      </c>
      <c r="F817" s="1">
        <v>41288</v>
      </c>
      <c r="G817" s="1">
        <v>41318</v>
      </c>
      <c r="H817">
        <v>40.130000000000003</v>
      </c>
      <c r="I817" t="s">
        <v>13</v>
      </c>
      <c r="J817" s="1">
        <v>41322</v>
      </c>
      <c r="K817" t="s">
        <v>14</v>
      </c>
      <c r="L817">
        <v>34</v>
      </c>
      <c r="M817">
        <v>4</v>
      </c>
      <c r="N817" t="b">
        <f t="shared" si="60"/>
        <v>0</v>
      </c>
      <c r="O817" t="b">
        <f t="shared" si="61"/>
        <v>1</v>
      </c>
      <c r="P817">
        <f t="shared" si="64"/>
        <v>21</v>
      </c>
      <c r="Q817">
        <f>VLOOKUP(B817,Sheet2!AT:BC,10,0)</f>
        <v>25</v>
      </c>
      <c r="R817" t="s">
        <v>149</v>
      </c>
      <c r="S817">
        <f t="shared" si="62"/>
        <v>13</v>
      </c>
      <c r="T817">
        <f t="shared" si="63"/>
        <v>1</v>
      </c>
      <c r="U817">
        <v>75.298857142857116</v>
      </c>
      <c r="V817">
        <v>77.203076923076921</v>
      </c>
      <c r="W817">
        <v>9.4615384615384617</v>
      </c>
      <c r="X817">
        <v>39.46153846153846</v>
      </c>
      <c r="Y817">
        <v>0.61917843564311348</v>
      </c>
      <c r="Z817">
        <v>0.11376761552063019</v>
      </c>
      <c r="AA817">
        <v>0.19230418978091113</v>
      </c>
      <c r="AB817">
        <v>7.4749759055345172E-2</v>
      </c>
      <c r="AC817">
        <v>0</v>
      </c>
      <c r="AD817">
        <v>0</v>
      </c>
      <c r="AE817">
        <v>0.62857142857142856</v>
      </c>
      <c r="AF817">
        <v>0.11428571428571428</v>
      </c>
      <c r="AG817">
        <v>0.2</v>
      </c>
      <c r="AH817">
        <v>5.7142857142857141E-2</v>
      </c>
      <c r="AI817">
        <v>0</v>
      </c>
      <c r="AJ817">
        <v>0</v>
      </c>
    </row>
    <row r="818" spans="1:36" x14ac:dyDescent="0.35">
      <c r="A818">
        <v>406</v>
      </c>
      <c r="B818" t="s">
        <v>61</v>
      </c>
      <c r="C818" s="12">
        <v>41340</v>
      </c>
      <c r="D818" s="1">
        <v>41368</v>
      </c>
      <c r="E818">
        <v>613092852</v>
      </c>
      <c r="F818" s="1">
        <v>41340</v>
      </c>
      <c r="G818" s="1">
        <v>41370</v>
      </c>
      <c r="H818">
        <v>90.34</v>
      </c>
      <c r="I818" t="s">
        <v>13</v>
      </c>
      <c r="J818" s="1">
        <v>41372</v>
      </c>
      <c r="K818" t="s">
        <v>14</v>
      </c>
      <c r="L818">
        <v>32</v>
      </c>
      <c r="M818">
        <v>2</v>
      </c>
      <c r="N818" t="b">
        <f t="shared" si="60"/>
        <v>0</v>
      </c>
      <c r="O818" t="b">
        <f t="shared" si="61"/>
        <v>1</v>
      </c>
      <c r="P818">
        <f t="shared" si="64"/>
        <v>22</v>
      </c>
      <c r="Q818">
        <f>VLOOKUP(B818,Sheet2!AT:BC,10,0)</f>
        <v>25</v>
      </c>
      <c r="R818" t="s">
        <v>149</v>
      </c>
      <c r="S818">
        <f t="shared" si="62"/>
        <v>52</v>
      </c>
      <c r="T818">
        <f t="shared" si="63"/>
        <v>1</v>
      </c>
      <c r="U818">
        <v>75.298857142857116</v>
      </c>
      <c r="V818">
        <v>77.203076923076921</v>
      </c>
      <c r="W818">
        <v>9.4615384615384617</v>
      </c>
      <c r="X818">
        <v>39.46153846153846</v>
      </c>
      <c r="Y818">
        <v>0.61917843564311348</v>
      </c>
      <c r="Z818">
        <v>0.11376761552063019</v>
      </c>
      <c r="AA818">
        <v>0.19230418978091113</v>
      </c>
      <c r="AB818">
        <v>7.4749759055345172E-2</v>
      </c>
      <c r="AC818">
        <v>0</v>
      </c>
      <c r="AD818">
        <v>0</v>
      </c>
      <c r="AE818">
        <v>0.62857142857142856</v>
      </c>
      <c r="AF818">
        <v>0.11428571428571428</v>
      </c>
      <c r="AG818">
        <v>0.2</v>
      </c>
      <c r="AH818">
        <v>5.7142857142857141E-2</v>
      </c>
      <c r="AI818">
        <v>0</v>
      </c>
      <c r="AJ818">
        <v>0</v>
      </c>
    </row>
    <row r="819" spans="1:36" x14ac:dyDescent="0.35">
      <c r="A819">
        <v>406</v>
      </c>
      <c r="B819" t="s">
        <v>61</v>
      </c>
      <c r="C819" s="12">
        <v>41357</v>
      </c>
      <c r="D819" s="1">
        <v>41368</v>
      </c>
      <c r="E819">
        <v>7369923093</v>
      </c>
      <c r="F819" s="1">
        <v>41357</v>
      </c>
      <c r="G819" s="1">
        <v>41387</v>
      </c>
      <c r="H819">
        <v>97.33</v>
      </c>
      <c r="I819" t="s">
        <v>16</v>
      </c>
      <c r="J819" s="1">
        <v>41404</v>
      </c>
      <c r="K819" t="s">
        <v>14</v>
      </c>
      <c r="L819">
        <v>47</v>
      </c>
      <c r="M819">
        <v>17</v>
      </c>
      <c r="N819" t="b">
        <f t="shared" si="60"/>
        <v>0</v>
      </c>
      <c r="O819" t="b">
        <f t="shared" si="61"/>
        <v>1</v>
      </c>
      <c r="P819">
        <f t="shared" si="64"/>
        <v>23</v>
      </c>
      <c r="Q819">
        <f>VLOOKUP(B819,Sheet2!AT:BC,10,0)</f>
        <v>25</v>
      </c>
      <c r="R819" t="s">
        <v>149</v>
      </c>
      <c r="S819">
        <f t="shared" si="62"/>
        <v>17</v>
      </c>
      <c r="T819">
        <f t="shared" si="63"/>
        <v>3</v>
      </c>
      <c r="U819">
        <v>75.298857142857116</v>
      </c>
      <c r="V819">
        <v>77.203076923076921</v>
      </c>
      <c r="W819">
        <v>9.4615384615384617</v>
      </c>
      <c r="X819">
        <v>39.46153846153846</v>
      </c>
      <c r="Y819">
        <v>0.61917843564311348</v>
      </c>
      <c r="Z819">
        <v>0.11376761552063019</v>
      </c>
      <c r="AA819">
        <v>0.19230418978091113</v>
      </c>
      <c r="AB819">
        <v>7.4749759055345172E-2</v>
      </c>
      <c r="AC819">
        <v>0</v>
      </c>
      <c r="AD819">
        <v>0</v>
      </c>
      <c r="AE819">
        <v>0.62857142857142856</v>
      </c>
      <c r="AF819">
        <v>0.11428571428571428</v>
      </c>
      <c r="AG819">
        <v>0.2</v>
      </c>
      <c r="AH819">
        <v>5.7142857142857141E-2</v>
      </c>
      <c r="AI819">
        <v>0</v>
      </c>
      <c r="AJ819">
        <v>0</v>
      </c>
    </row>
    <row r="820" spans="1:36" x14ac:dyDescent="0.35">
      <c r="A820">
        <v>406</v>
      </c>
      <c r="B820" t="s">
        <v>61</v>
      </c>
      <c r="C820" s="12">
        <v>41366</v>
      </c>
      <c r="D820" s="1">
        <v>41368</v>
      </c>
      <c r="E820">
        <v>3078815567</v>
      </c>
      <c r="F820" s="1">
        <v>41366</v>
      </c>
      <c r="G820" s="1">
        <v>41396</v>
      </c>
      <c r="H820">
        <v>94.62</v>
      </c>
      <c r="I820" t="s">
        <v>13</v>
      </c>
      <c r="J820" s="1">
        <v>41385</v>
      </c>
      <c r="K820" t="s">
        <v>14</v>
      </c>
      <c r="L820">
        <v>19</v>
      </c>
      <c r="M820">
        <v>0</v>
      </c>
      <c r="N820" t="b">
        <f t="shared" si="60"/>
        <v>0</v>
      </c>
      <c r="O820" t="b">
        <f t="shared" si="61"/>
        <v>0</v>
      </c>
      <c r="P820">
        <f t="shared" si="64"/>
        <v>24</v>
      </c>
      <c r="Q820">
        <f>VLOOKUP(B820,Sheet2!AT:BC,10,0)</f>
        <v>25</v>
      </c>
      <c r="R820" t="s">
        <v>149</v>
      </c>
      <c r="S820">
        <f t="shared" si="62"/>
        <v>9</v>
      </c>
      <c r="T820">
        <f t="shared" si="63"/>
        <v>0</v>
      </c>
      <c r="U820">
        <v>75.298857142857116</v>
      </c>
      <c r="V820">
        <v>77.203076923076921</v>
      </c>
      <c r="W820">
        <v>9.4615384615384617</v>
      </c>
      <c r="X820">
        <v>39.46153846153846</v>
      </c>
      <c r="Y820">
        <v>0.61917843564311348</v>
      </c>
      <c r="Z820">
        <v>0.11376761552063019</v>
      </c>
      <c r="AA820">
        <v>0.19230418978091113</v>
      </c>
      <c r="AB820">
        <v>7.4749759055345172E-2</v>
      </c>
      <c r="AC820">
        <v>0</v>
      </c>
      <c r="AD820">
        <v>0</v>
      </c>
      <c r="AE820">
        <v>0.62857142857142856</v>
      </c>
      <c r="AF820">
        <v>0.11428571428571428</v>
      </c>
      <c r="AG820">
        <v>0.2</v>
      </c>
      <c r="AH820">
        <v>5.7142857142857141E-2</v>
      </c>
      <c r="AI820">
        <v>0</v>
      </c>
      <c r="AJ820">
        <v>0</v>
      </c>
    </row>
    <row r="821" spans="1:36" x14ac:dyDescent="0.35">
      <c r="A821">
        <v>406</v>
      </c>
      <c r="B821" t="s">
        <v>61</v>
      </c>
      <c r="C821" s="12">
        <v>41377</v>
      </c>
      <c r="D821" s="1">
        <v>41368</v>
      </c>
      <c r="E821">
        <v>1544966050</v>
      </c>
      <c r="F821" s="1">
        <v>41377</v>
      </c>
      <c r="G821" s="1">
        <v>41407</v>
      </c>
      <c r="H821">
        <v>75.55</v>
      </c>
      <c r="I821" t="s">
        <v>13</v>
      </c>
      <c r="J821" s="1">
        <v>41386</v>
      </c>
      <c r="K821" t="s">
        <v>17</v>
      </c>
      <c r="L821">
        <v>9</v>
      </c>
      <c r="M821">
        <v>0</v>
      </c>
      <c r="N821" t="b">
        <f t="shared" si="60"/>
        <v>0</v>
      </c>
      <c r="O821" t="b">
        <f t="shared" si="61"/>
        <v>0</v>
      </c>
      <c r="P821">
        <f t="shared" si="64"/>
        <v>25</v>
      </c>
      <c r="Q821">
        <f>VLOOKUP(B821,Sheet2!AT:BC,10,0)</f>
        <v>25</v>
      </c>
      <c r="R821" t="s">
        <v>149</v>
      </c>
      <c r="S821">
        <f t="shared" si="62"/>
        <v>11</v>
      </c>
      <c r="T821">
        <f t="shared" si="63"/>
        <v>0</v>
      </c>
      <c r="U821">
        <v>75.298857142857116</v>
      </c>
      <c r="V821">
        <v>77.203076923076921</v>
      </c>
      <c r="W821">
        <v>9.4615384615384617</v>
      </c>
      <c r="X821">
        <v>39.46153846153846</v>
      </c>
      <c r="Y821">
        <v>0.61917843564311348</v>
      </c>
      <c r="Z821">
        <v>0.11376761552063019</v>
      </c>
      <c r="AA821">
        <v>0.19230418978091113</v>
      </c>
      <c r="AB821">
        <v>7.4749759055345172E-2</v>
      </c>
      <c r="AC821">
        <v>0</v>
      </c>
      <c r="AD821">
        <v>0</v>
      </c>
      <c r="AE821">
        <v>0.62857142857142856</v>
      </c>
      <c r="AF821">
        <v>0.11428571428571428</v>
      </c>
      <c r="AG821">
        <v>0.2</v>
      </c>
      <c r="AH821">
        <v>5.7142857142857141E-2</v>
      </c>
      <c r="AI821">
        <v>0</v>
      </c>
      <c r="AJ821">
        <v>0</v>
      </c>
    </row>
    <row r="822" spans="1:36" x14ac:dyDescent="0.35">
      <c r="A822">
        <v>406</v>
      </c>
      <c r="B822" t="s">
        <v>61</v>
      </c>
      <c r="C822" s="12">
        <v>41384</v>
      </c>
      <c r="D822" s="1">
        <v>41368</v>
      </c>
      <c r="E822">
        <v>3369665872</v>
      </c>
      <c r="F822" s="1">
        <v>41384</v>
      </c>
      <c r="G822" s="1">
        <v>41414</v>
      </c>
      <c r="H822">
        <v>63.48</v>
      </c>
      <c r="I822" t="s">
        <v>13</v>
      </c>
      <c r="J822" s="1">
        <v>41410</v>
      </c>
      <c r="K822" t="s">
        <v>17</v>
      </c>
      <c r="L822">
        <v>26</v>
      </c>
      <c r="M822">
        <v>0</v>
      </c>
      <c r="N822" t="b">
        <f t="shared" si="60"/>
        <v>0</v>
      </c>
      <c r="O822" t="b">
        <f t="shared" si="61"/>
        <v>0</v>
      </c>
      <c r="P822">
        <f t="shared" si="64"/>
        <v>26</v>
      </c>
      <c r="Q822">
        <f>VLOOKUP(B822,Sheet2!AT:BC,10,0)</f>
        <v>25</v>
      </c>
      <c r="R822" t="s">
        <v>150</v>
      </c>
      <c r="S822">
        <f t="shared" si="62"/>
        <v>7</v>
      </c>
      <c r="T822">
        <f t="shared" si="63"/>
        <v>0</v>
      </c>
      <c r="U822">
        <v>75.298857142857116</v>
      </c>
      <c r="V822">
        <v>77.203076923076921</v>
      </c>
      <c r="W822">
        <v>9.4615384615384617</v>
      </c>
      <c r="X822">
        <v>39.46153846153846</v>
      </c>
      <c r="Y822">
        <v>0.61917843564311348</v>
      </c>
      <c r="Z822">
        <v>0.11376761552063019</v>
      </c>
      <c r="AA822">
        <v>0.19230418978091113</v>
      </c>
      <c r="AB822">
        <v>7.4749759055345172E-2</v>
      </c>
      <c r="AC822">
        <v>0</v>
      </c>
      <c r="AD822">
        <v>0</v>
      </c>
      <c r="AE822">
        <v>0.62857142857142856</v>
      </c>
      <c r="AF822">
        <v>0.11428571428571428</v>
      </c>
      <c r="AG822">
        <v>0.2</v>
      </c>
      <c r="AH822">
        <v>5.7142857142857141E-2</v>
      </c>
      <c r="AI822">
        <v>0</v>
      </c>
      <c r="AJ822">
        <v>0</v>
      </c>
    </row>
    <row r="823" spans="1:36" x14ac:dyDescent="0.35">
      <c r="A823">
        <v>406</v>
      </c>
      <c r="B823" t="s">
        <v>61</v>
      </c>
      <c r="C823" s="12">
        <v>41388</v>
      </c>
      <c r="D823" s="1">
        <v>41368</v>
      </c>
      <c r="E823">
        <v>4151030828</v>
      </c>
      <c r="F823" s="1">
        <v>41388</v>
      </c>
      <c r="G823" s="1">
        <v>41418</v>
      </c>
      <c r="H823">
        <v>49.64</v>
      </c>
      <c r="I823" t="s">
        <v>13</v>
      </c>
      <c r="J823" s="1">
        <v>41399</v>
      </c>
      <c r="K823" t="s">
        <v>17</v>
      </c>
      <c r="L823">
        <v>11</v>
      </c>
      <c r="M823">
        <v>0</v>
      </c>
      <c r="N823" t="b">
        <f t="shared" si="60"/>
        <v>0</v>
      </c>
      <c r="O823" t="b">
        <f t="shared" si="61"/>
        <v>0</v>
      </c>
      <c r="P823">
        <f t="shared" si="64"/>
        <v>27</v>
      </c>
      <c r="Q823">
        <f>VLOOKUP(B823,Sheet2!AT:BC,10,0)</f>
        <v>25</v>
      </c>
      <c r="R823" t="s">
        <v>150</v>
      </c>
      <c r="S823">
        <f t="shared" si="62"/>
        <v>4</v>
      </c>
      <c r="T823">
        <f t="shared" si="63"/>
        <v>0</v>
      </c>
      <c r="U823">
        <v>75.298857142857116</v>
      </c>
      <c r="V823">
        <v>77.203076923076921</v>
      </c>
      <c r="W823">
        <v>9.4615384615384617</v>
      </c>
      <c r="X823">
        <v>39.46153846153846</v>
      </c>
      <c r="Y823">
        <v>0.61917843564311348</v>
      </c>
      <c r="Z823">
        <v>0.11376761552063019</v>
      </c>
      <c r="AA823">
        <v>0.19230418978091113</v>
      </c>
      <c r="AB823">
        <v>7.4749759055345172E-2</v>
      </c>
      <c r="AC823">
        <v>0</v>
      </c>
      <c r="AD823">
        <v>0</v>
      </c>
      <c r="AE823">
        <v>0.62857142857142856</v>
      </c>
      <c r="AF823">
        <v>0.11428571428571428</v>
      </c>
      <c r="AG823">
        <v>0.2</v>
      </c>
      <c r="AH823">
        <v>5.7142857142857141E-2</v>
      </c>
      <c r="AI823">
        <v>0</v>
      </c>
      <c r="AJ823">
        <v>0</v>
      </c>
    </row>
    <row r="824" spans="1:36" x14ac:dyDescent="0.35">
      <c r="A824">
        <v>406</v>
      </c>
      <c r="B824" t="s">
        <v>61</v>
      </c>
      <c r="C824" s="12">
        <v>41406</v>
      </c>
      <c r="D824" s="1">
        <v>41368</v>
      </c>
      <c r="E824">
        <v>3960704578</v>
      </c>
      <c r="F824" s="1">
        <v>41406</v>
      </c>
      <c r="G824" s="1">
        <v>41436</v>
      </c>
      <c r="H824">
        <v>100.16</v>
      </c>
      <c r="I824" t="s">
        <v>16</v>
      </c>
      <c r="J824" s="1">
        <v>41447</v>
      </c>
      <c r="K824" t="s">
        <v>17</v>
      </c>
      <c r="L824">
        <v>41</v>
      </c>
      <c r="M824">
        <v>11</v>
      </c>
      <c r="N824" t="b">
        <f t="shared" si="60"/>
        <v>0</v>
      </c>
      <c r="O824" t="b">
        <f t="shared" si="61"/>
        <v>1</v>
      </c>
      <c r="P824">
        <f t="shared" si="64"/>
        <v>28</v>
      </c>
      <c r="Q824">
        <f>VLOOKUP(B824,Sheet2!AT:BC,10,0)</f>
        <v>25</v>
      </c>
      <c r="R824" t="s">
        <v>150</v>
      </c>
      <c r="S824">
        <f t="shared" si="62"/>
        <v>18</v>
      </c>
      <c r="T824">
        <f t="shared" si="63"/>
        <v>2</v>
      </c>
      <c r="U824">
        <v>75.298857142857116</v>
      </c>
      <c r="V824">
        <v>77.203076923076921</v>
      </c>
      <c r="W824">
        <v>9.4615384615384617</v>
      </c>
      <c r="X824">
        <v>39.46153846153846</v>
      </c>
      <c r="Y824">
        <v>0.61917843564311348</v>
      </c>
      <c r="Z824">
        <v>0.11376761552063019</v>
      </c>
      <c r="AA824">
        <v>0.19230418978091113</v>
      </c>
      <c r="AB824">
        <v>7.4749759055345172E-2</v>
      </c>
      <c r="AC824">
        <v>0</v>
      </c>
      <c r="AD824">
        <v>0</v>
      </c>
      <c r="AE824">
        <v>0.62857142857142856</v>
      </c>
      <c r="AF824">
        <v>0.11428571428571428</v>
      </c>
      <c r="AG824">
        <v>0.2</v>
      </c>
      <c r="AH824">
        <v>5.7142857142857141E-2</v>
      </c>
      <c r="AI824">
        <v>0</v>
      </c>
      <c r="AJ824">
        <v>0</v>
      </c>
    </row>
    <row r="825" spans="1:36" x14ac:dyDescent="0.35">
      <c r="A825">
        <v>406</v>
      </c>
      <c r="B825" t="s">
        <v>61</v>
      </c>
      <c r="C825" s="12">
        <v>41455</v>
      </c>
      <c r="D825" s="1">
        <v>41368</v>
      </c>
      <c r="E825">
        <v>1133671020</v>
      </c>
      <c r="F825" s="1">
        <v>41455</v>
      </c>
      <c r="G825" s="1">
        <v>41485</v>
      </c>
      <c r="H825">
        <v>97.75</v>
      </c>
      <c r="I825" t="s">
        <v>13</v>
      </c>
      <c r="J825" s="1">
        <v>41474</v>
      </c>
      <c r="K825" t="s">
        <v>17</v>
      </c>
      <c r="L825">
        <v>19</v>
      </c>
      <c r="M825">
        <v>0</v>
      </c>
      <c r="N825" t="b">
        <f t="shared" si="60"/>
        <v>0</v>
      </c>
      <c r="O825" t="b">
        <f t="shared" si="61"/>
        <v>0</v>
      </c>
      <c r="P825">
        <f t="shared" si="64"/>
        <v>29</v>
      </c>
      <c r="Q825">
        <f>VLOOKUP(B825,Sheet2!AT:BC,10,0)</f>
        <v>25</v>
      </c>
      <c r="R825" t="s">
        <v>150</v>
      </c>
      <c r="S825">
        <f t="shared" si="62"/>
        <v>49</v>
      </c>
      <c r="T825">
        <f t="shared" si="63"/>
        <v>0</v>
      </c>
      <c r="U825">
        <v>75.298857142857116</v>
      </c>
      <c r="V825">
        <v>77.203076923076921</v>
      </c>
      <c r="W825">
        <v>9.4615384615384617</v>
      </c>
      <c r="X825">
        <v>39.46153846153846</v>
      </c>
      <c r="Y825">
        <v>0.61917843564311348</v>
      </c>
      <c r="Z825">
        <v>0.11376761552063019</v>
      </c>
      <c r="AA825">
        <v>0.19230418978091113</v>
      </c>
      <c r="AB825">
        <v>7.4749759055345172E-2</v>
      </c>
      <c r="AC825">
        <v>0</v>
      </c>
      <c r="AD825">
        <v>0</v>
      </c>
      <c r="AE825">
        <v>0.62857142857142856</v>
      </c>
      <c r="AF825">
        <v>0.11428571428571428</v>
      </c>
      <c r="AG825">
        <v>0.2</v>
      </c>
      <c r="AH825">
        <v>5.7142857142857141E-2</v>
      </c>
      <c r="AI825">
        <v>0</v>
      </c>
      <c r="AJ825">
        <v>0</v>
      </c>
    </row>
    <row r="826" spans="1:36" x14ac:dyDescent="0.35">
      <c r="A826">
        <v>406</v>
      </c>
      <c r="B826" t="s">
        <v>61</v>
      </c>
      <c r="C826" s="12">
        <v>41518</v>
      </c>
      <c r="D826" s="1">
        <v>41368</v>
      </c>
      <c r="E826">
        <v>5666197272</v>
      </c>
      <c r="F826" s="1">
        <v>41518</v>
      </c>
      <c r="G826" s="1">
        <v>41548</v>
      </c>
      <c r="H826">
        <v>42.37</v>
      </c>
      <c r="I826" t="s">
        <v>13</v>
      </c>
      <c r="J826" s="1">
        <v>41541</v>
      </c>
      <c r="K826" t="s">
        <v>17</v>
      </c>
      <c r="L826">
        <v>23</v>
      </c>
      <c r="M826">
        <v>0</v>
      </c>
      <c r="N826" t="b">
        <f t="shared" si="60"/>
        <v>0</v>
      </c>
      <c r="O826" t="b">
        <f t="shared" si="61"/>
        <v>0</v>
      </c>
      <c r="P826">
        <f t="shared" si="64"/>
        <v>30</v>
      </c>
      <c r="Q826">
        <f>VLOOKUP(B826,Sheet2!AT:BC,10,0)</f>
        <v>25</v>
      </c>
      <c r="R826" t="s">
        <v>150</v>
      </c>
      <c r="S826">
        <f t="shared" si="62"/>
        <v>63</v>
      </c>
      <c r="T826">
        <f t="shared" si="63"/>
        <v>0</v>
      </c>
      <c r="U826">
        <v>75.298857142857116</v>
      </c>
      <c r="V826">
        <v>77.203076923076921</v>
      </c>
      <c r="W826">
        <v>9.4615384615384617</v>
      </c>
      <c r="X826">
        <v>39.46153846153846</v>
      </c>
      <c r="Y826">
        <v>0.61917843564311348</v>
      </c>
      <c r="Z826">
        <v>0.11376761552063019</v>
      </c>
      <c r="AA826">
        <v>0.19230418978091113</v>
      </c>
      <c r="AB826">
        <v>7.4749759055345172E-2</v>
      </c>
      <c r="AC826">
        <v>0</v>
      </c>
      <c r="AD826">
        <v>0</v>
      </c>
      <c r="AE826">
        <v>0.62857142857142856</v>
      </c>
      <c r="AF826">
        <v>0.11428571428571428</v>
      </c>
      <c r="AG826">
        <v>0.2</v>
      </c>
      <c r="AH826">
        <v>5.7142857142857141E-2</v>
      </c>
      <c r="AI826">
        <v>0</v>
      </c>
      <c r="AJ826">
        <v>0</v>
      </c>
    </row>
    <row r="827" spans="1:36" x14ac:dyDescent="0.35">
      <c r="A827">
        <v>406</v>
      </c>
      <c r="B827" t="s">
        <v>61</v>
      </c>
      <c r="C827" s="12">
        <v>41529</v>
      </c>
      <c r="D827" s="1">
        <v>41368</v>
      </c>
      <c r="E827">
        <v>806089606</v>
      </c>
      <c r="F827" s="1">
        <v>41529</v>
      </c>
      <c r="G827" s="1">
        <v>41559</v>
      </c>
      <c r="H827">
        <v>76.180000000000007</v>
      </c>
      <c r="I827" t="s">
        <v>16</v>
      </c>
      <c r="J827" s="1">
        <v>41552</v>
      </c>
      <c r="K827" t="s">
        <v>17</v>
      </c>
      <c r="L827">
        <v>23</v>
      </c>
      <c r="M827">
        <v>0</v>
      </c>
      <c r="N827" t="b">
        <f t="shared" si="60"/>
        <v>0</v>
      </c>
      <c r="O827" t="b">
        <f t="shared" si="61"/>
        <v>0</v>
      </c>
      <c r="P827">
        <f t="shared" si="64"/>
        <v>31</v>
      </c>
      <c r="Q827">
        <f>VLOOKUP(B827,Sheet2!AT:BC,10,0)</f>
        <v>25</v>
      </c>
      <c r="R827" t="s">
        <v>150</v>
      </c>
      <c r="S827">
        <f t="shared" si="62"/>
        <v>11</v>
      </c>
      <c r="T827">
        <f t="shared" si="63"/>
        <v>0</v>
      </c>
      <c r="U827">
        <v>75.298857142857116</v>
      </c>
      <c r="V827">
        <v>77.203076923076921</v>
      </c>
      <c r="W827">
        <v>9.4615384615384617</v>
      </c>
      <c r="X827">
        <v>39.46153846153846</v>
      </c>
      <c r="Y827">
        <v>0.61917843564311348</v>
      </c>
      <c r="Z827">
        <v>0.11376761552063019</v>
      </c>
      <c r="AA827">
        <v>0.19230418978091113</v>
      </c>
      <c r="AB827">
        <v>7.4749759055345172E-2</v>
      </c>
      <c r="AC827">
        <v>0</v>
      </c>
      <c r="AD827">
        <v>0</v>
      </c>
      <c r="AE827">
        <v>0.62857142857142856</v>
      </c>
      <c r="AF827">
        <v>0.11428571428571428</v>
      </c>
      <c r="AG827">
        <v>0.2</v>
      </c>
      <c r="AH827">
        <v>5.7142857142857141E-2</v>
      </c>
      <c r="AI827">
        <v>0</v>
      </c>
      <c r="AJ827">
        <v>0</v>
      </c>
    </row>
    <row r="828" spans="1:36" x14ac:dyDescent="0.35">
      <c r="A828">
        <v>406</v>
      </c>
      <c r="B828" t="s">
        <v>61</v>
      </c>
      <c r="C828" s="12">
        <v>41536</v>
      </c>
      <c r="D828" s="1">
        <v>41368</v>
      </c>
      <c r="E828">
        <v>1759240329</v>
      </c>
      <c r="F828" s="1">
        <v>41536</v>
      </c>
      <c r="G828" s="1">
        <v>41566</v>
      </c>
      <c r="H828">
        <v>72.09</v>
      </c>
      <c r="I828" t="s">
        <v>13</v>
      </c>
      <c r="J828" s="1">
        <v>41554</v>
      </c>
      <c r="K828" t="s">
        <v>17</v>
      </c>
      <c r="L828">
        <v>18</v>
      </c>
      <c r="M828">
        <v>0</v>
      </c>
      <c r="N828" t="b">
        <f t="shared" si="60"/>
        <v>0</v>
      </c>
      <c r="O828" t="b">
        <f t="shared" si="61"/>
        <v>0</v>
      </c>
      <c r="P828">
        <f t="shared" si="64"/>
        <v>32</v>
      </c>
      <c r="Q828">
        <f>VLOOKUP(B828,Sheet2!AT:BC,10,0)</f>
        <v>25</v>
      </c>
      <c r="R828" t="s">
        <v>150</v>
      </c>
      <c r="S828">
        <f t="shared" si="62"/>
        <v>7</v>
      </c>
      <c r="T828">
        <f t="shared" si="63"/>
        <v>0</v>
      </c>
      <c r="U828">
        <v>75.298857142857116</v>
      </c>
      <c r="V828">
        <v>77.203076923076921</v>
      </c>
      <c r="W828">
        <v>9.4615384615384617</v>
      </c>
      <c r="X828">
        <v>39.46153846153846</v>
      </c>
      <c r="Y828">
        <v>0.61917843564311348</v>
      </c>
      <c r="Z828">
        <v>0.11376761552063019</v>
      </c>
      <c r="AA828">
        <v>0.19230418978091113</v>
      </c>
      <c r="AB828">
        <v>7.4749759055345172E-2</v>
      </c>
      <c r="AC828">
        <v>0</v>
      </c>
      <c r="AD828">
        <v>0</v>
      </c>
      <c r="AE828">
        <v>0.62857142857142856</v>
      </c>
      <c r="AF828">
        <v>0.11428571428571428</v>
      </c>
      <c r="AG828">
        <v>0.2</v>
      </c>
      <c r="AH828">
        <v>5.7142857142857141E-2</v>
      </c>
      <c r="AI828">
        <v>0</v>
      </c>
      <c r="AJ828">
        <v>0</v>
      </c>
    </row>
    <row r="829" spans="1:36" x14ac:dyDescent="0.35">
      <c r="A829">
        <v>406</v>
      </c>
      <c r="B829" t="s">
        <v>61</v>
      </c>
      <c r="C829" s="12">
        <v>41567</v>
      </c>
      <c r="D829" s="1">
        <v>41368</v>
      </c>
      <c r="E829">
        <v>261246477</v>
      </c>
      <c r="F829" s="1">
        <v>41567</v>
      </c>
      <c r="G829" s="1">
        <v>41597</v>
      </c>
      <c r="H829">
        <v>94.47</v>
      </c>
      <c r="I829" t="s">
        <v>13</v>
      </c>
      <c r="J829" s="1">
        <v>41583</v>
      </c>
      <c r="K829" t="s">
        <v>17</v>
      </c>
      <c r="L829">
        <v>16</v>
      </c>
      <c r="M829">
        <v>0</v>
      </c>
      <c r="N829" t="b">
        <f t="shared" si="60"/>
        <v>0</v>
      </c>
      <c r="O829" t="b">
        <f t="shared" si="61"/>
        <v>0</v>
      </c>
      <c r="P829">
        <f t="shared" si="64"/>
        <v>33</v>
      </c>
      <c r="Q829">
        <f>VLOOKUP(B829,Sheet2!AT:BC,10,0)</f>
        <v>25</v>
      </c>
      <c r="R829" t="s">
        <v>150</v>
      </c>
      <c r="S829">
        <f t="shared" si="62"/>
        <v>31</v>
      </c>
      <c r="T829">
        <f t="shared" si="63"/>
        <v>0</v>
      </c>
      <c r="U829">
        <v>75.298857142857116</v>
      </c>
      <c r="V829">
        <v>77.203076923076921</v>
      </c>
      <c r="W829">
        <v>9.4615384615384617</v>
      </c>
      <c r="X829">
        <v>39.46153846153846</v>
      </c>
      <c r="Y829">
        <v>0.61917843564311348</v>
      </c>
      <c r="Z829">
        <v>0.11376761552063019</v>
      </c>
      <c r="AA829">
        <v>0.19230418978091113</v>
      </c>
      <c r="AB829">
        <v>7.4749759055345172E-2</v>
      </c>
      <c r="AC829">
        <v>0</v>
      </c>
      <c r="AD829">
        <v>0</v>
      </c>
      <c r="AE829">
        <v>0.62857142857142856</v>
      </c>
      <c r="AF829">
        <v>0.11428571428571428</v>
      </c>
      <c r="AG829">
        <v>0.2</v>
      </c>
      <c r="AH829">
        <v>5.7142857142857141E-2</v>
      </c>
      <c r="AI829">
        <v>0</v>
      </c>
      <c r="AJ829">
        <v>0</v>
      </c>
    </row>
    <row r="830" spans="1:36" x14ac:dyDescent="0.35">
      <c r="A830">
        <v>406</v>
      </c>
      <c r="B830" t="s">
        <v>61</v>
      </c>
      <c r="C830" s="12">
        <v>41568</v>
      </c>
      <c r="D830" s="1">
        <v>41368</v>
      </c>
      <c r="E830">
        <v>5445841992</v>
      </c>
      <c r="F830" s="1">
        <v>41568</v>
      </c>
      <c r="G830" s="1">
        <v>41598</v>
      </c>
      <c r="H830">
        <v>97.42</v>
      </c>
      <c r="I830" t="s">
        <v>13</v>
      </c>
      <c r="J830" s="1">
        <v>41592</v>
      </c>
      <c r="K830" t="s">
        <v>17</v>
      </c>
      <c r="L830">
        <v>24</v>
      </c>
      <c r="M830">
        <v>0</v>
      </c>
      <c r="N830" t="b">
        <f t="shared" si="60"/>
        <v>0</v>
      </c>
      <c r="O830" t="b">
        <f t="shared" si="61"/>
        <v>0</v>
      </c>
      <c r="P830">
        <f t="shared" si="64"/>
        <v>34</v>
      </c>
      <c r="Q830">
        <f>VLOOKUP(B830,Sheet2!AT:BC,10,0)</f>
        <v>25</v>
      </c>
      <c r="R830" t="s">
        <v>150</v>
      </c>
      <c r="S830">
        <f t="shared" si="62"/>
        <v>1</v>
      </c>
      <c r="T830">
        <f t="shared" si="63"/>
        <v>0</v>
      </c>
      <c r="U830">
        <v>75.298857142857116</v>
      </c>
      <c r="V830">
        <v>77.203076923076921</v>
      </c>
      <c r="W830">
        <v>9.4615384615384617</v>
      </c>
      <c r="X830">
        <v>39.46153846153846</v>
      </c>
      <c r="Y830">
        <v>0.61917843564311348</v>
      </c>
      <c r="Z830">
        <v>0.11376761552063019</v>
      </c>
      <c r="AA830">
        <v>0.19230418978091113</v>
      </c>
      <c r="AB830">
        <v>7.4749759055345172E-2</v>
      </c>
      <c r="AC830">
        <v>0</v>
      </c>
      <c r="AD830">
        <v>0</v>
      </c>
      <c r="AE830">
        <v>0.62857142857142856</v>
      </c>
      <c r="AF830">
        <v>0.11428571428571428</v>
      </c>
      <c r="AG830">
        <v>0.2</v>
      </c>
      <c r="AH830">
        <v>5.7142857142857141E-2</v>
      </c>
      <c r="AI830">
        <v>0</v>
      </c>
      <c r="AJ830">
        <v>0</v>
      </c>
    </row>
    <row r="831" spans="1:36" x14ac:dyDescent="0.35">
      <c r="A831">
        <v>406</v>
      </c>
      <c r="B831" t="s">
        <v>61</v>
      </c>
      <c r="C831" s="12">
        <v>41586</v>
      </c>
      <c r="D831" s="1">
        <v>41368</v>
      </c>
      <c r="E831">
        <v>1841884225</v>
      </c>
      <c r="F831" s="1">
        <v>41586</v>
      </c>
      <c r="G831" s="1">
        <v>41616</v>
      </c>
      <c r="H831">
        <v>86.04</v>
      </c>
      <c r="I831" t="s">
        <v>13</v>
      </c>
      <c r="J831" s="1">
        <v>41604</v>
      </c>
      <c r="K831" t="s">
        <v>17</v>
      </c>
      <c r="L831">
        <v>18</v>
      </c>
      <c r="M831">
        <v>0</v>
      </c>
      <c r="N831" t="b">
        <f t="shared" si="60"/>
        <v>0</v>
      </c>
      <c r="O831" t="b">
        <f t="shared" si="61"/>
        <v>0</v>
      </c>
      <c r="P831">
        <f t="shared" si="64"/>
        <v>35</v>
      </c>
      <c r="Q831">
        <f>VLOOKUP(B831,Sheet2!AT:BC,10,0)</f>
        <v>25</v>
      </c>
      <c r="R831" t="s">
        <v>150</v>
      </c>
      <c r="S831">
        <f t="shared" si="62"/>
        <v>18</v>
      </c>
      <c r="T831">
        <f t="shared" si="63"/>
        <v>0</v>
      </c>
      <c r="U831">
        <v>75.298857142857116</v>
      </c>
      <c r="V831">
        <v>77.203076923076921</v>
      </c>
      <c r="W831">
        <v>9.4615384615384617</v>
      </c>
      <c r="X831">
        <v>39.46153846153846</v>
      </c>
      <c r="Y831">
        <v>0.61917843564311348</v>
      </c>
      <c r="Z831">
        <v>0.11376761552063019</v>
      </c>
      <c r="AA831">
        <v>0.19230418978091113</v>
      </c>
      <c r="AB831">
        <v>7.4749759055345172E-2</v>
      </c>
      <c r="AC831">
        <v>0</v>
      </c>
      <c r="AD831">
        <v>0</v>
      </c>
      <c r="AE831">
        <v>0.62857142857142856</v>
      </c>
      <c r="AF831">
        <v>0.11428571428571428</v>
      </c>
      <c r="AG831">
        <v>0.2</v>
      </c>
      <c r="AH831">
        <v>5.7142857142857141E-2</v>
      </c>
      <c r="AI831">
        <v>0</v>
      </c>
      <c r="AJ831">
        <v>0</v>
      </c>
    </row>
    <row r="832" spans="1:36" x14ac:dyDescent="0.35">
      <c r="A832">
        <v>406</v>
      </c>
      <c r="B832" t="s">
        <v>82</v>
      </c>
      <c r="C832" s="12">
        <v>40917</v>
      </c>
      <c r="D832" s="1">
        <v>41094</v>
      </c>
      <c r="E832">
        <v>8701747713</v>
      </c>
      <c r="F832" s="1">
        <v>40917</v>
      </c>
      <c r="G832" s="1">
        <v>40947</v>
      </c>
      <c r="H832">
        <v>100.32</v>
      </c>
      <c r="I832" t="s">
        <v>13</v>
      </c>
      <c r="J832" s="1">
        <v>40950</v>
      </c>
      <c r="K832" t="s">
        <v>14</v>
      </c>
      <c r="L832">
        <v>33</v>
      </c>
      <c r="M832">
        <v>3</v>
      </c>
      <c r="N832" t="b">
        <f t="shared" si="60"/>
        <v>1</v>
      </c>
      <c r="O832" t="b">
        <f t="shared" si="61"/>
        <v>1</v>
      </c>
      <c r="P832">
        <f t="shared" si="64"/>
        <v>1</v>
      </c>
      <c r="Q832">
        <f>VLOOKUP(B832,Sheet2!AT:BC,10,0)</f>
        <v>15</v>
      </c>
      <c r="R832" t="s">
        <v>149</v>
      </c>
      <c r="S832">
        <f t="shared" si="62"/>
        <v>0</v>
      </c>
      <c r="T832">
        <f t="shared" si="63"/>
        <v>1</v>
      </c>
      <c r="U832">
        <v>78.438095238095244</v>
      </c>
      <c r="V832">
        <v>99.100000000000009</v>
      </c>
      <c r="W832">
        <v>5</v>
      </c>
      <c r="X832">
        <v>35</v>
      </c>
      <c r="Y832">
        <v>0.81951189898008747</v>
      </c>
      <c r="Z832">
        <v>0.11855876639145217</v>
      </c>
      <c r="AA832">
        <v>6.1929334628460425E-2</v>
      </c>
      <c r="AB832">
        <v>0</v>
      </c>
      <c r="AC832">
        <v>0</v>
      </c>
      <c r="AD832">
        <v>0</v>
      </c>
      <c r="AE832">
        <v>0.8571428571428571</v>
      </c>
      <c r="AF832">
        <v>9.5238095238095233E-2</v>
      </c>
      <c r="AG832">
        <v>4.7619047619047616E-2</v>
      </c>
      <c r="AH832">
        <v>0</v>
      </c>
      <c r="AI832">
        <v>0</v>
      </c>
      <c r="AJ832">
        <v>0</v>
      </c>
    </row>
    <row r="833" spans="1:36" x14ac:dyDescent="0.35">
      <c r="A833">
        <v>406</v>
      </c>
      <c r="B833" t="s">
        <v>82</v>
      </c>
      <c r="C833" s="12">
        <v>40953</v>
      </c>
      <c r="D833" s="1">
        <v>41094</v>
      </c>
      <c r="E833">
        <v>7871204146</v>
      </c>
      <c r="F833" s="1">
        <v>40953</v>
      </c>
      <c r="G833" s="1">
        <v>40983</v>
      </c>
      <c r="H833">
        <v>83.09</v>
      </c>
      <c r="I833" t="s">
        <v>13</v>
      </c>
      <c r="J833" s="1">
        <v>40981</v>
      </c>
      <c r="K833" t="s">
        <v>14</v>
      </c>
      <c r="L833">
        <v>28</v>
      </c>
      <c r="M833">
        <v>0</v>
      </c>
      <c r="N833" t="b">
        <f t="shared" si="60"/>
        <v>0</v>
      </c>
      <c r="O833" t="b">
        <f t="shared" si="61"/>
        <v>0</v>
      </c>
      <c r="P833">
        <f t="shared" si="64"/>
        <v>2</v>
      </c>
      <c r="Q833">
        <f>VLOOKUP(B833,Sheet2!AT:BC,10,0)</f>
        <v>15</v>
      </c>
      <c r="R833" t="s">
        <v>149</v>
      </c>
      <c r="S833">
        <f t="shared" si="62"/>
        <v>36</v>
      </c>
      <c r="T833">
        <f t="shared" si="63"/>
        <v>0</v>
      </c>
      <c r="U833">
        <v>78.438095238095244</v>
      </c>
      <c r="V833">
        <v>99.100000000000009</v>
      </c>
      <c r="W833">
        <v>5</v>
      </c>
      <c r="X833">
        <v>35</v>
      </c>
      <c r="Y833">
        <v>0.81951189898008747</v>
      </c>
      <c r="Z833">
        <v>0.11855876639145217</v>
      </c>
      <c r="AA833">
        <v>6.1929334628460425E-2</v>
      </c>
      <c r="AB833">
        <v>0</v>
      </c>
      <c r="AC833">
        <v>0</v>
      </c>
      <c r="AD833">
        <v>0</v>
      </c>
      <c r="AE833">
        <v>0.8571428571428571</v>
      </c>
      <c r="AF833">
        <v>9.5238095238095233E-2</v>
      </c>
      <c r="AG833">
        <v>4.7619047619047616E-2</v>
      </c>
      <c r="AH833">
        <v>0</v>
      </c>
      <c r="AI833">
        <v>0</v>
      </c>
      <c r="AJ833">
        <v>0</v>
      </c>
    </row>
    <row r="834" spans="1:36" x14ac:dyDescent="0.35">
      <c r="A834">
        <v>406</v>
      </c>
      <c r="B834" t="s">
        <v>82</v>
      </c>
      <c r="C834" s="12">
        <v>41025</v>
      </c>
      <c r="D834" s="1">
        <v>41094</v>
      </c>
      <c r="E834">
        <v>7138243506</v>
      </c>
      <c r="F834" s="1">
        <v>41025</v>
      </c>
      <c r="G834" s="1">
        <v>41055</v>
      </c>
      <c r="H834">
        <v>96.76</v>
      </c>
      <c r="I834" t="s">
        <v>13</v>
      </c>
      <c r="J834" s="1">
        <v>41053</v>
      </c>
      <c r="K834" t="s">
        <v>14</v>
      </c>
      <c r="L834">
        <v>28</v>
      </c>
      <c r="M834">
        <v>0</v>
      </c>
      <c r="N834" t="b">
        <f t="shared" si="60"/>
        <v>0</v>
      </c>
      <c r="O834" t="b">
        <f t="shared" si="61"/>
        <v>0</v>
      </c>
      <c r="P834">
        <f t="shared" si="64"/>
        <v>3</v>
      </c>
      <c r="Q834">
        <f>VLOOKUP(B834,Sheet2!AT:BC,10,0)</f>
        <v>15</v>
      </c>
      <c r="R834" t="s">
        <v>149</v>
      </c>
      <c r="S834">
        <f t="shared" si="62"/>
        <v>72</v>
      </c>
      <c r="T834">
        <f t="shared" si="63"/>
        <v>0</v>
      </c>
      <c r="U834">
        <v>78.438095238095244</v>
      </c>
      <c r="V834">
        <v>99.100000000000009</v>
      </c>
      <c r="W834">
        <v>5</v>
      </c>
      <c r="X834">
        <v>35</v>
      </c>
      <c r="Y834">
        <v>0.81951189898008747</v>
      </c>
      <c r="Z834">
        <v>0.11855876639145217</v>
      </c>
      <c r="AA834">
        <v>6.1929334628460425E-2</v>
      </c>
      <c r="AB834">
        <v>0</v>
      </c>
      <c r="AC834">
        <v>0</v>
      </c>
      <c r="AD834">
        <v>0</v>
      </c>
      <c r="AE834">
        <v>0.8571428571428571</v>
      </c>
      <c r="AF834">
        <v>9.5238095238095233E-2</v>
      </c>
      <c r="AG834">
        <v>4.7619047619047616E-2</v>
      </c>
      <c r="AH834">
        <v>0</v>
      </c>
      <c r="AI834">
        <v>0</v>
      </c>
      <c r="AJ834">
        <v>0</v>
      </c>
    </row>
    <row r="835" spans="1:36" x14ac:dyDescent="0.35">
      <c r="A835">
        <v>406</v>
      </c>
      <c r="B835" t="s">
        <v>82</v>
      </c>
      <c r="C835" s="12">
        <v>41029</v>
      </c>
      <c r="D835" s="1">
        <v>41094</v>
      </c>
      <c r="E835">
        <v>3831133517</v>
      </c>
      <c r="F835" s="1">
        <v>41029</v>
      </c>
      <c r="G835" s="1">
        <v>41059</v>
      </c>
      <c r="H835">
        <v>83.7</v>
      </c>
      <c r="I835" t="s">
        <v>13</v>
      </c>
      <c r="J835" s="1">
        <v>41051</v>
      </c>
      <c r="K835" t="s">
        <v>14</v>
      </c>
      <c r="L835">
        <v>22</v>
      </c>
      <c r="M835">
        <v>0</v>
      </c>
      <c r="N835" t="b">
        <f t="shared" ref="N835:N898" si="65">IF(B835=B834,FALSE,TRUE)</f>
        <v>0</v>
      </c>
      <c r="O835" t="b">
        <f t="shared" ref="O835:O898" si="66">IF(M835&gt;0,TRUE,FALSE)</f>
        <v>0</v>
      </c>
      <c r="P835">
        <f t="shared" si="64"/>
        <v>4</v>
      </c>
      <c r="Q835">
        <f>VLOOKUP(B835,Sheet2!AT:BC,10,0)</f>
        <v>15</v>
      </c>
      <c r="R835" t="s">
        <v>149</v>
      </c>
      <c r="S835">
        <f t="shared" ref="S835:S898" si="67">IF(N835,0,G835-G834)</f>
        <v>4</v>
      </c>
      <c r="T835">
        <f t="shared" ref="T835:T898" si="68">IF(M835=0,0,IF(AND(M835&gt;0,M835&lt;=7),1,IF(AND(M835&gt;7,M835&lt;=14),2,IF(AND(M835&gt;14,M835&lt;=21),3,IF(AND(M835&gt;21,M835&lt;=28),4,IF(M835&gt;28,5))))))</f>
        <v>0</v>
      </c>
      <c r="U835">
        <v>78.438095238095244</v>
      </c>
      <c r="V835">
        <v>99.100000000000009</v>
      </c>
      <c r="W835">
        <v>5</v>
      </c>
      <c r="X835">
        <v>35</v>
      </c>
      <c r="Y835">
        <v>0.81951189898008747</v>
      </c>
      <c r="Z835">
        <v>0.11855876639145217</v>
      </c>
      <c r="AA835">
        <v>6.1929334628460425E-2</v>
      </c>
      <c r="AB835">
        <v>0</v>
      </c>
      <c r="AC835">
        <v>0</v>
      </c>
      <c r="AD835">
        <v>0</v>
      </c>
      <c r="AE835">
        <v>0.8571428571428571</v>
      </c>
      <c r="AF835">
        <v>9.5238095238095233E-2</v>
      </c>
      <c r="AG835">
        <v>4.7619047619047616E-2</v>
      </c>
      <c r="AH835">
        <v>0</v>
      </c>
      <c r="AI835">
        <v>0</v>
      </c>
      <c r="AJ835">
        <v>0</v>
      </c>
    </row>
    <row r="836" spans="1:36" x14ac:dyDescent="0.35">
      <c r="A836">
        <v>406</v>
      </c>
      <c r="B836" t="s">
        <v>82</v>
      </c>
      <c r="C836" s="12">
        <v>41091</v>
      </c>
      <c r="D836" s="1">
        <v>41094</v>
      </c>
      <c r="E836">
        <v>5753468265</v>
      </c>
      <c r="F836" s="1">
        <v>41091</v>
      </c>
      <c r="G836" s="1">
        <v>41121</v>
      </c>
      <c r="H836">
        <v>94.97</v>
      </c>
      <c r="I836" t="s">
        <v>13</v>
      </c>
      <c r="J836" s="1">
        <v>41123</v>
      </c>
      <c r="K836" t="s">
        <v>14</v>
      </c>
      <c r="L836">
        <v>32</v>
      </c>
      <c r="M836">
        <v>2</v>
      </c>
      <c r="N836" t="b">
        <f t="shared" si="65"/>
        <v>0</v>
      </c>
      <c r="O836" t="b">
        <f t="shared" si="66"/>
        <v>1</v>
      </c>
      <c r="P836">
        <f t="shared" ref="P836:P899" si="69">IF(N836,1,P835+1)</f>
        <v>5</v>
      </c>
      <c r="Q836">
        <f>VLOOKUP(B836,Sheet2!AT:BC,10,0)</f>
        <v>15</v>
      </c>
      <c r="R836" t="s">
        <v>149</v>
      </c>
      <c r="S836">
        <f t="shared" si="67"/>
        <v>62</v>
      </c>
      <c r="T836">
        <f t="shared" si="68"/>
        <v>1</v>
      </c>
      <c r="U836">
        <v>78.438095238095244</v>
      </c>
      <c r="V836">
        <v>99.100000000000009</v>
      </c>
      <c r="W836">
        <v>5</v>
      </c>
      <c r="X836">
        <v>35</v>
      </c>
      <c r="Y836">
        <v>0.81951189898008747</v>
      </c>
      <c r="Z836">
        <v>0.11855876639145217</v>
      </c>
      <c r="AA836">
        <v>6.1929334628460425E-2</v>
      </c>
      <c r="AB836">
        <v>0</v>
      </c>
      <c r="AC836">
        <v>0</v>
      </c>
      <c r="AD836">
        <v>0</v>
      </c>
      <c r="AE836">
        <v>0.8571428571428571</v>
      </c>
      <c r="AF836">
        <v>9.5238095238095233E-2</v>
      </c>
      <c r="AG836">
        <v>4.7619047619047616E-2</v>
      </c>
      <c r="AH836">
        <v>0</v>
      </c>
      <c r="AI836">
        <v>0</v>
      </c>
      <c r="AJ836">
        <v>0</v>
      </c>
    </row>
    <row r="837" spans="1:36" x14ac:dyDescent="0.35">
      <c r="A837">
        <v>406</v>
      </c>
      <c r="B837" t="s">
        <v>82</v>
      </c>
      <c r="C837" s="12">
        <v>41102</v>
      </c>
      <c r="D837" s="1">
        <v>41094</v>
      </c>
      <c r="E837">
        <v>8082355258</v>
      </c>
      <c r="F837" s="1">
        <v>41102</v>
      </c>
      <c r="G837" s="1">
        <v>41132</v>
      </c>
      <c r="H837">
        <v>68.84</v>
      </c>
      <c r="I837" t="s">
        <v>13</v>
      </c>
      <c r="J837" s="1">
        <v>41124</v>
      </c>
      <c r="K837" t="s">
        <v>17</v>
      </c>
      <c r="L837">
        <v>22</v>
      </c>
      <c r="M837">
        <v>0</v>
      </c>
      <c r="N837" t="b">
        <f t="shared" si="65"/>
        <v>0</v>
      </c>
      <c r="O837" t="b">
        <f t="shared" si="66"/>
        <v>0</v>
      </c>
      <c r="P837">
        <f t="shared" si="69"/>
        <v>6</v>
      </c>
      <c r="Q837">
        <f>VLOOKUP(B837,Sheet2!AT:BC,10,0)</f>
        <v>15</v>
      </c>
      <c r="R837" t="s">
        <v>149</v>
      </c>
      <c r="S837">
        <f t="shared" si="67"/>
        <v>11</v>
      </c>
      <c r="T837">
        <f t="shared" si="68"/>
        <v>0</v>
      </c>
      <c r="U837">
        <v>78.438095238095244</v>
      </c>
      <c r="V837">
        <v>99.100000000000009</v>
      </c>
      <c r="W837">
        <v>5</v>
      </c>
      <c r="X837">
        <v>35</v>
      </c>
      <c r="Y837">
        <v>0.81951189898008747</v>
      </c>
      <c r="Z837">
        <v>0.11855876639145217</v>
      </c>
      <c r="AA837">
        <v>6.1929334628460425E-2</v>
      </c>
      <c r="AB837">
        <v>0</v>
      </c>
      <c r="AC837">
        <v>0</v>
      </c>
      <c r="AD837">
        <v>0</v>
      </c>
      <c r="AE837">
        <v>0.8571428571428571</v>
      </c>
      <c r="AF837">
        <v>9.5238095238095233E-2</v>
      </c>
      <c r="AG837">
        <v>4.7619047619047616E-2</v>
      </c>
      <c r="AH837">
        <v>0</v>
      </c>
      <c r="AI837">
        <v>0</v>
      </c>
      <c r="AJ837">
        <v>0</v>
      </c>
    </row>
    <row r="838" spans="1:36" x14ac:dyDescent="0.35">
      <c r="A838">
        <v>406</v>
      </c>
      <c r="B838" t="s">
        <v>82</v>
      </c>
      <c r="C838" s="12">
        <v>41159</v>
      </c>
      <c r="D838" s="1">
        <v>41094</v>
      </c>
      <c r="E838">
        <v>4538309227</v>
      </c>
      <c r="F838" s="1">
        <v>41159</v>
      </c>
      <c r="G838" s="1">
        <v>41189</v>
      </c>
      <c r="H838">
        <v>72.069999999999993</v>
      </c>
      <c r="I838" t="s">
        <v>13</v>
      </c>
      <c r="J838" s="1">
        <v>41182</v>
      </c>
      <c r="K838" t="s">
        <v>17</v>
      </c>
      <c r="L838">
        <v>23</v>
      </c>
      <c r="M838">
        <v>0</v>
      </c>
      <c r="N838" t="b">
        <f t="shared" si="65"/>
        <v>0</v>
      </c>
      <c r="O838" t="b">
        <f t="shared" si="66"/>
        <v>0</v>
      </c>
      <c r="P838">
        <f t="shared" si="69"/>
        <v>7</v>
      </c>
      <c r="Q838">
        <f>VLOOKUP(B838,Sheet2!AT:BC,10,0)</f>
        <v>15</v>
      </c>
      <c r="R838" t="s">
        <v>149</v>
      </c>
      <c r="S838">
        <f t="shared" si="67"/>
        <v>57</v>
      </c>
      <c r="T838">
        <f t="shared" si="68"/>
        <v>0</v>
      </c>
      <c r="U838">
        <v>78.438095238095244</v>
      </c>
      <c r="V838">
        <v>99.100000000000009</v>
      </c>
      <c r="W838">
        <v>5</v>
      </c>
      <c r="X838">
        <v>35</v>
      </c>
      <c r="Y838">
        <v>0.81951189898008747</v>
      </c>
      <c r="Z838">
        <v>0.11855876639145217</v>
      </c>
      <c r="AA838">
        <v>6.1929334628460425E-2</v>
      </c>
      <c r="AB838">
        <v>0</v>
      </c>
      <c r="AC838">
        <v>0</v>
      </c>
      <c r="AD838">
        <v>0</v>
      </c>
      <c r="AE838">
        <v>0.8571428571428571</v>
      </c>
      <c r="AF838">
        <v>9.5238095238095233E-2</v>
      </c>
      <c r="AG838">
        <v>4.7619047619047616E-2</v>
      </c>
      <c r="AH838">
        <v>0</v>
      </c>
      <c r="AI838">
        <v>0</v>
      </c>
      <c r="AJ838">
        <v>0</v>
      </c>
    </row>
    <row r="839" spans="1:36" x14ac:dyDescent="0.35">
      <c r="A839">
        <v>406</v>
      </c>
      <c r="B839" t="s">
        <v>82</v>
      </c>
      <c r="C839" s="12">
        <v>41181</v>
      </c>
      <c r="D839" s="1">
        <v>41094</v>
      </c>
      <c r="E839">
        <v>3655387597</v>
      </c>
      <c r="F839" s="1">
        <v>41181</v>
      </c>
      <c r="G839" s="1">
        <v>41211</v>
      </c>
      <c r="H839">
        <v>63.1</v>
      </c>
      <c r="I839" t="s">
        <v>13</v>
      </c>
      <c r="J839" s="1">
        <v>41203</v>
      </c>
      <c r="K839" t="s">
        <v>17</v>
      </c>
      <c r="L839">
        <v>22</v>
      </c>
      <c r="M839">
        <v>0</v>
      </c>
      <c r="N839" t="b">
        <f t="shared" si="65"/>
        <v>0</v>
      </c>
      <c r="O839" t="b">
        <f t="shared" si="66"/>
        <v>0</v>
      </c>
      <c r="P839">
        <f t="shared" si="69"/>
        <v>8</v>
      </c>
      <c r="Q839">
        <f>VLOOKUP(B839,Sheet2!AT:BC,10,0)</f>
        <v>15</v>
      </c>
      <c r="R839" t="s">
        <v>149</v>
      </c>
      <c r="S839">
        <f t="shared" si="67"/>
        <v>22</v>
      </c>
      <c r="T839">
        <f t="shared" si="68"/>
        <v>0</v>
      </c>
      <c r="U839">
        <v>78.438095238095244</v>
      </c>
      <c r="V839">
        <v>99.100000000000009</v>
      </c>
      <c r="W839">
        <v>5</v>
      </c>
      <c r="X839">
        <v>35</v>
      </c>
      <c r="Y839">
        <v>0.81951189898008747</v>
      </c>
      <c r="Z839">
        <v>0.11855876639145217</v>
      </c>
      <c r="AA839">
        <v>6.1929334628460425E-2</v>
      </c>
      <c r="AB839">
        <v>0</v>
      </c>
      <c r="AC839">
        <v>0</v>
      </c>
      <c r="AD839">
        <v>0</v>
      </c>
      <c r="AE839">
        <v>0.8571428571428571</v>
      </c>
      <c r="AF839">
        <v>9.5238095238095233E-2</v>
      </c>
      <c r="AG839">
        <v>4.7619047619047616E-2</v>
      </c>
      <c r="AH839">
        <v>0</v>
      </c>
      <c r="AI839">
        <v>0</v>
      </c>
      <c r="AJ839">
        <v>0</v>
      </c>
    </row>
    <row r="840" spans="1:36" x14ac:dyDescent="0.35">
      <c r="A840">
        <v>406</v>
      </c>
      <c r="B840" t="s">
        <v>82</v>
      </c>
      <c r="C840" s="12">
        <v>41206</v>
      </c>
      <c r="D840" s="1">
        <v>41094</v>
      </c>
      <c r="E840">
        <v>1631213514</v>
      </c>
      <c r="F840" s="1">
        <v>41206</v>
      </c>
      <c r="G840" s="1">
        <v>41236</v>
      </c>
      <c r="H840">
        <v>77.709999999999994</v>
      </c>
      <c r="I840" t="s">
        <v>13</v>
      </c>
      <c r="J840" s="1">
        <v>41230</v>
      </c>
      <c r="K840" t="s">
        <v>17</v>
      </c>
      <c r="L840">
        <v>24</v>
      </c>
      <c r="M840">
        <v>0</v>
      </c>
      <c r="N840" t="b">
        <f t="shared" si="65"/>
        <v>0</v>
      </c>
      <c r="O840" t="b">
        <f t="shared" si="66"/>
        <v>0</v>
      </c>
      <c r="P840">
        <f t="shared" si="69"/>
        <v>9</v>
      </c>
      <c r="Q840">
        <f>VLOOKUP(B840,Sheet2!AT:BC,10,0)</f>
        <v>15</v>
      </c>
      <c r="R840" t="s">
        <v>149</v>
      </c>
      <c r="S840">
        <f t="shared" si="67"/>
        <v>25</v>
      </c>
      <c r="T840">
        <f t="shared" si="68"/>
        <v>0</v>
      </c>
      <c r="U840">
        <v>78.438095238095244</v>
      </c>
      <c r="V840">
        <v>99.100000000000009</v>
      </c>
      <c r="W840">
        <v>5</v>
      </c>
      <c r="X840">
        <v>35</v>
      </c>
      <c r="Y840">
        <v>0.81951189898008747</v>
      </c>
      <c r="Z840">
        <v>0.11855876639145217</v>
      </c>
      <c r="AA840">
        <v>6.1929334628460425E-2</v>
      </c>
      <c r="AB840">
        <v>0</v>
      </c>
      <c r="AC840">
        <v>0</v>
      </c>
      <c r="AD840">
        <v>0</v>
      </c>
      <c r="AE840">
        <v>0.8571428571428571</v>
      </c>
      <c r="AF840">
        <v>9.5238095238095233E-2</v>
      </c>
      <c r="AG840">
        <v>4.7619047619047616E-2</v>
      </c>
      <c r="AH840">
        <v>0</v>
      </c>
      <c r="AI840">
        <v>0</v>
      </c>
      <c r="AJ840">
        <v>0</v>
      </c>
    </row>
    <row r="841" spans="1:36" x14ac:dyDescent="0.35">
      <c r="A841">
        <v>406</v>
      </c>
      <c r="B841" t="s">
        <v>82</v>
      </c>
      <c r="C841" s="12">
        <v>41216</v>
      </c>
      <c r="D841" s="1">
        <v>41094</v>
      </c>
      <c r="E841">
        <v>641122100</v>
      </c>
      <c r="F841" s="1">
        <v>41216</v>
      </c>
      <c r="G841" s="1">
        <v>41246</v>
      </c>
      <c r="H841">
        <v>49.01</v>
      </c>
      <c r="I841" t="s">
        <v>13</v>
      </c>
      <c r="J841" s="1">
        <v>41241</v>
      </c>
      <c r="K841" t="s">
        <v>17</v>
      </c>
      <c r="L841">
        <v>25</v>
      </c>
      <c r="M841">
        <v>0</v>
      </c>
      <c r="N841" t="b">
        <f t="shared" si="65"/>
        <v>0</v>
      </c>
      <c r="O841" t="b">
        <f t="shared" si="66"/>
        <v>0</v>
      </c>
      <c r="P841">
        <f t="shared" si="69"/>
        <v>10</v>
      </c>
      <c r="Q841">
        <f>VLOOKUP(B841,Sheet2!AT:BC,10,0)</f>
        <v>15</v>
      </c>
      <c r="R841" t="s">
        <v>149</v>
      </c>
      <c r="S841">
        <f t="shared" si="67"/>
        <v>10</v>
      </c>
      <c r="T841">
        <f t="shared" si="68"/>
        <v>0</v>
      </c>
      <c r="U841">
        <v>78.438095238095244</v>
      </c>
      <c r="V841">
        <v>99.100000000000009</v>
      </c>
      <c r="W841">
        <v>5</v>
      </c>
      <c r="X841">
        <v>35</v>
      </c>
      <c r="Y841">
        <v>0.81951189898008747</v>
      </c>
      <c r="Z841">
        <v>0.11855876639145217</v>
      </c>
      <c r="AA841">
        <v>6.1929334628460425E-2</v>
      </c>
      <c r="AB841">
        <v>0</v>
      </c>
      <c r="AC841">
        <v>0</v>
      </c>
      <c r="AD841">
        <v>0</v>
      </c>
      <c r="AE841">
        <v>0.8571428571428571</v>
      </c>
      <c r="AF841">
        <v>9.5238095238095233E-2</v>
      </c>
      <c r="AG841">
        <v>4.7619047619047616E-2</v>
      </c>
      <c r="AH841">
        <v>0</v>
      </c>
      <c r="AI841">
        <v>0</v>
      </c>
      <c r="AJ841">
        <v>0</v>
      </c>
    </row>
    <row r="842" spans="1:36" x14ac:dyDescent="0.35">
      <c r="A842">
        <v>406</v>
      </c>
      <c r="B842" t="s">
        <v>82</v>
      </c>
      <c r="C842" s="12">
        <v>41230</v>
      </c>
      <c r="D842" s="1">
        <v>41094</v>
      </c>
      <c r="E842">
        <v>4329916813</v>
      </c>
      <c r="F842" s="1">
        <v>41230</v>
      </c>
      <c r="G842" s="1">
        <v>41260</v>
      </c>
      <c r="H842">
        <v>63.85</v>
      </c>
      <c r="I842" t="s">
        <v>13</v>
      </c>
      <c r="J842" s="1">
        <v>41255</v>
      </c>
      <c r="K842" t="s">
        <v>17</v>
      </c>
      <c r="L842">
        <v>25</v>
      </c>
      <c r="M842">
        <v>0</v>
      </c>
      <c r="N842" t="b">
        <f t="shared" si="65"/>
        <v>0</v>
      </c>
      <c r="O842" t="b">
        <f t="shared" si="66"/>
        <v>0</v>
      </c>
      <c r="P842">
        <f t="shared" si="69"/>
        <v>11</v>
      </c>
      <c r="Q842">
        <f>VLOOKUP(B842,Sheet2!AT:BC,10,0)</f>
        <v>15</v>
      </c>
      <c r="R842" t="s">
        <v>149</v>
      </c>
      <c r="S842">
        <f t="shared" si="67"/>
        <v>14</v>
      </c>
      <c r="T842">
        <f t="shared" si="68"/>
        <v>0</v>
      </c>
      <c r="U842">
        <v>78.438095238095244</v>
      </c>
      <c r="V842">
        <v>99.100000000000009</v>
      </c>
      <c r="W842">
        <v>5</v>
      </c>
      <c r="X842">
        <v>35</v>
      </c>
      <c r="Y842">
        <v>0.81951189898008747</v>
      </c>
      <c r="Z842">
        <v>0.11855876639145217</v>
      </c>
      <c r="AA842">
        <v>6.1929334628460425E-2</v>
      </c>
      <c r="AB842">
        <v>0</v>
      </c>
      <c r="AC842">
        <v>0</v>
      </c>
      <c r="AD842">
        <v>0</v>
      </c>
      <c r="AE842">
        <v>0.8571428571428571</v>
      </c>
      <c r="AF842">
        <v>9.5238095238095233E-2</v>
      </c>
      <c r="AG842">
        <v>4.7619047619047616E-2</v>
      </c>
      <c r="AH842">
        <v>0</v>
      </c>
      <c r="AI842">
        <v>0</v>
      </c>
      <c r="AJ842">
        <v>0</v>
      </c>
    </row>
    <row r="843" spans="1:36" x14ac:dyDescent="0.35">
      <c r="A843">
        <v>406</v>
      </c>
      <c r="B843" t="s">
        <v>82</v>
      </c>
      <c r="C843" s="12">
        <v>41278</v>
      </c>
      <c r="D843" s="1">
        <v>41094</v>
      </c>
      <c r="E843">
        <v>449356610</v>
      </c>
      <c r="F843" s="1">
        <v>41278</v>
      </c>
      <c r="G843" s="1">
        <v>41308</v>
      </c>
      <c r="H843">
        <v>77.459999999999994</v>
      </c>
      <c r="I843" t="s">
        <v>13</v>
      </c>
      <c r="J843" s="1">
        <v>41298</v>
      </c>
      <c r="K843" t="s">
        <v>17</v>
      </c>
      <c r="L843">
        <v>20</v>
      </c>
      <c r="M843">
        <v>0</v>
      </c>
      <c r="N843" t="b">
        <f t="shared" si="65"/>
        <v>0</v>
      </c>
      <c r="O843" t="b">
        <f t="shared" si="66"/>
        <v>0</v>
      </c>
      <c r="P843">
        <f t="shared" si="69"/>
        <v>12</v>
      </c>
      <c r="Q843">
        <f>VLOOKUP(B843,Sheet2!AT:BC,10,0)</f>
        <v>15</v>
      </c>
      <c r="R843" t="s">
        <v>149</v>
      </c>
      <c r="S843">
        <f t="shared" si="67"/>
        <v>48</v>
      </c>
      <c r="T843">
        <f t="shared" si="68"/>
        <v>0</v>
      </c>
      <c r="U843">
        <v>78.438095238095244</v>
      </c>
      <c r="V843">
        <v>99.100000000000009</v>
      </c>
      <c r="W843">
        <v>5</v>
      </c>
      <c r="X843">
        <v>35</v>
      </c>
      <c r="Y843">
        <v>0.81951189898008747</v>
      </c>
      <c r="Z843">
        <v>0.11855876639145217</v>
      </c>
      <c r="AA843">
        <v>6.1929334628460425E-2</v>
      </c>
      <c r="AB843">
        <v>0</v>
      </c>
      <c r="AC843">
        <v>0</v>
      </c>
      <c r="AD843">
        <v>0</v>
      </c>
      <c r="AE843">
        <v>0.8571428571428571</v>
      </c>
      <c r="AF843">
        <v>9.5238095238095233E-2</v>
      </c>
      <c r="AG843">
        <v>4.7619047619047616E-2</v>
      </c>
      <c r="AH843">
        <v>0</v>
      </c>
      <c r="AI843">
        <v>0</v>
      </c>
      <c r="AJ843">
        <v>0</v>
      </c>
    </row>
    <row r="844" spans="1:36" x14ac:dyDescent="0.35">
      <c r="A844">
        <v>406</v>
      </c>
      <c r="B844" t="s">
        <v>82</v>
      </c>
      <c r="C844" s="12">
        <v>41302</v>
      </c>
      <c r="D844" s="1">
        <v>41094</v>
      </c>
      <c r="E844">
        <v>7680218680</v>
      </c>
      <c r="F844" s="1">
        <v>41302</v>
      </c>
      <c r="G844" s="1">
        <v>41332</v>
      </c>
      <c r="H844">
        <v>65.56</v>
      </c>
      <c r="I844" t="s">
        <v>13</v>
      </c>
      <c r="J844" s="1">
        <v>41327</v>
      </c>
      <c r="K844" t="s">
        <v>17</v>
      </c>
      <c r="L844">
        <v>25</v>
      </c>
      <c r="M844">
        <v>0</v>
      </c>
      <c r="N844" t="b">
        <f t="shared" si="65"/>
        <v>0</v>
      </c>
      <c r="O844" t="b">
        <f t="shared" si="66"/>
        <v>0</v>
      </c>
      <c r="P844">
        <f t="shared" si="69"/>
        <v>13</v>
      </c>
      <c r="Q844">
        <f>VLOOKUP(B844,Sheet2!AT:BC,10,0)</f>
        <v>15</v>
      </c>
      <c r="R844" t="s">
        <v>149</v>
      </c>
      <c r="S844">
        <f t="shared" si="67"/>
        <v>24</v>
      </c>
      <c r="T844">
        <f t="shared" si="68"/>
        <v>0</v>
      </c>
      <c r="U844">
        <v>78.438095238095244</v>
      </c>
      <c r="V844">
        <v>99.100000000000009</v>
      </c>
      <c r="W844">
        <v>5</v>
      </c>
      <c r="X844">
        <v>35</v>
      </c>
      <c r="Y844">
        <v>0.81951189898008747</v>
      </c>
      <c r="Z844">
        <v>0.11855876639145217</v>
      </c>
      <c r="AA844">
        <v>6.1929334628460425E-2</v>
      </c>
      <c r="AB844">
        <v>0</v>
      </c>
      <c r="AC844">
        <v>0</v>
      </c>
      <c r="AD844">
        <v>0</v>
      </c>
      <c r="AE844">
        <v>0.8571428571428571</v>
      </c>
      <c r="AF844">
        <v>9.5238095238095233E-2</v>
      </c>
      <c r="AG844">
        <v>4.7619047619047616E-2</v>
      </c>
      <c r="AH844">
        <v>0</v>
      </c>
      <c r="AI844">
        <v>0</v>
      </c>
      <c r="AJ844">
        <v>0</v>
      </c>
    </row>
    <row r="845" spans="1:36" x14ac:dyDescent="0.35">
      <c r="A845">
        <v>406</v>
      </c>
      <c r="B845" t="s">
        <v>82</v>
      </c>
      <c r="C845" s="12">
        <v>41303</v>
      </c>
      <c r="D845" s="1">
        <v>41094</v>
      </c>
      <c r="E845">
        <v>9071684141</v>
      </c>
      <c r="F845" s="1">
        <v>41303</v>
      </c>
      <c r="G845" s="1">
        <v>41333</v>
      </c>
      <c r="H845">
        <v>102.01</v>
      </c>
      <c r="I845" t="s">
        <v>16</v>
      </c>
      <c r="J845" s="1">
        <v>41343</v>
      </c>
      <c r="K845" t="s">
        <v>17</v>
      </c>
      <c r="L845">
        <v>40</v>
      </c>
      <c r="M845">
        <v>10</v>
      </c>
      <c r="N845" t="b">
        <f t="shared" si="65"/>
        <v>0</v>
      </c>
      <c r="O845" t="b">
        <f t="shared" si="66"/>
        <v>1</v>
      </c>
      <c r="P845">
        <f t="shared" si="69"/>
        <v>14</v>
      </c>
      <c r="Q845">
        <f>VLOOKUP(B845,Sheet2!AT:BC,10,0)</f>
        <v>15</v>
      </c>
      <c r="R845" t="s">
        <v>149</v>
      </c>
      <c r="S845">
        <f t="shared" si="67"/>
        <v>1</v>
      </c>
      <c r="T845">
        <f t="shared" si="68"/>
        <v>2</v>
      </c>
      <c r="U845">
        <v>78.438095238095244</v>
      </c>
      <c r="V845">
        <v>99.100000000000009</v>
      </c>
      <c r="W845">
        <v>5</v>
      </c>
      <c r="X845">
        <v>35</v>
      </c>
      <c r="Y845">
        <v>0.81951189898008747</v>
      </c>
      <c r="Z845">
        <v>0.11855876639145217</v>
      </c>
      <c r="AA845">
        <v>6.1929334628460425E-2</v>
      </c>
      <c r="AB845">
        <v>0</v>
      </c>
      <c r="AC845">
        <v>0</v>
      </c>
      <c r="AD845">
        <v>0</v>
      </c>
      <c r="AE845">
        <v>0.8571428571428571</v>
      </c>
      <c r="AF845">
        <v>9.5238095238095233E-2</v>
      </c>
      <c r="AG845">
        <v>4.7619047619047616E-2</v>
      </c>
      <c r="AH845">
        <v>0</v>
      </c>
      <c r="AI845">
        <v>0</v>
      </c>
      <c r="AJ845">
        <v>0</v>
      </c>
    </row>
    <row r="846" spans="1:36" x14ac:dyDescent="0.35">
      <c r="A846">
        <v>406</v>
      </c>
      <c r="B846" t="s">
        <v>82</v>
      </c>
      <c r="C846" s="12">
        <v>41307</v>
      </c>
      <c r="D846" s="1">
        <v>41094</v>
      </c>
      <c r="E846">
        <v>1327547312</v>
      </c>
      <c r="F846" s="1">
        <v>41307</v>
      </c>
      <c r="G846" s="1">
        <v>41337</v>
      </c>
      <c r="H846">
        <v>80.5</v>
      </c>
      <c r="I846" t="s">
        <v>13</v>
      </c>
      <c r="J846" s="1">
        <v>41322</v>
      </c>
      <c r="K846" t="s">
        <v>17</v>
      </c>
      <c r="L846">
        <v>15</v>
      </c>
      <c r="M846">
        <v>0</v>
      </c>
      <c r="N846" t="b">
        <f t="shared" si="65"/>
        <v>0</v>
      </c>
      <c r="O846" t="b">
        <f t="shared" si="66"/>
        <v>0</v>
      </c>
      <c r="P846">
        <f t="shared" si="69"/>
        <v>15</v>
      </c>
      <c r="Q846">
        <f>VLOOKUP(B846,Sheet2!AT:BC,10,0)</f>
        <v>15</v>
      </c>
      <c r="R846" t="s">
        <v>149</v>
      </c>
      <c r="S846">
        <f t="shared" si="67"/>
        <v>4</v>
      </c>
      <c r="T846">
        <f t="shared" si="68"/>
        <v>0</v>
      </c>
      <c r="U846">
        <v>78.438095238095244</v>
      </c>
      <c r="V846">
        <v>99.100000000000009</v>
      </c>
      <c r="W846">
        <v>5</v>
      </c>
      <c r="X846">
        <v>35</v>
      </c>
      <c r="Y846">
        <v>0.81951189898008747</v>
      </c>
      <c r="Z846">
        <v>0.11855876639145217</v>
      </c>
      <c r="AA846">
        <v>6.1929334628460425E-2</v>
      </c>
      <c r="AB846">
        <v>0</v>
      </c>
      <c r="AC846">
        <v>0</v>
      </c>
      <c r="AD846">
        <v>0</v>
      </c>
      <c r="AE846">
        <v>0.8571428571428571</v>
      </c>
      <c r="AF846">
        <v>9.5238095238095233E-2</v>
      </c>
      <c r="AG846">
        <v>4.7619047619047616E-2</v>
      </c>
      <c r="AH846">
        <v>0</v>
      </c>
      <c r="AI846">
        <v>0</v>
      </c>
      <c r="AJ846">
        <v>0</v>
      </c>
    </row>
    <row r="847" spans="1:36" x14ac:dyDescent="0.35">
      <c r="A847">
        <v>406</v>
      </c>
      <c r="B847" t="s">
        <v>82</v>
      </c>
      <c r="C847" s="12">
        <v>41371</v>
      </c>
      <c r="D847" s="1">
        <v>41094</v>
      </c>
      <c r="E847">
        <v>3901727084</v>
      </c>
      <c r="F847" s="1">
        <v>41371</v>
      </c>
      <c r="G847" s="1">
        <v>41401</v>
      </c>
      <c r="H847">
        <v>89.06</v>
      </c>
      <c r="I847" t="s">
        <v>13</v>
      </c>
      <c r="J847" s="1">
        <v>41392</v>
      </c>
      <c r="K847" t="s">
        <v>17</v>
      </c>
      <c r="L847">
        <v>21</v>
      </c>
      <c r="M847">
        <v>0</v>
      </c>
      <c r="N847" t="b">
        <f t="shared" si="65"/>
        <v>0</v>
      </c>
      <c r="O847" t="b">
        <f t="shared" si="66"/>
        <v>0</v>
      </c>
      <c r="P847">
        <f t="shared" si="69"/>
        <v>16</v>
      </c>
      <c r="Q847">
        <f>VLOOKUP(B847,Sheet2!AT:BC,10,0)</f>
        <v>15</v>
      </c>
      <c r="R847" t="s">
        <v>150</v>
      </c>
      <c r="S847">
        <f t="shared" si="67"/>
        <v>64</v>
      </c>
      <c r="T847">
        <f t="shared" si="68"/>
        <v>0</v>
      </c>
      <c r="U847">
        <v>78.438095238095244</v>
      </c>
      <c r="V847">
        <v>99.100000000000009</v>
      </c>
      <c r="W847">
        <v>5</v>
      </c>
      <c r="X847">
        <v>35</v>
      </c>
      <c r="Y847">
        <v>0.81951189898008747</v>
      </c>
      <c r="Z847">
        <v>0.11855876639145217</v>
      </c>
      <c r="AA847">
        <v>6.1929334628460425E-2</v>
      </c>
      <c r="AB847">
        <v>0</v>
      </c>
      <c r="AC847">
        <v>0</v>
      </c>
      <c r="AD847">
        <v>0</v>
      </c>
      <c r="AE847">
        <v>0.8571428571428571</v>
      </c>
      <c r="AF847">
        <v>9.5238095238095233E-2</v>
      </c>
      <c r="AG847">
        <v>4.7619047619047616E-2</v>
      </c>
      <c r="AH847">
        <v>0</v>
      </c>
      <c r="AI847">
        <v>0</v>
      </c>
      <c r="AJ847">
        <v>0</v>
      </c>
    </row>
    <row r="848" spans="1:36" x14ac:dyDescent="0.35">
      <c r="A848">
        <v>406</v>
      </c>
      <c r="B848" t="s">
        <v>82</v>
      </c>
      <c r="C848" s="12">
        <v>41373</v>
      </c>
      <c r="D848" s="1">
        <v>41094</v>
      </c>
      <c r="E848">
        <v>6511784638</v>
      </c>
      <c r="F848" s="1">
        <v>41373</v>
      </c>
      <c r="G848" s="1">
        <v>41403</v>
      </c>
      <c r="H848">
        <v>81.53</v>
      </c>
      <c r="I848" t="s">
        <v>13</v>
      </c>
      <c r="J848" s="1">
        <v>41389</v>
      </c>
      <c r="K848" t="s">
        <v>17</v>
      </c>
      <c r="L848">
        <v>16</v>
      </c>
      <c r="M848">
        <v>0</v>
      </c>
      <c r="N848" t="b">
        <f t="shared" si="65"/>
        <v>0</v>
      </c>
      <c r="O848" t="b">
        <f t="shared" si="66"/>
        <v>0</v>
      </c>
      <c r="P848">
        <f t="shared" si="69"/>
        <v>17</v>
      </c>
      <c r="Q848">
        <f>VLOOKUP(B848,Sheet2!AT:BC,10,0)</f>
        <v>15</v>
      </c>
      <c r="R848" t="s">
        <v>150</v>
      </c>
      <c r="S848">
        <f t="shared" si="67"/>
        <v>2</v>
      </c>
      <c r="T848">
        <f t="shared" si="68"/>
        <v>0</v>
      </c>
      <c r="U848">
        <v>78.438095238095244</v>
      </c>
      <c r="V848">
        <v>99.100000000000009</v>
      </c>
      <c r="W848">
        <v>5</v>
      </c>
      <c r="X848">
        <v>35</v>
      </c>
      <c r="Y848">
        <v>0.81951189898008747</v>
      </c>
      <c r="Z848">
        <v>0.11855876639145217</v>
      </c>
      <c r="AA848">
        <v>6.1929334628460425E-2</v>
      </c>
      <c r="AB848">
        <v>0</v>
      </c>
      <c r="AC848">
        <v>0</v>
      </c>
      <c r="AD848">
        <v>0</v>
      </c>
      <c r="AE848">
        <v>0.8571428571428571</v>
      </c>
      <c r="AF848">
        <v>9.5238095238095233E-2</v>
      </c>
      <c r="AG848">
        <v>4.7619047619047616E-2</v>
      </c>
      <c r="AH848">
        <v>0</v>
      </c>
      <c r="AI848">
        <v>0</v>
      </c>
      <c r="AJ848">
        <v>0</v>
      </c>
    </row>
    <row r="849" spans="1:36" x14ac:dyDescent="0.35">
      <c r="A849">
        <v>406</v>
      </c>
      <c r="B849" t="s">
        <v>82</v>
      </c>
      <c r="C849" s="12">
        <v>41438</v>
      </c>
      <c r="D849" s="1">
        <v>41094</v>
      </c>
      <c r="E849">
        <v>6166200189</v>
      </c>
      <c r="F849" s="1">
        <v>41438</v>
      </c>
      <c r="G849" s="1">
        <v>41468</v>
      </c>
      <c r="H849">
        <v>78.760000000000005</v>
      </c>
      <c r="I849" t="s">
        <v>13</v>
      </c>
      <c r="J849" s="1">
        <v>41455</v>
      </c>
      <c r="K849" t="s">
        <v>17</v>
      </c>
      <c r="L849">
        <v>17</v>
      </c>
      <c r="M849">
        <v>0</v>
      </c>
      <c r="N849" t="b">
        <f t="shared" si="65"/>
        <v>0</v>
      </c>
      <c r="O849" t="b">
        <f t="shared" si="66"/>
        <v>0</v>
      </c>
      <c r="P849">
        <f t="shared" si="69"/>
        <v>18</v>
      </c>
      <c r="Q849">
        <f>VLOOKUP(B849,Sheet2!AT:BC,10,0)</f>
        <v>15</v>
      </c>
      <c r="R849" t="s">
        <v>150</v>
      </c>
      <c r="S849">
        <f t="shared" si="67"/>
        <v>65</v>
      </c>
      <c r="T849">
        <f t="shared" si="68"/>
        <v>0</v>
      </c>
      <c r="U849">
        <v>78.438095238095244</v>
      </c>
      <c r="V849">
        <v>99.100000000000009</v>
      </c>
      <c r="W849">
        <v>5</v>
      </c>
      <c r="X849">
        <v>35</v>
      </c>
      <c r="Y849">
        <v>0.81951189898008747</v>
      </c>
      <c r="Z849">
        <v>0.11855876639145217</v>
      </c>
      <c r="AA849">
        <v>6.1929334628460425E-2</v>
      </c>
      <c r="AB849">
        <v>0</v>
      </c>
      <c r="AC849">
        <v>0</v>
      </c>
      <c r="AD849">
        <v>0</v>
      </c>
      <c r="AE849">
        <v>0.8571428571428571</v>
      </c>
      <c r="AF849">
        <v>9.5238095238095233E-2</v>
      </c>
      <c r="AG849">
        <v>4.7619047619047616E-2</v>
      </c>
      <c r="AH849">
        <v>0</v>
      </c>
      <c r="AI849">
        <v>0</v>
      </c>
      <c r="AJ849">
        <v>0</v>
      </c>
    </row>
    <row r="850" spans="1:36" x14ac:dyDescent="0.35">
      <c r="A850">
        <v>406</v>
      </c>
      <c r="B850" t="s">
        <v>82</v>
      </c>
      <c r="C850" s="12">
        <v>41519</v>
      </c>
      <c r="D850" s="1">
        <v>41094</v>
      </c>
      <c r="E850">
        <v>6191014036</v>
      </c>
      <c r="F850" s="1">
        <v>41519</v>
      </c>
      <c r="G850" s="1">
        <v>41549</v>
      </c>
      <c r="H850">
        <v>69.87</v>
      </c>
      <c r="I850" t="s">
        <v>13</v>
      </c>
      <c r="J850" s="1">
        <v>41548</v>
      </c>
      <c r="K850" t="s">
        <v>17</v>
      </c>
      <c r="L850">
        <v>29</v>
      </c>
      <c r="M850">
        <v>0</v>
      </c>
      <c r="N850" t="b">
        <f t="shared" si="65"/>
        <v>0</v>
      </c>
      <c r="O850" t="b">
        <f t="shared" si="66"/>
        <v>0</v>
      </c>
      <c r="P850">
        <f t="shared" si="69"/>
        <v>19</v>
      </c>
      <c r="Q850">
        <f>VLOOKUP(B850,Sheet2!AT:BC,10,0)</f>
        <v>15</v>
      </c>
      <c r="R850" t="s">
        <v>150</v>
      </c>
      <c r="S850">
        <f t="shared" si="67"/>
        <v>81</v>
      </c>
      <c r="T850">
        <f t="shared" si="68"/>
        <v>0</v>
      </c>
      <c r="U850">
        <v>78.438095238095244</v>
      </c>
      <c r="V850">
        <v>99.100000000000009</v>
      </c>
      <c r="W850">
        <v>5</v>
      </c>
      <c r="X850">
        <v>35</v>
      </c>
      <c r="Y850">
        <v>0.81951189898008747</v>
      </c>
      <c r="Z850">
        <v>0.11855876639145217</v>
      </c>
      <c r="AA850">
        <v>6.1929334628460425E-2</v>
      </c>
      <c r="AB850">
        <v>0</v>
      </c>
      <c r="AC850">
        <v>0</v>
      </c>
      <c r="AD850">
        <v>0</v>
      </c>
      <c r="AE850">
        <v>0.8571428571428571</v>
      </c>
      <c r="AF850">
        <v>9.5238095238095233E-2</v>
      </c>
      <c r="AG850">
        <v>4.7619047619047616E-2</v>
      </c>
      <c r="AH850">
        <v>0</v>
      </c>
      <c r="AI850">
        <v>0</v>
      </c>
      <c r="AJ850">
        <v>0</v>
      </c>
    </row>
    <row r="851" spans="1:36" x14ac:dyDescent="0.35">
      <c r="A851">
        <v>406</v>
      </c>
      <c r="B851" t="s">
        <v>82</v>
      </c>
      <c r="C851" s="12">
        <v>41522</v>
      </c>
      <c r="D851" s="1">
        <v>41094</v>
      </c>
      <c r="E851">
        <v>5473678800</v>
      </c>
      <c r="F851" s="1">
        <v>41522</v>
      </c>
      <c r="G851" s="1">
        <v>41552</v>
      </c>
      <c r="H851">
        <v>70.290000000000006</v>
      </c>
      <c r="I851" t="s">
        <v>13</v>
      </c>
      <c r="J851" s="1">
        <v>41545</v>
      </c>
      <c r="K851" t="s">
        <v>17</v>
      </c>
      <c r="L851">
        <v>23</v>
      </c>
      <c r="M851">
        <v>0</v>
      </c>
      <c r="N851" t="b">
        <f t="shared" si="65"/>
        <v>0</v>
      </c>
      <c r="O851" t="b">
        <f t="shared" si="66"/>
        <v>0</v>
      </c>
      <c r="P851">
        <f t="shared" si="69"/>
        <v>20</v>
      </c>
      <c r="Q851">
        <f>VLOOKUP(B851,Sheet2!AT:BC,10,0)</f>
        <v>15</v>
      </c>
      <c r="R851" t="s">
        <v>150</v>
      </c>
      <c r="S851">
        <f t="shared" si="67"/>
        <v>3</v>
      </c>
      <c r="T851">
        <f t="shared" si="68"/>
        <v>0</v>
      </c>
      <c r="U851">
        <v>78.438095238095244</v>
      </c>
      <c r="V851">
        <v>99.100000000000009</v>
      </c>
      <c r="W851">
        <v>5</v>
      </c>
      <c r="X851">
        <v>35</v>
      </c>
      <c r="Y851">
        <v>0.81951189898008747</v>
      </c>
      <c r="Z851">
        <v>0.11855876639145217</v>
      </c>
      <c r="AA851">
        <v>6.1929334628460425E-2</v>
      </c>
      <c r="AB851">
        <v>0</v>
      </c>
      <c r="AC851">
        <v>0</v>
      </c>
      <c r="AD851">
        <v>0</v>
      </c>
      <c r="AE851">
        <v>0.8571428571428571</v>
      </c>
      <c r="AF851">
        <v>9.5238095238095233E-2</v>
      </c>
      <c r="AG851">
        <v>4.7619047619047616E-2</v>
      </c>
      <c r="AH851">
        <v>0</v>
      </c>
      <c r="AI851">
        <v>0</v>
      </c>
      <c r="AJ851">
        <v>0</v>
      </c>
    </row>
    <row r="852" spans="1:36" x14ac:dyDescent="0.35">
      <c r="A852">
        <v>406</v>
      </c>
      <c r="B852" t="s">
        <v>82</v>
      </c>
      <c r="C852" s="12">
        <v>41572</v>
      </c>
      <c r="D852" s="1">
        <v>41094</v>
      </c>
      <c r="E852">
        <v>2050809961</v>
      </c>
      <c r="F852" s="1">
        <v>41572</v>
      </c>
      <c r="G852" s="1">
        <v>41602</v>
      </c>
      <c r="H852">
        <v>78.739999999999995</v>
      </c>
      <c r="I852" t="s">
        <v>13</v>
      </c>
      <c r="J852" s="1">
        <v>41601</v>
      </c>
      <c r="K852" t="s">
        <v>17</v>
      </c>
      <c r="L852">
        <v>29</v>
      </c>
      <c r="M852">
        <v>0</v>
      </c>
      <c r="N852" t="b">
        <f t="shared" si="65"/>
        <v>0</v>
      </c>
      <c r="O852" t="b">
        <f t="shared" si="66"/>
        <v>0</v>
      </c>
      <c r="P852">
        <f t="shared" si="69"/>
        <v>21</v>
      </c>
      <c r="Q852">
        <f>VLOOKUP(B852,Sheet2!AT:BC,10,0)</f>
        <v>15</v>
      </c>
      <c r="R852" t="s">
        <v>150</v>
      </c>
      <c r="S852">
        <f t="shared" si="67"/>
        <v>50</v>
      </c>
      <c r="T852">
        <f t="shared" si="68"/>
        <v>0</v>
      </c>
      <c r="U852">
        <v>78.438095238095244</v>
      </c>
      <c r="V852">
        <v>99.100000000000009</v>
      </c>
      <c r="W852">
        <v>5</v>
      </c>
      <c r="X852">
        <v>35</v>
      </c>
      <c r="Y852">
        <v>0.81951189898008747</v>
      </c>
      <c r="Z852">
        <v>0.11855876639145217</v>
      </c>
      <c r="AA852">
        <v>6.1929334628460425E-2</v>
      </c>
      <c r="AB852">
        <v>0</v>
      </c>
      <c r="AC852">
        <v>0</v>
      </c>
      <c r="AD852">
        <v>0</v>
      </c>
      <c r="AE852">
        <v>0.8571428571428571</v>
      </c>
      <c r="AF852">
        <v>9.5238095238095233E-2</v>
      </c>
      <c r="AG852">
        <v>4.7619047619047616E-2</v>
      </c>
      <c r="AH852">
        <v>0</v>
      </c>
      <c r="AI852">
        <v>0</v>
      </c>
      <c r="AJ852">
        <v>0</v>
      </c>
    </row>
    <row r="853" spans="1:36" x14ac:dyDescent="0.35">
      <c r="A853">
        <v>818</v>
      </c>
      <c r="B853" t="s">
        <v>21</v>
      </c>
      <c r="C853" s="12">
        <v>40924</v>
      </c>
      <c r="D853" s="1">
        <v>41514</v>
      </c>
      <c r="E853">
        <v>7867318195</v>
      </c>
      <c r="F853" s="1">
        <v>40924</v>
      </c>
      <c r="G853" s="1">
        <v>40954</v>
      </c>
      <c r="H853">
        <v>74.010000000000005</v>
      </c>
      <c r="I853" t="s">
        <v>13</v>
      </c>
      <c r="J853" s="1">
        <v>40940</v>
      </c>
      <c r="K853" t="s">
        <v>14</v>
      </c>
      <c r="L853">
        <v>16</v>
      </c>
      <c r="M853">
        <v>0</v>
      </c>
      <c r="N853" t="b">
        <f t="shared" si="65"/>
        <v>1</v>
      </c>
      <c r="O853" t="b">
        <f t="shared" si="66"/>
        <v>0</v>
      </c>
      <c r="P853">
        <f t="shared" si="69"/>
        <v>1</v>
      </c>
      <c r="Q853">
        <f>VLOOKUP(B853,Sheet2!AT:BC,10,0)</f>
        <v>13</v>
      </c>
      <c r="R853" t="s">
        <v>149</v>
      </c>
      <c r="S853">
        <f t="shared" si="67"/>
        <v>0</v>
      </c>
      <c r="T853">
        <f t="shared" si="68"/>
        <v>0</v>
      </c>
      <c r="U853">
        <v>78.579473684210541</v>
      </c>
      <c r="V853">
        <v>76.47230769230768</v>
      </c>
      <c r="W853">
        <v>9.7692307692307701</v>
      </c>
      <c r="X853">
        <v>39.769230769230766</v>
      </c>
      <c r="Y853">
        <v>0.3341370787871481</v>
      </c>
      <c r="Z853">
        <v>0.31272396032176614</v>
      </c>
      <c r="AA853">
        <v>0.21145873101988602</v>
      </c>
      <c r="AB853">
        <v>8.8438791434752612E-2</v>
      </c>
      <c r="AC853">
        <v>5.3241438436447172E-2</v>
      </c>
      <c r="AD853">
        <v>0</v>
      </c>
      <c r="AE853">
        <v>0.31578947368421051</v>
      </c>
      <c r="AF853">
        <v>0.31578947368421051</v>
      </c>
      <c r="AG853">
        <v>0.21052631578947367</v>
      </c>
      <c r="AH853">
        <v>0.10526315789473684</v>
      </c>
      <c r="AI853">
        <v>5.2631578947368418E-2</v>
      </c>
      <c r="AJ853">
        <v>0</v>
      </c>
    </row>
    <row r="854" spans="1:36" x14ac:dyDescent="0.35">
      <c r="A854">
        <v>818</v>
      </c>
      <c r="B854" t="s">
        <v>21</v>
      </c>
      <c r="C854" s="12">
        <v>40935</v>
      </c>
      <c r="D854" s="1">
        <v>41514</v>
      </c>
      <c r="E854">
        <v>18104516</v>
      </c>
      <c r="F854" s="1">
        <v>40935</v>
      </c>
      <c r="G854" s="1">
        <v>40965</v>
      </c>
      <c r="H854">
        <v>94</v>
      </c>
      <c r="I854" t="s">
        <v>16</v>
      </c>
      <c r="J854" s="1">
        <v>40961</v>
      </c>
      <c r="K854" t="s">
        <v>14</v>
      </c>
      <c r="L854">
        <v>26</v>
      </c>
      <c r="M854">
        <v>0</v>
      </c>
      <c r="N854" t="b">
        <f t="shared" si="65"/>
        <v>0</v>
      </c>
      <c r="O854" t="b">
        <f t="shared" si="66"/>
        <v>0</v>
      </c>
      <c r="P854">
        <f t="shared" si="69"/>
        <v>2</v>
      </c>
      <c r="Q854">
        <f>VLOOKUP(B854,Sheet2!AT:BC,10,0)</f>
        <v>13</v>
      </c>
      <c r="R854" t="s">
        <v>149</v>
      </c>
      <c r="S854">
        <f t="shared" si="67"/>
        <v>11</v>
      </c>
      <c r="T854">
        <f t="shared" si="68"/>
        <v>0</v>
      </c>
      <c r="U854">
        <v>78.579473684210541</v>
      </c>
      <c r="V854">
        <v>76.47230769230768</v>
      </c>
      <c r="W854">
        <v>9.7692307692307701</v>
      </c>
      <c r="X854">
        <v>39.769230769230766</v>
      </c>
      <c r="Y854">
        <v>0.3341370787871481</v>
      </c>
      <c r="Z854">
        <v>0.31272396032176614</v>
      </c>
      <c r="AA854">
        <v>0.21145873101988602</v>
      </c>
      <c r="AB854">
        <v>8.8438791434752612E-2</v>
      </c>
      <c r="AC854">
        <v>5.3241438436447172E-2</v>
      </c>
      <c r="AD854">
        <v>0</v>
      </c>
      <c r="AE854">
        <v>0.31578947368421051</v>
      </c>
      <c r="AF854">
        <v>0.31578947368421051</v>
      </c>
      <c r="AG854">
        <v>0.21052631578947367</v>
      </c>
      <c r="AH854">
        <v>0.10526315789473684</v>
      </c>
      <c r="AI854">
        <v>5.2631578947368418E-2</v>
      </c>
      <c r="AJ854">
        <v>0</v>
      </c>
    </row>
    <row r="855" spans="1:36" x14ac:dyDescent="0.35">
      <c r="A855">
        <v>818</v>
      </c>
      <c r="B855" t="s">
        <v>21</v>
      </c>
      <c r="C855" s="12">
        <v>40951</v>
      </c>
      <c r="D855" s="1">
        <v>41514</v>
      </c>
      <c r="E855">
        <v>6882106680</v>
      </c>
      <c r="F855" s="1">
        <v>40951</v>
      </c>
      <c r="G855" s="1">
        <v>40981</v>
      </c>
      <c r="H855">
        <v>69.430000000000007</v>
      </c>
      <c r="I855" t="s">
        <v>13</v>
      </c>
      <c r="J855" s="1">
        <v>40972</v>
      </c>
      <c r="K855" t="s">
        <v>14</v>
      </c>
      <c r="L855">
        <v>21</v>
      </c>
      <c r="M855">
        <v>0</v>
      </c>
      <c r="N855" t="b">
        <f t="shared" si="65"/>
        <v>0</v>
      </c>
      <c r="O855" t="b">
        <f t="shared" si="66"/>
        <v>0</v>
      </c>
      <c r="P855">
        <f t="shared" si="69"/>
        <v>3</v>
      </c>
      <c r="Q855">
        <f>VLOOKUP(B855,Sheet2!AT:BC,10,0)</f>
        <v>13</v>
      </c>
      <c r="R855" t="s">
        <v>149</v>
      </c>
      <c r="S855">
        <f t="shared" si="67"/>
        <v>16</v>
      </c>
      <c r="T855">
        <f t="shared" si="68"/>
        <v>0</v>
      </c>
      <c r="U855">
        <v>78.579473684210541</v>
      </c>
      <c r="V855">
        <v>76.47230769230768</v>
      </c>
      <c r="W855">
        <v>9.7692307692307701</v>
      </c>
      <c r="X855">
        <v>39.769230769230766</v>
      </c>
      <c r="Y855">
        <v>0.3341370787871481</v>
      </c>
      <c r="Z855">
        <v>0.31272396032176614</v>
      </c>
      <c r="AA855">
        <v>0.21145873101988602</v>
      </c>
      <c r="AB855">
        <v>8.8438791434752612E-2</v>
      </c>
      <c r="AC855">
        <v>5.3241438436447172E-2</v>
      </c>
      <c r="AD855">
        <v>0</v>
      </c>
      <c r="AE855">
        <v>0.31578947368421051</v>
      </c>
      <c r="AF855">
        <v>0.31578947368421051</v>
      </c>
      <c r="AG855">
        <v>0.21052631578947367</v>
      </c>
      <c r="AH855">
        <v>0.10526315789473684</v>
      </c>
      <c r="AI855">
        <v>5.2631578947368418E-2</v>
      </c>
      <c r="AJ855">
        <v>0</v>
      </c>
    </row>
    <row r="856" spans="1:36" x14ac:dyDescent="0.35">
      <c r="A856">
        <v>818</v>
      </c>
      <c r="B856" t="s">
        <v>21</v>
      </c>
      <c r="C856" s="12">
        <v>41018</v>
      </c>
      <c r="D856" s="1">
        <v>41514</v>
      </c>
      <c r="E856">
        <v>1582683121</v>
      </c>
      <c r="F856" s="1">
        <v>41018</v>
      </c>
      <c r="G856" s="1">
        <v>41048</v>
      </c>
      <c r="H856">
        <v>93.99</v>
      </c>
      <c r="I856" t="s">
        <v>16</v>
      </c>
      <c r="J856" s="1">
        <v>41047</v>
      </c>
      <c r="K856" t="s">
        <v>14</v>
      </c>
      <c r="L856">
        <v>29</v>
      </c>
      <c r="M856">
        <v>0</v>
      </c>
      <c r="N856" t="b">
        <f t="shared" si="65"/>
        <v>0</v>
      </c>
      <c r="O856" t="b">
        <f t="shared" si="66"/>
        <v>0</v>
      </c>
      <c r="P856">
        <f t="shared" si="69"/>
        <v>4</v>
      </c>
      <c r="Q856">
        <f>VLOOKUP(B856,Sheet2!AT:BC,10,0)</f>
        <v>13</v>
      </c>
      <c r="R856" t="s">
        <v>149</v>
      </c>
      <c r="S856">
        <f t="shared" si="67"/>
        <v>67</v>
      </c>
      <c r="T856">
        <f t="shared" si="68"/>
        <v>0</v>
      </c>
      <c r="U856">
        <v>78.579473684210541</v>
      </c>
      <c r="V856">
        <v>76.47230769230768</v>
      </c>
      <c r="W856">
        <v>9.7692307692307701</v>
      </c>
      <c r="X856">
        <v>39.769230769230766</v>
      </c>
      <c r="Y856">
        <v>0.3341370787871481</v>
      </c>
      <c r="Z856">
        <v>0.31272396032176614</v>
      </c>
      <c r="AA856">
        <v>0.21145873101988602</v>
      </c>
      <c r="AB856">
        <v>8.8438791434752612E-2</v>
      </c>
      <c r="AC856">
        <v>5.3241438436447172E-2</v>
      </c>
      <c r="AD856">
        <v>0</v>
      </c>
      <c r="AE856">
        <v>0.31578947368421051</v>
      </c>
      <c r="AF856">
        <v>0.31578947368421051</v>
      </c>
      <c r="AG856">
        <v>0.21052631578947367</v>
      </c>
      <c r="AH856">
        <v>0.10526315789473684</v>
      </c>
      <c r="AI856">
        <v>5.2631578947368418E-2</v>
      </c>
      <c r="AJ856">
        <v>0</v>
      </c>
    </row>
    <row r="857" spans="1:36" x14ac:dyDescent="0.35">
      <c r="A857">
        <v>818</v>
      </c>
      <c r="B857" t="s">
        <v>21</v>
      </c>
      <c r="C857" s="12">
        <v>41078</v>
      </c>
      <c r="D857" s="1">
        <v>41514</v>
      </c>
      <c r="E857">
        <v>3877994257</v>
      </c>
      <c r="F857" s="1">
        <v>41078</v>
      </c>
      <c r="G857" s="1">
        <v>41108</v>
      </c>
      <c r="H857">
        <v>58.35</v>
      </c>
      <c r="I857" t="s">
        <v>16</v>
      </c>
      <c r="J857" s="1">
        <v>41123</v>
      </c>
      <c r="K857" t="s">
        <v>14</v>
      </c>
      <c r="L857">
        <v>45</v>
      </c>
      <c r="M857">
        <v>15</v>
      </c>
      <c r="N857" t="b">
        <f t="shared" si="65"/>
        <v>0</v>
      </c>
      <c r="O857" t="b">
        <f t="shared" si="66"/>
        <v>1</v>
      </c>
      <c r="P857">
        <f t="shared" si="69"/>
        <v>5</v>
      </c>
      <c r="Q857">
        <f>VLOOKUP(B857,Sheet2!AT:BC,10,0)</f>
        <v>13</v>
      </c>
      <c r="R857" t="s">
        <v>149</v>
      </c>
      <c r="S857">
        <f t="shared" si="67"/>
        <v>60</v>
      </c>
      <c r="T857">
        <f t="shared" si="68"/>
        <v>3</v>
      </c>
      <c r="U857">
        <v>78.579473684210541</v>
      </c>
      <c r="V857">
        <v>76.47230769230768</v>
      </c>
      <c r="W857">
        <v>9.7692307692307701</v>
      </c>
      <c r="X857">
        <v>39.769230769230766</v>
      </c>
      <c r="Y857">
        <v>0.3341370787871481</v>
      </c>
      <c r="Z857">
        <v>0.31272396032176614</v>
      </c>
      <c r="AA857">
        <v>0.21145873101988602</v>
      </c>
      <c r="AB857">
        <v>8.8438791434752612E-2</v>
      </c>
      <c r="AC857">
        <v>5.3241438436447172E-2</v>
      </c>
      <c r="AD857">
        <v>0</v>
      </c>
      <c r="AE857">
        <v>0.31578947368421051</v>
      </c>
      <c r="AF857">
        <v>0.31578947368421051</v>
      </c>
      <c r="AG857">
        <v>0.21052631578947367</v>
      </c>
      <c r="AH857">
        <v>0.10526315789473684</v>
      </c>
      <c r="AI857">
        <v>5.2631578947368418E-2</v>
      </c>
      <c r="AJ857">
        <v>0</v>
      </c>
    </row>
    <row r="858" spans="1:36" x14ac:dyDescent="0.35">
      <c r="A858">
        <v>818</v>
      </c>
      <c r="B858" t="s">
        <v>21</v>
      </c>
      <c r="C858" s="12">
        <v>41078</v>
      </c>
      <c r="D858" s="1">
        <v>41514</v>
      </c>
      <c r="E858">
        <v>6067368978</v>
      </c>
      <c r="F858" s="1">
        <v>41078</v>
      </c>
      <c r="G858" s="1">
        <v>41108</v>
      </c>
      <c r="H858">
        <v>88.48</v>
      </c>
      <c r="I858" t="s">
        <v>16</v>
      </c>
      <c r="J858" s="1">
        <v>41121</v>
      </c>
      <c r="K858" t="s">
        <v>14</v>
      </c>
      <c r="L858">
        <v>43</v>
      </c>
      <c r="M858">
        <v>13</v>
      </c>
      <c r="N858" t="b">
        <f t="shared" si="65"/>
        <v>0</v>
      </c>
      <c r="O858" t="b">
        <f t="shared" si="66"/>
        <v>1</v>
      </c>
      <c r="P858">
        <f t="shared" si="69"/>
        <v>6</v>
      </c>
      <c r="Q858">
        <f>VLOOKUP(B858,Sheet2!AT:BC,10,0)</f>
        <v>13</v>
      </c>
      <c r="R858" t="s">
        <v>149</v>
      </c>
      <c r="S858">
        <f t="shared" si="67"/>
        <v>0</v>
      </c>
      <c r="T858">
        <f t="shared" si="68"/>
        <v>2</v>
      </c>
      <c r="U858">
        <v>78.579473684210541</v>
      </c>
      <c r="V858">
        <v>76.47230769230768</v>
      </c>
      <c r="W858">
        <v>9.7692307692307701</v>
      </c>
      <c r="X858">
        <v>39.769230769230766</v>
      </c>
      <c r="Y858">
        <v>0.3341370787871481</v>
      </c>
      <c r="Z858">
        <v>0.31272396032176614</v>
      </c>
      <c r="AA858">
        <v>0.21145873101988602</v>
      </c>
      <c r="AB858">
        <v>8.8438791434752612E-2</v>
      </c>
      <c r="AC858">
        <v>5.3241438436447172E-2</v>
      </c>
      <c r="AD858">
        <v>0</v>
      </c>
      <c r="AE858">
        <v>0.31578947368421051</v>
      </c>
      <c r="AF858">
        <v>0.31578947368421051</v>
      </c>
      <c r="AG858">
        <v>0.21052631578947367</v>
      </c>
      <c r="AH858">
        <v>0.10526315789473684</v>
      </c>
      <c r="AI858">
        <v>5.2631578947368418E-2</v>
      </c>
      <c r="AJ858">
        <v>0</v>
      </c>
    </row>
    <row r="859" spans="1:36" x14ac:dyDescent="0.35">
      <c r="A859">
        <v>818</v>
      </c>
      <c r="B859" t="s">
        <v>21</v>
      </c>
      <c r="C859" s="12">
        <v>41151</v>
      </c>
      <c r="D859" s="1">
        <v>41514</v>
      </c>
      <c r="E859">
        <v>4145738246</v>
      </c>
      <c r="F859" s="1">
        <v>41151</v>
      </c>
      <c r="G859" s="1">
        <v>41181</v>
      </c>
      <c r="H859">
        <v>67.37</v>
      </c>
      <c r="I859" t="s">
        <v>16</v>
      </c>
      <c r="J859" s="1">
        <v>41188</v>
      </c>
      <c r="K859" t="s">
        <v>14</v>
      </c>
      <c r="L859">
        <v>37</v>
      </c>
      <c r="M859">
        <v>7</v>
      </c>
      <c r="N859" t="b">
        <f t="shared" si="65"/>
        <v>0</v>
      </c>
      <c r="O859" t="b">
        <f t="shared" si="66"/>
        <v>1</v>
      </c>
      <c r="P859">
        <f t="shared" si="69"/>
        <v>7</v>
      </c>
      <c r="Q859">
        <f>VLOOKUP(B859,Sheet2!AT:BC,10,0)</f>
        <v>13</v>
      </c>
      <c r="R859" t="s">
        <v>149</v>
      </c>
      <c r="S859">
        <f t="shared" si="67"/>
        <v>73</v>
      </c>
      <c r="T859">
        <f t="shared" si="68"/>
        <v>1</v>
      </c>
      <c r="U859">
        <v>78.579473684210541</v>
      </c>
      <c r="V859">
        <v>76.47230769230768</v>
      </c>
      <c r="W859">
        <v>9.7692307692307701</v>
      </c>
      <c r="X859">
        <v>39.769230769230766</v>
      </c>
      <c r="Y859">
        <v>0.3341370787871481</v>
      </c>
      <c r="Z859">
        <v>0.31272396032176614</v>
      </c>
      <c r="AA859">
        <v>0.21145873101988602</v>
      </c>
      <c r="AB859">
        <v>8.8438791434752612E-2</v>
      </c>
      <c r="AC859">
        <v>5.3241438436447172E-2</v>
      </c>
      <c r="AD859">
        <v>0</v>
      </c>
      <c r="AE859">
        <v>0.31578947368421051</v>
      </c>
      <c r="AF859">
        <v>0.31578947368421051</v>
      </c>
      <c r="AG859">
        <v>0.21052631578947367</v>
      </c>
      <c r="AH859">
        <v>0.10526315789473684</v>
      </c>
      <c r="AI859">
        <v>5.2631578947368418E-2</v>
      </c>
      <c r="AJ859">
        <v>0</v>
      </c>
    </row>
    <row r="860" spans="1:36" x14ac:dyDescent="0.35">
      <c r="A860">
        <v>818</v>
      </c>
      <c r="B860" t="s">
        <v>21</v>
      </c>
      <c r="C860" s="12">
        <v>41173</v>
      </c>
      <c r="D860" s="1">
        <v>41514</v>
      </c>
      <c r="E860">
        <v>7837870930</v>
      </c>
      <c r="F860" s="1">
        <v>41173</v>
      </c>
      <c r="G860" s="1">
        <v>41203</v>
      </c>
      <c r="H860">
        <v>73.69</v>
      </c>
      <c r="I860" t="s">
        <v>16</v>
      </c>
      <c r="J860" s="1">
        <v>41220</v>
      </c>
      <c r="K860" t="s">
        <v>14</v>
      </c>
      <c r="L860">
        <v>47</v>
      </c>
      <c r="M860">
        <v>17</v>
      </c>
      <c r="N860" t="b">
        <f t="shared" si="65"/>
        <v>0</v>
      </c>
      <c r="O860" t="b">
        <f t="shared" si="66"/>
        <v>1</v>
      </c>
      <c r="P860">
        <f t="shared" si="69"/>
        <v>8</v>
      </c>
      <c r="Q860">
        <f>VLOOKUP(B860,Sheet2!AT:BC,10,0)</f>
        <v>13</v>
      </c>
      <c r="R860" t="s">
        <v>149</v>
      </c>
      <c r="S860">
        <f t="shared" si="67"/>
        <v>22</v>
      </c>
      <c r="T860">
        <f t="shared" si="68"/>
        <v>3</v>
      </c>
      <c r="U860">
        <v>78.579473684210541</v>
      </c>
      <c r="V860">
        <v>76.47230769230768</v>
      </c>
      <c r="W860">
        <v>9.7692307692307701</v>
      </c>
      <c r="X860">
        <v>39.769230769230766</v>
      </c>
      <c r="Y860">
        <v>0.3341370787871481</v>
      </c>
      <c r="Z860">
        <v>0.31272396032176614</v>
      </c>
      <c r="AA860">
        <v>0.21145873101988602</v>
      </c>
      <c r="AB860">
        <v>8.8438791434752612E-2</v>
      </c>
      <c r="AC860">
        <v>5.3241438436447172E-2</v>
      </c>
      <c r="AD860">
        <v>0</v>
      </c>
      <c r="AE860">
        <v>0.31578947368421051</v>
      </c>
      <c r="AF860">
        <v>0.31578947368421051</v>
      </c>
      <c r="AG860">
        <v>0.21052631578947367</v>
      </c>
      <c r="AH860">
        <v>0.10526315789473684</v>
      </c>
      <c r="AI860">
        <v>5.2631578947368418E-2</v>
      </c>
      <c r="AJ860">
        <v>0</v>
      </c>
    </row>
    <row r="861" spans="1:36" x14ac:dyDescent="0.35">
      <c r="A861">
        <v>818</v>
      </c>
      <c r="B861" t="s">
        <v>21</v>
      </c>
      <c r="C861" s="12">
        <v>41173</v>
      </c>
      <c r="D861" s="1">
        <v>41514</v>
      </c>
      <c r="E861">
        <v>9982124268</v>
      </c>
      <c r="F861" s="1">
        <v>41173</v>
      </c>
      <c r="G861" s="1">
        <v>41203</v>
      </c>
      <c r="H861">
        <v>59</v>
      </c>
      <c r="I861" t="s">
        <v>16</v>
      </c>
      <c r="J861" s="1">
        <v>41210</v>
      </c>
      <c r="K861" t="s">
        <v>14</v>
      </c>
      <c r="L861">
        <v>37</v>
      </c>
      <c r="M861">
        <v>7</v>
      </c>
      <c r="N861" t="b">
        <f t="shared" si="65"/>
        <v>0</v>
      </c>
      <c r="O861" t="b">
        <f t="shared" si="66"/>
        <v>1</v>
      </c>
      <c r="P861">
        <f t="shared" si="69"/>
        <v>9</v>
      </c>
      <c r="Q861">
        <f>VLOOKUP(B861,Sheet2!AT:BC,10,0)</f>
        <v>13</v>
      </c>
      <c r="R861" t="s">
        <v>149</v>
      </c>
      <c r="S861">
        <f t="shared" si="67"/>
        <v>0</v>
      </c>
      <c r="T861">
        <f t="shared" si="68"/>
        <v>1</v>
      </c>
      <c r="U861">
        <v>78.579473684210541</v>
      </c>
      <c r="V861">
        <v>76.47230769230768</v>
      </c>
      <c r="W861">
        <v>9.7692307692307701</v>
      </c>
      <c r="X861">
        <v>39.769230769230766</v>
      </c>
      <c r="Y861">
        <v>0.3341370787871481</v>
      </c>
      <c r="Z861">
        <v>0.31272396032176614</v>
      </c>
      <c r="AA861">
        <v>0.21145873101988602</v>
      </c>
      <c r="AB861">
        <v>8.8438791434752612E-2</v>
      </c>
      <c r="AC861">
        <v>5.3241438436447172E-2</v>
      </c>
      <c r="AD861">
        <v>0</v>
      </c>
      <c r="AE861">
        <v>0.31578947368421051</v>
      </c>
      <c r="AF861">
        <v>0.31578947368421051</v>
      </c>
      <c r="AG861">
        <v>0.21052631578947367</v>
      </c>
      <c r="AH861">
        <v>0.10526315789473684</v>
      </c>
      <c r="AI861">
        <v>5.2631578947368418E-2</v>
      </c>
      <c r="AJ861">
        <v>0</v>
      </c>
    </row>
    <row r="862" spans="1:36" x14ac:dyDescent="0.35">
      <c r="A862">
        <v>818</v>
      </c>
      <c r="B862" t="s">
        <v>21</v>
      </c>
      <c r="C862" s="12">
        <v>41180</v>
      </c>
      <c r="D862" s="1">
        <v>41514</v>
      </c>
      <c r="E862">
        <v>121797094</v>
      </c>
      <c r="F862" s="1">
        <v>41180</v>
      </c>
      <c r="G862" s="1">
        <v>41210</v>
      </c>
      <c r="H862">
        <v>89.15</v>
      </c>
      <c r="I862" t="s">
        <v>13</v>
      </c>
      <c r="J862" s="1">
        <v>41212</v>
      </c>
      <c r="K862" t="s">
        <v>14</v>
      </c>
      <c r="L862">
        <v>32</v>
      </c>
      <c r="M862">
        <v>2</v>
      </c>
      <c r="N862" t="b">
        <f t="shared" si="65"/>
        <v>0</v>
      </c>
      <c r="O862" t="b">
        <f t="shared" si="66"/>
        <v>1</v>
      </c>
      <c r="P862">
        <f t="shared" si="69"/>
        <v>10</v>
      </c>
      <c r="Q862">
        <f>VLOOKUP(B862,Sheet2!AT:BC,10,0)</f>
        <v>13</v>
      </c>
      <c r="R862" t="s">
        <v>149</v>
      </c>
      <c r="S862">
        <f t="shared" si="67"/>
        <v>7</v>
      </c>
      <c r="T862">
        <f t="shared" si="68"/>
        <v>1</v>
      </c>
      <c r="U862">
        <v>78.579473684210541</v>
      </c>
      <c r="V862">
        <v>76.47230769230768</v>
      </c>
      <c r="W862">
        <v>9.7692307692307701</v>
      </c>
      <c r="X862">
        <v>39.769230769230766</v>
      </c>
      <c r="Y862">
        <v>0.3341370787871481</v>
      </c>
      <c r="Z862">
        <v>0.31272396032176614</v>
      </c>
      <c r="AA862">
        <v>0.21145873101988602</v>
      </c>
      <c r="AB862">
        <v>8.8438791434752612E-2</v>
      </c>
      <c r="AC862">
        <v>5.3241438436447172E-2</v>
      </c>
      <c r="AD862">
        <v>0</v>
      </c>
      <c r="AE862">
        <v>0.31578947368421051</v>
      </c>
      <c r="AF862">
        <v>0.31578947368421051</v>
      </c>
      <c r="AG862">
        <v>0.21052631578947367</v>
      </c>
      <c r="AH862">
        <v>0.10526315789473684</v>
      </c>
      <c r="AI862">
        <v>5.2631578947368418E-2</v>
      </c>
      <c r="AJ862">
        <v>0</v>
      </c>
    </row>
    <row r="863" spans="1:36" x14ac:dyDescent="0.35">
      <c r="A863">
        <v>818</v>
      </c>
      <c r="B863" t="s">
        <v>21</v>
      </c>
      <c r="C863" s="12">
        <v>41338</v>
      </c>
      <c r="D863" s="1">
        <v>41514</v>
      </c>
      <c r="E863">
        <v>9773021858</v>
      </c>
      <c r="F863" s="1">
        <v>41338</v>
      </c>
      <c r="G863" s="1">
        <v>41368</v>
      </c>
      <c r="H863">
        <v>79.489999999999995</v>
      </c>
      <c r="I863" t="s">
        <v>16</v>
      </c>
      <c r="J863" s="1">
        <v>41391</v>
      </c>
      <c r="K863" t="s">
        <v>14</v>
      </c>
      <c r="L863">
        <v>53</v>
      </c>
      <c r="M863">
        <v>23</v>
      </c>
      <c r="N863" t="b">
        <f t="shared" si="65"/>
        <v>0</v>
      </c>
      <c r="O863" t="b">
        <f t="shared" si="66"/>
        <v>1</v>
      </c>
      <c r="P863">
        <f t="shared" si="69"/>
        <v>11</v>
      </c>
      <c r="Q863">
        <f>VLOOKUP(B863,Sheet2!AT:BC,10,0)</f>
        <v>13</v>
      </c>
      <c r="R863" t="s">
        <v>149</v>
      </c>
      <c r="S863">
        <f t="shared" si="67"/>
        <v>158</v>
      </c>
      <c r="T863">
        <f t="shared" si="68"/>
        <v>4</v>
      </c>
      <c r="U863">
        <v>78.579473684210541</v>
      </c>
      <c r="V863">
        <v>76.47230769230768</v>
      </c>
      <c r="W863">
        <v>9.7692307692307701</v>
      </c>
      <c r="X863">
        <v>39.769230769230766</v>
      </c>
      <c r="Y863">
        <v>0.3341370787871481</v>
      </c>
      <c r="Z863">
        <v>0.31272396032176614</v>
      </c>
      <c r="AA863">
        <v>0.21145873101988602</v>
      </c>
      <c r="AB863">
        <v>8.8438791434752612E-2</v>
      </c>
      <c r="AC863">
        <v>5.3241438436447172E-2</v>
      </c>
      <c r="AD863">
        <v>0</v>
      </c>
      <c r="AE863">
        <v>0.31578947368421051</v>
      </c>
      <c r="AF863">
        <v>0.31578947368421051</v>
      </c>
      <c r="AG863">
        <v>0.21052631578947367</v>
      </c>
      <c r="AH863">
        <v>0.10526315789473684</v>
      </c>
      <c r="AI863">
        <v>5.2631578947368418E-2</v>
      </c>
      <c r="AJ863">
        <v>0</v>
      </c>
    </row>
    <row r="864" spans="1:36" x14ac:dyDescent="0.35">
      <c r="A864">
        <v>818</v>
      </c>
      <c r="B864" t="s">
        <v>21</v>
      </c>
      <c r="C864" s="12">
        <v>41383</v>
      </c>
      <c r="D864" s="1">
        <v>41514</v>
      </c>
      <c r="E864">
        <v>4148364406</v>
      </c>
      <c r="F864" s="1">
        <v>41383</v>
      </c>
      <c r="G864" s="1">
        <v>41413</v>
      </c>
      <c r="H864">
        <v>74.28</v>
      </c>
      <c r="I864" t="s">
        <v>16</v>
      </c>
      <c r="J864" s="1">
        <v>41423</v>
      </c>
      <c r="K864" t="s">
        <v>14</v>
      </c>
      <c r="L864">
        <v>40</v>
      </c>
      <c r="M864">
        <v>10</v>
      </c>
      <c r="N864" t="b">
        <f t="shared" si="65"/>
        <v>0</v>
      </c>
      <c r="O864" t="b">
        <f t="shared" si="66"/>
        <v>1</v>
      </c>
      <c r="P864">
        <f t="shared" si="69"/>
        <v>12</v>
      </c>
      <c r="Q864">
        <f>VLOOKUP(B864,Sheet2!AT:BC,10,0)</f>
        <v>13</v>
      </c>
      <c r="R864" t="s">
        <v>149</v>
      </c>
      <c r="S864">
        <f t="shared" si="67"/>
        <v>45</v>
      </c>
      <c r="T864">
        <f t="shared" si="68"/>
        <v>2</v>
      </c>
      <c r="U864">
        <v>78.579473684210541</v>
      </c>
      <c r="V864">
        <v>76.47230769230768</v>
      </c>
      <c r="W864">
        <v>9.7692307692307701</v>
      </c>
      <c r="X864">
        <v>39.769230769230766</v>
      </c>
      <c r="Y864">
        <v>0.3341370787871481</v>
      </c>
      <c r="Z864">
        <v>0.31272396032176614</v>
      </c>
      <c r="AA864">
        <v>0.21145873101988602</v>
      </c>
      <c r="AB864">
        <v>8.8438791434752612E-2</v>
      </c>
      <c r="AC864">
        <v>5.3241438436447172E-2</v>
      </c>
      <c r="AD864">
        <v>0</v>
      </c>
      <c r="AE864">
        <v>0.31578947368421051</v>
      </c>
      <c r="AF864">
        <v>0.31578947368421051</v>
      </c>
      <c r="AG864">
        <v>0.21052631578947367</v>
      </c>
      <c r="AH864">
        <v>0.10526315789473684</v>
      </c>
      <c r="AI864">
        <v>5.2631578947368418E-2</v>
      </c>
      <c r="AJ864">
        <v>0</v>
      </c>
    </row>
    <row r="865" spans="1:36" x14ac:dyDescent="0.35">
      <c r="A865">
        <v>818</v>
      </c>
      <c r="B865" t="s">
        <v>21</v>
      </c>
      <c r="C865" s="12">
        <v>41403</v>
      </c>
      <c r="D865" s="1">
        <v>41514</v>
      </c>
      <c r="E865">
        <v>4140763678</v>
      </c>
      <c r="F865" s="1">
        <v>41403</v>
      </c>
      <c r="G865" s="1">
        <v>41433</v>
      </c>
      <c r="H865">
        <v>89.43</v>
      </c>
      <c r="I865" t="s">
        <v>16</v>
      </c>
      <c r="J865" s="1">
        <v>41438</v>
      </c>
      <c r="K865" t="s">
        <v>14</v>
      </c>
      <c r="L865">
        <v>35</v>
      </c>
      <c r="M865">
        <v>5</v>
      </c>
      <c r="N865" t="b">
        <f t="shared" si="65"/>
        <v>0</v>
      </c>
      <c r="O865" t="b">
        <f t="shared" si="66"/>
        <v>1</v>
      </c>
      <c r="P865">
        <f t="shared" si="69"/>
        <v>13</v>
      </c>
      <c r="Q865">
        <f>VLOOKUP(B865,Sheet2!AT:BC,10,0)</f>
        <v>13</v>
      </c>
      <c r="R865" t="s">
        <v>149</v>
      </c>
      <c r="S865">
        <f t="shared" si="67"/>
        <v>20</v>
      </c>
      <c r="T865">
        <f t="shared" si="68"/>
        <v>1</v>
      </c>
      <c r="U865">
        <v>78.579473684210541</v>
      </c>
      <c r="V865">
        <v>76.47230769230768</v>
      </c>
      <c r="W865">
        <v>9.7692307692307701</v>
      </c>
      <c r="X865">
        <v>39.769230769230766</v>
      </c>
      <c r="Y865">
        <v>0.3341370787871481</v>
      </c>
      <c r="Z865">
        <v>0.31272396032176614</v>
      </c>
      <c r="AA865">
        <v>0.21145873101988602</v>
      </c>
      <c r="AB865">
        <v>8.8438791434752612E-2</v>
      </c>
      <c r="AC865">
        <v>5.3241438436447172E-2</v>
      </c>
      <c r="AD865">
        <v>0</v>
      </c>
      <c r="AE865">
        <v>0.31578947368421051</v>
      </c>
      <c r="AF865">
        <v>0.31578947368421051</v>
      </c>
      <c r="AG865">
        <v>0.21052631578947367</v>
      </c>
      <c r="AH865">
        <v>0.10526315789473684</v>
      </c>
      <c r="AI865">
        <v>5.2631578947368418E-2</v>
      </c>
      <c r="AJ865">
        <v>0</v>
      </c>
    </row>
    <row r="866" spans="1:36" x14ac:dyDescent="0.35">
      <c r="A866">
        <v>818</v>
      </c>
      <c r="B866" t="s">
        <v>21</v>
      </c>
      <c r="C866" s="12">
        <v>41404</v>
      </c>
      <c r="D866" s="1">
        <v>41514</v>
      </c>
      <c r="E866">
        <v>3032739429</v>
      </c>
      <c r="F866" s="1">
        <v>41404</v>
      </c>
      <c r="G866" s="1">
        <v>41434</v>
      </c>
      <c r="H866">
        <v>86.41</v>
      </c>
      <c r="I866" t="s">
        <v>16</v>
      </c>
      <c r="J866" s="1">
        <v>41436</v>
      </c>
      <c r="K866" t="s">
        <v>14</v>
      </c>
      <c r="L866">
        <v>32</v>
      </c>
      <c r="M866">
        <v>2</v>
      </c>
      <c r="N866" t="b">
        <f t="shared" si="65"/>
        <v>0</v>
      </c>
      <c r="O866" t="b">
        <f t="shared" si="66"/>
        <v>1</v>
      </c>
      <c r="P866">
        <f t="shared" si="69"/>
        <v>14</v>
      </c>
      <c r="Q866">
        <f>VLOOKUP(B866,Sheet2!AT:BC,10,0)</f>
        <v>13</v>
      </c>
      <c r="R866" t="s">
        <v>150</v>
      </c>
      <c r="S866">
        <f t="shared" si="67"/>
        <v>1</v>
      </c>
      <c r="T866">
        <f t="shared" si="68"/>
        <v>1</v>
      </c>
      <c r="U866">
        <v>78.579473684210541</v>
      </c>
      <c r="V866">
        <v>76.47230769230768</v>
      </c>
      <c r="W866">
        <v>9.7692307692307701</v>
      </c>
      <c r="X866">
        <v>39.769230769230766</v>
      </c>
      <c r="Y866">
        <v>0.3341370787871481</v>
      </c>
      <c r="Z866">
        <v>0.31272396032176614</v>
      </c>
      <c r="AA866">
        <v>0.21145873101988602</v>
      </c>
      <c r="AB866">
        <v>8.8438791434752612E-2</v>
      </c>
      <c r="AC866">
        <v>5.3241438436447172E-2</v>
      </c>
      <c r="AD866">
        <v>0</v>
      </c>
      <c r="AE866">
        <v>0.31578947368421051</v>
      </c>
      <c r="AF866">
        <v>0.31578947368421051</v>
      </c>
      <c r="AG866">
        <v>0.21052631578947367</v>
      </c>
      <c r="AH866">
        <v>0.10526315789473684</v>
      </c>
      <c r="AI866">
        <v>5.2631578947368418E-2</v>
      </c>
      <c r="AJ866">
        <v>0</v>
      </c>
    </row>
    <row r="867" spans="1:36" x14ac:dyDescent="0.35">
      <c r="A867">
        <v>818</v>
      </c>
      <c r="B867" t="s">
        <v>21</v>
      </c>
      <c r="C867" s="12">
        <v>41423</v>
      </c>
      <c r="D867" s="1">
        <v>41514</v>
      </c>
      <c r="E867">
        <v>49331333</v>
      </c>
      <c r="F867" s="1">
        <v>41423</v>
      </c>
      <c r="G867" s="1">
        <v>41453</v>
      </c>
      <c r="H867">
        <v>68.8</v>
      </c>
      <c r="I867" t="s">
        <v>16</v>
      </c>
      <c r="J867" s="1">
        <v>41465</v>
      </c>
      <c r="K867" t="s">
        <v>14</v>
      </c>
      <c r="L867">
        <v>42</v>
      </c>
      <c r="M867">
        <v>12</v>
      </c>
      <c r="N867" t="b">
        <f t="shared" si="65"/>
        <v>0</v>
      </c>
      <c r="O867" t="b">
        <f t="shared" si="66"/>
        <v>1</v>
      </c>
      <c r="P867">
        <f t="shared" si="69"/>
        <v>15</v>
      </c>
      <c r="Q867">
        <f>VLOOKUP(B867,Sheet2!AT:BC,10,0)</f>
        <v>13</v>
      </c>
      <c r="R867" t="s">
        <v>150</v>
      </c>
      <c r="S867">
        <f t="shared" si="67"/>
        <v>19</v>
      </c>
      <c r="T867">
        <f t="shared" si="68"/>
        <v>2</v>
      </c>
      <c r="U867">
        <v>78.579473684210541</v>
      </c>
      <c r="V867">
        <v>76.47230769230768</v>
      </c>
      <c r="W867">
        <v>9.7692307692307701</v>
      </c>
      <c r="X867">
        <v>39.769230769230766</v>
      </c>
      <c r="Y867">
        <v>0.3341370787871481</v>
      </c>
      <c r="Z867">
        <v>0.31272396032176614</v>
      </c>
      <c r="AA867">
        <v>0.21145873101988602</v>
      </c>
      <c r="AB867">
        <v>8.8438791434752612E-2</v>
      </c>
      <c r="AC867">
        <v>5.3241438436447172E-2</v>
      </c>
      <c r="AD867">
        <v>0</v>
      </c>
      <c r="AE867">
        <v>0.31578947368421051</v>
      </c>
      <c r="AF867">
        <v>0.31578947368421051</v>
      </c>
      <c r="AG867">
        <v>0.21052631578947367</v>
      </c>
      <c r="AH867">
        <v>0.10526315789473684</v>
      </c>
      <c r="AI867">
        <v>5.2631578947368418E-2</v>
      </c>
      <c r="AJ867">
        <v>0</v>
      </c>
    </row>
    <row r="868" spans="1:36" x14ac:dyDescent="0.35">
      <c r="A868">
        <v>818</v>
      </c>
      <c r="B868" t="s">
        <v>21</v>
      </c>
      <c r="C868" s="12">
        <v>41436</v>
      </c>
      <c r="D868" s="1">
        <v>41514</v>
      </c>
      <c r="E868">
        <v>5353996897</v>
      </c>
      <c r="F868" s="1">
        <v>41436</v>
      </c>
      <c r="G868" s="1">
        <v>41466</v>
      </c>
      <c r="H868">
        <v>84.15</v>
      </c>
      <c r="I868" t="s">
        <v>16</v>
      </c>
      <c r="J868" s="1">
        <v>41478</v>
      </c>
      <c r="K868" t="s">
        <v>14</v>
      </c>
      <c r="L868">
        <v>42</v>
      </c>
      <c r="M868">
        <v>12</v>
      </c>
      <c r="N868" t="b">
        <f t="shared" si="65"/>
        <v>0</v>
      </c>
      <c r="O868" t="b">
        <f t="shared" si="66"/>
        <v>1</v>
      </c>
      <c r="P868">
        <f t="shared" si="69"/>
        <v>16</v>
      </c>
      <c r="Q868">
        <f>VLOOKUP(B868,Sheet2!AT:BC,10,0)</f>
        <v>13</v>
      </c>
      <c r="R868" t="s">
        <v>150</v>
      </c>
      <c r="S868">
        <f t="shared" si="67"/>
        <v>13</v>
      </c>
      <c r="T868">
        <f t="shared" si="68"/>
        <v>2</v>
      </c>
      <c r="U868">
        <v>78.579473684210541</v>
      </c>
      <c r="V868">
        <v>76.47230769230768</v>
      </c>
      <c r="W868">
        <v>9.7692307692307701</v>
      </c>
      <c r="X868">
        <v>39.769230769230766</v>
      </c>
      <c r="Y868">
        <v>0.3341370787871481</v>
      </c>
      <c r="Z868">
        <v>0.31272396032176614</v>
      </c>
      <c r="AA868">
        <v>0.21145873101988602</v>
      </c>
      <c r="AB868">
        <v>8.8438791434752612E-2</v>
      </c>
      <c r="AC868">
        <v>5.3241438436447172E-2</v>
      </c>
      <c r="AD868">
        <v>0</v>
      </c>
      <c r="AE868">
        <v>0.31578947368421051</v>
      </c>
      <c r="AF868">
        <v>0.31578947368421051</v>
      </c>
      <c r="AG868">
        <v>0.21052631578947367</v>
      </c>
      <c r="AH868">
        <v>0.10526315789473684</v>
      </c>
      <c r="AI868">
        <v>5.2631578947368418E-2</v>
      </c>
      <c r="AJ868">
        <v>0</v>
      </c>
    </row>
    <row r="869" spans="1:36" x14ac:dyDescent="0.35">
      <c r="A869">
        <v>818</v>
      </c>
      <c r="B869" t="s">
        <v>21</v>
      </c>
      <c r="C869" s="12">
        <v>41551</v>
      </c>
      <c r="D869" s="1">
        <v>41514</v>
      </c>
      <c r="E869">
        <v>9923599437</v>
      </c>
      <c r="F869" s="1">
        <v>41551</v>
      </c>
      <c r="G869" s="1">
        <v>41581</v>
      </c>
      <c r="H869">
        <v>76.180000000000007</v>
      </c>
      <c r="I869" t="s">
        <v>13</v>
      </c>
      <c r="J869" s="1">
        <v>41574</v>
      </c>
      <c r="K869" t="s">
        <v>17</v>
      </c>
      <c r="L869">
        <v>23</v>
      </c>
      <c r="M869">
        <v>0</v>
      </c>
      <c r="N869" t="b">
        <f t="shared" si="65"/>
        <v>0</v>
      </c>
      <c r="O869" t="b">
        <f t="shared" si="66"/>
        <v>0</v>
      </c>
      <c r="P869">
        <f t="shared" si="69"/>
        <v>17</v>
      </c>
      <c r="Q869">
        <f>VLOOKUP(B869,Sheet2!AT:BC,10,0)</f>
        <v>13</v>
      </c>
      <c r="R869" t="s">
        <v>150</v>
      </c>
      <c r="S869">
        <f t="shared" si="67"/>
        <v>115</v>
      </c>
      <c r="T869">
        <f t="shared" si="68"/>
        <v>0</v>
      </c>
      <c r="U869">
        <v>78.579473684210541</v>
      </c>
      <c r="V869">
        <v>76.47230769230768</v>
      </c>
      <c r="W869">
        <v>9.7692307692307701</v>
      </c>
      <c r="X869">
        <v>39.769230769230766</v>
      </c>
      <c r="Y869">
        <v>0.3341370787871481</v>
      </c>
      <c r="Z869">
        <v>0.31272396032176614</v>
      </c>
      <c r="AA869">
        <v>0.21145873101988602</v>
      </c>
      <c r="AB869">
        <v>8.8438791434752612E-2</v>
      </c>
      <c r="AC869">
        <v>5.3241438436447172E-2</v>
      </c>
      <c r="AD869">
        <v>0</v>
      </c>
      <c r="AE869">
        <v>0.31578947368421051</v>
      </c>
      <c r="AF869">
        <v>0.31578947368421051</v>
      </c>
      <c r="AG869">
        <v>0.21052631578947367</v>
      </c>
      <c r="AH869">
        <v>0.10526315789473684</v>
      </c>
      <c r="AI869">
        <v>5.2631578947368418E-2</v>
      </c>
      <c r="AJ869">
        <v>0</v>
      </c>
    </row>
    <row r="870" spans="1:36" x14ac:dyDescent="0.35">
      <c r="A870">
        <v>818</v>
      </c>
      <c r="B870" t="s">
        <v>21</v>
      </c>
      <c r="C870" s="12">
        <v>41578</v>
      </c>
      <c r="D870" s="1">
        <v>41514</v>
      </c>
      <c r="E870">
        <v>2924198306</v>
      </c>
      <c r="F870" s="1">
        <v>41578</v>
      </c>
      <c r="G870" s="1">
        <v>41608</v>
      </c>
      <c r="H870">
        <v>91.26</v>
      </c>
      <c r="I870" t="s">
        <v>13</v>
      </c>
      <c r="J870" s="1">
        <v>41600</v>
      </c>
      <c r="K870" t="s">
        <v>17</v>
      </c>
      <c r="L870">
        <v>22</v>
      </c>
      <c r="M870">
        <v>0</v>
      </c>
      <c r="N870" t="b">
        <f t="shared" si="65"/>
        <v>0</v>
      </c>
      <c r="O870" t="b">
        <f t="shared" si="66"/>
        <v>0</v>
      </c>
      <c r="P870">
        <f t="shared" si="69"/>
        <v>18</v>
      </c>
      <c r="Q870">
        <f>VLOOKUP(B870,Sheet2!AT:BC,10,0)</f>
        <v>13</v>
      </c>
      <c r="R870" t="s">
        <v>150</v>
      </c>
      <c r="S870">
        <f t="shared" si="67"/>
        <v>27</v>
      </c>
      <c r="T870">
        <f t="shared" si="68"/>
        <v>0</v>
      </c>
      <c r="U870">
        <v>78.579473684210541</v>
      </c>
      <c r="V870">
        <v>76.47230769230768</v>
      </c>
      <c r="W870">
        <v>9.7692307692307701</v>
      </c>
      <c r="X870">
        <v>39.769230769230766</v>
      </c>
      <c r="Y870">
        <v>0.3341370787871481</v>
      </c>
      <c r="Z870">
        <v>0.31272396032176614</v>
      </c>
      <c r="AA870">
        <v>0.21145873101988602</v>
      </c>
      <c r="AB870">
        <v>8.8438791434752612E-2</v>
      </c>
      <c r="AC870">
        <v>5.3241438436447172E-2</v>
      </c>
      <c r="AD870">
        <v>0</v>
      </c>
      <c r="AE870">
        <v>0.31578947368421051</v>
      </c>
      <c r="AF870">
        <v>0.31578947368421051</v>
      </c>
      <c r="AG870">
        <v>0.21052631578947367</v>
      </c>
      <c r="AH870">
        <v>0.10526315789473684</v>
      </c>
      <c r="AI870">
        <v>5.2631578947368418E-2</v>
      </c>
      <c r="AJ870">
        <v>0</v>
      </c>
    </row>
    <row r="871" spans="1:36" x14ac:dyDescent="0.35">
      <c r="A871">
        <v>818</v>
      </c>
      <c r="B871" t="s">
        <v>21</v>
      </c>
      <c r="C871" s="12">
        <v>41599</v>
      </c>
      <c r="D871" s="1">
        <v>41514</v>
      </c>
      <c r="E871">
        <v>1054254710</v>
      </c>
      <c r="F871" s="1">
        <v>41599</v>
      </c>
      <c r="G871" s="1">
        <v>41629</v>
      </c>
      <c r="H871">
        <v>75.540000000000006</v>
      </c>
      <c r="I871" t="s">
        <v>16</v>
      </c>
      <c r="J871" s="1">
        <v>41631</v>
      </c>
      <c r="K871" t="s">
        <v>17</v>
      </c>
      <c r="L871">
        <v>32</v>
      </c>
      <c r="M871">
        <v>2</v>
      </c>
      <c r="N871" t="b">
        <f t="shared" si="65"/>
        <v>0</v>
      </c>
      <c r="O871" t="b">
        <f t="shared" si="66"/>
        <v>1</v>
      </c>
      <c r="P871">
        <f t="shared" si="69"/>
        <v>19</v>
      </c>
      <c r="Q871">
        <f>VLOOKUP(B871,Sheet2!AT:BC,10,0)</f>
        <v>13</v>
      </c>
      <c r="R871" t="s">
        <v>150</v>
      </c>
      <c r="S871">
        <f t="shared" si="67"/>
        <v>21</v>
      </c>
      <c r="T871">
        <f t="shared" si="68"/>
        <v>1</v>
      </c>
      <c r="U871">
        <v>78.579473684210541</v>
      </c>
      <c r="V871">
        <v>76.47230769230768</v>
      </c>
      <c r="W871">
        <v>9.7692307692307701</v>
      </c>
      <c r="X871">
        <v>39.769230769230766</v>
      </c>
      <c r="Y871">
        <v>0.3341370787871481</v>
      </c>
      <c r="Z871">
        <v>0.31272396032176614</v>
      </c>
      <c r="AA871">
        <v>0.21145873101988602</v>
      </c>
      <c r="AB871">
        <v>8.8438791434752612E-2</v>
      </c>
      <c r="AC871">
        <v>5.3241438436447172E-2</v>
      </c>
      <c r="AD871">
        <v>0</v>
      </c>
      <c r="AE871">
        <v>0.31578947368421051</v>
      </c>
      <c r="AF871">
        <v>0.31578947368421051</v>
      </c>
      <c r="AG871">
        <v>0.21052631578947367</v>
      </c>
      <c r="AH871">
        <v>0.10526315789473684</v>
      </c>
      <c r="AI871">
        <v>5.2631578947368418E-2</v>
      </c>
      <c r="AJ871">
        <v>0</v>
      </c>
    </row>
    <row r="872" spans="1:36" x14ac:dyDescent="0.35">
      <c r="A872">
        <v>406</v>
      </c>
      <c r="B872" t="s">
        <v>91</v>
      </c>
      <c r="C872" s="12">
        <v>40911</v>
      </c>
      <c r="D872" s="1">
        <v>41605</v>
      </c>
      <c r="E872">
        <v>6393629835</v>
      </c>
      <c r="F872" s="1">
        <v>40911</v>
      </c>
      <c r="G872" s="1">
        <v>40941</v>
      </c>
      <c r="H872">
        <v>71.33</v>
      </c>
      <c r="I872" t="s">
        <v>13</v>
      </c>
      <c r="J872" s="1">
        <v>40938</v>
      </c>
      <c r="K872" t="s">
        <v>14</v>
      </c>
      <c r="L872">
        <v>27</v>
      </c>
      <c r="M872">
        <v>0</v>
      </c>
      <c r="N872" t="b">
        <f t="shared" si="65"/>
        <v>1</v>
      </c>
      <c r="O872" t="b">
        <f t="shared" si="66"/>
        <v>0</v>
      </c>
      <c r="P872">
        <f t="shared" si="69"/>
        <v>1</v>
      </c>
      <c r="Q872">
        <f>VLOOKUP(B872,Sheet2!AT:BC,10,0)</f>
        <v>22</v>
      </c>
      <c r="R872" t="s">
        <v>149</v>
      </c>
      <c r="S872">
        <f t="shared" si="67"/>
        <v>0</v>
      </c>
      <c r="T872">
        <f t="shared" si="68"/>
        <v>0</v>
      </c>
      <c r="U872">
        <v>70.510967741935488</v>
      </c>
      <c r="V872">
        <v>76.373333333333321</v>
      </c>
      <c r="W872">
        <v>8.4444444444444446</v>
      </c>
      <c r="X872">
        <v>38.444444444444443</v>
      </c>
      <c r="Y872">
        <v>0.68553965523551585</v>
      </c>
      <c r="Z872">
        <v>0.11567177835523185</v>
      </c>
      <c r="AA872">
        <v>0.1590967316912491</v>
      </c>
      <c r="AB872">
        <v>3.9691834718003145E-2</v>
      </c>
      <c r="AC872">
        <v>0</v>
      </c>
      <c r="AD872">
        <v>0</v>
      </c>
      <c r="AE872">
        <v>0.70967741935483875</v>
      </c>
      <c r="AF872">
        <v>0.12903225806451613</v>
      </c>
      <c r="AG872">
        <v>0.12903225806451613</v>
      </c>
      <c r="AH872">
        <v>3.2258064516129031E-2</v>
      </c>
      <c r="AI872">
        <v>0</v>
      </c>
      <c r="AJ872">
        <v>0</v>
      </c>
    </row>
    <row r="873" spans="1:36" x14ac:dyDescent="0.35">
      <c r="A873">
        <v>406</v>
      </c>
      <c r="B873" t="s">
        <v>91</v>
      </c>
      <c r="C873" s="12">
        <v>40995</v>
      </c>
      <c r="D873" s="1">
        <v>41605</v>
      </c>
      <c r="E873">
        <v>9798309489</v>
      </c>
      <c r="F873" s="1">
        <v>40995</v>
      </c>
      <c r="G873" s="1">
        <v>41025</v>
      </c>
      <c r="H873">
        <v>74.069999999999993</v>
      </c>
      <c r="I873" t="s">
        <v>13</v>
      </c>
      <c r="J873" s="1">
        <v>41023</v>
      </c>
      <c r="K873" t="s">
        <v>14</v>
      </c>
      <c r="L873">
        <v>28</v>
      </c>
      <c r="M873">
        <v>0</v>
      </c>
      <c r="N873" t="b">
        <f t="shared" si="65"/>
        <v>0</v>
      </c>
      <c r="O873" t="b">
        <f t="shared" si="66"/>
        <v>0</v>
      </c>
      <c r="P873">
        <f t="shared" si="69"/>
        <v>2</v>
      </c>
      <c r="Q873">
        <f>VLOOKUP(B873,Sheet2!AT:BC,10,0)</f>
        <v>22</v>
      </c>
      <c r="R873" t="s">
        <v>149</v>
      </c>
      <c r="S873">
        <f t="shared" si="67"/>
        <v>84</v>
      </c>
      <c r="T873">
        <f t="shared" si="68"/>
        <v>0</v>
      </c>
      <c r="U873">
        <v>70.510967741935488</v>
      </c>
      <c r="V873">
        <v>76.373333333333321</v>
      </c>
      <c r="W873">
        <v>8.4444444444444446</v>
      </c>
      <c r="X873">
        <v>38.444444444444443</v>
      </c>
      <c r="Y873">
        <v>0.68553965523551585</v>
      </c>
      <c r="Z873">
        <v>0.11567177835523185</v>
      </c>
      <c r="AA873">
        <v>0.1590967316912491</v>
      </c>
      <c r="AB873">
        <v>3.9691834718003145E-2</v>
      </c>
      <c r="AC873">
        <v>0</v>
      </c>
      <c r="AD873">
        <v>0</v>
      </c>
      <c r="AE873">
        <v>0.70967741935483875</v>
      </c>
      <c r="AF873">
        <v>0.12903225806451613</v>
      </c>
      <c r="AG873">
        <v>0.12903225806451613</v>
      </c>
      <c r="AH873">
        <v>3.2258064516129031E-2</v>
      </c>
      <c r="AI873">
        <v>0</v>
      </c>
      <c r="AJ873">
        <v>0</v>
      </c>
    </row>
    <row r="874" spans="1:36" x14ac:dyDescent="0.35">
      <c r="A874">
        <v>406</v>
      </c>
      <c r="B874" t="s">
        <v>91</v>
      </c>
      <c r="C874" s="12">
        <v>41007</v>
      </c>
      <c r="D874" s="1">
        <v>41605</v>
      </c>
      <c r="E874">
        <v>4859265458</v>
      </c>
      <c r="F874" s="1">
        <v>41007</v>
      </c>
      <c r="G874" s="1">
        <v>41037</v>
      </c>
      <c r="H874">
        <v>76.680000000000007</v>
      </c>
      <c r="I874" t="s">
        <v>13</v>
      </c>
      <c r="J874" s="1">
        <v>41024</v>
      </c>
      <c r="K874" t="s">
        <v>14</v>
      </c>
      <c r="L874">
        <v>17</v>
      </c>
      <c r="M874">
        <v>0</v>
      </c>
      <c r="N874" t="b">
        <f t="shared" si="65"/>
        <v>0</v>
      </c>
      <c r="O874" t="b">
        <f t="shared" si="66"/>
        <v>0</v>
      </c>
      <c r="P874">
        <f t="shared" si="69"/>
        <v>3</v>
      </c>
      <c r="Q874">
        <f>VLOOKUP(B874,Sheet2!AT:BC,10,0)</f>
        <v>22</v>
      </c>
      <c r="R874" t="s">
        <v>149</v>
      </c>
      <c r="S874">
        <f t="shared" si="67"/>
        <v>12</v>
      </c>
      <c r="T874">
        <f t="shared" si="68"/>
        <v>0</v>
      </c>
      <c r="U874">
        <v>70.510967741935488</v>
      </c>
      <c r="V874">
        <v>76.373333333333321</v>
      </c>
      <c r="W874">
        <v>8.4444444444444446</v>
      </c>
      <c r="X874">
        <v>38.444444444444443</v>
      </c>
      <c r="Y874">
        <v>0.68553965523551585</v>
      </c>
      <c r="Z874">
        <v>0.11567177835523185</v>
      </c>
      <c r="AA874">
        <v>0.1590967316912491</v>
      </c>
      <c r="AB874">
        <v>3.9691834718003145E-2</v>
      </c>
      <c r="AC874">
        <v>0</v>
      </c>
      <c r="AD874">
        <v>0</v>
      </c>
      <c r="AE874">
        <v>0.70967741935483875</v>
      </c>
      <c r="AF874">
        <v>0.12903225806451613</v>
      </c>
      <c r="AG874">
        <v>0.12903225806451613</v>
      </c>
      <c r="AH874">
        <v>3.2258064516129031E-2</v>
      </c>
      <c r="AI874">
        <v>0</v>
      </c>
      <c r="AJ874">
        <v>0</v>
      </c>
    </row>
    <row r="875" spans="1:36" x14ac:dyDescent="0.35">
      <c r="A875">
        <v>406</v>
      </c>
      <c r="B875" t="s">
        <v>91</v>
      </c>
      <c r="C875" s="12">
        <v>41101</v>
      </c>
      <c r="D875" s="1">
        <v>41605</v>
      </c>
      <c r="E875">
        <v>7717855496</v>
      </c>
      <c r="F875" s="1">
        <v>41101</v>
      </c>
      <c r="G875" s="1">
        <v>41131</v>
      </c>
      <c r="H875">
        <v>72.52</v>
      </c>
      <c r="I875" t="s">
        <v>13</v>
      </c>
      <c r="J875" s="1">
        <v>41131</v>
      </c>
      <c r="K875" t="s">
        <v>14</v>
      </c>
      <c r="L875">
        <v>30</v>
      </c>
      <c r="M875">
        <v>0</v>
      </c>
      <c r="N875" t="b">
        <f t="shared" si="65"/>
        <v>0</v>
      </c>
      <c r="O875" t="b">
        <f t="shared" si="66"/>
        <v>0</v>
      </c>
      <c r="P875">
        <f t="shared" si="69"/>
        <v>4</v>
      </c>
      <c r="Q875">
        <f>VLOOKUP(B875,Sheet2!AT:BC,10,0)</f>
        <v>22</v>
      </c>
      <c r="R875" t="s">
        <v>149</v>
      </c>
      <c r="S875">
        <f t="shared" si="67"/>
        <v>94</v>
      </c>
      <c r="T875">
        <f t="shared" si="68"/>
        <v>0</v>
      </c>
      <c r="U875">
        <v>70.510967741935488</v>
      </c>
      <c r="V875">
        <v>76.373333333333321</v>
      </c>
      <c r="W875">
        <v>8.4444444444444446</v>
      </c>
      <c r="X875">
        <v>38.444444444444443</v>
      </c>
      <c r="Y875">
        <v>0.68553965523551585</v>
      </c>
      <c r="Z875">
        <v>0.11567177835523185</v>
      </c>
      <c r="AA875">
        <v>0.1590967316912491</v>
      </c>
      <c r="AB875">
        <v>3.9691834718003145E-2</v>
      </c>
      <c r="AC875">
        <v>0</v>
      </c>
      <c r="AD875">
        <v>0</v>
      </c>
      <c r="AE875">
        <v>0.70967741935483875</v>
      </c>
      <c r="AF875">
        <v>0.12903225806451613</v>
      </c>
      <c r="AG875">
        <v>0.12903225806451613</v>
      </c>
      <c r="AH875">
        <v>3.2258064516129031E-2</v>
      </c>
      <c r="AI875">
        <v>0</v>
      </c>
      <c r="AJ875">
        <v>0</v>
      </c>
    </row>
    <row r="876" spans="1:36" x14ac:dyDescent="0.35">
      <c r="A876">
        <v>406</v>
      </c>
      <c r="B876" t="s">
        <v>91</v>
      </c>
      <c r="C876" s="12">
        <v>41116</v>
      </c>
      <c r="D876" s="1">
        <v>41605</v>
      </c>
      <c r="E876">
        <v>1905229160</v>
      </c>
      <c r="F876" s="1">
        <v>41116</v>
      </c>
      <c r="G876" s="1">
        <v>41146</v>
      </c>
      <c r="H876">
        <v>78.22</v>
      </c>
      <c r="I876" t="s">
        <v>16</v>
      </c>
      <c r="J876" s="1">
        <v>41154</v>
      </c>
      <c r="K876" t="s">
        <v>14</v>
      </c>
      <c r="L876">
        <v>38</v>
      </c>
      <c r="M876">
        <v>8</v>
      </c>
      <c r="N876" t="b">
        <f t="shared" si="65"/>
        <v>0</v>
      </c>
      <c r="O876" t="b">
        <f t="shared" si="66"/>
        <v>1</v>
      </c>
      <c r="P876">
        <f t="shared" si="69"/>
        <v>5</v>
      </c>
      <c r="Q876">
        <f>VLOOKUP(B876,Sheet2!AT:BC,10,0)</f>
        <v>22</v>
      </c>
      <c r="R876" t="s">
        <v>149</v>
      </c>
      <c r="S876">
        <f t="shared" si="67"/>
        <v>15</v>
      </c>
      <c r="T876">
        <f t="shared" si="68"/>
        <v>2</v>
      </c>
      <c r="U876">
        <v>70.510967741935488</v>
      </c>
      <c r="V876">
        <v>76.373333333333321</v>
      </c>
      <c r="W876">
        <v>8.4444444444444446</v>
      </c>
      <c r="X876">
        <v>38.444444444444443</v>
      </c>
      <c r="Y876">
        <v>0.68553965523551585</v>
      </c>
      <c r="Z876">
        <v>0.11567177835523185</v>
      </c>
      <c r="AA876">
        <v>0.1590967316912491</v>
      </c>
      <c r="AB876">
        <v>3.9691834718003145E-2</v>
      </c>
      <c r="AC876">
        <v>0</v>
      </c>
      <c r="AD876">
        <v>0</v>
      </c>
      <c r="AE876">
        <v>0.70967741935483875</v>
      </c>
      <c r="AF876">
        <v>0.12903225806451613</v>
      </c>
      <c r="AG876">
        <v>0.12903225806451613</v>
      </c>
      <c r="AH876">
        <v>3.2258064516129031E-2</v>
      </c>
      <c r="AI876">
        <v>0</v>
      </c>
      <c r="AJ876">
        <v>0</v>
      </c>
    </row>
    <row r="877" spans="1:36" x14ac:dyDescent="0.35">
      <c r="A877">
        <v>406</v>
      </c>
      <c r="B877" t="s">
        <v>91</v>
      </c>
      <c r="C877" s="12">
        <v>41118</v>
      </c>
      <c r="D877" s="1">
        <v>41605</v>
      </c>
      <c r="E877">
        <v>8467769345</v>
      </c>
      <c r="F877" s="1">
        <v>41118</v>
      </c>
      <c r="G877" s="1">
        <v>41148</v>
      </c>
      <c r="H877">
        <v>86.76</v>
      </c>
      <c r="I877" t="s">
        <v>16</v>
      </c>
      <c r="J877" s="1">
        <v>41167</v>
      </c>
      <c r="K877" t="s">
        <v>14</v>
      </c>
      <c r="L877">
        <v>49</v>
      </c>
      <c r="M877">
        <v>19</v>
      </c>
      <c r="N877" t="b">
        <f t="shared" si="65"/>
        <v>0</v>
      </c>
      <c r="O877" t="b">
        <f t="shared" si="66"/>
        <v>1</v>
      </c>
      <c r="P877">
        <f t="shared" si="69"/>
        <v>6</v>
      </c>
      <c r="Q877">
        <f>VLOOKUP(B877,Sheet2!AT:BC,10,0)</f>
        <v>22</v>
      </c>
      <c r="R877" t="s">
        <v>149</v>
      </c>
      <c r="S877">
        <f t="shared" si="67"/>
        <v>2</v>
      </c>
      <c r="T877">
        <f t="shared" si="68"/>
        <v>3</v>
      </c>
      <c r="U877">
        <v>70.510967741935488</v>
      </c>
      <c r="V877">
        <v>76.373333333333321</v>
      </c>
      <c r="W877">
        <v>8.4444444444444446</v>
      </c>
      <c r="X877">
        <v>38.444444444444443</v>
      </c>
      <c r="Y877">
        <v>0.68553965523551585</v>
      </c>
      <c r="Z877">
        <v>0.11567177835523185</v>
      </c>
      <c r="AA877">
        <v>0.1590967316912491</v>
      </c>
      <c r="AB877">
        <v>3.9691834718003145E-2</v>
      </c>
      <c r="AC877">
        <v>0</v>
      </c>
      <c r="AD877">
        <v>0</v>
      </c>
      <c r="AE877">
        <v>0.70967741935483875</v>
      </c>
      <c r="AF877">
        <v>0.12903225806451613</v>
      </c>
      <c r="AG877">
        <v>0.12903225806451613</v>
      </c>
      <c r="AH877">
        <v>3.2258064516129031E-2</v>
      </c>
      <c r="AI877">
        <v>0</v>
      </c>
      <c r="AJ877">
        <v>0</v>
      </c>
    </row>
    <row r="878" spans="1:36" x14ac:dyDescent="0.35">
      <c r="A878">
        <v>406</v>
      </c>
      <c r="B878" t="s">
        <v>91</v>
      </c>
      <c r="C878" s="12">
        <v>41150</v>
      </c>
      <c r="D878" s="1">
        <v>41605</v>
      </c>
      <c r="E878">
        <v>3724015185</v>
      </c>
      <c r="F878" s="1">
        <v>41150</v>
      </c>
      <c r="G878" s="1">
        <v>41180</v>
      </c>
      <c r="H878">
        <v>71.790000000000006</v>
      </c>
      <c r="I878" t="s">
        <v>13</v>
      </c>
      <c r="J878" s="1">
        <v>41185</v>
      </c>
      <c r="K878" t="s">
        <v>14</v>
      </c>
      <c r="L878">
        <v>35</v>
      </c>
      <c r="M878">
        <v>5</v>
      </c>
      <c r="N878" t="b">
        <f t="shared" si="65"/>
        <v>0</v>
      </c>
      <c r="O878" t="b">
        <f t="shared" si="66"/>
        <v>1</v>
      </c>
      <c r="P878">
        <f t="shared" si="69"/>
        <v>7</v>
      </c>
      <c r="Q878">
        <f>VLOOKUP(B878,Sheet2!AT:BC,10,0)</f>
        <v>22</v>
      </c>
      <c r="R878" t="s">
        <v>149</v>
      </c>
      <c r="S878">
        <f t="shared" si="67"/>
        <v>32</v>
      </c>
      <c r="T878">
        <f t="shared" si="68"/>
        <v>1</v>
      </c>
      <c r="U878">
        <v>70.510967741935488</v>
      </c>
      <c r="V878">
        <v>76.373333333333321</v>
      </c>
      <c r="W878">
        <v>8.4444444444444446</v>
      </c>
      <c r="X878">
        <v>38.444444444444443</v>
      </c>
      <c r="Y878">
        <v>0.68553965523551585</v>
      </c>
      <c r="Z878">
        <v>0.11567177835523185</v>
      </c>
      <c r="AA878">
        <v>0.1590967316912491</v>
      </c>
      <c r="AB878">
        <v>3.9691834718003145E-2</v>
      </c>
      <c r="AC878">
        <v>0</v>
      </c>
      <c r="AD878">
        <v>0</v>
      </c>
      <c r="AE878">
        <v>0.70967741935483875</v>
      </c>
      <c r="AF878">
        <v>0.12903225806451613</v>
      </c>
      <c r="AG878">
        <v>0.12903225806451613</v>
      </c>
      <c r="AH878">
        <v>3.2258064516129031E-2</v>
      </c>
      <c r="AI878">
        <v>0</v>
      </c>
      <c r="AJ878">
        <v>0</v>
      </c>
    </row>
    <row r="879" spans="1:36" x14ac:dyDescent="0.35">
      <c r="A879">
        <v>406</v>
      </c>
      <c r="B879" t="s">
        <v>91</v>
      </c>
      <c r="C879" s="12">
        <v>41167</v>
      </c>
      <c r="D879" s="1">
        <v>41605</v>
      </c>
      <c r="E879">
        <v>9860244611</v>
      </c>
      <c r="F879" s="1">
        <v>41167</v>
      </c>
      <c r="G879" s="1">
        <v>41197</v>
      </c>
      <c r="H879">
        <v>62.58</v>
      </c>
      <c r="I879" t="s">
        <v>16</v>
      </c>
      <c r="J879" s="1">
        <v>41204</v>
      </c>
      <c r="K879" t="s">
        <v>14</v>
      </c>
      <c r="L879">
        <v>37</v>
      </c>
      <c r="M879">
        <v>7</v>
      </c>
      <c r="N879" t="b">
        <f t="shared" si="65"/>
        <v>0</v>
      </c>
      <c r="O879" t="b">
        <f t="shared" si="66"/>
        <v>1</v>
      </c>
      <c r="P879">
        <f t="shared" si="69"/>
        <v>8</v>
      </c>
      <c r="Q879">
        <f>VLOOKUP(B879,Sheet2!AT:BC,10,0)</f>
        <v>22</v>
      </c>
      <c r="R879" t="s">
        <v>149</v>
      </c>
      <c r="S879">
        <f t="shared" si="67"/>
        <v>17</v>
      </c>
      <c r="T879">
        <f t="shared" si="68"/>
        <v>1</v>
      </c>
      <c r="U879">
        <v>70.510967741935488</v>
      </c>
      <c r="V879">
        <v>76.373333333333321</v>
      </c>
      <c r="W879">
        <v>8.4444444444444446</v>
      </c>
      <c r="X879">
        <v>38.444444444444443</v>
      </c>
      <c r="Y879">
        <v>0.68553965523551585</v>
      </c>
      <c r="Z879">
        <v>0.11567177835523185</v>
      </c>
      <c r="AA879">
        <v>0.1590967316912491</v>
      </c>
      <c r="AB879">
        <v>3.9691834718003145E-2</v>
      </c>
      <c r="AC879">
        <v>0</v>
      </c>
      <c r="AD879">
        <v>0</v>
      </c>
      <c r="AE879">
        <v>0.70967741935483875</v>
      </c>
      <c r="AF879">
        <v>0.12903225806451613</v>
      </c>
      <c r="AG879">
        <v>0.12903225806451613</v>
      </c>
      <c r="AH879">
        <v>3.2258064516129031E-2</v>
      </c>
      <c r="AI879">
        <v>0</v>
      </c>
      <c r="AJ879">
        <v>0</v>
      </c>
    </row>
    <row r="880" spans="1:36" x14ac:dyDescent="0.35">
      <c r="A880">
        <v>406</v>
      </c>
      <c r="B880" t="s">
        <v>91</v>
      </c>
      <c r="C880" s="12">
        <v>41200</v>
      </c>
      <c r="D880" s="1">
        <v>41605</v>
      </c>
      <c r="E880">
        <v>1419983453</v>
      </c>
      <c r="F880" s="1">
        <v>41200</v>
      </c>
      <c r="G880" s="1">
        <v>41230</v>
      </c>
      <c r="H880">
        <v>70.42</v>
      </c>
      <c r="I880" t="s">
        <v>13</v>
      </c>
      <c r="J880" s="1">
        <v>41216</v>
      </c>
      <c r="K880" t="s">
        <v>14</v>
      </c>
      <c r="L880">
        <v>16</v>
      </c>
      <c r="M880">
        <v>0</v>
      </c>
      <c r="N880" t="b">
        <f t="shared" si="65"/>
        <v>0</v>
      </c>
      <c r="O880" t="b">
        <f t="shared" si="66"/>
        <v>0</v>
      </c>
      <c r="P880">
        <f t="shared" si="69"/>
        <v>9</v>
      </c>
      <c r="Q880">
        <f>VLOOKUP(B880,Sheet2!AT:BC,10,0)</f>
        <v>22</v>
      </c>
      <c r="R880" t="s">
        <v>149</v>
      </c>
      <c r="S880">
        <f t="shared" si="67"/>
        <v>33</v>
      </c>
      <c r="T880">
        <f t="shared" si="68"/>
        <v>0</v>
      </c>
      <c r="U880">
        <v>70.510967741935488</v>
      </c>
      <c r="V880">
        <v>76.373333333333321</v>
      </c>
      <c r="W880">
        <v>8.4444444444444446</v>
      </c>
      <c r="X880">
        <v>38.444444444444443</v>
      </c>
      <c r="Y880">
        <v>0.68553965523551585</v>
      </c>
      <c r="Z880">
        <v>0.11567177835523185</v>
      </c>
      <c r="AA880">
        <v>0.1590967316912491</v>
      </c>
      <c r="AB880">
        <v>3.9691834718003145E-2</v>
      </c>
      <c r="AC880">
        <v>0</v>
      </c>
      <c r="AD880">
        <v>0</v>
      </c>
      <c r="AE880">
        <v>0.70967741935483875</v>
      </c>
      <c r="AF880">
        <v>0.12903225806451613</v>
      </c>
      <c r="AG880">
        <v>0.12903225806451613</v>
      </c>
      <c r="AH880">
        <v>3.2258064516129031E-2</v>
      </c>
      <c r="AI880">
        <v>0</v>
      </c>
      <c r="AJ880">
        <v>0</v>
      </c>
    </row>
    <row r="881" spans="1:36" x14ac:dyDescent="0.35">
      <c r="A881">
        <v>406</v>
      </c>
      <c r="B881" t="s">
        <v>91</v>
      </c>
      <c r="C881" s="12">
        <v>41207</v>
      </c>
      <c r="D881" s="1">
        <v>41605</v>
      </c>
      <c r="E881">
        <v>8718207011</v>
      </c>
      <c r="F881" s="1">
        <v>41207</v>
      </c>
      <c r="G881" s="1">
        <v>41237</v>
      </c>
      <c r="H881">
        <v>65.2</v>
      </c>
      <c r="I881" t="s">
        <v>13</v>
      </c>
      <c r="J881" s="1">
        <v>41224</v>
      </c>
      <c r="K881" t="s">
        <v>14</v>
      </c>
      <c r="L881">
        <v>17</v>
      </c>
      <c r="M881">
        <v>0</v>
      </c>
      <c r="N881" t="b">
        <f t="shared" si="65"/>
        <v>0</v>
      </c>
      <c r="O881" t="b">
        <f t="shared" si="66"/>
        <v>0</v>
      </c>
      <c r="P881">
        <f t="shared" si="69"/>
        <v>10</v>
      </c>
      <c r="Q881">
        <f>VLOOKUP(B881,Sheet2!AT:BC,10,0)</f>
        <v>22</v>
      </c>
      <c r="R881" t="s">
        <v>149</v>
      </c>
      <c r="S881">
        <f t="shared" si="67"/>
        <v>7</v>
      </c>
      <c r="T881">
        <f t="shared" si="68"/>
        <v>0</v>
      </c>
      <c r="U881">
        <v>70.510967741935488</v>
      </c>
      <c r="V881">
        <v>76.373333333333321</v>
      </c>
      <c r="W881">
        <v>8.4444444444444446</v>
      </c>
      <c r="X881">
        <v>38.444444444444443</v>
      </c>
      <c r="Y881">
        <v>0.68553965523551585</v>
      </c>
      <c r="Z881">
        <v>0.11567177835523185</v>
      </c>
      <c r="AA881">
        <v>0.1590967316912491</v>
      </c>
      <c r="AB881">
        <v>3.9691834718003145E-2</v>
      </c>
      <c r="AC881">
        <v>0</v>
      </c>
      <c r="AD881">
        <v>0</v>
      </c>
      <c r="AE881">
        <v>0.70967741935483875</v>
      </c>
      <c r="AF881">
        <v>0.12903225806451613</v>
      </c>
      <c r="AG881">
        <v>0.12903225806451613</v>
      </c>
      <c r="AH881">
        <v>3.2258064516129031E-2</v>
      </c>
      <c r="AI881">
        <v>0</v>
      </c>
      <c r="AJ881">
        <v>0</v>
      </c>
    </row>
    <row r="882" spans="1:36" x14ac:dyDescent="0.35">
      <c r="A882">
        <v>406</v>
      </c>
      <c r="B882" t="s">
        <v>91</v>
      </c>
      <c r="C882" s="12">
        <v>41212</v>
      </c>
      <c r="D882" s="1">
        <v>41605</v>
      </c>
      <c r="E882">
        <v>3359614666</v>
      </c>
      <c r="F882" s="1">
        <v>41212</v>
      </c>
      <c r="G882" s="1">
        <v>41242</v>
      </c>
      <c r="H882">
        <v>56.93</v>
      </c>
      <c r="I882" t="s">
        <v>13</v>
      </c>
      <c r="J882" s="1">
        <v>41230</v>
      </c>
      <c r="K882" t="s">
        <v>14</v>
      </c>
      <c r="L882">
        <v>18</v>
      </c>
      <c r="M882">
        <v>0</v>
      </c>
      <c r="N882" t="b">
        <f t="shared" si="65"/>
        <v>0</v>
      </c>
      <c r="O882" t="b">
        <f t="shared" si="66"/>
        <v>0</v>
      </c>
      <c r="P882">
        <f t="shared" si="69"/>
        <v>11</v>
      </c>
      <c r="Q882">
        <f>VLOOKUP(B882,Sheet2!AT:BC,10,0)</f>
        <v>22</v>
      </c>
      <c r="R882" t="s">
        <v>149</v>
      </c>
      <c r="S882">
        <f t="shared" si="67"/>
        <v>5</v>
      </c>
      <c r="T882">
        <f t="shared" si="68"/>
        <v>0</v>
      </c>
      <c r="U882">
        <v>70.510967741935488</v>
      </c>
      <c r="V882">
        <v>76.373333333333321</v>
      </c>
      <c r="W882">
        <v>8.4444444444444446</v>
      </c>
      <c r="X882">
        <v>38.444444444444443</v>
      </c>
      <c r="Y882">
        <v>0.68553965523551585</v>
      </c>
      <c r="Z882">
        <v>0.11567177835523185</v>
      </c>
      <c r="AA882">
        <v>0.1590967316912491</v>
      </c>
      <c r="AB882">
        <v>3.9691834718003145E-2</v>
      </c>
      <c r="AC882">
        <v>0</v>
      </c>
      <c r="AD882">
        <v>0</v>
      </c>
      <c r="AE882">
        <v>0.70967741935483875</v>
      </c>
      <c r="AF882">
        <v>0.12903225806451613</v>
      </c>
      <c r="AG882">
        <v>0.12903225806451613</v>
      </c>
      <c r="AH882">
        <v>3.2258064516129031E-2</v>
      </c>
      <c r="AI882">
        <v>0</v>
      </c>
      <c r="AJ882">
        <v>0</v>
      </c>
    </row>
    <row r="883" spans="1:36" x14ac:dyDescent="0.35">
      <c r="A883">
        <v>406</v>
      </c>
      <c r="B883" t="s">
        <v>91</v>
      </c>
      <c r="C883" s="12">
        <v>41228</v>
      </c>
      <c r="D883" s="1">
        <v>41605</v>
      </c>
      <c r="E883">
        <v>9468928435</v>
      </c>
      <c r="F883" s="1">
        <v>41228</v>
      </c>
      <c r="G883" s="1">
        <v>41258</v>
      </c>
      <c r="H883">
        <v>62.62</v>
      </c>
      <c r="I883" t="s">
        <v>13</v>
      </c>
      <c r="J883" s="1">
        <v>41247</v>
      </c>
      <c r="K883" t="s">
        <v>14</v>
      </c>
      <c r="L883">
        <v>19</v>
      </c>
      <c r="M883">
        <v>0</v>
      </c>
      <c r="N883" t="b">
        <f t="shared" si="65"/>
        <v>0</v>
      </c>
      <c r="O883" t="b">
        <f t="shared" si="66"/>
        <v>0</v>
      </c>
      <c r="P883">
        <f t="shared" si="69"/>
        <v>12</v>
      </c>
      <c r="Q883">
        <f>VLOOKUP(B883,Sheet2!AT:BC,10,0)</f>
        <v>22</v>
      </c>
      <c r="R883" t="s">
        <v>149</v>
      </c>
      <c r="S883">
        <f t="shared" si="67"/>
        <v>16</v>
      </c>
      <c r="T883">
        <f t="shared" si="68"/>
        <v>0</v>
      </c>
      <c r="U883">
        <v>70.510967741935488</v>
      </c>
      <c r="V883">
        <v>76.373333333333321</v>
      </c>
      <c r="W883">
        <v>8.4444444444444446</v>
      </c>
      <c r="X883">
        <v>38.444444444444443</v>
      </c>
      <c r="Y883">
        <v>0.68553965523551585</v>
      </c>
      <c r="Z883">
        <v>0.11567177835523185</v>
      </c>
      <c r="AA883">
        <v>0.1590967316912491</v>
      </c>
      <c r="AB883">
        <v>3.9691834718003145E-2</v>
      </c>
      <c r="AC883">
        <v>0</v>
      </c>
      <c r="AD883">
        <v>0</v>
      </c>
      <c r="AE883">
        <v>0.70967741935483875</v>
      </c>
      <c r="AF883">
        <v>0.12903225806451613</v>
      </c>
      <c r="AG883">
        <v>0.12903225806451613</v>
      </c>
      <c r="AH883">
        <v>3.2258064516129031E-2</v>
      </c>
      <c r="AI883">
        <v>0</v>
      </c>
      <c r="AJ883">
        <v>0</v>
      </c>
    </row>
    <row r="884" spans="1:36" x14ac:dyDescent="0.35">
      <c r="A884">
        <v>406</v>
      </c>
      <c r="B884" t="s">
        <v>91</v>
      </c>
      <c r="C884" s="12">
        <v>41258</v>
      </c>
      <c r="D884" s="1">
        <v>41605</v>
      </c>
      <c r="E884">
        <v>9807005414</v>
      </c>
      <c r="F884" s="1">
        <v>41258</v>
      </c>
      <c r="G884" s="1">
        <v>41288</v>
      </c>
      <c r="H884">
        <v>59.5</v>
      </c>
      <c r="I884" t="s">
        <v>16</v>
      </c>
      <c r="J884" s="1">
        <v>41301</v>
      </c>
      <c r="K884" t="s">
        <v>14</v>
      </c>
      <c r="L884">
        <v>43</v>
      </c>
      <c r="M884">
        <v>13</v>
      </c>
      <c r="N884" t="b">
        <f t="shared" si="65"/>
        <v>0</v>
      </c>
      <c r="O884" t="b">
        <f t="shared" si="66"/>
        <v>1</v>
      </c>
      <c r="P884">
        <f t="shared" si="69"/>
        <v>13</v>
      </c>
      <c r="Q884">
        <f>VLOOKUP(B884,Sheet2!AT:BC,10,0)</f>
        <v>22</v>
      </c>
      <c r="R884" t="s">
        <v>149</v>
      </c>
      <c r="S884">
        <f t="shared" si="67"/>
        <v>30</v>
      </c>
      <c r="T884">
        <f t="shared" si="68"/>
        <v>2</v>
      </c>
      <c r="U884">
        <v>70.510967741935488</v>
      </c>
      <c r="V884">
        <v>76.373333333333321</v>
      </c>
      <c r="W884">
        <v>8.4444444444444446</v>
      </c>
      <c r="X884">
        <v>38.444444444444443</v>
      </c>
      <c r="Y884">
        <v>0.68553965523551585</v>
      </c>
      <c r="Z884">
        <v>0.11567177835523185</v>
      </c>
      <c r="AA884">
        <v>0.1590967316912491</v>
      </c>
      <c r="AB884">
        <v>3.9691834718003145E-2</v>
      </c>
      <c r="AC884">
        <v>0</v>
      </c>
      <c r="AD884">
        <v>0</v>
      </c>
      <c r="AE884">
        <v>0.70967741935483875</v>
      </c>
      <c r="AF884">
        <v>0.12903225806451613</v>
      </c>
      <c r="AG884">
        <v>0.12903225806451613</v>
      </c>
      <c r="AH884">
        <v>3.2258064516129031E-2</v>
      </c>
      <c r="AI884">
        <v>0</v>
      </c>
      <c r="AJ884">
        <v>0</v>
      </c>
    </row>
    <row r="885" spans="1:36" x14ac:dyDescent="0.35">
      <c r="A885">
        <v>406</v>
      </c>
      <c r="B885" t="s">
        <v>91</v>
      </c>
      <c r="C885" s="12">
        <v>41277</v>
      </c>
      <c r="D885" s="1">
        <v>41605</v>
      </c>
      <c r="E885">
        <v>9028881795</v>
      </c>
      <c r="F885" s="1">
        <v>41277</v>
      </c>
      <c r="G885" s="1">
        <v>41307</v>
      </c>
      <c r="H885">
        <v>67.66</v>
      </c>
      <c r="I885" t="s">
        <v>13</v>
      </c>
      <c r="J885" s="1">
        <v>41306</v>
      </c>
      <c r="K885" t="s">
        <v>14</v>
      </c>
      <c r="L885">
        <v>29</v>
      </c>
      <c r="M885">
        <v>0</v>
      </c>
      <c r="N885" t="b">
        <f t="shared" si="65"/>
        <v>0</v>
      </c>
      <c r="O885" t="b">
        <f t="shared" si="66"/>
        <v>0</v>
      </c>
      <c r="P885">
        <f t="shared" si="69"/>
        <v>14</v>
      </c>
      <c r="Q885">
        <f>VLOOKUP(B885,Sheet2!AT:BC,10,0)</f>
        <v>22</v>
      </c>
      <c r="R885" t="s">
        <v>149</v>
      </c>
      <c r="S885">
        <f t="shared" si="67"/>
        <v>19</v>
      </c>
      <c r="T885">
        <f t="shared" si="68"/>
        <v>0</v>
      </c>
      <c r="U885">
        <v>70.510967741935488</v>
      </c>
      <c r="V885">
        <v>76.373333333333321</v>
      </c>
      <c r="W885">
        <v>8.4444444444444446</v>
      </c>
      <c r="X885">
        <v>38.444444444444443</v>
      </c>
      <c r="Y885">
        <v>0.68553965523551585</v>
      </c>
      <c r="Z885">
        <v>0.11567177835523185</v>
      </c>
      <c r="AA885">
        <v>0.1590967316912491</v>
      </c>
      <c r="AB885">
        <v>3.9691834718003145E-2</v>
      </c>
      <c r="AC885">
        <v>0</v>
      </c>
      <c r="AD885">
        <v>0</v>
      </c>
      <c r="AE885">
        <v>0.70967741935483875</v>
      </c>
      <c r="AF885">
        <v>0.12903225806451613</v>
      </c>
      <c r="AG885">
        <v>0.12903225806451613</v>
      </c>
      <c r="AH885">
        <v>3.2258064516129031E-2</v>
      </c>
      <c r="AI885">
        <v>0</v>
      </c>
      <c r="AJ885">
        <v>0</v>
      </c>
    </row>
    <row r="886" spans="1:36" x14ac:dyDescent="0.35">
      <c r="A886">
        <v>406</v>
      </c>
      <c r="B886" t="s">
        <v>91</v>
      </c>
      <c r="C886" s="12">
        <v>41288</v>
      </c>
      <c r="D886" s="1">
        <v>41605</v>
      </c>
      <c r="E886">
        <v>2686795105</v>
      </c>
      <c r="F886" s="1">
        <v>41288</v>
      </c>
      <c r="G886" s="1">
        <v>41318</v>
      </c>
      <c r="H886">
        <v>51.86</v>
      </c>
      <c r="I886" t="s">
        <v>13</v>
      </c>
      <c r="J886" s="1">
        <v>41314</v>
      </c>
      <c r="K886" t="s">
        <v>14</v>
      </c>
      <c r="L886">
        <v>26</v>
      </c>
      <c r="M886">
        <v>0</v>
      </c>
      <c r="N886" t="b">
        <f t="shared" si="65"/>
        <v>0</v>
      </c>
      <c r="O886" t="b">
        <f t="shared" si="66"/>
        <v>0</v>
      </c>
      <c r="P886">
        <f t="shared" si="69"/>
        <v>15</v>
      </c>
      <c r="Q886">
        <f>VLOOKUP(B886,Sheet2!AT:BC,10,0)</f>
        <v>22</v>
      </c>
      <c r="R886" t="s">
        <v>149</v>
      </c>
      <c r="S886">
        <f t="shared" si="67"/>
        <v>11</v>
      </c>
      <c r="T886">
        <f t="shared" si="68"/>
        <v>0</v>
      </c>
      <c r="U886">
        <v>70.510967741935488</v>
      </c>
      <c r="V886">
        <v>76.373333333333321</v>
      </c>
      <c r="W886">
        <v>8.4444444444444446</v>
      </c>
      <c r="X886">
        <v>38.444444444444443</v>
      </c>
      <c r="Y886">
        <v>0.68553965523551585</v>
      </c>
      <c r="Z886">
        <v>0.11567177835523185</v>
      </c>
      <c r="AA886">
        <v>0.1590967316912491</v>
      </c>
      <c r="AB886">
        <v>3.9691834718003145E-2</v>
      </c>
      <c r="AC886">
        <v>0</v>
      </c>
      <c r="AD886">
        <v>0</v>
      </c>
      <c r="AE886">
        <v>0.70967741935483875</v>
      </c>
      <c r="AF886">
        <v>0.12903225806451613</v>
      </c>
      <c r="AG886">
        <v>0.12903225806451613</v>
      </c>
      <c r="AH886">
        <v>3.2258064516129031E-2</v>
      </c>
      <c r="AI886">
        <v>0</v>
      </c>
      <c r="AJ886">
        <v>0</v>
      </c>
    </row>
    <row r="887" spans="1:36" x14ac:dyDescent="0.35">
      <c r="A887">
        <v>406</v>
      </c>
      <c r="B887" t="s">
        <v>91</v>
      </c>
      <c r="C887" s="12">
        <v>41320</v>
      </c>
      <c r="D887" s="1">
        <v>41605</v>
      </c>
      <c r="E887">
        <v>4823736868</v>
      </c>
      <c r="F887" s="1">
        <v>41320</v>
      </c>
      <c r="G887" s="1">
        <v>41350</v>
      </c>
      <c r="H887">
        <v>46.24</v>
      </c>
      <c r="I887" t="s">
        <v>13</v>
      </c>
      <c r="J887" s="1">
        <v>41335</v>
      </c>
      <c r="K887" t="s">
        <v>14</v>
      </c>
      <c r="L887">
        <v>15</v>
      </c>
      <c r="M887">
        <v>0</v>
      </c>
      <c r="N887" t="b">
        <f t="shared" si="65"/>
        <v>0</v>
      </c>
      <c r="O887" t="b">
        <f t="shared" si="66"/>
        <v>0</v>
      </c>
      <c r="P887">
        <f t="shared" si="69"/>
        <v>16</v>
      </c>
      <c r="Q887">
        <f>VLOOKUP(B887,Sheet2!AT:BC,10,0)</f>
        <v>22</v>
      </c>
      <c r="R887" t="s">
        <v>149</v>
      </c>
      <c r="S887">
        <f t="shared" si="67"/>
        <v>32</v>
      </c>
      <c r="T887">
        <f t="shared" si="68"/>
        <v>0</v>
      </c>
      <c r="U887">
        <v>70.510967741935488</v>
      </c>
      <c r="V887">
        <v>76.373333333333321</v>
      </c>
      <c r="W887">
        <v>8.4444444444444446</v>
      </c>
      <c r="X887">
        <v>38.444444444444443</v>
      </c>
      <c r="Y887">
        <v>0.68553965523551585</v>
      </c>
      <c r="Z887">
        <v>0.11567177835523185</v>
      </c>
      <c r="AA887">
        <v>0.1590967316912491</v>
      </c>
      <c r="AB887">
        <v>3.9691834718003145E-2</v>
      </c>
      <c r="AC887">
        <v>0</v>
      </c>
      <c r="AD887">
        <v>0</v>
      </c>
      <c r="AE887">
        <v>0.70967741935483875</v>
      </c>
      <c r="AF887">
        <v>0.12903225806451613</v>
      </c>
      <c r="AG887">
        <v>0.12903225806451613</v>
      </c>
      <c r="AH887">
        <v>3.2258064516129031E-2</v>
      </c>
      <c r="AI887">
        <v>0</v>
      </c>
      <c r="AJ887">
        <v>0</v>
      </c>
    </row>
    <row r="888" spans="1:36" x14ac:dyDescent="0.35">
      <c r="A888">
        <v>406</v>
      </c>
      <c r="B888" t="s">
        <v>91</v>
      </c>
      <c r="C888" s="12">
        <v>41327</v>
      </c>
      <c r="D888" s="1">
        <v>41605</v>
      </c>
      <c r="E888">
        <v>528993923</v>
      </c>
      <c r="F888" s="1">
        <v>41327</v>
      </c>
      <c r="G888" s="1">
        <v>41357</v>
      </c>
      <c r="H888">
        <v>90.22</v>
      </c>
      <c r="I888" t="s">
        <v>13</v>
      </c>
      <c r="J888" s="1">
        <v>41347</v>
      </c>
      <c r="K888" t="s">
        <v>14</v>
      </c>
      <c r="L888">
        <v>20</v>
      </c>
      <c r="M888">
        <v>0</v>
      </c>
      <c r="N888" t="b">
        <f t="shared" si="65"/>
        <v>0</v>
      </c>
      <c r="O888" t="b">
        <f t="shared" si="66"/>
        <v>0</v>
      </c>
      <c r="P888">
        <f t="shared" si="69"/>
        <v>17</v>
      </c>
      <c r="Q888">
        <f>VLOOKUP(B888,Sheet2!AT:BC,10,0)</f>
        <v>22</v>
      </c>
      <c r="R888" t="s">
        <v>149</v>
      </c>
      <c r="S888">
        <f t="shared" si="67"/>
        <v>7</v>
      </c>
      <c r="T888">
        <f t="shared" si="68"/>
        <v>0</v>
      </c>
      <c r="U888">
        <v>70.510967741935488</v>
      </c>
      <c r="V888">
        <v>76.373333333333321</v>
      </c>
      <c r="W888">
        <v>8.4444444444444446</v>
      </c>
      <c r="X888">
        <v>38.444444444444443</v>
      </c>
      <c r="Y888">
        <v>0.68553965523551585</v>
      </c>
      <c r="Z888">
        <v>0.11567177835523185</v>
      </c>
      <c r="AA888">
        <v>0.1590967316912491</v>
      </c>
      <c r="AB888">
        <v>3.9691834718003145E-2</v>
      </c>
      <c r="AC888">
        <v>0</v>
      </c>
      <c r="AD888">
        <v>0</v>
      </c>
      <c r="AE888">
        <v>0.70967741935483875</v>
      </c>
      <c r="AF888">
        <v>0.12903225806451613</v>
      </c>
      <c r="AG888">
        <v>0.12903225806451613</v>
      </c>
      <c r="AH888">
        <v>3.2258064516129031E-2</v>
      </c>
      <c r="AI888">
        <v>0</v>
      </c>
      <c r="AJ888">
        <v>0</v>
      </c>
    </row>
    <row r="889" spans="1:36" x14ac:dyDescent="0.35">
      <c r="A889">
        <v>406</v>
      </c>
      <c r="B889" t="s">
        <v>91</v>
      </c>
      <c r="C889" s="12">
        <v>41336</v>
      </c>
      <c r="D889" s="1">
        <v>41605</v>
      </c>
      <c r="E889">
        <v>2801147000</v>
      </c>
      <c r="F889" s="1">
        <v>41336</v>
      </c>
      <c r="G889" s="1">
        <v>41366</v>
      </c>
      <c r="H889">
        <v>79.739999999999995</v>
      </c>
      <c r="I889" t="s">
        <v>13</v>
      </c>
      <c r="J889" s="1">
        <v>41358</v>
      </c>
      <c r="K889" t="s">
        <v>14</v>
      </c>
      <c r="L889">
        <v>22</v>
      </c>
      <c r="M889">
        <v>0</v>
      </c>
      <c r="N889" t="b">
        <f t="shared" si="65"/>
        <v>0</v>
      </c>
      <c r="O889" t="b">
        <f t="shared" si="66"/>
        <v>0</v>
      </c>
      <c r="P889">
        <f t="shared" si="69"/>
        <v>18</v>
      </c>
      <c r="Q889">
        <f>VLOOKUP(B889,Sheet2!AT:BC,10,0)</f>
        <v>22</v>
      </c>
      <c r="R889" t="s">
        <v>149</v>
      </c>
      <c r="S889">
        <f t="shared" si="67"/>
        <v>9</v>
      </c>
      <c r="T889">
        <f t="shared" si="68"/>
        <v>0</v>
      </c>
      <c r="U889">
        <v>70.510967741935488</v>
      </c>
      <c r="V889">
        <v>76.373333333333321</v>
      </c>
      <c r="W889">
        <v>8.4444444444444446</v>
      </c>
      <c r="X889">
        <v>38.444444444444443</v>
      </c>
      <c r="Y889">
        <v>0.68553965523551585</v>
      </c>
      <c r="Z889">
        <v>0.11567177835523185</v>
      </c>
      <c r="AA889">
        <v>0.1590967316912491</v>
      </c>
      <c r="AB889">
        <v>3.9691834718003145E-2</v>
      </c>
      <c r="AC889">
        <v>0</v>
      </c>
      <c r="AD889">
        <v>0</v>
      </c>
      <c r="AE889">
        <v>0.70967741935483875</v>
      </c>
      <c r="AF889">
        <v>0.12903225806451613</v>
      </c>
      <c r="AG889">
        <v>0.12903225806451613</v>
      </c>
      <c r="AH889">
        <v>3.2258064516129031E-2</v>
      </c>
      <c r="AI889">
        <v>0</v>
      </c>
      <c r="AJ889">
        <v>0</v>
      </c>
    </row>
    <row r="890" spans="1:36" x14ac:dyDescent="0.35">
      <c r="A890">
        <v>406</v>
      </c>
      <c r="B890" t="s">
        <v>91</v>
      </c>
      <c r="C890" s="12">
        <v>41355</v>
      </c>
      <c r="D890" s="1">
        <v>41605</v>
      </c>
      <c r="E890">
        <v>4560936162</v>
      </c>
      <c r="F890" s="1">
        <v>41355</v>
      </c>
      <c r="G890" s="1">
        <v>41385</v>
      </c>
      <c r="H890">
        <v>72</v>
      </c>
      <c r="I890" t="s">
        <v>13</v>
      </c>
      <c r="J890" s="1">
        <v>41379</v>
      </c>
      <c r="K890" t="s">
        <v>14</v>
      </c>
      <c r="L890">
        <v>24</v>
      </c>
      <c r="M890">
        <v>0</v>
      </c>
      <c r="N890" t="b">
        <f t="shared" si="65"/>
        <v>0</v>
      </c>
      <c r="O890" t="b">
        <f t="shared" si="66"/>
        <v>0</v>
      </c>
      <c r="P890">
        <f t="shared" si="69"/>
        <v>19</v>
      </c>
      <c r="Q890">
        <f>VLOOKUP(B890,Sheet2!AT:BC,10,0)</f>
        <v>22</v>
      </c>
      <c r="R890" t="s">
        <v>149</v>
      </c>
      <c r="S890">
        <f t="shared" si="67"/>
        <v>19</v>
      </c>
      <c r="T890">
        <f t="shared" si="68"/>
        <v>0</v>
      </c>
      <c r="U890">
        <v>70.510967741935488</v>
      </c>
      <c r="V890">
        <v>76.373333333333321</v>
      </c>
      <c r="W890">
        <v>8.4444444444444446</v>
      </c>
      <c r="X890">
        <v>38.444444444444443</v>
      </c>
      <c r="Y890">
        <v>0.68553965523551585</v>
      </c>
      <c r="Z890">
        <v>0.11567177835523185</v>
      </c>
      <c r="AA890">
        <v>0.1590967316912491</v>
      </c>
      <c r="AB890">
        <v>3.9691834718003145E-2</v>
      </c>
      <c r="AC890">
        <v>0</v>
      </c>
      <c r="AD890">
        <v>0</v>
      </c>
      <c r="AE890">
        <v>0.70967741935483875</v>
      </c>
      <c r="AF890">
        <v>0.12903225806451613</v>
      </c>
      <c r="AG890">
        <v>0.12903225806451613</v>
      </c>
      <c r="AH890">
        <v>3.2258064516129031E-2</v>
      </c>
      <c r="AI890">
        <v>0</v>
      </c>
      <c r="AJ890">
        <v>0</v>
      </c>
    </row>
    <row r="891" spans="1:36" x14ac:dyDescent="0.35">
      <c r="A891">
        <v>406</v>
      </c>
      <c r="B891" t="s">
        <v>91</v>
      </c>
      <c r="C891" s="12">
        <v>41356</v>
      </c>
      <c r="D891" s="1">
        <v>41605</v>
      </c>
      <c r="E891">
        <v>6590705536</v>
      </c>
      <c r="F891" s="1">
        <v>41356</v>
      </c>
      <c r="G891" s="1">
        <v>41386</v>
      </c>
      <c r="H891">
        <v>59.54</v>
      </c>
      <c r="I891" t="s">
        <v>13</v>
      </c>
      <c r="J891" s="1">
        <v>41375</v>
      </c>
      <c r="K891" t="s">
        <v>14</v>
      </c>
      <c r="L891">
        <v>19</v>
      </c>
      <c r="M891">
        <v>0</v>
      </c>
      <c r="N891" t="b">
        <f t="shared" si="65"/>
        <v>0</v>
      </c>
      <c r="O891" t="b">
        <f t="shared" si="66"/>
        <v>0</v>
      </c>
      <c r="P891">
        <f t="shared" si="69"/>
        <v>20</v>
      </c>
      <c r="Q891">
        <f>VLOOKUP(B891,Sheet2!AT:BC,10,0)</f>
        <v>22</v>
      </c>
      <c r="R891" t="s">
        <v>149</v>
      </c>
      <c r="S891">
        <f t="shared" si="67"/>
        <v>1</v>
      </c>
      <c r="T891">
        <f t="shared" si="68"/>
        <v>0</v>
      </c>
      <c r="U891">
        <v>70.510967741935488</v>
      </c>
      <c r="V891">
        <v>76.373333333333321</v>
      </c>
      <c r="W891">
        <v>8.4444444444444446</v>
      </c>
      <c r="X891">
        <v>38.444444444444443</v>
      </c>
      <c r="Y891">
        <v>0.68553965523551585</v>
      </c>
      <c r="Z891">
        <v>0.11567177835523185</v>
      </c>
      <c r="AA891">
        <v>0.1590967316912491</v>
      </c>
      <c r="AB891">
        <v>3.9691834718003145E-2</v>
      </c>
      <c r="AC891">
        <v>0</v>
      </c>
      <c r="AD891">
        <v>0</v>
      </c>
      <c r="AE891">
        <v>0.70967741935483875</v>
      </c>
      <c r="AF891">
        <v>0.12903225806451613</v>
      </c>
      <c r="AG891">
        <v>0.12903225806451613</v>
      </c>
      <c r="AH891">
        <v>3.2258064516129031E-2</v>
      </c>
      <c r="AI891">
        <v>0</v>
      </c>
      <c r="AJ891">
        <v>0</v>
      </c>
    </row>
    <row r="892" spans="1:36" x14ac:dyDescent="0.35">
      <c r="A892">
        <v>406</v>
      </c>
      <c r="B892" t="s">
        <v>91</v>
      </c>
      <c r="C892" s="12">
        <v>41357</v>
      </c>
      <c r="D892" s="1">
        <v>41605</v>
      </c>
      <c r="E892">
        <v>4657747158</v>
      </c>
      <c r="F892" s="1">
        <v>41357</v>
      </c>
      <c r="G892" s="1">
        <v>41387</v>
      </c>
      <c r="H892">
        <v>82.64</v>
      </c>
      <c r="I892" t="s">
        <v>13</v>
      </c>
      <c r="J892" s="1">
        <v>41383</v>
      </c>
      <c r="K892" t="s">
        <v>14</v>
      </c>
      <c r="L892">
        <v>26</v>
      </c>
      <c r="M892">
        <v>0</v>
      </c>
      <c r="N892" t="b">
        <f t="shared" si="65"/>
        <v>0</v>
      </c>
      <c r="O892" t="b">
        <f t="shared" si="66"/>
        <v>0</v>
      </c>
      <c r="P892">
        <f t="shared" si="69"/>
        <v>21</v>
      </c>
      <c r="Q892">
        <f>VLOOKUP(B892,Sheet2!AT:BC,10,0)</f>
        <v>22</v>
      </c>
      <c r="R892" t="s">
        <v>149</v>
      </c>
      <c r="S892">
        <f t="shared" si="67"/>
        <v>1</v>
      </c>
      <c r="T892">
        <f t="shared" si="68"/>
        <v>0</v>
      </c>
      <c r="U892">
        <v>70.510967741935488</v>
      </c>
      <c r="V892">
        <v>76.373333333333321</v>
      </c>
      <c r="W892">
        <v>8.4444444444444446</v>
      </c>
      <c r="X892">
        <v>38.444444444444443</v>
      </c>
      <c r="Y892">
        <v>0.68553965523551585</v>
      </c>
      <c r="Z892">
        <v>0.11567177835523185</v>
      </c>
      <c r="AA892">
        <v>0.1590967316912491</v>
      </c>
      <c r="AB892">
        <v>3.9691834718003145E-2</v>
      </c>
      <c r="AC892">
        <v>0</v>
      </c>
      <c r="AD892">
        <v>0</v>
      </c>
      <c r="AE892">
        <v>0.70967741935483875</v>
      </c>
      <c r="AF892">
        <v>0.12903225806451613</v>
      </c>
      <c r="AG892">
        <v>0.12903225806451613</v>
      </c>
      <c r="AH892">
        <v>3.2258064516129031E-2</v>
      </c>
      <c r="AI892">
        <v>0</v>
      </c>
      <c r="AJ892">
        <v>0</v>
      </c>
    </row>
    <row r="893" spans="1:36" x14ac:dyDescent="0.35">
      <c r="A893">
        <v>406</v>
      </c>
      <c r="B893" t="s">
        <v>91</v>
      </c>
      <c r="C893" s="12">
        <v>41360</v>
      </c>
      <c r="D893" s="1">
        <v>41605</v>
      </c>
      <c r="E893">
        <v>9858844250</v>
      </c>
      <c r="F893" s="1">
        <v>41360</v>
      </c>
      <c r="G893" s="1">
        <v>41390</v>
      </c>
      <c r="H893">
        <v>126.31</v>
      </c>
      <c r="I893" t="s">
        <v>16</v>
      </c>
      <c r="J893" s="1">
        <v>41400</v>
      </c>
      <c r="K893" t="s">
        <v>14</v>
      </c>
      <c r="L893">
        <v>40</v>
      </c>
      <c r="M893">
        <v>10</v>
      </c>
      <c r="N893" t="b">
        <f t="shared" si="65"/>
        <v>0</v>
      </c>
      <c r="O893" t="b">
        <f t="shared" si="66"/>
        <v>1</v>
      </c>
      <c r="P893">
        <f t="shared" si="69"/>
        <v>22</v>
      </c>
      <c r="Q893">
        <f>VLOOKUP(B893,Sheet2!AT:BC,10,0)</f>
        <v>22</v>
      </c>
      <c r="R893" t="s">
        <v>149</v>
      </c>
      <c r="S893">
        <f t="shared" si="67"/>
        <v>3</v>
      </c>
      <c r="T893">
        <f t="shared" si="68"/>
        <v>2</v>
      </c>
      <c r="U893">
        <v>70.510967741935488</v>
      </c>
      <c r="V893">
        <v>76.373333333333321</v>
      </c>
      <c r="W893">
        <v>8.4444444444444446</v>
      </c>
      <c r="X893">
        <v>38.444444444444443</v>
      </c>
      <c r="Y893">
        <v>0.68553965523551585</v>
      </c>
      <c r="Z893">
        <v>0.11567177835523185</v>
      </c>
      <c r="AA893">
        <v>0.1590967316912491</v>
      </c>
      <c r="AB893">
        <v>3.9691834718003145E-2</v>
      </c>
      <c r="AC893">
        <v>0</v>
      </c>
      <c r="AD893">
        <v>0</v>
      </c>
      <c r="AE893">
        <v>0.70967741935483875</v>
      </c>
      <c r="AF893">
        <v>0.12903225806451613</v>
      </c>
      <c r="AG893">
        <v>0.12903225806451613</v>
      </c>
      <c r="AH893">
        <v>3.2258064516129031E-2</v>
      </c>
      <c r="AI893">
        <v>0</v>
      </c>
      <c r="AJ893">
        <v>0</v>
      </c>
    </row>
    <row r="894" spans="1:36" x14ac:dyDescent="0.35">
      <c r="A894">
        <v>406</v>
      </c>
      <c r="B894" t="s">
        <v>91</v>
      </c>
      <c r="C894" s="12">
        <v>41361</v>
      </c>
      <c r="D894" s="1">
        <v>41605</v>
      </c>
      <c r="E894">
        <v>7545656006</v>
      </c>
      <c r="F894" s="1">
        <v>41361</v>
      </c>
      <c r="G894" s="1">
        <v>41391</v>
      </c>
      <c r="H894">
        <v>83.73</v>
      </c>
      <c r="I894" t="s">
        <v>16</v>
      </c>
      <c r="J894" s="1">
        <v>41400</v>
      </c>
      <c r="K894" t="s">
        <v>14</v>
      </c>
      <c r="L894">
        <v>39</v>
      </c>
      <c r="M894">
        <v>9</v>
      </c>
      <c r="N894" t="b">
        <f t="shared" si="65"/>
        <v>0</v>
      </c>
      <c r="O894" t="b">
        <f t="shared" si="66"/>
        <v>1</v>
      </c>
      <c r="P894">
        <f t="shared" si="69"/>
        <v>23</v>
      </c>
      <c r="Q894">
        <f>VLOOKUP(B894,Sheet2!AT:BC,10,0)</f>
        <v>22</v>
      </c>
      <c r="R894" t="s">
        <v>150</v>
      </c>
      <c r="S894">
        <f t="shared" si="67"/>
        <v>1</v>
      </c>
      <c r="T894">
        <f t="shared" si="68"/>
        <v>2</v>
      </c>
      <c r="U894">
        <v>70.510967741935488</v>
      </c>
      <c r="V894">
        <v>76.373333333333321</v>
      </c>
      <c r="W894">
        <v>8.4444444444444446</v>
      </c>
      <c r="X894">
        <v>38.444444444444443</v>
      </c>
      <c r="Y894">
        <v>0.68553965523551585</v>
      </c>
      <c r="Z894">
        <v>0.11567177835523185</v>
      </c>
      <c r="AA894">
        <v>0.1590967316912491</v>
      </c>
      <c r="AB894">
        <v>3.9691834718003145E-2</v>
      </c>
      <c r="AC894">
        <v>0</v>
      </c>
      <c r="AD894">
        <v>0</v>
      </c>
      <c r="AE894">
        <v>0.70967741935483875</v>
      </c>
      <c r="AF894">
        <v>0.12903225806451613</v>
      </c>
      <c r="AG894">
        <v>0.12903225806451613</v>
      </c>
      <c r="AH894">
        <v>3.2258064516129031E-2</v>
      </c>
      <c r="AI894">
        <v>0</v>
      </c>
      <c r="AJ894">
        <v>0</v>
      </c>
    </row>
    <row r="895" spans="1:36" x14ac:dyDescent="0.35">
      <c r="A895">
        <v>406</v>
      </c>
      <c r="B895" t="s">
        <v>91</v>
      </c>
      <c r="C895" s="12">
        <v>41380</v>
      </c>
      <c r="D895" s="1">
        <v>41605</v>
      </c>
      <c r="E895">
        <v>4865860838</v>
      </c>
      <c r="F895" s="1">
        <v>41380</v>
      </c>
      <c r="G895" s="1">
        <v>41410</v>
      </c>
      <c r="H895">
        <v>52.57</v>
      </c>
      <c r="I895" t="s">
        <v>16</v>
      </c>
      <c r="J895" s="1">
        <v>41413</v>
      </c>
      <c r="K895" t="s">
        <v>14</v>
      </c>
      <c r="L895">
        <v>33</v>
      </c>
      <c r="M895">
        <v>3</v>
      </c>
      <c r="N895" t="b">
        <f t="shared" si="65"/>
        <v>0</v>
      </c>
      <c r="O895" t="b">
        <f t="shared" si="66"/>
        <v>1</v>
      </c>
      <c r="P895">
        <f t="shared" si="69"/>
        <v>24</v>
      </c>
      <c r="Q895">
        <f>VLOOKUP(B895,Sheet2!AT:BC,10,0)</f>
        <v>22</v>
      </c>
      <c r="R895" t="s">
        <v>150</v>
      </c>
      <c r="S895">
        <f t="shared" si="67"/>
        <v>19</v>
      </c>
      <c r="T895">
        <f t="shared" si="68"/>
        <v>1</v>
      </c>
      <c r="U895">
        <v>70.510967741935488</v>
      </c>
      <c r="V895">
        <v>76.373333333333321</v>
      </c>
      <c r="W895">
        <v>8.4444444444444446</v>
      </c>
      <c r="X895">
        <v>38.444444444444443</v>
      </c>
      <c r="Y895">
        <v>0.68553965523551585</v>
      </c>
      <c r="Z895">
        <v>0.11567177835523185</v>
      </c>
      <c r="AA895">
        <v>0.1590967316912491</v>
      </c>
      <c r="AB895">
        <v>3.9691834718003145E-2</v>
      </c>
      <c r="AC895">
        <v>0</v>
      </c>
      <c r="AD895">
        <v>0</v>
      </c>
      <c r="AE895">
        <v>0.70967741935483875</v>
      </c>
      <c r="AF895">
        <v>0.12903225806451613</v>
      </c>
      <c r="AG895">
        <v>0.12903225806451613</v>
      </c>
      <c r="AH895">
        <v>3.2258064516129031E-2</v>
      </c>
      <c r="AI895">
        <v>0</v>
      </c>
      <c r="AJ895">
        <v>0</v>
      </c>
    </row>
    <row r="896" spans="1:36" x14ac:dyDescent="0.35">
      <c r="A896">
        <v>406</v>
      </c>
      <c r="B896" t="s">
        <v>91</v>
      </c>
      <c r="C896" s="12">
        <v>41399</v>
      </c>
      <c r="D896" s="1">
        <v>41605</v>
      </c>
      <c r="E896">
        <v>9455464141</v>
      </c>
      <c r="F896" s="1">
        <v>41399</v>
      </c>
      <c r="G896" s="1">
        <v>41429</v>
      </c>
      <c r="H896">
        <v>60.77</v>
      </c>
      <c r="I896" t="s">
        <v>13</v>
      </c>
      <c r="J896" s="1">
        <v>41429</v>
      </c>
      <c r="K896" t="s">
        <v>14</v>
      </c>
      <c r="L896">
        <v>30</v>
      </c>
      <c r="M896">
        <v>0</v>
      </c>
      <c r="N896" t="b">
        <f t="shared" si="65"/>
        <v>0</v>
      </c>
      <c r="O896" t="b">
        <f t="shared" si="66"/>
        <v>0</v>
      </c>
      <c r="P896">
        <f t="shared" si="69"/>
        <v>25</v>
      </c>
      <c r="Q896">
        <f>VLOOKUP(B896,Sheet2!AT:BC,10,0)</f>
        <v>22</v>
      </c>
      <c r="R896" t="s">
        <v>150</v>
      </c>
      <c r="S896">
        <f t="shared" si="67"/>
        <v>19</v>
      </c>
      <c r="T896">
        <f t="shared" si="68"/>
        <v>0</v>
      </c>
      <c r="U896">
        <v>70.510967741935488</v>
      </c>
      <c r="V896">
        <v>76.373333333333321</v>
      </c>
      <c r="W896">
        <v>8.4444444444444446</v>
      </c>
      <c r="X896">
        <v>38.444444444444443</v>
      </c>
      <c r="Y896">
        <v>0.68553965523551585</v>
      </c>
      <c r="Z896">
        <v>0.11567177835523185</v>
      </c>
      <c r="AA896">
        <v>0.1590967316912491</v>
      </c>
      <c r="AB896">
        <v>3.9691834718003145E-2</v>
      </c>
      <c r="AC896">
        <v>0</v>
      </c>
      <c r="AD896">
        <v>0</v>
      </c>
      <c r="AE896">
        <v>0.70967741935483875</v>
      </c>
      <c r="AF896">
        <v>0.12903225806451613</v>
      </c>
      <c r="AG896">
        <v>0.12903225806451613</v>
      </c>
      <c r="AH896">
        <v>3.2258064516129031E-2</v>
      </c>
      <c r="AI896">
        <v>0</v>
      </c>
      <c r="AJ896">
        <v>0</v>
      </c>
    </row>
    <row r="897" spans="1:36" x14ac:dyDescent="0.35">
      <c r="A897">
        <v>406</v>
      </c>
      <c r="B897" t="s">
        <v>91</v>
      </c>
      <c r="C897" s="12">
        <v>41478</v>
      </c>
      <c r="D897" s="1">
        <v>41605</v>
      </c>
      <c r="E897">
        <v>7541035636</v>
      </c>
      <c r="F897" s="1">
        <v>41478</v>
      </c>
      <c r="G897" s="1">
        <v>41508</v>
      </c>
      <c r="H897">
        <v>81.150000000000006</v>
      </c>
      <c r="I897" t="s">
        <v>13</v>
      </c>
      <c r="J897" s="1">
        <v>41499</v>
      </c>
      <c r="K897" t="s">
        <v>14</v>
      </c>
      <c r="L897">
        <v>21</v>
      </c>
      <c r="M897">
        <v>0</v>
      </c>
      <c r="N897" t="b">
        <f t="shared" si="65"/>
        <v>0</v>
      </c>
      <c r="O897" t="b">
        <f t="shared" si="66"/>
        <v>0</v>
      </c>
      <c r="P897">
        <f t="shared" si="69"/>
        <v>26</v>
      </c>
      <c r="Q897">
        <f>VLOOKUP(B897,Sheet2!AT:BC,10,0)</f>
        <v>22</v>
      </c>
      <c r="R897" t="s">
        <v>150</v>
      </c>
      <c r="S897">
        <f t="shared" si="67"/>
        <v>79</v>
      </c>
      <c r="T897">
        <f t="shared" si="68"/>
        <v>0</v>
      </c>
      <c r="U897">
        <v>70.510967741935488</v>
      </c>
      <c r="V897">
        <v>76.373333333333321</v>
      </c>
      <c r="W897">
        <v>8.4444444444444446</v>
      </c>
      <c r="X897">
        <v>38.444444444444443</v>
      </c>
      <c r="Y897">
        <v>0.68553965523551585</v>
      </c>
      <c r="Z897">
        <v>0.11567177835523185</v>
      </c>
      <c r="AA897">
        <v>0.1590967316912491</v>
      </c>
      <c r="AB897">
        <v>3.9691834718003145E-2</v>
      </c>
      <c r="AC897">
        <v>0</v>
      </c>
      <c r="AD897">
        <v>0</v>
      </c>
      <c r="AE897">
        <v>0.70967741935483875</v>
      </c>
      <c r="AF897">
        <v>0.12903225806451613</v>
      </c>
      <c r="AG897">
        <v>0.12903225806451613</v>
      </c>
      <c r="AH897">
        <v>3.2258064516129031E-2</v>
      </c>
      <c r="AI897">
        <v>0</v>
      </c>
      <c r="AJ897">
        <v>0</v>
      </c>
    </row>
    <row r="898" spans="1:36" x14ac:dyDescent="0.35">
      <c r="A898">
        <v>406</v>
      </c>
      <c r="B898" t="s">
        <v>91</v>
      </c>
      <c r="C898" s="12">
        <v>41484</v>
      </c>
      <c r="D898" s="1">
        <v>41605</v>
      </c>
      <c r="E898">
        <v>9250499188</v>
      </c>
      <c r="F898" s="1">
        <v>41484</v>
      </c>
      <c r="G898" s="1">
        <v>41514</v>
      </c>
      <c r="H898">
        <v>75.37</v>
      </c>
      <c r="I898" t="s">
        <v>13</v>
      </c>
      <c r="J898" s="1">
        <v>41509</v>
      </c>
      <c r="K898" t="s">
        <v>14</v>
      </c>
      <c r="L898">
        <v>25</v>
      </c>
      <c r="M898">
        <v>0</v>
      </c>
      <c r="N898" t="b">
        <f t="shared" si="65"/>
        <v>0</v>
      </c>
      <c r="O898" t="b">
        <f t="shared" si="66"/>
        <v>0</v>
      </c>
      <c r="P898">
        <f t="shared" si="69"/>
        <v>27</v>
      </c>
      <c r="Q898">
        <f>VLOOKUP(B898,Sheet2!AT:BC,10,0)</f>
        <v>22</v>
      </c>
      <c r="R898" t="s">
        <v>150</v>
      </c>
      <c r="S898">
        <f t="shared" si="67"/>
        <v>6</v>
      </c>
      <c r="T898">
        <f t="shared" si="68"/>
        <v>0</v>
      </c>
      <c r="U898">
        <v>70.510967741935488</v>
      </c>
      <c r="V898">
        <v>76.373333333333321</v>
      </c>
      <c r="W898">
        <v>8.4444444444444446</v>
      </c>
      <c r="X898">
        <v>38.444444444444443</v>
      </c>
      <c r="Y898">
        <v>0.68553965523551585</v>
      </c>
      <c r="Z898">
        <v>0.11567177835523185</v>
      </c>
      <c r="AA898">
        <v>0.1590967316912491</v>
      </c>
      <c r="AB898">
        <v>3.9691834718003145E-2</v>
      </c>
      <c r="AC898">
        <v>0</v>
      </c>
      <c r="AD898">
        <v>0</v>
      </c>
      <c r="AE898">
        <v>0.70967741935483875</v>
      </c>
      <c r="AF898">
        <v>0.12903225806451613</v>
      </c>
      <c r="AG898">
        <v>0.12903225806451613</v>
      </c>
      <c r="AH898">
        <v>3.2258064516129031E-2</v>
      </c>
      <c r="AI898">
        <v>0</v>
      </c>
      <c r="AJ898">
        <v>0</v>
      </c>
    </row>
    <row r="899" spans="1:36" x14ac:dyDescent="0.35">
      <c r="A899">
        <v>406</v>
      </c>
      <c r="B899" t="s">
        <v>91</v>
      </c>
      <c r="C899" s="12">
        <v>41496</v>
      </c>
      <c r="D899" s="1">
        <v>41605</v>
      </c>
      <c r="E899">
        <v>8336544833</v>
      </c>
      <c r="F899" s="1">
        <v>41496</v>
      </c>
      <c r="G899" s="1">
        <v>41526</v>
      </c>
      <c r="H899">
        <v>45.49</v>
      </c>
      <c r="I899" t="s">
        <v>13</v>
      </c>
      <c r="J899" s="1">
        <v>41518</v>
      </c>
      <c r="K899" t="s">
        <v>14</v>
      </c>
      <c r="L899">
        <v>22</v>
      </c>
      <c r="M899">
        <v>0</v>
      </c>
      <c r="N899" t="b">
        <f t="shared" ref="N899:N962" si="70">IF(B899=B898,FALSE,TRUE)</f>
        <v>0</v>
      </c>
      <c r="O899" t="b">
        <f t="shared" ref="O899:O962" si="71">IF(M899&gt;0,TRUE,FALSE)</f>
        <v>0</v>
      </c>
      <c r="P899">
        <f t="shared" si="69"/>
        <v>28</v>
      </c>
      <c r="Q899">
        <f>VLOOKUP(B899,Sheet2!AT:BC,10,0)</f>
        <v>22</v>
      </c>
      <c r="R899" t="s">
        <v>150</v>
      </c>
      <c r="S899">
        <f t="shared" ref="S899:S962" si="72">IF(N899,0,G899-G898)</f>
        <v>12</v>
      </c>
      <c r="T899">
        <f t="shared" ref="T899:T962" si="73">IF(M899=0,0,IF(AND(M899&gt;0,M899&lt;=7),1,IF(AND(M899&gt;7,M899&lt;=14),2,IF(AND(M899&gt;14,M899&lt;=21),3,IF(AND(M899&gt;21,M899&lt;=28),4,IF(M899&gt;28,5))))))</f>
        <v>0</v>
      </c>
      <c r="U899">
        <v>70.510967741935488</v>
      </c>
      <c r="V899">
        <v>76.373333333333321</v>
      </c>
      <c r="W899">
        <v>8.4444444444444446</v>
      </c>
      <c r="X899">
        <v>38.444444444444443</v>
      </c>
      <c r="Y899">
        <v>0.68553965523551585</v>
      </c>
      <c r="Z899">
        <v>0.11567177835523185</v>
      </c>
      <c r="AA899">
        <v>0.1590967316912491</v>
      </c>
      <c r="AB899">
        <v>3.9691834718003145E-2</v>
      </c>
      <c r="AC899">
        <v>0</v>
      </c>
      <c r="AD899">
        <v>0</v>
      </c>
      <c r="AE899">
        <v>0.70967741935483875</v>
      </c>
      <c r="AF899">
        <v>0.12903225806451613</v>
      </c>
      <c r="AG899">
        <v>0.12903225806451613</v>
      </c>
      <c r="AH899">
        <v>3.2258064516129031E-2</v>
      </c>
      <c r="AI899">
        <v>0</v>
      </c>
      <c r="AJ899">
        <v>0</v>
      </c>
    </row>
    <row r="900" spans="1:36" x14ac:dyDescent="0.35">
      <c r="A900">
        <v>406</v>
      </c>
      <c r="B900" t="s">
        <v>91</v>
      </c>
      <c r="C900" s="12">
        <v>41507</v>
      </c>
      <c r="D900" s="1">
        <v>41605</v>
      </c>
      <c r="E900">
        <v>2953405140</v>
      </c>
      <c r="F900" s="1">
        <v>41507</v>
      </c>
      <c r="G900" s="1">
        <v>41537</v>
      </c>
      <c r="H900">
        <v>61.41</v>
      </c>
      <c r="I900" t="s">
        <v>13</v>
      </c>
      <c r="J900" s="1">
        <v>41529</v>
      </c>
      <c r="K900" t="s">
        <v>14</v>
      </c>
      <c r="L900">
        <v>22</v>
      </c>
      <c r="M900">
        <v>0</v>
      </c>
      <c r="N900" t="b">
        <f t="shared" si="70"/>
        <v>0</v>
      </c>
      <c r="O900" t="b">
        <f t="shared" si="71"/>
        <v>0</v>
      </c>
      <c r="P900">
        <f t="shared" ref="P900:P963" si="74">IF(N900,1,P899+1)</f>
        <v>29</v>
      </c>
      <c r="Q900">
        <f>VLOOKUP(B900,Sheet2!AT:BC,10,0)</f>
        <v>22</v>
      </c>
      <c r="R900" t="s">
        <v>150</v>
      </c>
      <c r="S900">
        <f t="shared" si="72"/>
        <v>11</v>
      </c>
      <c r="T900">
        <f t="shared" si="73"/>
        <v>0</v>
      </c>
      <c r="U900">
        <v>70.510967741935488</v>
      </c>
      <c r="V900">
        <v>76.373333333333321</v>
      </c>
      <c r="W900">
        <v>8.4444444444444446</v>
      </c>
      <c r="X900">
        <v>38.444444444444443</v>
      </c>
      <c r="Y900">
        <v>0.68553965523551585</v>
      </c>
      <c r="Z900">
        <v>0.11567177835523185</v>
      </c>
      <c r="AA900">
        <v>0.1590967316912491</v>
      </c>
      <c r="AB900">
        <v>3.9691834718003145E-2</v>
      </c>
      <c r="AC900">
        <v>0</v>
      </c>
      <c r="AD900">
        <v>0</v>
      </c>
      <c r="AE900">
        <v>0.70967741935483875</v>
      </c>
      <c r="AF900">
        <v>0.12903225806451613</v>
      </c>
      <c r="AG900">
        <v>0.12903225806451613</v>
      </c>
      <c r="AH900">
        <v>3.2258064516129031E-2</v>
      </c>
      <c r="AI900">
        <v>0</v>
      </c>
      <c r="AJ900">
        <v>0</v>
      </c>
    </row>
    <row r="901" spans="1:36" x14ac:dyDescent="0.35">
      <c r="A901">
        <v>406</v>
      </c>
      <c r="B901" t="s">
        <v>91</v>
      </c>
      <c r="C901" s="12">
        <v>41518</v>
      </c>
      <c r="D901" s="1">
        <v>41605</v>
      </c>
      <c r="E901">
        <v>775479959</v>
      </c>
      <c r="F901" s="1">
        <v>41518</v>
      </c>
      <c r="G901" s="1">
        <v>41548</v>
      </c>
      <c r="H901">
        <v>65.900000000000006</v>
      </c>
      <c r="I901" t="s">
        <v>13</v>
      </c>
      <c r="J901" s="1">
        <v>41550</v>
      </c>
      <c r="K901" t="s">
        <v>14</v>
      </c>
      <c r="L901">
        <v>32</v>
      </c>
      <c r="M901">
        <v>2</v>
      </c>
      <c r="N901" t="b">
        <f t="shared" si="70"/>
        <v>0</v>
      </c>
      <c r="O901" t="b">
        <f t="shared" si="71"/>
        <v>1</v>
      </c>
      <c r="P901">
        <f t="shared" si="74"/>
        <v>30</v>
      </c>
      <c r="Q901">
        <f>VLOOKUP(B901,Sheet2!AT:BC,10,0)</f>
        <v>22</v>
      </c>
      <c r="R901" t="s">
        <v>150</v>
      </c>
      <c r="S901">
        <f t="shared" si="72"/>
        <v>11</v>
      </c>
      <c r="T901">
        <f t="shared" si="73"/>
        <v>1</v>
      </c>
      <c r="U901">
        <v>70.510967741935488</v>
      </c>
      <c r="V901">
        <v>76.373333333333321</v>
      </c>
      <c r="W901">
        <v>8.4444444444444446</v>
      </c>
      <c r="X901">
        <v>38.444444444444443</v>
      </c>
      <c r="Y901">
        <v>0.68553965523551585</v>
      </c>
      <c r="Z901">
        <v>0.11567177835523185</v>
      </c>
      <c r="AA901">
        <v>0.1590967316912491</v>
      </c>
      <c r="AB901">
        <v>3.9691834718003145E-2</v>
      </c>
      <c r="AC901">
        <v>0</v>
      </c>
      <c r="AD901">
        <v>0</v>
      </c>
      <c r="AE901">
        <v>0.70967741935483875</v>
      </c>
      <c r="AF901">
        <v>0.12903225806451613</v>
      </c>
      <c r="AG901">
        <v>0.12903225806451613</v>
      </c>
      <c r="AH901">
        <v>3.2258064516129031E-2</v>
      </c>
      <c r="AI901">
        <v>0</v>
      </c>
      <c r="AJ901">
        <v>0</v>
      </c>
    </row>
    <row r="902" spans="1:36" x14ac:dyDescent="0.35">
      <c r="A902">
        <v>406</v>
      </c>
      <c r="B902" t="s">
        <v>91</v>
      </c>
      <c r="C902" s="12">
        <v>41588</v>
      </c>
      <c r="D902" s="1">
        <v>41605</v>
      </c>
      <c r="E902">
        <v>2486669145</v>
      </c>
      <c r="F902" s="1">
        <v>41588</v>
      </c>
      <c r="G902" s="1">
        <v>41618</v>
      </c>
      <c r="H902">
        <v>74.62</v>
      </c>
      <c r="I902" t="s">
        <v>13</v>
      </c>
      <c r="J902" s="1">
        <v>41611</v>
      </c>
      <c r="K902" t="s">
        <v>14</v>
      </c>
      <c r="L902">
        <v>23</v>
      </c>
      <c r="M902">
        <v>0</v>
      </c>
      <c r="N902" t="b">
        <f t="shared" si="70"/>
        <v>0</v>
      </c>
      <c r="O902" t="b">
        <f t="shared" si="71"/>
        <v>0</v>
      </c>
      <c r="P902">
        <f t="shared" si="74"/>
        <v>31</v>
      </c>
      <c r="Q902">
        <f>VLOOKUP(B902,Sheet2!AT:BC,10,0)</f>
        <v>22</v>
      </c>
      <c r="R902" t="s">
        <v>150</v>
      </c>
      <c r="S902">
        <f t="shared" si="72"/>
        <v>70</v>
      </c>
      <c r="T902">
        <f t="shared" si="73"/>
        <v>0</v>
      </c>
      <c r="U902">
        <v>70.510967741935488</v>
      </c>
      <c r="V902">
        <v>76.373333333333321</v>
      </c>
      <c r="W902">
        <v>8.4444444444444446</v>
      </c>
      <c r="X902">
        <v>38.444444444444443</v>
      </c>
      <c r="Y902">
        <v>0.68553965523551585</v>
      </c>
      <c r="Z902">
        <v>0.11567177835523185</v>
      </c>
      <c r="AA902">
        <v>0.1590967316912491</v>
      </c>
      <c r="AB902">
        <v>3.9691834718003145E-2</v>
      </c>
      <c r="AC902">
        <v>0</v>
      </c>
      <c r="AD902">
        <v>0</v>
      </c>
      <c r="AE902">
        <v>0.70967741935483875</v>
      </c>
      <c r="AF902">
        <v>0.12903225806451613</v>
      </c>
      <c r="AG902">
        <v>0.12903225806451613</v>
      </c>
      <c r="AH902">
        <v>3.2258064516129031E-2</v>
      </c>
      <c r="AI902">
        <v>0</v>
      </c>
      <c r="AJ902">
        <v>0</v>
      </c>
    </row>
    <row r="903" spans="1:36" x14ac:dyDescent="0.35">
      <c r="A903">
        <v>391</v>
      </c>
      <c r="B903" t="s">
        <v>72</v>
      </c>
      <c r="C903" s="12">
        <v>40964</v>
      </c>
      <c r="D903" s="1">
        <v>41080</v>
      </c>
      <c r="E903">
        <v>863594173</v>
      </c>
      <c r="F903" s="1">
        <v>40964</v>
      </c>
      <c r="G903" s="1">
        <v>40994</v>
      </c>
      <c r="H903">
        <v>65.599999999999994</v>
      </c>
      <c r="I903" t="s">
        <v>13</v>
      </c>
      <c r="J903" s="1">
        <v>41000</v>
      </c>
      <c r="K903" t="s">
        <v>14</v>
      </c>
      <c r="L903">
        <v>36</v>
      </c>
      <c r="M903">
        <v>6</v>
      </c>
      <c r="N903" t="b">
        <f t="shared" si="70"/>
        <v>1</v>
      </c>
      <c r="O903" t="b">
        <f t="shared" si="71"/>
        <v>1</v>
      </c>
      <c r="P903">
        <f t="shared" si="74"/>
        <v>1</v>
      </c>
      <c r="Q903">
        <f>VLOOKUP(B903,Sheet2!AT:BC,10,0)</f>
        <v>20</v>
      </c>
      <c r="R903" t="s">
        <v>149</v>
      </c>
      <c r="S903">
        <f t="shared" si="72"/>
        <v>0</v>
      </c>
      <c r="T903">
        <f t="shared" si="73"/>
        <v>1</v>
      </c>
      <c r="U903">
        <v>57.517857142857125</v>
      </c>
      <c r="V903">
        <v>56.125999999999998</v>
      </c>
      <c r="W903">
        <v>4.8</v>
      </c>
      <c r="X903">
        <v>34.799999999999997</v>
      </c>
      <c r="Y903">
        <v>0.82574976715305815</v>
      </c>
      <c r="Z903">
        <v>0.17425023284694194</v>
      </c>
      <c r="AA903">
        <v>0</v>
      </c>
      <c r="AB903">
        <v>0</v>
      </c>
      <c r="AC903">
        <v>0</v>
      </c>
      <c r="AD903">
        <v>0</v>
      </c>
      <c r="AE903">
        <v>0.8214285714285714</v>
      </c>
      <c r="AF903">
        <v>0.17857142857142858</v>
      </c>
      <c r="AG903">
        <v>0</v>
      </c>
      <c r="AH903">
        <v>0</v>
      </c>
      <c r="AI903">
        <v>0</v>
      </c>
      <c r="AJ903">
        <v>0</v>
      </c>
    </row>
    <row r="904" spans="1:36" x14ac:dyDescent="0.35">
      <c r="A904">
        <v>391</v>
      </c>
      <c r="B904" t="s">
        <v>72</v>
      </c>
      <c r="C904" s="12">
        <v>40997</v>
      </c>
      <c r="D904" s="1">
        <v>41080</v>
      </c>
      <c r="E904">
        <v>4087966475</v>
      </c>
      <c r="F904" s="1">
        <v>40997</v>
      </c>
      <c r="G904" s="1">
        <v>41027</v>
      </c>
      <c r="H904">
        <v>60.32</v>
      </c>
      <c r="I904" t="s">
        <v>13</v>
      </c>
      <c r="J904" s="1">
        <v>41018</v>
      </c>
      <c r="K904" t="s">
        <v>14</v>
      </c>
      <c r="L904">
        <v>21</v>
      </c>
      <c r="M904">
        <v>0</v>
      </c>
      <c r="N904" t="b">
        <f t="shared" si="70"/>
        <v>0</v>
      </c>
      <c r="O904" t="b">
        <f t="shared" si="71"/>
        <v>0</v>
      </c>
      <c r="P904">
        <f t="shared" si="74"/>
        <v>2</v>
      </c>
      <c r="Q904">
        <f>VLOOKUP(B904,Sheet2!AT:BC,10,0)</f>
        <v>20</v>
      </c>
      <c r="R904" t="s">
        <v>149</v>
      </c>
      <c r="S904">
        <f t="shared" si="72"/>
        <v>33</v>
      </c>
      <c r="T904">
        <f t="shared" si="73"/>
        <v>0</v>
      </c>
      <c r="U904">
        <v>57.517857142857125</v>
      </c>
      <c r="V904">
        <v>56.125999999999998</v>
      </c>
      <c r="W904">
        <v>4.8</v>
      </c>
      <c r="X904">
        <v>34.799999999999997</v>
      </c>
      <c r="Y904">
        <v>0.82574976715305815</v>
      </c>
      <c r="Z904">
        <v>0.17425023284694194</v>
      </c>
      <c r="AA904">
        <v>0</v>
      </c>
      <c r="AB904">
        <v>0</v>
      </c>
      <c r="AC904">
        <v>0</v>
      </c>
      <c r="AD904">
        <v>0</v>
      </c>
      <c r="AE904">
        <v>0.8214285714285714</v>
      </c>
      <c r="AF904">
        <v>0.17857142857142858</v>
      </c>
      <c r="AG904">
        <v>0</v>
      </c>
      <c r="AH904">
        <v>0</v>
      </c>
      <c r="AI904">
        <v>0</v>
      </c>
      <c r="AJ904">
        <v>0</v>
      </c>
    </row>
    <row r="905" spans="1:36" x14ac:dyDescent="0.35">
      <c r="A905">
        <v>391</v>
      </c>
      <c r="B905" t="s">
        <v>72</v>
      </c>
      <c r="C905" s="12">
        <v>41008</v>
      </c>
      <c r="D905" s="1">
        <v>41080</v>
      </c>
      <c r="E905">
        <v>6172286856</v>
      </c>
      <c r="F905" s="1">
        <v>41008</v>
      </c>
      <c r="G905" s="1">
        <v>41038</v>
      </c>
      <c r="H905">
        <v>30.11</v>
      </c>
      <c r="I905" t="s">
        <v>13</v>
      </c>
      <c r="J905" s="1">
        <v>41043</v>
      </c>
      <c r="K905" t="s">
        <v>14</v>
      </c>
      <c r="L905">
        <v>35</v>
      </c>
      <c r="M905">
        <v>5</v>
      </c>
      <c r="N905" t="b">
        <f t="shared" si="70"/>
        <v>0</v>
      </c>
      <c r="O905" t="b">
        <f t="shared" si="71"/>
        <v>1</v>
      </c>
      <c r="P905">
        <f t="shared" si="74"/>
        <v>3</v>
      </c>
      <c r="Q905">
        <f>VLOOKUP(B905,Sheet2!AT:BC,10,0)</f>
        <v>20</v>
      </c>
      <c r="R905" t="s">
        <v>149</v>
      </c>
      <c r="S905">
        <f t="shared" si="72"/>
        <v>11</v>
      </c>
      <c r="T905">
        <f t="shared" si="73"/>
        <v>1</v>
      </c>
      <c r="U905">
        <v>57.517857142857125</v>
      </c>
      <c r="V905">
        <v>56.125999999999998</v>
      </c>
      <c r="W905">
        <v>4.8</v>
      </c>
      <c r="X905">
        <v>34.799999999999997</v>
      </c>
      <c r="Y905">
        <v>0.82574976715305815</v>
      </c>
      <c r="Z905">
        <v>0.17425023284694194</v>
      </c>
      <c r="AA905">
        <v>0</v>
      </c>
      <c r="AB905">
        <v>0</v>
      </c>
      <c r="AC905">
        <v>0</v>
      </c>
      <c r="AD905">
        <v>0</v>
      </c>
      <c r="AE905">
        <v>0.8214285714285714</v>
      </c>
      <c r="AF905">
        <v>0.17857142857142858</v>
      </c>
      <c r="AG905">
        <v>0</v>
      </c>
      <c r="AH905">
        <v>0</v>
      </c>
      <c r="AI905">
        <v>0</v>
      </c>
      <c r="AJ905">
        <v>0</v>
      </c>
    </row>
    <row r="906" spans="1:36" x14ac:dyDescent="0.35">
      <c r="A906">
        <v>391</v>
      </c>
      <c r="B906" t="s">
        <v>72</v>
      </c>
      <c r="C906" s="12">
        <v>41012</v>
      </c>
      <c r="D906" s="1">
        <v>41080</v>
      </c>
      <c r="E906">
        <v>828222998</v>
      </c>
      <c r="F906" s="1">
        <v>41012</v>
      </c>
      <c r="G906" s="1">
        <v>41042</v>
      </c>
      <c r="H906">
        <v>77.599999999999994</v>
      </c>
      <c r="I906" t="s">
        <v>13</v>
      </c>
      <c r="J906" s="1">
        <v>41047</v>
      </c>
      <c r="K906" t="s">
        <v>14</v>
      </c>
      <c r="L906">
        <v>35</v>
      </c>
      <c r="M906">
        <v>5</v>
      </c>
      <c r="N906" t="b">
        <f t="shared" si="70"/>
        <v>0</v>
      </c>
      <c r="O906" t="b">
        <f t="shared" si="71"/>
        <v>1</v>
      </c>
      <c r="P906">
        <f t="shared" si="74"/>
        <v>4</v>
      </c>
      <c r="Q906">
        <f>VLOOKUP(B906,Sheet2!AT:BC,10,0)</f>
        <v>20</v>
      </c>
      <c r="R906" t="s">
        <v>149</v>
      </c>
      <c r="S906">
        <f t="shared" si="72"/>
        <v>4</v>
      </c>
      <c r="T906">
        <f t="shared" si="73"/>
        <v>1</v>
      </c>
      <c r="U906">
        <v>57.517857142857125</v>
      </c>
      <c r="V906">
        <v>56.125999999999998</v>
      </c>
      <c r="W906">
        <v>4.8</v>
      </c>
      <c r="X906">
        <v>34.799999999999997</v>
      </c>
      <c r="Y906">
        <v>0.82574976715305815</v>
      </c>
      <c r="Z906">
        <v>0.17425023284694194</v>
      </c>
      <c r="AA906">
        <v>0</v>
      </c>
      <c r="AB906">
        <v>0</v>
      </c>
      <c r="AC906">
        <v>0</v>
      </c>
      <c r="AD906">
        <v>0</v>
      </c>
      <c r="AE906">
        <v>0.8214285714285714</v>
      </c>
      <c r="AF906">
        <v>0.17857142857142858</v>
      </c>
      <c r="AG906">
        <v>0</v>
      </c>
      <c r="AH906">
        <v>0</v>
      </c>
      <c r="AI906">
        <v>0</v>
      </c>
      <c r="AJ906">
        <v>0</v>
      </c>
    </row>
    <row r="907" spans="1:36" x14ac:dyDescent="0.35">
      <c r="A907">
        <v>391</v>
      </c>
      <c r="B907" t="s">
        <v>72</v>
      </c>
      <c r="C907" s="12">
        <v>41040</v>
      </c>
      <c r="D907" s="1">
        <v>41080</v>
      </c>
      <c r="E907">
        <v>6470441610</v>
      </c>
      <c r="F907" s="1">
        <v>41040</v>
      </c>
      <c r="G907" s="1">
        <v>41070</v>
      </c>
      <c r="H907">
        <v>56.88</v>
      </c>
      <c r="I907" t="s">
        <v>13</v>
      </c>
      <c r="J907" s="1">
        <v>41072</v>
      </c>
      <c r="K907" t="s">
        <v>14</v>
      </c>
      <c r="L907">
        <v>32</v>
      </c>
      <c r="M907">
        <v>2</v>
      </c>
      <c r="N907" t="b">
        <f t="shared" si="70"/>
        <v>0</v>
      </c>
      <c r="O907" t="b">
        <f t="shared" si="71"/>
        <v>1</v>
      </c>
      <c r="P907">
        <f t="shared" si="74"/>
        <v>5</v>
      </c>
      <c r="Q907">
        <f>VLOOKUP(B907,Sheet2!AT:BC,10,0)</f>
        <v>20</v>
      </c>
      <c r="R907" t="s">
        <v>149</v>
      </c>
      <c r="S907">
        <f t="shared" si="72"/>
        <v>28</v>
      </c>
      <c r="T907">
        <f t="shared" si="73"/>
        <v>1</v>
      </c>
      <c r="U907">
        <v>57.517857142857125</v>
      </c>
      <c r="V907">
        <v>56.125999999999998</v>
      </c>
      <c r="W907">
        <v>4.8</v>
      </c>
      <c r="X907">
        <v>34.799999999999997</v>
      </c>
      <c r="Y907">
        <v>0.82574976715305815</v>
      </c>
      <c r="Z907">
        <v>0.17425023284694194</v>
      </c>
      <c r="AA907">
        <v>0</v>
      </c>
      <c r="AB907">
        <v>0</v>
      </c>
      <c r="AC907">
        <v>0</v>
      </c>
      <c r="AD907">
        <v>0</v>
      </c>
      <c r="AE907">
        <v>0.8214285714285714</v>
      </c>
      <c r="AF907">
        <v>0.17857142857142858</v>
      </c>
      <c r="AG907">
        <v>0</v>
      </c>
      <c r="AH907">
        <v>0</v>
      </c>
      <c r="AI907">
        <v>0</v>
      </c>
      <c r="AJ907">
        <v>0</v>
      </c>
    </row>
    <row r="908" spans="1:36" x14ac:dyDescent="0.35">
      <c r="A908">
        <v>391</v>
      </c>
      <c r="B908" t="s">
        <v>72</v>
      </c>
      <c r="C908" s="12">
        <v>41052</v>
      </c>
      <c r="D908" s="1">
        <v>41080</v>
      </c>
      <c r="E908">
        <v>7683330179</v>
      </c>
      <c r="F908" s="1">
        <v>41052</v>
      </c>
      <c r="G908" s="1">
        <v>41082</v>
      </c>
      <c r="H908">
        <v>50.44</v>
      </c>
      <c r="I908" t="s">
        <v>13</v>
      </c>
      <c r="J908" s="1">
        <v>41088</v>
      </c>
      <c r="K908" t="s">
        <v>14</v>
      </c>
      <c r="L908">
        <v>36</v>
      </c>
      <c r="M908">
        <v>6</v>
      </c>
      <c r="N908" t="b">
        <f t="shared" si="70"/>
        <v>0</v>
      </c>
      <c r="O908" t="b">
        <f t="shared" si="71"/>
        <v>1</v>
      </c>
      <c r="P908">
        <f t="shared" si="74"/>
        <v>6</v>
      </c>
      <c r="Q908">
        <f>VLOOKUP(B908,Sheet2!AT:BC,10,0)</f>
        <v>20</v>
      </c>
      <c r="R908" t="s">
        <v>149</v>
      </c>
      <c r="S908">
        <f t="shared" si="72"/>
        <v>12</v>
      </c>
      <c r="T908">
        <f t="shared" si="73"/>
        <v>1</v>
      </c>
      <c r="U908">
        <v>57.517857142857125</v>
      </c>
      <c r="V908">
        <v>56.125999999999998</v>
      </c>
      <c r="W908">
        <v>4.8</v>
      </c>
      <c r="X908">
        <v>34.799999999999997</v>
      </c>
      <c r="Y908">
        <v>0.82574976715305815</v>
      </c>
      <c r="Z908">
        <v>0.17425023284694194</v>
      </c>
      <c r="AA908">
        <v>0</v>
      </c>
      <c r="AB908">
        <v>0</v>
      </c>
      <c r="AC908">
        <v>0</v>
      </c>
      <c r="AD908">
        <v>0</v>
      </c>
      <c r="AE908">
        <v>0.8214285714285714</v>
      </c>
      <c r="AF908">
        <v>0.17857142857142858</v>
      </c>
      <c r="AG908">
        <v>0</v>
      </c>
      <c r="AH908">
        <v>0</v>
      </c>
      <c r="AI908">
        <v>0</v>
      </c>
      <c r="AJ908">
        <v>0</v>
      </c>
    </row>
    <row r="909" spans="1:36" x14ac:dyDescent="0.35">
      <c r="A909">
        <v>391</v>
      </c>
      <c r="B909" t="s">
        <v>72</v>
      </c>
      <c r="C909" s="12">
        <v>41069</v>
      </c>
      <c r="D909" s="1">
        <v>41080</v>
      </c>
      <c r="E909">
        <v>1857536288</v>
      </c>
      <c r="F909" s="1">
        <v>41069</v>
      </c>
      <c r="G909" s="1">
        <v>41099</v>
      </c>
      <c r="H909">
        <v>64.989999999999995</v>
      </c>
      <c r="I909" t="s">
        <v>13</v>
      </c>
      <c r="J909" s="1">
        <v>41091</v>
      </c>
      <c r="K909" t="s">
        <v>14</v>
      </c>
      <c r="L909">
        <v>22</v>
      </c>
      <c r="M909">
        <v>0</v>
      </c>
      <c r="N909" t="b">
        <f t="shared" si="70"/>
        <v>0</v>
      </c>
      <c r="O909" t="b">
        <f t="shared" si="71"/>
        <v>0</v>
      </c>
      <c r="P909">
        <f t="shared" si="74"/>
        <v>7</v>
      </c>
      <c r="Q909">
        <f>VLOOKUP(B909,Sheet2!AT:BC,10,0)</f>
        <v>20</v>
      </c>
      <c r="R909" t="s">
        <v>149</v>
      </c>
      <c r="S909">
        <f t="shared" si="72"/>
        <v>17</v>
      </c>
      <c r="T909">
        <f t="shared" si="73"/>
        <v>0</v>
      </c>
      <c r="U909">
        <v>57.517857142857125</v>
      </c>
      <c r="V909">
        <v>56.125999999999998</v>
      </c>
      <c r="W909">
        <v>4.8</v>
      </c>
      <c r="X909">
        <v>34.799999999999997</v>
      </c>
      <c r="Y909">
        <v>0.82574976715305815</v>
      </c>
      <c r="Z909">
        <v>0.17425023284694194</v>
      </c>
      <c r="AA909">
        <v>0</v>
      </c>
      <c r="AB909">
        <v>0</v>
      </c>
      <c r="AC909">
        <v>0</v>
      </c>
      <c r="AD909">
        <v>0</v>
      </c>
      <c r="AE909">
        <v>0.8214285714285714</v>
      </c>
      <c r="AF909">
        <v>0.17857142857142858</v>
      </c>
      <c r="AG909">
        <v>0</v>
      </c>
      <c r="AH909">
        <v>0</v>
      </c>
      <c r="AI909">
        <v>0</v>
      </c>
      <c r="AJ909">
        <v>0</v>
      </c>
    </row>
    <row r="910" spans="1:36" x14ac:dyDescent="0.35">
      <c r="A910">
        <v>391</v>
      </c>
      <c r="B910" t="s">
        <v>72</v>
      </c>
      <c r="C910" s="12">
        <v>41081</v>
      </c>
      <c r="D910" s="1">
        <v>41080</v>
      </c>
      <c r="E910">
        <v>8696910353</v>
      </c>
      <c r="F910" s="1">
        <v>41081</v>
      </c>
      <c r="G910" s="1">
        <v>41111</v>
      </c>
      <c r="H910">
        <v>82.34</v>
      </c>
      <c r="I910" t="s">
        <v>13</v>
      </c>
      <c r="J910" s="1">
        <v>41094</v>
      </c>
      <c r="K910" t="s">
        <v>17</v>
      </c>
      <c r="L910">
        <v>13</v>
      </c>
      <c r="M910">
        <v>0</v>
      </c>
      <c r="N910" t="b">
        <f t="shared" si="70"/>
        <v>0</v>
      </c>
      <c r="O910" t="b">
        <f t="shared" si="71"/>
        <v>0</v>
      </c>
      <c r="P910">
        <f t="shared" si="74"/>
        <v>8</v>
      </c>
      <c r="Q910">
        <f>VLOOKUP(B910,Sheet2!AT:BC,10,0)</f>
        <v>20</v>
      </c>
      <c r="R910" t="s">
        <v>149</v>
      </c>
      <c r="S910">
        <f t="shared" si="72"/>
        <v>12</v>
      </c>
      <c r="T910">
        <f t="shared" si="73"/>
        <v>0</v>
      </c>
      <c r="U910">
        <v>57.517857142857125</v>
      </c>
      <c r="V910">
        <v>56.125999999999998</v>
      </c>
      <c r="W910">
        <v>4.8</v>
      </c>
      <c r="X910">
        <v>34.799999999999997</v>
      </c>
      <c r="Y910">
        <v>0.82574976715305815</v>
      </c>
      <c r="Z910">
        <v>0.17425023284694194</v>
      </c>
      <c r="AA910">
        <v>0</v>
      </c>
      <c r="AB910">
        <v>0</v>
      </c>
      <c r="AC910">
        <v>0</v>
      </c>
      <c r="AD910">
        <v>0</v>
      </c>
      <c r="AE910">
        <v>0.8214285714285714</v>
      </c>
      <c r="AF910">
        <v>0.17857142857142858</v>
      </c>
      <c r="AG910">
        <v>0</v>
      </c>
      <c r="AH910">
        <v>0</v>
      </c>
      <c r="AI910">
        <v>0</v>
      </c>
      <c r="AJ910">
        <v>0</v>
      </c>
    </row>
    <row r="911" spans="1:36" x14ac:dyDescent="0.35">
      <c r="A911">
        <v>391</v>
      </c>
      <c r="B911" t="s">
        <v>72</v>
      </c>
      <c r="C911" s="12">
        <v>41094</v>
      </c>
      <c r="D911" s="1">
        <v>41080</v>
      </c>
      <c r="E911">
        <v>302496633</v>
      </c>
      <c r="F911" s="1">
        <v>41094</v>
      </c>
      <c r="G911" s="1">
        <v>41124</v>
      </c>
      <c r="H911">
        <v>72.650000000000006</v>
      </c>
      <c r="I911" t="s">
        <v>13</v>
      </c>
      <c r="J911" s="1">
        <v>41116</v>
      </c>
      <c r="K911" t="s">
        <v>17</v>
      </c>
      <c r="L911">
        <v>22</v>
      </c>
      <c r="M911">
        <v>0</v>
      </c>
      <c r="N911" t="b">
        <f t="shared" si="70"/>
        <v>0</v>
      </c>
      <c r="O911" t="b">
        <f t="shared" si="71"/>
        <v>0</v>
      </c>
      <c r="P911">
        <f t="shared" si="74"/>
        <v>9</v>
      </c>
      <c r="Q911">
        <f>VLOOKUP(B911,Sheet2!AT:BC,10,0)</f>
        <v>20</v>
      </c>
      <c r="R911" t="s">
        <v>149</v>
      </c>
      <c r="S911">
        <f t="shared" si="72"/>
        <v>13</v>
      </c>
      <c r="T911">
        <f t="shared" si="73"/>
        <v>0</v>
      </c>
      <c r="U911">
        <v>57.517857142857125</v>
      </c>
      <c r="V911">
        <v>56.125999999999998</v>
      </c>
      <c r="W911">
        <v>4.8</v>
      </c>
      <c r="X911">
        <v>34.799999999999997</v>
      </c>
      <c r="Y911">
        <v>0.82574976715305815</v>
      </c>
      <c r="Z911">
        <v>0.17425023284694194</v>
      </c>
      <c r="AA911">
        <v>0</v>
      </c>
      <c r="AB911">
        <v>0</v>
      </c>
      <c r="AC911">
        <v>0</v>
      </c>
      <c r="AD911">
        <v>0</v>
      </c>
      <c r="AE911">
        <v>0.8214285714285714</v>
      </c>
      <c r="AF911">
        <v>0.17857142857142858</v>
      </c>
      <c r="AG911">
        <v>0</v>
      </c>
      <c r="AH911">
        <v>0</v>
      </c>
      <c r="AI911">
        <v>0</v>
      </c>
      <c r="AJ911">
        <v>0</v>
      </c>
    </row>
    <row r="912" spans="1:36" x14ac:dyDescent="0.35">
      <c r="A912">
        <v>391</v>
      </c>
      <c r="B912" t="s">
        <v>72</v>
      </c>
      <c r="C912" s="12">
        <v>41120</v>
      </c>
      <c r="D912" s="1">
        <v>41080</v>
      </c>
      <c r="E912">
        <v>1677488544</v>
      </c>
      <c r="F912" s="1">
        <v>41120</v>
      </c>
      <c r="G912" s="1">
        <v>41150</v>
      </c>
      <c r="H912">
        <v>62.28</v>
      </c>
      <c r="I912" t="s">
        <v>13</v>
      </c>
      <c r="J912" s="1">
        <v>41139</v>
      </c>
      <c r="K912" t="s">
        <v>17</v>
      </c>
      <c r="L912">
        <v>19</v>
      </c>
      <c r="M912">
        <v>0</v>
      </c>
      <c r="N912" t="b">
        <f t="shared" si="70"/>
        <v>0</v>
      </c>
      <c r="O912" t="b">
        <f t="shared" si="71"/>
        <v>0</v>
      </c>
      <c r="P912">
        <f t="shared" si="74"/>
        <v>10</v>
      </c>
      <c r="Q912">
        <f>VLOOKUP(B912,Sheet2!AT:BC,10,0)</f>
        <v>20</v>
      </c>
      <c r="R912" t="s">
        <v>149</v>
      </c>
      <c r="S912">
        <f t="shared" si="72"/>
        <v>26</v>
      </c>
      <c r="T912">
        <f t="shared" si="73"/>
        <v>0</v>
      </c>
      <c r="U912">
        <v>57.517857142857125</v>
      </c>
      <c r="V912">
        <v>56.125999999999998</v>
      </c>
      <c r="W912">
        <v>4.8</v>
      </c>
      <c r="X912">
        <v>34.799999999999997</v>
      </c>
      <c r="Y912">
        <v>0.82574976715305815</v>
      </c>
      <c r="Z912">
        <v>0.17425023284694194</v>
      </c>
      <c r="AA912">
        <v>0</v>
      </c>
      <c r="AB912">
        <v>0</v>
      </c>
      <c r="AC912">
        <v>0</v>
      </c>
      <c r="AD912">
        <v>0</v>
      </c>
      <c r="AE912">
        <v>0.8214285714285714</v>
      </c>
      <c r="AF912">
        <v>0.17857142857142858</v>
      </c>
      <c r="AG912">
        <v>0</v>
      </c>
      <c r="AH912">
        <v>0</v>
      </c>
      <c r="AI912">
        <v>0</v>
      </c>
      <c r="AJ912">
        <v>0</v>
      </c>
    </row>
    <row r="913" spans="1:36" x14ac:dyDescent="0.35">
      <c r="A913">
        <v>391</v>
      </c>
      <c r="B913" t="s">
        <v>72</v>
      </c>
      <c r="C913" s="12">
        <v>41133</v>
      </c>
      <c r="D913" s="1">
        <v>41080</v>
      </c>
      <c r="E913">
        <v>1613828298</v>
      </c>
      <c r="F913" s="1">
        <v>41133</v>
      </c>
      <c r="G913" s="1">
        <v>41163</v>
      </c>
      <c r="H913">
        <v>49.75</v>
      </c>
      <c r="I913" t="s">
        <v>13</v>
      </c>
      <c r="J913" s="1">
        <v>41149</v>
      </c>
      <c r="K913" t="s">
        <v>17</v>
      </c>
      <c r="L913">
        <v>16</v>
      </c>
      <c r="M913">
        <v>0</v>
      </c>
      <c r="N913" t="b">
        <f t="shared" si="70"/>
        <v>0</v>
      </c>
      <c r="O913" t="b">
        <f t="shared" si="71"/>
        <v>0</v>
      </c>
      <c r="P913">
        <f t="shared" si="74"/>
        <v>11</v>
      </c>
      <c r="Q913">
        <f>VLOOKUP(B913,Sheet2!AT:BC,10,0)</f>
        <v>20</v>
      </c>
      <c r="R913" t="s">
        <v>149</v>
      </c>
      <c r="S913">
        <f t="shared" si="72"/>
        <v>13</v>
      </c>
      <c r="T913">
        <f t="shared" si="73"/>
        <v>0</v>
      </c>
      <c r="U913">
        <v>57.517857142857125</v>
      </c>
      <c r="V913">
        <v>56.125999999999998</v>
      </c>
      <c r="W913">
        <v>4.8</v>
      </c>
      <c r="X913">
        <v>34.799999999999997</v>
      </c>
      <c r="Y913">
        <v>0.82574976715305815</v>
      </c>
      <c r="Z913">
        <v>0.17425023284694194</v>
      </c>
      <c r="AA913">
        <v>0</v>
      </c>
      <c r="AB913">
        <v>0</v>
      </c>
      <c r="AC913">
        <v>0</v>
      </c>
      <c r="AD913">
        <v>0</v>
      </c>
      <c r="AE913">
        <v>0.8214285714285714</v>
      </c>
      <c r="AF913">
        <v>0.17857142857142858</v>
      </c>
      <c r="AG913">
        <v>0</v>
      </c>
      <c r="AH913">
        <v>0</v>
      </c>
      <c r="AI913">
        <v>0</v>
      </c>
      <c r="AJ913">
        <v>0</v>
      </c>
    </row>
    <row r="914" spans="1:36" x14ac:dyDescent="0.35">
      <c r="A914">
        <v>391</v>
      </c>
      <c r="B914" t="s">
        <v>72</v>
      </c>
      <c r="C914" s="12">
        <v>41145</v>
      </c>
      <c r="D914" s="1">
        <v>41080</v>
      </c>
      <c r="E914">
        <v>6274787669</v>
      </c>
      <c r="F914" s="1">
        <v>41145</v>
      </c>
      <c r="G914" s="1">
        <v>41175</v>
      </c>
      <c r="H914">
        <v>69.540000000000006</v>
      </c>
      <c r="I914" t="s">
        <v>13</v>
      </c>
      <c r="J914" s="1">
        <v>41175</v>
      </c>
      <c r="K914" t="s">
        <v>17</v>
      </c>
      <c r="L914">
        <v>30</v>
      </c>
      <c r="M914">
        <v>0</v>
      </c>
      <c r="N914" t="b">
        <f t="shared" si="70"/>
        <v>0</v>
      </c>
      <c r="O914" t="b">
        <f t="shared" si="71"/>
        <v>0</v>
      </c>
      <c r="P914">
        <f t="shared" si="74"/>
        <v>12</v>
      </c>
      <c r="Q914">
        <f>VLOOKUP(B914,Sheet2!AT:BC,10,0)</f>
        <v>20</v>
      </c>
      <c r="R914" t="s">
        <v>149</v>
      </c>
      <c r="S914">
        <f t="shared" si="72"/>
        <v>12</v>
      </c>
      <c r="T914">
        <f t="shared" si="73"/>
        <v>0</v>
      </c>
      <c r="U914">
        <v>57.517857142857125</v>
      </c>
      <c r="V914">
        <v>56.125999999999998</v>
      </c>
      <c r="W914">
        <v>4.8</v>
      </c>
      <c r="X914">
        <v>34.799999999999997</v>
      </c>
      <c r="Y914">
        <v>0.82574976715305815</v>
      </c>
      <c r="Z914">
        <v>0.17425023284694194</v>
      </c>
      <c r="AA914">
        <v>0</v>
      </c>
      <c r="AB914">
        <v>0</v>
      </c>
      <c r="AC914">
        <v>0</v>
      </c>
      <c r="AD914">
        <v>0</v>
      </c>
      <c r="AE914">
        <v>0.8214285714285714</v>
      </c>
      <c r="AF914">
        <v>0.17857142857142858</v>
      </c>
      <c r="AG914">
        <v>0</v>
      </c>
      <c r="AH914">
        <v>0</v>
      </c>
      <c r="AI914">
        <v>0</v>
      </c>
      <c r="AJ914">
        <v>0</v>
      </c>
    </row>
    <row r="915" spans="1:36" x14ac:dyDescent="0.35">
      <c r="A915">
        <v>391</v>
      </c>
      <c r="B915" t="s">
        <v>72</v>
      </c>
      <c r="C915" s="12">
        <v>41180</v>
      </c>
      <c r="D915" s="1">
        <v>41080</v>
      </c>
      <c r="E915">
        <v>6878013470</v>
      </c>
      <c r="F915" s="1">
        <v>41180</v>
      </c>
      <c r="G915" s="1">
        <v>41210</v>
      </c>
      <c r="H915">
        <v>51.1</v>
      </c>
      <c r="I915" t="s">
        <v>13</v>
      </c>
      <c r="J915" s="1">
        <v>41199</v>
      </c>
      <c r="K915" t="s">
        <v>17</v>
      </c>
      <c r="L915">
        <v>19</v>
      </c>
      <c r="M915">
        <v>0</v>
      </c>
      <c r="N915" t="b">
        <f t="shared" si="70"/>
        <v>0</v>
      </c>
      <c r="O915" t="b">
        <f t="shared" si="71"/>
        <v>0</v>
      </c>
      <c r="P915">
        <f t="shared" si="74"/>
        <v>13</v>
      </c>
      <c r="Q915">
        <f>VLOOKUP(B915,Sheet2!AT:BC,10,0)</f>
        <v>20</v>
      </c>
      <c r="R915" t="s">
        <v>149</v>
      </c>
      <c r="S915">
        <f t="shared" si="72"/>
        <v>35</v>
      </c>
      <c r="T915">
        <f t="shared" si="73"/>
        <v>0</v>
      </c>
      <c r="U915">
        <v>57.517857142857125</v>
      </c>
      <c r="V915">
        <v>56.125999999999998</v>
      </c>
      <c r="W915">
        <v>4.8</v>
      </c>
      <c r="X915">
        <v>34.799999999999997</v>
      </c>
      <c r="Y915">
        <v>0.82574976715305815</v>
      </c>
      <c r="Z915">
        <v>0.17425023284694194</v>
      </c>
      <c r="AA915">
        <v>0</v>
      </c>
      <c r="AB915">
        <v>0</v>
      </c>
      <c r="AC915">
        <v>0</v>
      </c>
      <c r="AD915">
        <v>0</v>
      </c>
      <c r="AE915">
        <v>0.8214285714285714</v>
      </c>
      <c r="AF915">
        <v>0.17857142857142858</v>
      </c>
      <c r="AG915">
        <v>0</v>
      </c>
      <c r="AH915">
        <v>0</v>
      </c>
      <c r="AI915">
        <v>0</v>
      </c>
      <c r="AJ915">
        <v>0</v>
      </c>
    </row>
    <row r="916" spans="1:36" x14ac:dyDescent="0.35">
      <c r="A916">
        <v>391</v>
      </c>
      <c r="B916" t="s">
        <v>72</v>
      </c>
      <c r="C916" s="12">
        <v>41245</v>
      </c>
      <c r="D916" s="1">
        <v>41080</v>
      </c>
      <c r="E916">
        <v>7092718520</v>
      </c>
      <c r="F916" s="1">
        <v>41245</v>
      </c>
      <c r="G916" s="1">
        <v>41275</v>
      </c>
      <c r="H916">
        <v>50.17</v>
      </c>
      <c r="I916" t="s">
        <v>13</v>
      </c>
      <c r="J916" s="1">
        <v>41267</v>
      </c>
      <c r="K916" t="s">
        <v>17</v>
      </c>
      <c r="L916">
        <v>22</v>
      </c>
      <c r="M916">
        <v>0</v>
      </c>
      <c r="N916" t="b">
        <f t="shared" si="70"/>
        <v>0</v>
      </c>
      <c r="O916" t="b">
        <f t="shared" si="71"/>
        <v>0</v>
      </c>
      <c r="P916">
        <f t="shared" si="74"/>
        <v>14</v>
      </c>
      <c r="Q916">
        <f>VLOOKUP(B916,Sheet2!AT:BC,10,0)</f>
        <v>20</v>
      </c>
      <c r="R916" t="s">
        <v>149</v>
      </c>
      <c r="S916">
        <f t="shared" si="72"/>
        <v>65</v>
      </c>
      <c r="T916">
        <f t="shared" si="73"/>
        <v>0</v>
      </c>
      <c r="U916">
        <v>57.517857142857125</v>
      </c>
      <c r="V916">
        <v>56.125999999999998</v>
      </c>
      <c r="W916">
        <v>4.8</v>
      </c>
      <c r="X916">
        <v>34.799999999999997</v>
      </c>
      <c r="Y916">
        <v>0.82574976715305815</v>
      </c>
      <c r="Z916">
        <v>0.17425023284694194</v>
      </c>
      <c r="AA916">
        <v>0</v>
      </c>
      <c r="AB916">
        <v>0</v>
      </c>
      <c r="AC916">
        <v>0</v>
      </c>
      <c r="AD916">
        <v>0</v>
      </c>
      <c r="AE916">
        <v>0.8214285714285714</v>
      </c>
      <c r="AF916">
        <v>0.17857142857142858</v>
      </c>
      <c r="AG916">
        <v>0</v>
      </c>
      <c r="AH916">
        <v>0</v>
      </c>
      <c r="AI916">
        <v>0</v>
      </c>
      <c r="AJ916">
        <v>0</v>
      </c>
    </row>
    <row r="917" spans="1:36" x14ac:dyDescent="0.35">
      <c r="A917">
        <v>391</v>
      </c>
      <c r="B917" t="s">
        <v>72</v>
      </c>
      <c r="C917" s="12">
        <v>41247</v>
      </c>
      <c r="D917" s="1">
        <v>41080</v>
      </c>
      <c r="E917">
        <v>1157522817</v>
      </c>
      <c r="F917" s="1">
        <v>41247</v>
      </c>
      <c r="G917" s="1">
        <v>41277</v>
      </c>
      <c r="H917">
        <v>61.73</v>
      </c>
      <c r="I917" t="s">
        <v>13</v>
      </c>
      <c r="J917" s="1">
        <v>41270</v>
      </c>
      <c r="K917" t="s">
        <v>17</v>
      </c>
      <c r="L917">
        <v>23</v>
      </c>
      <c r="M917">
        <v>0</v>
      </c>
      <c r="N917" t="b">
        <f t="shared" si="70"/>
        <v>0</v>
      </c>
      <c r="O917" t="b">
        <f t="shared" si="71"/>
        <v>0</v>
      </c>
      <c r="P917">
        <f t="shared" si="74"/>
        <v>15</v>
      </c>
      <c r="Q917">
        <f>VLOOKUP(B917,Sheet2!AT:BC,10,0)</f>
        <v>20</v>
      </c>
      <c r="R917" t="s">
        <v>149</v>
      </c>
      <c r="S917">
        <f t="shared" si="72"/>
        <v>2</v>
      </c>
      <c r="T917">
        <f t="shared" si="73"/>
        <v>0</v>
      </c>
      <c r="U917">
        <v>57.517857142857125</v>
      </c>
      <c r="V917">
        <v>56.125999999999998</v>
      </c>
      <c r="W917">
        <v>4.8</v>
      </c>
      <c r="X917">
        <v>34.799999999999997</v>
      </c>
      <c r="Y917">
        <v>0.82574976715305815</v>
      </c>
      <c r="Z917">
        <v>0.17425023284694194</v>
      </c>
      <c r="AA917">
        <v>0</v>
      </c>
      <c r="AB917">
        <v>0</v>
      </c>
      <c r="AC917">
        <v>0</v>
      </c>
      <c r="AD917">
        <v>0</v>
      </c>
      <c r="AE917">
        <v>0.8214285714285714</v>
      </c>
      <c r="AF917">
        <v>0.17857142857142858</v>
      </c>
      <c r="AG917">
        <v>0</v>
      </c>
      <c r="AH917">
        <v>0</v>
      </c>
      <c r="AI917">
        <v>0</v>
      </c>
      <c r="AJ917">
        <v>0</v>
      </c>
    </row>
    <row r="918" spans="1:36" x14ac:dyDescent="0.35">
      <c r="A918">
        <v>391</v>
      </c>
      <c r="B918" t="s">
        <v>72</v>
      </c>
      <c r="C918" s="12">
        <v>41273</v>
      </c>
      <c r="D918" s="1">
        <v>41080</v>
      </c>
      <c r="E918">
        <v>5080141194</v>
      </c>
      <c r="F918" s="1">
        <v>41273</v>
      </c>
      <c r="G918" s="1">
        <v>41303</v>
      </c>
      <c r="H918">
        <v>45.8</v>
      </c>
      <c r="I918" t="s">
        <v>13</v>
      </c>
      <c r="J918" s="1">
        <v>41284</v>
      </c>
      <c r="K918" t="s">
        <v>17</v>
      </c>
      <c r="L918">
        <v>11</v>
      </c>
      <c r="M918">
        <v>0</v>
      </c>
      <c r="N918" t="b">
        <f t="shared" si="70"/>
        <v>0</v>
      </c>
      <c r="O918" t="b">
        <f t="shared" si="71"/>
        <v>0</v>
      </c>
      <c r="P918">
        <f t="shared" si="74"/>
        <v>16</v>
      </c>
      <c r="Q918">
        <f>VLOOKUP(B918,Sheet2!AT:BC,10,0)</f>
        <v>20</v>
      </c>
      <c r="R918" t="s">
        <v>149</v>
      </c>
      <c r="S918">
        <f t="shared" si="72"/>
        <v>26</v>
      </c>
      <c r="T918">
        <f t="shared" si="73"/>
        <v>0</v>
      </c>
      <c r="U918">
        <v>57.517857142857125</v>
      </c>
      <c r="V918">
        <v>56.125999999999998</v>
      </c>
      <c r="W918">
        <v>4.8</v>
      </c>
      <c r="X918">
        <v>34.799999999999997</v>
      </c>
      <c r="Y918">
        <v>0.82574976715305815</v>
      </c>
      <c r="Z918">
        <v>0.17425023284694194</v>
      </c>
      <c r="AA918">
        <v>0</v>
      </c>
      <c r="AB918">
        <v>0</v>
      </c>
      <c r="AC918">
        <v>0</v>
      </c>
      <c r="AD918">
        <v>0</v>
      </c>
      <c r="AE918">
        <v>0.8214285714285714</v>
      </c>
      <c r="AF918">
        <v>0.17857142857142858</v>
      </c>
      <c r="AG918">
        <v>0</v>
      </c>
      <c r="AH918">
        <v>0</v>
      </c>
      <c r="AI918">
        <v>0</v>
      </c>
      <c r="AJ918">
        <v>0</v>
      </c>
    </row>
    <row r="919" spans="1:36" x14ac:dyDescent="0.35">
      <c r="A919">
        <v>391</v>
      </c>
      <c r="B919" t="s">
        <v>72</v>
      </c>
      <c r="C919" s="12">
        <v>41276</v>
      </c>
      <c r="D919" s="1">
        <v>41080</v>
      </c>
      <c r="E919">
        <v>2225581009</v>
      </c>
      <c r="F919" s="1">
        <v>41276</v>
      </c>
      <c r="G919" s="1">
        <v>41306</v>
      </c>
      <c r="H919">
        <v>45.71</v>
      </c>
      <c r="I919" t="s">
        <v>13</v>
      </c>
      <c r="J919" s="1">
        <v>41299</v>
      </c>
      <c r="K919" t="s">
        <v>17</v>
      </c>
      <c r="L919">
        <v>23</v>
      </c>
      <c r="M919">
        <v>0</v>
      </c>
      <c r="N919" t="b">
        <f t="shared" si="70"/>
        <v>0</v>
      </c>
      <c r="O919" t="b">
        <f t="shared" si="71"/>
        <v>0</v>
      </c>
      <c r="P919">
        <f t="shared" si="74"/>
        <v>17</v>
      </c>
      <c r="Q919">
        <f>VLOOKUP(B919,Sheet2!AT:BC,10,0)</f>
        <v>20</v>
      </c>
      <c r="R919" t="s">
        <v>149</v>
      </c>
      <c r="S919">
        <f t="shared" si="72"/>
        <v>3</v>
      </c>
      <c r="T919">
        <f t="shared" si="73"/>
        <v>0</v>
      </c>
      <c r="U919">
        <v>57.517857142857125</v>
      </c>
      <c r="V919">
        <v>56.125999999999998</v>
      </c>
      <c r="W919">
        <v>4.8</v>
      </c>
      <c r="X919">
        <v>34.799999999999997</v>
      </c>
      <c r="Y919">
        <v>0.82574976715305815</v>
      </c>
      <c r="Z919">
        <v>0.17425023284694194</v>
      </c>
      <c r="AA919">
        <v>0</v>
      </c>
      <c r="AB919">
        <v>0</v>
      </c>
      <c r="AC919">
        <v>0</v>
      </c>
      <c r="AD919">
        <v>0</v>
      </c>
      <c r="AE919">
        <v>0.8214285714285714</v>
      </c>
      <c r="AF919">
        <v>0.17857142857142858</v>
      </c>
      <c r="AG919">
        <v>0</v>
      </c>
      <c r="AH919">
        <v>0</v>
      </c>
      <c r="AI919">
        <v>0</v>
      </c>
      <c r="AJ919">
        <v>0</v>
      </c>
    </row>
    <row r="920" spans="1:36" x14ac:dyDescent="0.35">
      <c r="A920">
        <v>391</v>
      </c>
      <c r="B920" t="s">
        <v>72</v>
      </c>
      <c r="C920" s="12">
        <v>41308</v>
      </c>
      <c r="D920" s="1">
        <v>41080</v>
      </c>
      <c r="E920">
        <v>5376212799</v>
      </c>
      <c r="F920" s="1">
        <v>41308</v>
      </c>
      <c r="G920" s="1">
        <v>41338</v>
      </c>
      <c r="H920">
        <v>65.47</v>
      </c>
      <c r="I920" t="s">
        <v>13</v>
      </c>
      <c r="J920" s="1">
        <v>41330</v>
      </c>
      <c r="K920" t="s">
        <v>17</v>
      </c>
      <c r="L920">
        <v>22</v>
      </c>
      <c r="M920">
        <v>0</v>
      </c>
      <c r="N920" t="b">
        <f t="shared" si="70"/>
        <v>0</v>
      </c>
      <c r="O920" t="b">
        <f t="shared" si="71"/>
        <v>0</v>
      </c>
      <c r="P920">
        <f t="shared" si="74"/>
        <v>18</v>
      </c>
      <c r="Q920">
        <f>VLOOKUP(B920,Sheet2!AT:BC,10,0)</f>
        <v>20</v>
      </c>
      <c r="R920" t="s">
        <v>149</v>
      </c>
      <c r="S920">
        <f t="shared" si="72"/>
        <v>32</v>
      </c>
      <c r="T920">
        <f t="shared" si="73"/>
        <v>0</v>
      </c>
      <c r="U920">
        <v>57.517857142857125</v>
      </c>
      <c r="V920">
        <v>56.125999999999998</v>
      </c>
      <c r="W920">
        <v>4.8</v>
      </c>
      <c r="X920">
        <v>34.799999999999997</v>
      </c>
      <c r="Y920">
        <v>0.82574976715305815</v>
      </c>
      <c r="Z920">
        <v>0.17425023284694194</v>
      </c>
      <c r="AA920">
        <v>0</v>
      </c>
      <c r="AB920">
        <v>0</v>
      </c>
      <c r="AC920">
        <v>0</v>
      </c>
      <c r="AD920">
        <v>0</v>
      </c>
      <c r="AE920">
        <v>0.8214285714285714</v>
      </c>
      <c r="AF920">
        <v>0.17857142857142858</v>
      </c>
      <c r="AG920">
        <v>0</v>
      </c>
      <c r="AH920">
        <v>0</v>
      </c>
      <c r="AI920">
        <v>0</v>
      </c>
      <c r="AJ920">
        <v>0</v>
      </c>
    </row>
    <row r="921" spans="1:36" x14ac:dyDescent="0.35">
      <c r="A921">
        <v>391</v>
      </c>
      <c r="B921" t="s">
        <v>72</v>
      </c>
      <c r="C921" s="12">
        <v>41407</v>
      </c>
      <c r="D921" s="1">
        <v>41080</v>
      </c>
      <c r="E921">
        <v>5955530230</v>
      </c>
      <c r="F921" s="1">
        <v>41407</v>
      </c>
      <c r="G921" s="1">
        <v>41437</v>
      </c>
      <c r="H921">
        <v>16.57</v>
      </c>
      <c r="I921" t="s">
        <v>13</v>
      </c>
      <c r="J921" s="1">
        <v>41429</v>
      </c>
      <c r="K921" t="s">
        <v>17</v>
      </c>
      <c r="L921">
        <v>22</v>
      </c>
      <c r="M921">
        <v>0</v>
      </c>
      <c r="N921" t="b">
        <f t="shared" si="70"/>
        <v>0</v>
      </c>
      <c r="O921" t="b">
        <f t="shared" si="71"/>
        <v>0</v>
      </c>
      <c r="P921">
        <f t="shared" si="74"/>
        <v>19</v>
      </c>
      <c r="Q921">
        <f>VLOOKUP(B921,Sheet2!AT:BC,10,0)</f>
        <v>20</v>
      </c>
      <c r="R921" t="s">
        <v>149</v>
      </c>
      <c r="S921">
        <f t="shared" si="72"/>
        <v>99</v>
      </c>
      <c r="T921">
        <f t="shared" si="73"/>
        <v>0</v>
      </c>
      <c r="U921">
        <v>57.517857142857125</v>
      </c>
      <c r="V921">
        <v>56.125999999999998</v>
      </c>
      <c r="W921">
        <v>4.8</v>
      </c>
      <c r="X921">
        <v>34.799999999999997</v>
      </c>
      <c r="Y921">
        <v>0.82574976715305815</v>
      </c>
      <c r="Z921">
        <v>0.17425023284694194</v>
      </c>
      <c r="AA921">
        <v>0</v>
      </c>
      <c r="AB921">
        <v>0</v>
      </c>
      <c r="AC921">
        <v>0</v>
      </c>
      <c r="AD921">
        <v>0</v>
      </c>
      <c r="AE921">
        <v>0.8214285714285714</v>
      </c>
      <c r="AF921">
        <v>0.17857142857142858</v>
      </c>
      <c r="AG921">
        <v>0</v>
      </c>
      <c r="AH921">
        <v>0</v>
      </c>
      <c r="AI921">
        <v>0</v>
      </c>
      <c r="AJ921">
        <v>0</v>
      </c>
    </row>
    <row r="922" spans="1:36" x14ac:dyDescent="0.35">
      <c r="A922">
        <v>391</v>
      </c>
      <c r="B922" t="s">
        <v>72</v>
      </c>
      <c r="C922" s="12">
        <v>41420</v>
      </c>
      <c r="D922" s="1">
        <v>41080</v>
      </c>
      <c r="E922">
        <v>5865149984</v>
      </c>
      <c r="F922" s="1">
        <v>41420</v>
      </c>
      <c r="G922" s="1">
        <v>41450</v>
      </c>
      <c r="H922">
        <v>55.1</v>
      </c>
      <c r="I922" t="s">
        <v>13</v>
      </c>
      <c r="J922" s="1">
        <v>41441</v>
      </c>
      <c r="K922" t="s">
        <v>17</v>
      </c>
      <c r="L922">
        <v>21</v>
      </c>
      <c r="M922">
        <v>0</v>
      </c>
      <c r="N922" t="b">
        <f t="shared" si="70"/>
        <v>0</v>
      </c>
      <c r="O922" t="b">
        <f t="shared" si="71"/>
        <v>0</v>
      </c>
      <c r="P922">
        <f t="shared" si="74"/>
        <v>20</v>
      </c>
      <c r="Q922">
        <f>VLOOKUP(B922,Sheet2!AT:BC,10,0)</f>
        <v>20</v>
      </c>
      <c r="R922" t="s">
        <v>149</v>
      </c>
      <c r="S922">
        <f t="shared" si="72"/>
        <v>13</v>
      </c>
      <c r="T922">
        <f t="shared" si="73"/>
        <v>0</v>
      </c>
      <c r="U922">
        <v>57.517857142857125</v>
      </c>
      <c r="V922">
        <v>56.125999999999998</v>
      </c>
      <c r="W922">
        <v>4.8</v>
      </c>
      <c r="X922">
        <v>34.799999999999997</v>
      </c>
      <c r="Y922">
        <v>0.82574976715305815</v>
      </c>
      <c r="Z922">
        <v>0.17425023284694194</v>
      </c>
      <c r="AA922">
        <v>0</v>
      </c>
      <c r="AB922">
        <v>0</v>
      </c>
      <c r="AC922">
        <v>0</v>
      </c>
      <c r="AD922">
        <v>0</v>
      </c>
      <c r="AE922">
        <v>0.8214285714285714</v>
      </c>
      <c r="AF922">
        <v>0.17857142857142858</v>
      </c>
      <c r="AG922">
        <v>0</v>
      </c>
      <c r="AH922">
        <v>0</v>
      </c>
      <c r="AI922">
        <v>0</v>
      </c>
      <c r="AJ922">
        <v>0</v>
      </c>
    </row>
    <row r="923" spans="1:36" x14ac:dyDescent="0.35">
      <c r="A923">
        <v>391</v>
      </c>
      <c r="B923" t="s">
        <v>72</v>
      </c>
      <c r="C923" s="12">
        <v>41463</v>
      </c>
      <c r="D923" s="1">
        <v>41080</v>
      </c>
      <c r="E923">
        <v>374328279</v>
      </c>
      <c r="F923" s="1">
        <v>41463</v>
      </c>
      <c r="G923" s="1">
        <v>41493</v>
      </c>
      <c r="H923">
        <v>60</v>
      </c>
      <c r="I923" t="s">
        <v>13</v>
      </c>
      <c r="J923" s="1">
        <v>41488</v>
      </c>
      <c r="K923" t="s">
        <v>17</v>
      </c>
      <c r="L923">
        <v>25</v>
      </c>
      <c r="M923">
        <v>0</v>
      </c>
      <c r="N923" t="b">
        <f t="shared" si="70"/>
        <v>0</v>
      </c>
      <c r="O923" t="b">
        <f t="shared" si="71"/>
        <v>0</v>
      </c>
      <c r="P923">
        <f t="shared" si="74"/>
        <v>21</v>
      </c>
      <c r="Q923">
        <f>VLOOKUP(B923,Sheet2!AT:BC,10,0)</f>
        <v>20</v>
      </c>
      <c r="R923" t="s">
        <v>150</v>
      </c>
      <c r="S923">
        <f t="shared" si="72"/>
        <v>43</v>
      </c>
      <c r="T923">
        <f t="shared" si="73"/>
        <v>0</v>
      </c>
      <c r="U923">
        <v>57.517857142857125</v>
      </c>
      <c r="V923">
        <v>56.125999999999998</v>
      </c>
      <c r="W923">
        <v>4.8</v>
      </c>
      <c r="X923">
        <v>34.799999999999997</v>
      </c>
      <c r="Y923">
        <v>0.82574976715305815</v>
      </c>
      <c r="Z923">
        <v>0.17425023284694194</v>
      </c>
      <c r="AA923">
        <v>0</v>
      </c>
      <c r="AB923">
        <v>0</v>
      </c>
      <c r="AC923">
        <v>0</v>
      </c>
      <c r="AD923">
        <v>0</v>
      </c>
      <c r="AE923">
        <v>0.8214285714285714</v>
      </c>
      <c r="AF923">
        <v>0.17857142857142858</v>
      </c>
      <c r="AG923">
        <v>0</v>
      </c>
      <c r="AH923">
        <v>0</v>
      </c>
      <c r="AI923">
        <v>0</v>
      </c>
      <c r="AJ923">
        <v>0</v>
      </c>
    </row>
    <row r="924" spans="1:36" x14ac:dyDescent="0.35">
      <c r="A924">
        <v>391</v>
      </c>
      <c r="B924" t="s">
        <v>72</v>
      </c>
      <c r="C924" s="12">
        <v>41479</v>
      </c>
      <c r="D924" s="1">
        <v>41080</v>
      </c>
      <c r="E924">
        <v>6545436181</v>
      </c>
      <c r="F924" s="1">
        <v>41479</v>
      </c>
      <c r="G924" s="1">
        <v>41509</v>
      </c>
      <c r="H924">
        <v>48.04</v>
      </c>
      <c r="I924" t="s">
        <v>13</v>
      </c>
      <c r="J924" s="1">
        <v>41501</v>
      </c>
      <c r="K924" t="s">
        <v>17</v>
      </c>
      <c r="L924">
        <v>22</v>
      </c>
      <c r="M924">
        <v>0</v>
      </c>
      <c r="N924" t="b">
        <f t="shared" si="70"/>
        <v>0</v>
      </c>
      <c r="O924" t="b">
        <f t="shared" si="71"/>
        <v>0</v>
      </c>
      <c r="P924">
        <f t="shared" si="74"/>
        <v>22</v>
      </c>
      <c r="Q924">
        <f>VLOOKUP(B924,Sheet2!AT:BC,10,0)</f>
        <v>20</v>
      </c>
      <c r="R924" t="s">
        <v>150</v>
      </c>
      <c r="S924">
        <f t="shared" si="72"/>
        <v>16</v>
      </c>
      <c r="T924">
        <f t="shared" si="73"/>
        <v>0</v>
      </c>
      <c r="U924">
        <v>57.517857142857125</v>
      </c>
      <c r="V924">
        <v>56.125999999999998</v>
      </c>
      <c r="W924">
        <v>4.8</v>
      </c>
      <c r="X924">
        <v>34.799999999999997</v>
      </c>
      <c r="Y924">
        <v>0.82574976715305815</v>
      </c>
      <c r="Z924">
        <v>0.17425023284694194</v>
      </c>
      <c r="AA924">
        <v>0</v>
      </c>
      <c r="AB924">
        <v>0</v>
      </c>
      <c r="AC924">
        <v>0</v>
      </c>
      <c r="AD924">
        <v>0</v>
      </c>
      <c r="AE924">
        <v>0.8214285714285714</v>
      </c>
      <c r="AF924">
        <v>0.17857142857142858</v>
      </c>
      <c r="AG924">
        <v>0</v>
      </c>
      <c r="AH924">
        <v>0</v>
      </c>
      <c r="AI924">
        <v>0</v>
      </c>
      <c r="AJ924">
        <v>0</v>
      </c>
    </row>
    <row r="925" spans="1:36" x14ac:dyDescent="0.35">
      <c r="A925">
        <v>391</v>
      </c>
      <c r="B925" t="s">
        <v>72</v>
      </c>
      <c r="C925" s="12">
        <v>41533</v>
      </c>
      <c r="D925" s="1">
        <v>41080</v>
      </c>
      <c r="E925">
        <v>1027852268</v>
      </c>
      <c r="F925" s="1">
        <v>41533</v>
      </c>
      <c r="G925" s="1">
        <v>41563</v>
      </c>
      <c r="H925">
        <v>37.22</v>
      </c>
      <c r="I925" t="s">
        <v>13</v>
      </c>
      <c r="J925" s="1">
        <v>41553</v>
      </c>
      <c r="K925" t="s">
        <v>17</v>
      </c>
      <c r="L925">
        <v>20</v>
      </c>
      <c r="M925">
        <v>0</v>
      </c>
      <c r="N925" t="b">
        <f t="shared" si="70"/>
        <v>0</v>
      </c>
      <c r="O925" t="b">
        <f t="shared" si="71"/>
        <v>0</v>
      </c>
      <c r="P925">
        <f t="shared" si="74"/>
        <v>23</v>
      </c>
      <c r="Q925">
        <f>VLOOKUP(B925,Sheet2!AT:BC,10,0)</f>
        <v>20</v>
      </c>
      <c r="R925" t="s">
        <v>150</v>
      </c>
      <c r="S925">
        <f t="shared" si="72"/>
        <v>54</v>
      </c>
      <c r="T925">
        <f t="shared" si="73"/>
        <v>0</v>
      </c>
      <c r="U925">
        <v>57.517857142857125</v>
      </c>
      <c r="V925">
        <v>56.125999999999998</v>
      </c>
      <c r="W925">
        <v>4.8</v>
      </c>
      <c r="X925">
        <v>34.799999999999997</v>
      </c>
      <c r="Y925">
        <v>0.82574976715305815</v>
      </c>
      <c r="Z925">
        <v>0.17425023284694194</v>
      </c>
      <c r="AA925">
        <v>0</v>
      </c>
      <c r="AB925">
        <v>0</v>
      </c>
      <c r="AC925">
        <v>0</v>
      </c>
      <c r="AD925">
        <v>0</v>
      </c>
      <c r="AE925">
        <v>0.8214285714285714</v>
      </c>
      <c r="AF925">
        <v>0.17857142857142858</v>
      </c>
      <c r="AG925">
        <v>0</v>
      </c>
      <c r="AH925">
        <v>0</v>
      </c>
      <c r="AI925">
        <v>0</v>
      </c>
      <c r="AJ925">
        <v>0</v>
      </c>
    </row>
    <row r="926" spans="1:36" x14ac:dyDescent="0.35">
      <c r="A926">
        <v>391</v>
      </c>
      <c r="B926" t="s">
        <v>72</v>
      </c>
      <c r="C926" s="12">
        <v>41547</v>
      </c>
      <c r="D926" s="1">
        <v>41080</v>
      </c>
      <c r="E926">
        <v>9618979999</v>
      </c>
      <c r="F926" s="1">
        <v>41547</v>
      </c>
      <c r="G926" s="1">
        <v>41577</v>
      </c>
      <c r="H926">
        <v>54.25</v>
      </c>
      <c r="I926" t="s">
        <v>13</v>
      </c>
      <c r="J926" s="1">
        <v>41568</v>
      </c>
      <c r="K926" t="s">
        <v>17</v>
      </c>
      <c r="L926">
        <v>21</v>
      </c>
      <c r="M926">
        <v>0</v>
      </c>
      <c r="N926" t="b">
        <f t="shared" si="70"/>
        <v>0</v>
      </c>
      <c r="O926" t="b">
        <f t="shared" si="71"/>
        <v>0</v>
      </c>
      <c r="P926">
        <f t="shared" si="74"/>
        <v>24</v>
      </c>
      <c r="Q926">
        <f>VLOOKUP(B926,Sheet2!AT:BC,10,0)</f>
        <v>20</v>
      </c>
      <c r="R926" t="s">
        <v>150</v>
      </c>
      <c r="S926">
        <f t="shared" si="72"/>
        <v>14</v>
      </c>
      <c r="T926">
        <f t="shared" si="73"/>
        <v>0</v>
      </c>
      <c r="U926">
        <v>57.517857142857125</v>
      </c>
      <c r="V926">
        <v>56.125999999999998</v>
      </c>
      <c r="W926">
        <v>4.8</v>
      </c>
      <c r="X926">
        <v>34.799999999999997</v>
      </c>
      <c r="Y926">
        <v>0.82574976715305815</v>
      </c>
      <c r="Z926">
        <v>0.17425023284694194</v>
      </c>
      <c r="AA926">
        <v>0</v>
      </c>
      <c r="AB926">
        <v>0</v>
      </c>
      <c r="AC926">
        <v>0</v>
      </c>
      <c r="AD926">
        <v>0</v>
      </c>
      <c r="AE926">
        <v>0.8214285714285714</v>
      </c>
      <c r="AF926">
        <v>0.17857142857142858</v>
      </c>
      <c r="AG926">
        <v>0</v>
      </c>
      <c r="AH926">
        <v>0</v>
      </c>
      <c r="AI926">
        <v>0</v>
      </c>
      <c r="AJ926">
        <v>0</v>
      </c>
    </row>
    <row r="927" spans="1:36" x14ac:dyDescent="0.35">
      <c r="A927">
        <v>391</v>
      </c>
      <c r="B927" t="s">
        <v>72</v>
      </c>
      <c r="C927" s="12">
        <v>41575</v>
      </c>
      <c r="D927" s="1">
        <v>41080</v>
      </c>
      <c r="E927">
        <v>2811916189</v>
      </c>
      <c r="F927" s="1">
        <v>41575</v>
      </c>
      <c r="G927" s="1">
        <v>41605</v>
      </c>
      <c r="H927">
        <v>54.07</v>
      </c>
      <c r="I927" t="s">
        <v>13</v>
      </c>
      <c r="J927" s="1">
        <v>41591</v>
      </c>
      <c r="K927" t="s">
        <v>17</v>
      </c>
      <c r="L927">
        <v>16</v>
      </c>
      <c r="M927">
        <v>0</v>
      </c>
      <c r="N927" t="b">
        <f t="shared" si="70"/>
        <v>0</v>
      </c>
      <c r="O927" t="b">
        <f t="shared" si="71"/>
        <v>0</v>
      </c>
      <c r="P927">
        <f t="shared" si="74"/>
        <v>25</v>
      </c>
      <c r="Q927">
        <f>VLOOKUP(B927,Sheet2!AT:BC,10,0)</f>
        <v>20</v>
      </c>
      <c r="R927" t="s">
        <v>150</v>
      </c>
      <c r="S927">
        <f t="shared" si="72"/>
        <v>28</v>
      </c>
      <c r="T927">
        <f t="shared" si="73"/>
        <v>0</v>
      </c>
      <c r="U927">
        <v>57.517857142857125</v>
      </c>
      <c r="V927">
        <v>56.125999999999998</v>
      </c>
      <c r="W927">
        <v>4.8</v>
      </c>
      <c r="X927">
        <v>34.799999999999997</v>
      </c>
      <c r="Y927">
        <v>0.82574976715305815</v>
      </c>
      <c r="Z927">
        <v>0.17425023284694194</v>
      </c>
      <c r="AA927">
        <v>0</v>
      </c>
      <c r="AB927">
        <v>0</v>
      </c>
      <c r="AC927">
        <v>0</v>
      </c>
      <c r="AD927">
        <v>0</v>
      </c>
      <c r="AE927">
        <v>0.8214285714285714</v>
      </c>
      <c r="AF927">
        <v>0.17857142857142858</v>
      </c>
      <c r="AG927">
        <v>0</v>
      </c>
      <c r="AH927">
        <v>0</v>
      </c>
      <c r="AI927">
        <v>0</v>
      </c>
      <c r="AJ927">
        <v>0</v>
      </c>
    </row>
    <row r="928" spans="1:36" x14ac:dyDescent="0.35">
      <c r="A928">
        <v>391</v>
      </c>
      <c r="B928" t="s">
        <v>72</v>
      </c>
      <c r="C928" s="12">
        <v>41576</v>
      </c>
      <c r="D928" s="1">
        <v>41080</v>
      </c>
      <c r="E928">
        <v>4072901129</v>
      </c>
      <c r="F928" s="1">
        <v>41576</v>
      </c>
      <c r="G928" s="1">
        <v>41606</v>
      </c>
      <c r="H928">
        <v>78.489999999999995</v>
      </c>
      <c r="I928" t="s">
        <v>13</v>
      </c>
      <c r="J928" s="1">
        <v>41591</v>
      </c>
      <c r="K928" t="s">
        <v>17</v>
      </c>
      <c r="L928">
        <v>15</v>
      </c>
      <c r="M928">
        <v>0</v>
      </c>
      <c r="N928" t="b">
        <f t="shared" si="70"/>
        <v>0</v>
      </c>
      <c r="O928" t="b">
        <f t="shared" si="71"/>
        <v>0</v>
      </c>
      <c r="P928">
        <f t="shared" si="74"/>
        <v>26</v>
      </c>
      <c r="Q928">
        <f>VLOOKUP(B928,Sheet2!AT:BC,10,0)</f>
        <v>20</v>
      </c>
      <c r="R928" t="s">
        <v>150</v>
      </c>
      <c r="S928">
        <f t="shared" si="72"/>
        <v>1</v>
      </c>
      <c r="T928">
        <f t="shared" si="73"/>
        <v>0</v>
      </c>
      <c r="U928">
        <v>57.517857142857125</v>
      </c>
      <c r="V928">
        <v>56.125999999999998</v>
      </c>
      <c r="W928">
        <v>4.8</v>
      </c>
      <c r="X928">
        <v>34.799999999999997</v>
      </c>
      <c r="Y928">
        <v>0.82574976715305815</v>
      </c>
      <c r="Z928">
        <v>0.17425023284694194</v>
      </c>
      <c r="AA928">
        <v>0</v>
      </c>
      <c r="AB928">
        <v>0</v>
      </c>
      <c r="AC928">
        <v>0</v>
      </c>
      <c r="AD928">
        <v>0</v>
      </c>
      <c r="AE928">
        <v>0.8214285714285714</v>
      </c>
      <c r="AF928">
        <v>0.17857142857142858</v>
      </c>
      <c r="AG928">
        <v>0</v>
      </c>
      <c r="AH928">
        <v>0</v>
      </c>
      <c r="AI928">
        <v>0</v>
      </c>
      <c r="AJ928">
        <v>0</v>
      </c>
    </row>
    <row r="929" spans="1:36" x14ac:dyDescent="0.35">
      <c r="A929">
        <v>391</v>
      </c>
      <c r="B929" t="s">
        <v>72</v>
      </c>
      <c r="C929" s="12">
        <v>41577</v>
      </c>
      <c r="D929" s="1">
        <v>41080</v>
      </c>
      <c r="E929">
        <v>3944350713</v>
      </c>
      <c r="F929" s="1">
        <v>41577</v>
      </c>
      <c r="G929" s="1">
        <v>41607</v>
      </c>
      <c r="H929">
        <v>75.06</v>
      </c>
      <c r="I929" t="s">
        <v>13</v>
      </c>
      <c r="J929" s="1">
        <v>41597</v>
      </c>
      <c r="K929" t="s">
        <v>17</v>
      </c>
      <c r="L929">
        <v>20</v>
      </c>
      <c r="M929">
        <v>0</v>
      </c>
      <c r="N929" t="b">
        <f t="shared" si="70"/>
        <v>0</v>
      </c>
      <c r="O929" t="b">
        <f t="shared" si="71"/>
        <v>0</v>
      </c>
      <c r="P929">
        <f t="shared" si="74"/>
        <v>27</v>
      </c>
      <c r="Q929">
        <f>VLOOKUP(B929,Sheet2!AT:BC,10,0)</f>
        <v>20</v>
      </c>
      <c r="R929" t="s">
        <v>150</v>
      </c>
      <c r="S929">
        <f t="shared" si="72"/>
        <v>1</v>
      </c>
      <c r="T929">
        <f t="shared" si="73"/>
        <v>0</v>
      </c>
      <c r="U929">
        <v>57.517857142857125</v>
      </c>
      <c r="V929">
        <v>56.125999999999998</v>
      </c>
      <c r="W929">
        <v>4.8</v>
      </c>
      <c r="X929">
        <v>34.799999999999997</v>
      </c>
      <c r="Y929">
        <v>0.82574976715305815</v>
      </c>
      <c r="Z929">
        <v>0.17425023284694194</v>
      </c>
      <c r="AA929">
        <v>0</v>
      </c>
      <c r="AB929">
        <v>0</v>
      </c>
      <c r="AC929">
        <v>0</v>
      </c>
      <c r="AD929">
        <v>0</v>
      </c>
      <c r="AE929">
        <v>0.8214285714285714</v>
      </c>
      <c r="AF929">
        <v>0.17857142857142858</v>
      </c>
      <c r="AG929">
        <v>0</v>
      </c>
      <c r="AH929">
        <v>0</v>
      </c>
      <c r="AI929">
        <v>0</v>
      </c>
      <c r="AJ929">
        <v>0</v>
      </c>
    </row>
    <row r="930" spans="1:36" x14ac:dyDescent="0.35">
      <c r="A930">
        <v>391</v>
      </c>
      <c r="B930" t="s">
        <v>72</v>
      </c>
      <c r="C930" s="12">
        <v>41586</v>
      </c>
      <c r="D930" s="1">
        <v>41080</v>
      </c>
      <c r="E930">
        <v>5118980474</v>
      </c>
      <c r="F930" s="1">
        <v>41586</v>
      </c>
      <c r="G930" s="1">
        <v>41616</v>
      </c>
      <c r="H930">
        <v>69.22</v>
      </c>
      <c r="I930" t="s">
        <v>13</v>
      </c>
      <c r="J930" s="1">
        <v>41599</v>
      </c>
      <c r="K930" t="s">
        <v>17</v>
      </c>
      <c r="L930">
        <v>13</v>
      </c>
      <c r="M930">
        <v>0</v>
      </c>
      <c r="N930" t="b">
        <f t="shared" si="70"/>
        <v>0</v>
      </c>
      <c r="O930" t="b">
        <f t="shared" si="71"/>
        <v>0</v>
      </c>
      <c r="P930">
        <f t="shared" si="74"/>
        <v>28</v>
      </c>
      <c r="Q930">
        <f>VLOOKUP(B930,Sheet2!AT:BC,10,0)</f>
        <v>20</v>
      </c>
      <c r="R930" t="s">
        <v>150</v>
      </c>
      <c r="S930">
        <f t="shared" si="72"/>
        <v>9</v>
      </c>
      <c r="T930">
        <f t="shared" si="73"/>
        <v>0</v>
      </c>
      <c r="U930">
        <v>57.517857142857125</v>
      </c>
      <c r="V930">
        <v>56.125999999999998</v>
      </c>
      <c r="W930">
        <v>4.8</v>
      </c>
      <c r="X930">
        <v>34.799999999999997</v>
      </c>
      <c r="Y930">
        <v>0.82574976715305815</v>
      </c>
      <c r="Z930">
        <v>0.17425023284694194</v>
      </c>
      <c r="AA930">
        <v>0</v>
      </c>
      <c r="AB930">
        <v>0</v>
      </c>
      <c r="AC930">
        <v>0</v>
      </c>
      <c r="AD930">
        <v>0</v>
      </c>
      <c r="AE930">
        <v>0.8214285714285714</v>
      </c>
      <c r="AF930">
        <v>0.17857142857142858</v>
      </c>
      <c r="AG930">
        <v>0</v>
      </c>
      <c r="AH930">
        <v>0</v>
      </c>
      <c r="AI930">
        <v>0</v>
      </c>
      <c r="AJ930">
        <v>0</v>
      </c>
    </row>
    <row r="931" spans="1:36" x14ac:dyDescent="0.35">
      <c r="A931">
        <v>406</v>
      </c>
      <c r="B931" t="s">
        <v>27</v>
      </c>
      <c r="C931" s="12">
        <v>40921</v>
      </c>
      <c r="D931" s="1">
        <v>41163</v>
      </c>
      <c r="E931">
        <v>204757285</v>
      </c>
      <c r="F931" s="1">
        <v>40921</v>
      </c>
      <c r="G931" s="1">
        <v>40951</v>
      </c>
      <c r="H931">
        <v>54.44</v>
      </c>
      <c r="I931" t="s">
        <v>13</v>
      </c>
      <c r="J931" s="1">
        <v>40935</v>
      </c>
      <c r="K931" t="s">
        <v>14</v>
      </c>
      <c r="L931">
        <v>14</v>
      </c>
      <c r="M931">
        <v>0</v>
      </c>
      <c r="N931" t="b">
        <f t="shared" si="70"/>
        <v>1</v>
      </c>
      <c r="O931" t="b">
        <f t="shared" si="71"/>
        <v>0</v>
      </c>
      <c r="P931">
        <f t="shared" si="74"/>
        <v>1</v>
      </c>
      <c r="Q931">
        <f>VLOOKUP(B931,Sheet2!AT:BC,10,0)</f>
        <v>21</v>
      </c>
      <c r="R931" t="s">
        <v>149</v>
      </c>
      <c r="S931">
        <f t="shared" si="72"/>
        <v>0</v>
      </c>
      <c r="T931">
        <f t="shared" si="73"/>
        <v>0</v>
      </c>
      <c r="U931">
        <v>69.347666666666683</v>
      </c>
      <c r="V931">
        <v>58.855000000000004</v>
      </c>
      <c r="W931">
        <v>3.5</v>
      </c>
      <c r="X931">
        <v>33.5</v>
      </c>
      <c r="Y931">
        <v>0.94342035060059704</v>
      </c>
      <c r="Z931">
        <v>5.6579649399403006E-2</v>
      </c>
      <c r="AA931">
        <v>0</v>
      </c>
      <c r="AB931">
        <v>0</v>
      </c>
      <c r="AC931">
        <v>0</v>
      </c>
      <c r="AD931">
        <v>0</v>
      </c>
      <c r="AE931">
        <v>0.93333333333333335</v>
      </c>
      <c r="AF931">
        <v>6.6666666666666666E-2</v>
      </c>
      <c r="AG931">
        <v>0</v>
      </c>
      <c r="AH931">
        <v>0</v>
      </c>
      <c r="AI931">
        <v>0</v>
      </c>
      <c r="AJ931">
        <v>0</v>
      </c>
    </row>
    <row r="932" spans="1:36" x14ac:dyDescent="0.35">
      <c r="A932">
        <v>406</v>
      </c>
      <c r="B932" t="s">
        <v>27</v>
      </c>
      <c r="C932" s="12">
        <v>40935</v>
      </c>
      <c r="D932" s="1">
        <v>41163</v>
      </c>
      <c r="E932">
        <v>8615012107</v>
      </c>
      <c r="F932" s="1">
        <v>40935</v>
      </c>
      <c r="G932" s="1">
        <v>40965</v>
      </c>
      <c r="H932">
        <v>53.81</v>
      </c>
      <c r="I932" t="s">
        <v>13</v>
      </c>
      <c r="J932" s="1">
        <v>40950</v>
      </c>
      <c r="K932" t="s">
        <v>14</v>
      </c>
      <c r="L932">
        <v>15</v>
      </c>
      <c r="M932">
        <v>0</v>
      </c>
      <c r="N932" t="b">
        <f t="shared" si="70"/>
        <v>0</v>
      </c>
      <c r="O932" t="b">
        <f t="shared" si="71"/>
        <v>0</v>
      </c>
      <c r="P932">
        <f t="shared" si="74"/>
        <v>2</v>
      </c>
      <c r="Q932">
        <f>VLOOKUP(B932,Sheet2!AT:BC,10,0)</f>
        <v>21</v>
      </c>
      <c r="R932" t="s">
        <v>149</v>
      </c>
      <c r="S932">
        <f t="shared" si="72"/>
        <v>14</v>
      </c>
      <c r="T932">
        <f t="shared" si="73"/>
        <v>0</v>
      </c>
      <c r="U932">
        <v>69.347666666666683</v>
      </c>
      <c r="V932">
        <v>58.855000000000004</v>
      </c>
      <c r="W932">
        <v>3.5</v>
      </c>
      <c r="X932">
        <v>33.5</v>
      </c>
      <c r="Y932">
        <v>0.94342035060059704</v>
      </c>
      <c r="Z932">
        <v>5.6579649399403006E-2</v>
      </c>
      <c r="AA932">
        <v>0</v>
      </c>
      <c r="AB932">
        <v>0</v>
      </c>
      <c r="AC932">
        <v>0</v>
      </c>
      <c r="AD932">
        <v>0</v>
      </c>
      <c r="AE932">
        <v>0.93333333333333335</v>
      </c>
      <c r="AF932">
        <v>6.6666666666666666E-2</v>
      </c>
      <c r="AG932">
        <v>0</v>
      </c>
      <c r="AH932">
        <v>0</v>
      </c>
      <c r="AI932">
        <v>0</v>
      </c>
      <c r="AJ932">
        <v>0</v>
      </c>
    </row>
    <row r="933" spans="1:36" x14ac:dyDescent="0.35">
      <c r="A933">
        <v>406</v>
      </c>
      <c r="B933" t="s">
        <v>27</v>
      </c>
      <c r="C933" s="12">
        <v>40959</v>
      </c>
      <c r="D933" s="1">
        <v>41163</v>
      </c>
      <c r="E933">
        <v>6321822878</v>
      </c>
      <c r="F933" s="1">
        <v>40959</v>
      </c>
      <c r="G933" s="1">
        <v>40989</v>
      </c>
      <c r="H933">
        <v>59.19</v>
      </c>
      <c r="I933" t="s">
        <v>16</v>
      </c>
      <c r="J933" s="1">
        <v>40988</v>
      </c>
      <c r="K933" t="s">
        <v>14</v>
      </c>
      <c r="L933">
        <v>29</v>
      </c>
      <c r="M933">
        <v>0</v>
      </c>
      <c r="N933" t="b">
        <f t="shared" si="70"/>
        <v>0</v>
      </c>
      <c r="O933" t="b">
        <f t="shared" si="71"/>
        <v>0</v>
      </c>
      <c r="P933">
        <f t="shared" si="74"/>
        <v>3</v>
      </c>
      <c r="Q933">
        <f>VLOOKUP(B933,Sheet2!AT:BC,10,0)</f>
        <v>21</v>
      </c>
      <c r="R933" t="s">
        <v>149</v>
      </c>
      <c r="S933">
        <f t="shared" si="72"/>
        <v>24</v>
      </c>
      <c r="T933">
        <f t="shared" si="73"/>
        <v>0</v>
      </c>
      <c r="U933">
        <v>69.347666666666683</v>
      </c>
      <c r="V933">
        <v>58.855000000000004</v>
      </c>
      <c r="W933">
        <v>3.5</v>
      </c>
      <c r="X933">
        <v>33.5</v>
      </c>
      <c r="Y933">
        <v>0.94342035060059704</v>
      </c>
      <c r="Z933">
        <v>5.6579649399403006E-2</v>
      </c>
      <c r="AA933">
        <v>0</v>
      </c>
      <c r="AB933">
        <v>0</v>
      </c>
      <c r="AC933">
        <v>0</v>
      </c>
      <c r="AD933">
        <v>0</v>
      </c>
      <c r="AE933">
        <v>0.93333333333333335</v>
      </c>
      <c r="AF933">
        <v>6.6666666666666666E-2</v>
      </c>
      <c r="AG933">
        <v>0</v>
      </c>
      <c r="AH933">
        <v>0</v>
      </c>
      <c r="AI933">
        <v>0</v>
      </c>
      <c r="AJ933">
        <v>0</v>
      </c>
    </row>
    <row r="934" spans="1:36" x14ac:dyDescent="0.35">
      <c r="A934">
        <v>406</v>
      </c>
      <c r="B934" t="s">
        <v>27</v>
      </c>
      <c r="C934" s="12">
        <v>40962</v>
      </c>
      <c r="D934" s="1">
        <v>41163</v>
      </c>
      <c r="E934">
        <v>9583697144</v>
      </c>
      <c r="F934" s="1">
        <v>40962</v>
      </c>
      <c r="G934" s="1">
        <v>40992</v>
      </c>
      <c r="H934">
        <v>67.59</v>
      </c>
      <c r="I934" t="s">
        <v>13</v>
      </c>
      <c r="J934" s="1">
        <v>40968</v>
      </c>
      <c r="K934" t="s">
        <v>14</v>
      </c>
      <c r="L934">
        <v>6</v>
      </c>
      <c r="M934">
        <v>0</v>
      </c>
      <c r="N934" t="b">
        <f t="shared" si="70"/>
        <v>0</v>
      </c>
      <c r="O934" t="b">
        <f t="shared" si="71"/>
        <v>0</v>
      </c>
      <c r="P934">
        <f t="shared" si="74"/>
        <v>4</v>
      </c>
      <c r="Q934">
        <f>VLOOKUP(B934,Sheet2!AT:BC,10,0)</f>
        <v>21</v>
      </c>
      <c r="R934" t="s">
        <v>149</v>
      </c>
      <c r="S934">
        <f t="shared" si="72"/>
        <v>3</v>
      </c>
      <c r="T934">
        <f t="shared" si="73"/>
        <v>0</v>
      </c>
      <c r="U934">
        <v>69.347666666666683</v>
      </c>
      <c r="V934">
        <v>58.855000000000004</v>
      </c>
      <c r="W934">
        <v>3.5</v>
      </c>
      <c r="X934">
        <v>33.5</v>
      </c>
      <c r="Y934">
        <v>0.94342035060059704</v>
      </c>
      <c r="Z934">
        <v>5.6579649399403006E-2</v>
      </c>
      <c r="AA934">
        <v>0</v>
      </c>
      <c r="AB934">
        <v>0</v>
      </c>
      <c r="AC934">
        <v>0</v>
      </c>
      <c r="AD934">
        <v>0</v>
      </c>
      <c r="AE934">
        <v>0.93333333333333335</v>
      </c>
      <c r="AF934">
        <v>6.6666666666666666E-2</v>
      </c>
      <c r="AG934">
        <v>0</v>
      </c>
      <c r="AH934">
        <v>0</v>
      </c>
      <c r="AI934">
        <v>0</v>
      </c>
      <c r="AJ934">
        <v>0</v>
      </c>
    </row>
    <row r="935" spans="1:36" x14ac:dyDescent="0.35">
      <c r="A935">
        <v>406</v>
      </c>
      <c r="B935" t="s">
        <v>27</v>
      </c>
      <c r="C935" s="12">
        <v>40963</v>
      </c>
      <c r="D935" s="1">
        <v>41163</v>
      </c>
      <c r="E935">
        <v>1839518389</v>
      </c>
      <c r="F935" s="1">
        <v>40963</v>
      </c>
      <c r="G935" s="1">
        <v>40993</v>
      </c>
      <c r="H935">
        <v>44.76</v>
      </c>
      <c r="I935" t="s">
        <v>16</v>
      </c>
      <c r="J935" s="1">
        <v>40994</v>
      </c>
      <c r="K935" t="s">
        <v>14</v>
      </c>
      <c r="L935">
        <v>31</v>
      </c>
      <c r="M935">
        <v>1</v>
      </c>
      <c r="N935" t="b">
        <f t="shared" si="70"/>
        <v>0</v>
      </c>
      <c r="O935" t="b">
        <f t="shared" si="71"/>
        <v>1</v>
      </c>
      <c r="P935">
        <f t="shared" si="74"/>
        <v>5</v>
      </c>
      <c r="Q935">
        <f>VLOOKUP(B935,Sheet2!AT:BC,10,0)</f>
        <v>21</v>
      </c>
      <c r="R935" t="s">
        <v>149</v>
      </c>
      <c r="S935">
        <f t="shared" si="72"/>
        <v>1</v>
      </c>
      <c r="T935">
        <f t="shared" si="73"/>
        <v>1</v>
      </c>
      <c r="U935">
        <v>69.347666666666683</v>
      </c>
      <c r="V935">
        <v>58.855000000000004</v>
      </c>
      <c r="W935">
        <v>3.5</v>
      </c>
      <c r="X935">
        <v>33.5</v>
      </c>
      <c r="Y935">
        <v>0.94342035060059704</v>
      </c>
      <c r="Z935">
        <v>5.6579649399403006E-2</v>
      </c>
      <c r="AA935">
        <v>0</v>
      </c>
      <c r="AB935">
        <v>0</v>
      </c>
      <c r="AC935">
        <v>0</v>
      </c>
      <c r="AD935">
        <v>0</v>
      </c>
      <c r="AE935">
        <v>0.93333333333333335</v>
      </c>
      <c r="AF935">
        <v>6.6666666666666666E-2</v>
      </c>
      <c r="AG935">
        <v>0</v>
      </c>
      <c r="AH935">
        <v>0</v>
      </c>
      <c r="AI935">
        <v>0</v>
      </c>
      <c r="AJ935">
        <v>0</v>
      </c>
    </row>
    <row r="936" spans="1:36" x14ac:dyDescent="0.35">
      <c r="A936">
        <v>406</v>
      </c>
      <c r="B936" t="s">
        <v>27</v>
      </c>
      <c r="C936" s="12">
        <v>40967</v>
      </c>
      <c r="D936" s="1">
        <v>41163</v>
      </c>
      <c r="E936">
        <v>3148914031</v>
      </c>
      <c r="F936" s="1">
        <v>40967</v>
      </c>
      <c r="G936" s="1">
        <v>40997</v>
      </c>
      <c r="H936">
        <v>78.91</v>
      </c>
      <c r="I936" t="s">
        <v>13</v>
      </c>
      <c r="J936" s="1">
        <v>40982</v>
      </c>
      <c r="K936" t="s">
        <v>14</v>
      </c>
      <c r="L936">
        <v>15</v>
      </c>
      <c r="M936">
        <v>0</v>
      </c>
      <c r="N936" t="b">
        <f t="shared" si="70"/>
        <v>0</v>
      </c>
      <c r="O936" t="b">
        <f t="shared" si="71"/>
        <v>0</v>
      </c>
      <c r="P936">
        <f t="shared" si="74"/>
        <v>6</v>
      </c>
      <c r="Q936">
        <f>VLOOKUP(B936,Sheet2!AT:BC,10,0)</f>
        <v>21</v>
      </c>
      <c r="R936" t="s">
        <v>149</v>
      </c>
      <c r="S936">
        <f t="shared" si="72"/>
        <v>4</v>
      </c>
      <c r="T936">
        <f t="shared" si="73"/>
        <v>0</v>
      </c>
      <c r="U936">
        <v>69.347666666666683</v>
      </c>
      <c r="V936">
        <v>58.855000000000004</v>
      </c>
      <c r="W936">
        <v>3.5</v>
      </c>
      <c r="X936">
        <v>33.5</v>
      </c>
      <c r="Y936">
        <v>0.94342035060059704</v>
      </c>
      <c r="Z936">
        <v>5.6579649399403006E-2</v>
      </c>
      <c r="AA936">
        <v>0</v>
      </c>
      <c r="AB936">
        <v>0</v>
      </c>
      <c r="AC936">
        <v>0</v>
      </c>
      <c r="AD936">
        <v>0</v>
      </c>
      <c r="AE936">
        <v>0.93333333333333335</v>
      </c>
      <c r="AF936">
        <v>6.6666666666666666E-2</v>
      </c>
      <c r="AG936">
        <v>0</v>
      </c>
      <c r="AH936">
        <v>0</v>
      </c>
      <c r="AI936">
        <v>0</v>
      </c>
      <c r="AJ936">
        <v>0</v>
      </c>
    </row>
    <row r="937" spans="1:36" x14ac:dyDescent="0.35">
      <c r="A937">
        <v>406</v>
      </c>
      <c r="B937" t="s">
        <v>27</v>
      </c>
      <c r="C937" s="12">
        <v>40992</v>
      </c>
      <c r="D937" s="1">
        <v>41163</v>
      </c>
      <c r="E937">
        <v>4908628098</v>
      </c>
      <c r="F937" s="1">
        <v>40992</v>
      </c>
      <c r="G937" s="1">
        <v>41022</v>
      </c>
      <c r="H937">
        <v>89.67</v>
      </c>
      <c r="I937" t="s">
        <v>16</v>
      </c>
      <c r="J937" s="1">
        <v>41018</v>
      </c>
      <c r="K937" t="s">
        <v>14</v>
      </c>
      <c r="L937">
        <v>26</v>
      </c>
      <c r="M937">
        <v>0</v>
      </c>
      <c r="N937" t="b">
        <f t="shared" si="70"/>
        <v>0</v>
      </c>
      <c r="O937" t="b">
        <f t="shared" si="71"/>
        <v>0</v>
      </c>
      <c r="P937">
        <f t="shared" si="74"/>
        <v>7</v>
      </c>
      <c r="Q937">
        <f>VLOOKUP(B937,Sheet2!AT:BC,10,0)</f>
        <v>21</v>
      </c>
      <c r="R937" t="s">
        <v>149</v>
      </c>
      <c r="S937">
        <f t="shared" si="72"/>
        <v>25</v>
      </c>
      <c r="T937">
        <f t="shared" si="73"/>
        <v>0</v>
      </c>
      <c r="U937">
        <v>69.347666666666683</v>
      </c>
      <c r="V937">
        <v>58.855000000000004</v>
      </c>
      <c r="W937">
        <v>3.5</v>
      </c>
      <c r="X937">
        <v>33.5</v>
      </c>
      <c r="Y937">
        <v>0.94342035060059704</v>
      </c>
      <c r="Z937">
        <v>5.6579649399403006E-2</v>
      </c>
      <c r="AA937">
        <v>0</v>
      </c>
      <c r="AB937">
        <v>0</v>
      </c>
      <c r="AC937">
        <v>0</v>
      </c>
      <c r="AD937">
        <v>0</v>
      </c>
      <c r="AE937">
        <v>0.93333333333333335</v>
      </c>
      <c r="AF937">
        <v>6.6666666666666666E-2</v>
      </c>
      <c r="AG937">
        <v>0</v>
      </c>
      <c r="AH937">
        <v>0</v>
      </c>
      <c r="AI937">
        <v>0</v>
      </c>
      <c r="AJ937">
        <v>0</v>
      </c>
    </row>
    <row r="938" spans="1:36" x14ac:dyDescent="0.35">
      <c r="A938">
        <v>406</v>
      </c>
      <c r="B938" t="s">
        <v>27</v>
      </c>
      <c r="C938" s="12">
        <v>40999</v>
      </c>
      <c r="D938" s="1">
        <v>41163</v>
      </c>
      <c r="E938">
        <v>4016860144</v>
      </c>
      <c r="F938" s="1">
        <v>40999</v>
      </c>
      <c r="G938" s="1">
        <v>41029</v>
      </c>
      <c r="H938">
        <v>58.56</v>
      </c>
      <c r="I938" t="s">
        <v>13</v>
      </c>
      <c r="J938" s="1">
        <v>41011</v>
      </c>
      <c r="K938" t="s">
        <v>14</v>
      </c>
      <c r="L938">
        <v>12</v>
      </c>
      <c r="M938">
        <v>0</v>
      </c>
      <c r="N938" t="b">
        <f t="shared" si="70"/>
        <v>0</v>
      </c>
      <c r="O938" t="b">
        <f t="shared" si="71"/>
        <v>0</v>
      </c>
      <c r="P938">
        <f t="shared" si="74"/>
        <v>8</v>
      </c>
      <c r="Q938">
        <f>VLOOKUP(B938,Sheet2!AT:BC,10,0)</f>
        <v>21</v>
      </c>
      <c r="R938" t="s">
        <v>149</v>
      </c>
      <c r="S938">
        <f t="shared" si="72"/>
        <v>7</v>
      </c>
      <c r="T938">
        <f t="shared" si="73"/>
        <v>0</v>
      </c>
      <c r="U938">
        <v>69.347666666666683</v>
      </c>
      <c r="V938">
        <v>58.855000000000004</v>
      </c>
      <c r="W938">
        <v>3.5</v>
      </c>
      <c r="X938">
        <v>33.5</v>
      </c>
      <c r="Y938">
        <v>0.94342035060059704</v>
      </c>
      <c r="Z938">
        <v>5.6579649399403006E-2</v>
      </c>
      <c r="AA938">
        <v>0</v>
      </c>
      <c r="AB938">
        <v>0</v>
      </c>
      <c r="AC938">
        <v>0</v>
      </c>
      <c r="AD938">
        <v>0</v>
      </c>
      <c r="AE938">
        <v>0.93333333333333335</v>
      </c>
      <c r="AF938">
        <v>6.6666666666666666E-2</v>
      </c>
      <c r="AG938">
        <v>0</v>
      </c>
      <c r="AH938">
        <v>0</v>
      </c>
      <c r="AI938">
        <v>0</v>
      </c>
      <c r="AJ938">
        <v>0</v>
      </c>
    </row>
    <row r="939" spans="1:36" x14ac:dyDescent="0.35">
      <c r="A939">
        <v>406</v>
      </c>
      <c r="B939" t="s">
        <v>27</v>
      </c>
      <c r="C939" s="12">
        <v>41008</v>
      </c>
      <c r="D939" s="1">
        <v>41163</v>
      </c>
      <c r="E939">
        <v>7802365347</v>
      </c>
      <c r="F939" s="1">
        <v>41008</v>
      </c>
      <c r="G939" s="1">
        <v>41038</v>
      </c>
      <c r="H939">
        <v>69.8</v>
      </c>
      <c r="I939" t="s">
        <v>13</v>
      </c>
      <c r="J939" s="1">
        <v>41022</v>
      </c>
      <c r="K939" t="s">
        <v>14</v>
      </c>
      <c r="L939">
        <v>14</v>
      </c>
      <c r="M939">
        <v>0</v>
      </c>
      <c r="N939" t="b">
        <f t="shared" si="70"/>
        <v>0</v>
      </c>
      <c r="O939" t="b">
        <f t="shared" si="71"/>
        <v>0</v>
      </c>
      <c r="P939">
        <f t="shared" si="74"/>
        <v>9</v>
      </c>
      <c r="Q939">
        <f>VLOOKUP(B939,Sheet2!AT:BC,10,0)</f>
        <v>21</v>
      </c>
      <c r="R939" t="s">
        <v>149</v>
      </c>
      <c r="S939">
        <f t="shared" si="72"/>
        <v>9</v>
      </c>
      <c r="T939">
        <f t="shared" si="73"/>
        <v>0</v>
      </c>
      <c r="U939">
        <v>69.347666666666683</v>
      </c>
      <c r="V939">
        <v>58.855000000000004</v>
      </c>
      <c r="W939">
        <v>3.5</v>
      </c>
      <c r="X939">
        <v>33.5</v>
      </c>
      <c r="Y939">
        <v>0.94342035060059704</v>
      </c>
      <c r="Z939">
        <v>5.6579649399403006E-2</v>
      </c>
      <c r="AA939">
        <v>0</v>
      </c>
      <c r="AB939">
        <v>0</v>
      </c>
      <c r="AC939">
        <v>0</v>
      </c>
      <c r="AD939">
        <v>0</v>
      </c>
      <c r="AE939">
        <v>0.93333333333333335</v>
      </c>
      <c r="AF939">
        <v>6.6666666666666666E-2</v>
      </c>
      <c r="AG939">
        <v>0</v>
      </c>
      <c r="AH939">
        <v>0</v>
      </c>
      <c r="AI939">
        <v>0</v>
      </c>
      <c r="AJ939">
        <v>0</v>
      </c>
    </row>
    <row r="940" spans="1:36" x14ac:dyDescent="0.35">
      <c r="A940">
        <v>406</v>
      </c>
      <c r="B940" t="s">
        <v>27</v>
      </c>
      <c r="C940" s="12">
        <v>41012</v>
      </c>
      <c r="D940" s="1">
        <v>41163</v>
      </c>
      <c r="E940">
        <v>4274501664</v>
      </c>
      <c r="F940" s="1">
        <v>41012</v>
      </c>
      <c r="G940" s="1">
        <v>41042</v>
      </c>
      <c r="H940">
        <v>81.47</v>
      </c>
      <c r="I940" t="s">
        <v>13</v>
      </c>
      <c r="J940" s="1">
        <v>41020</v>
      </c>
      <c r="K940" t="s">
        <v>14</v>
      </c>
      <c r="L940">
        <v>8</v>
      </c>
      <c r="M940">
        <v>0</v>
      </c>
      <c r="N940" t="b">
        <f t="shared" si="70"/>
        <v>0</v>
      </c>
      <c r="O940" t="b">
        <f t="shared" si="71"/>
        <v>0</v>
      </c>
      <c r="P940">
        <f t="shared" si="74"/>
        <v>10</v>
      </c>
      <c r="Q940">
        <f>VLOOKUP(B940,Sheet2!AT:BC,10,0)</f>
        <v>21</v>
      </c>
      <c r="R940" t="s">
        <v>149</v>
      </c>
      <c r="S940">
        <f t="shared" si="72"/>
        <v>4</v>
      </c>
      <c r="T940">
        <f t="shared" si="73"/>
        <v>0</v>
      </c>
      <c r="U940">
        <v>69.347666666666683</v>
      </c>
      <c r="V940">
        <v>58.855000000000004</v>
      </c>
      <c r="W940">
        <v>3.5</v>
      </c>
      <c r="X940">
        <v>33.5</v>
      </c>
      <c r="Y940">
        <v>0.94342035060059704</v>
      </c>
      <c r="Z940">
        <v>5.6579649399403006E-2</v>
      </c>
      <c r="AA940">
        <v>0</v>
      </c>
      <c r="AB940">
        <v>0</v>
      </c>
      <c r="AC940">
        <v>0</v>
      </c>
      <c r="AD940">
        <v>0</v>
      </c>
      <c r="AE940">
        <v>0.93333333333333335</v>
      </c>
      <c r="AF940">
        <v>6.6666666666666666E-2</v>
      </c>
      <c r="AG940">
        <v>0</v>
      </c>
      <c r="AH940">
        <v>0</v>
      </c>
      <c r="AI940">
        <v>0</v>
      </c>
      <c r="AJ940">
        <v>0</v>
      </c>
    </row>
    <row r="941" spans="1:36" x14ac:dyDescent="0.35">
      <c r="A941">
        <v>406</v>
      </c>
      <c r="B941" t="s">
        <v>27</v>
      </c>
      <c r="C941" s="12">
        <v>41027</v>
      </c>
      <c r="D941" s="1">
        <v>41163</v>
      </c>
      <c r="E941">
        <v>704405155</v>
      </c>
      <c r="F941" s="1">
        <v>41027</v>
      </c>
      <c r="G941" s="1">
        <v>41057</v>
      </c>
      <c r="H941">
        <v>67.34</v>
      </c>
      <c r="I941" t="s">
        <v>13</v>
      </c>
      <c r="J941" s="1">
        <v>41044</v>
      </c>
      <c r="K941" t="s">
        <v>14</v>
      </c>
      <c r="L941">
        <v>17</v>
      </c>
      <c r="M941">
        <v>0</v>
      </c>
      <c r="N941" t="b">
        <f t="shared" si="70"/>
        <v>0</v>
      </c>
      <c r="O941" t="b">
        <f t="shared" si="71"/>
        <v>0</v>
      </c>
      <c r="P941">
        <f t="shared" si="74"/>
        <v>11</v>
      </c>
      <c r="Q941">
        <f>VLOOKUP(B941,Sheet2!AT:BC,10,0)</f>
        <v>21</v>
      </c>
      <c r="R941" t="s">
        <v>149</v>
      </c>
      <c r="S941">
        <f t="shared" si="72"/>
        <v>15</v>
      </c>
      <c r="T941">
        <f t="shared" si="73"/>
        <v>0</v>
      </c>
      <c r="U941">
        <v>69.347666666666683</v>
      </c>
      <c r="V941">
        <v>58.855000000000004</v>
      </c>
      <c r="W941">
        <v>3.5</v>
      </c>
      <c r="X941">
        <v>33.5</v>
      </c>
      <c r="Y941">
        <v>0.94342035060059704</v>
      </c>
      <c r="Z941">
        <v>5.6579649399403006E-2</v>
      </c>
      <c r="AA941">
        <v>0</v>
      </c>
      <c r="AB941">
        <v>0</v>
      </c>
      <c r="AC941">
        <v>0</v>
      </c>
      <c r="AD941">
        <v>0</v>
      </c>
      <c r="AE941">
        <v>0.93333333333333335</v>
      </c>
      <c r="AF941">
        <v>6.6666666666666666E-2</v>
      </c>
      <c r="AG941">
        <v>0</v>
      </c>
      <c r="AH941">
        <v>0</v>
      </c>
      <c r="AI941">
        <v>0</v>
      </c>
      <c r="AJ941">
        <v>0</v>
      </c>
    </row>
    <row r="942" spans="1:36" x14ac:dyDescent="0.35">
      <c r="A942">
        <v>406</v>
      </c>
      <c r="B942" t="s">
        <v>27</v>
      </c>
      <c r="C942" s="12">
        <v>41032</v>
      </c>
      <c r="D942" s="1">
        <v>41163</v>
      </c>
      <c r="E942">
        <v>428154463</v>
      </c>
      <c r="F942" s="1">
        <v>41032</v>
      </c>
      <c r="G942" s="1">
        <v>41062</v>
      </c>
      <c r="H942">
        <v>39.51</v>
      </c>
      <c r="I942" t="s">
        <v>13</v>
      </c>
      <c r="J942" s="1">
        <v>41050</v>
      </c>
      <c r="K942" t="s">
        <v>14</v>
      </c>
      <c r="L942">
        <v>18</v>
      </c>
      <c r="M942">
        <v>0</v>
      </c>
      <c r="N942" t="b">
        <f t="shared" si="70"/>
        <v>0</v>
      </c>
      <c r="O942" t="b">
        <f t="shared" si="71"/>
        <v>0</v>
      </c>
      <c r="P942">
        <f t="shared" si="74"/>
        <v>12</v>
      </c>
      <c r="Q942">
        <f>VLOOKUP(B942,Sheet2!AT:BC,10,0)</f>
        <v>21</v>
      </c>
      <c r="R942" t="s">
        <v>149</v>
      </c>
      <c r="S942">
        <f t="shared" si="72"/>
        <v>5</v>
      </c>
      <c r="T942">
        <f t="shared" si="73"/>
        <v>0</v>
      </c>
      <c r="U942">
        <v>69.347666666666683</v>
      </c>
      <c r="V942">
        <v>58.855000000000004</v>
      </c>
      <c r="W942">
        <v>3.5</v>
      </c>
      <c r="X942">
        <v>33.5</v>
      </c>
      <c r="Y942">
        <v>0.94342035060059704</v>
      </c>
      <c r="Z942">
        <v>5.6579649399403006E-2</v>
      </c>
      <c r="AA942">
        <v>0</v>
      </c>
      <c r="AB942">
        <v>0</v>
      </c>
      <c r="AC942">
        <v>0</v>
      </c>
      <c r="AD942">
        <v>0</v>
      </c>
      <c r="AE942">
        <v>0.93333333333333335</v>
      </c>
      <c r="AF942">
        <v>6.6666666666666666E-2</v>
      </c>
      <c r="AG942">
        <v>0</v>
      </c>
      <c r="AH942">
        <v>0</v>
      </c>
      <c r="AI942">
        <v>0</v>
      </c>
      <c r="AJ942">
        <v>0</v>
      </c>
    </row>
    <row r="943" spans="1:36" x14ac:dyDescent="0.35">
      <c r="A943">
        <v>406</v>
      </c>
      <c r="B943" t="s">
        <v>27</v>
      </c>
      <c r="C943" s="12">
        <v>41054</v>
      </c>
      <c r="D943" s="1">
        <v>41163</v>
      </c>
      <c r="E943">
        <v>1842693179</v>
      </c>
      <c r="F943" s="1">
        <v>41054</v>
      </c>
      <c r="G943" s="1">
        <v>41084</v>
      </c>
      <c r="H943">
        <v>68.349999999999994</v>
      </c>
      <c r="I943" t="s">
        <v>13</v>
      </c>
      <c r="J943" s="1">
        <v>41070</v>
      </c>
      <c r="K943" t="s">
        <v>14</v>
      </c>
      <c r="L943">
        <v>16</v>
      </c>
      <c r="M943">
        <v>0</v>
      </c>
      <c r="N943" t="b">
        <f t="shared" si="70"/>
        <v>0</v>
      </c>
      <c r="O943" t="b">
        <f t="shared" si="71"/>
        <v>0</v>
      </c>
      <c r="P943">
        <f t="shared" si="74"/>
        <v>13</v>
      </c>
      <c r="Q943">
        <f>VLOOKUP(B943,Sheet2!AT:BC,10,0)</f>
        <v>21</v>
      </c>
      <c r="R943" t="s">
        <v>149</v>
      </c>
      <c r="S943">
        <f t="shared" si="72"/>
        <v>22</v>
      </c>
      <c r="T943">
        <f t="shared" si="73"/>
        <v>0</v>
      </c>
      <c r="U943">
        <v>69.347666666666683</v>
      </c>
      <c r="V943">
        <v>58.855000000000004</v>
      </c>
      <c r="W943">
        <v>3.5</v>
      </c>
      <c r="X943">
        <v>33.5</v>
      </c>
      <c r="Y943">
        <v>0.94342035060059704</v>
      </c>
      <c r="Z943">
        <v>5.6579649399403006E-2</v>
      </c>
      <c r="AA943">
        <v>0</v>
      </c>
      <c r="AB943">
        <v>0</v>
      </c>
      <c r="AC943">
        <v>0</v>
      </c>
      <c r="AD943">
        <v>0</v>
      </c>
      <c r="AE943">
        <v>0.93333333333333335</v>
      </c>
      <c r="AF943">
        <v>6.6666666666666666E-2</v>
      </c>
      <c r="AG943">
        <v>0</v>
      </c>
      <c r="AH943">
        <v>0</v>
      </c>
      <c r="AI943">
        <v>0</v>
      </c>
      <c r="AJ943">
        <v>0</v>
      </c>
    </row>
    <row r="944" spans="1:36" x14ac:dyDescent="0.35">
      <c r="A944">
        <v>406</v>
      </c>
      <c r="B944" t="s">
        <v>27</v>
      </c>
      <c r="C944" s="12">
        <v>41111</v>
      </c>
      <c r="D944" s="1">
        <v>41163</v>
      </c>
      <c r="E944">
        <v>6960019922</v>
      </c>
      <c r="F944" s="1">
        <v>41111</v>
      </c>
      <c r="G944" s="1">
        <v>41141</v>
      </c>
      <c r="H944">
        <v>79.58</v>
      </c>
      <c r="I944" t="s">
        <v>13</v>
      </c>
      <c r="J944" s="1">
        <v>41119</v>
      </c>
      <c r="K944" t="s">
        <v>14</v>
      </c>
      <c r="L944">
        <v>8</v>
      </c>
      <c r="M944">
        <v>0</v>
      </c>
      <c r="N944" t="b">
        <f t="shared" si="70"/>
        <v>0</v>
      </c>
      <c r="O944" t="b">
        <f t="shared" si="71"/>
        <v>0</v>
      </c>
      <c r="P944">
        <f t="shared" si="74"/>
        <v>14</v>
      </c>
      <c r="Q944">
        <f>VLOOKUP(B944,Sheet2!AT:BC,10,0)</f>
        <v>21</v>
      </c>
      <c r="R944" t="s">
        <v>149</v>
      </c>
      <c r="S944">
        <f t="shared" si="72"/>
        <v>57</v>
      </c>
      <c r="T944">
        <f t="shared" si="73"/>
        <v>0</v>
      </c>
      <c r="U944">
        <v>69.347666666666683</v>
      </c>
      <c r="V944">
        <v>58.855000000000004</v>
      </c>
      <c r="W944">
        <v>3.5</v>
      </c>
      <c r="X944">
        <v>33.5</v>
      </c>
      <c r="Y944">
        <v>0.94342035060059704</v>
      </c>
      <c r="Z944">
        <v>5.6579649399403006E-2</v>
      </c>
      <c r="AA944">
        <v>0</v>
      </c>
      <c r="AB944">
        <v>0</v>
      </c>
      <c r="AC944">
        <v>0</v>
      </c>
      <c r="AD944">
        <v>0</v>
      </c>
      <c r="AE944">
        <v>0.93333333333333335</v>
      </c>
      <c r="AF944">
        <v>6.6666666666666666E-2</v>
      </c>
      <c r="AG944">
        <v>0</v>
      </c>
      <c r="AH944">
        <v>0</v>
      </c>
      <c r="AI944">
        <v>0</v>
      </c>
      <c r="AJ944">
        <v>0</v>
      </c>
    </row>
    <row r="945" spans="1:36" x14ac:dyDescent="0.35">
      <c r="A945">
        <v>406</v>
      </c>
      <c r="B945" t="s">
        <v>27</v>
      </c>
      <c r="C945" s="12">
        <v>41120</v>
      </c>
      <c r="D945" s="1">
        <v>41163</v>
      </c>
      <c r="E945">
        <v>7864694123</v>
      </c>
      <c r="F945" s="1">
        <v>41120</v>
      </c>
      <c r="G945" s="1">
        <v>41150</v>
      </c>
      <c r="H945">
        <v>67.8</v>
      </c>
      <c r="I945" t="s">
        <v>13</v>
      </c>
      <c r="J945" s="1">
        <v>41136</v>
      </c>
      <c r="K945" t="s">
        <v>14</v>
      </c>
      <c r="L945">
        <v>16</v>
      </c>
      <c r="M945">
        <v>0</v>
      </c>
      <c r="N945" t="b">
        <f t="shared" si="70"/>
        <v>0</v>
      </c>
      <c r="O945" t="b">
        <f t="shared" si="71"/>
        <v>0</v>
      </c>
      <c r="P945">
        <f t="shared" si="74"/>
        <v>15</v>
      </c>
      <c r="Q945">
        <f>VLOOKUP(B945,Sheet2!AT:BC,10,0)</f>
        <v>21</v>
      </c>
      <c r="R945" t="s">
        <v>149</v>
      </c>
      <c r="S945">
        <f t="shared" si="72"/>
        <v>9</v>
      </c>
      <c r="T945">
        <f t="shared" si="73"/>
        <v>0</v>
      </c>
      <c r="U945">
        <v>69.347666666666683</v>
      </c>
      <c r="V945">
        <v>58.855000000000004</v>
      </c>
      <c r="W945">
        <v>3.5</v>
      </c>
      <c r="X945">
        <v>33.5</v>
      </c>
      <c r="Y945">
        <v>0.94342035060059704</v>
      </c>
      <c r="Z945">
        <v>5.6579649399403006E-2</v>
      </c>
      <c r="AA945">
        <v>0</v>
      </c>
      <c r="AB945">
        <v>0</v>
      </c>
      <c r="AC945">
        <v>0</v>
      </c>
      <c r="AD945">
        <v>0</v>
      </c>
      <c r="AE945">
        <v>0.93333333333333335</v>
      </c>
      <c r="AF945">
        <v>6.6666666666666666E-2</v>
      </c>
      <c r="AG945">
        <v>0</v>
      </c>
      <c r="AH945">
        <v>0</v>
      </c>
      <c r="AI945">
        <v>0</v>
      </c>
      <c r="AJ945">
        <v>0</v>
      </c>
    </row>
    <row r="946" spans="1:36" x14ac:dyDescent="0.35">
      <c r="A946">
        <v>406</v>
      </c>
      <c r="B946" t="s">
        <v>27</v>
      </c>
      <c r="C946" s="12">
        <v>41121</v>
      </c>
      <c r="D946" s="1">
        <v>41163</v>
      </c>
      <c r="E946">
        <v>6272696799</v>
      </c>
      <c r="F946" s="1">
        <v>41121</v>
      </c>
      <c r="G946" s="1">
        <v>41151</v>
      </c>
      <c r="H946">
        <v>50.38</v>
      </c>
      <c r="I946" t="s">
        <v>13</v>
      </c>
      <c r="J946" s="1">
        <v>41131</v>
      </c>
      <c r="K946" t="s">
        <v>14</v>
      </c>
      <c r="L946">
        <v>10</v>
      </c>
      <c r="M946">
        <v>0</v>
      </c>
      <c r="N946" t="b">
        <f t="shared" si="70"/>
        <v>0</v>
      </c>
      <c r="O946" t="b">
        <f t="shared" si="71"/>
        <v>0</v>
      </c>
      <c r="P946">
        <f t="shared" si="74"/>
        <v>16</v>
      </c>
      <c r="Q946">
        <f>VLOOKUP(B946,Sheet2!AT:BC,10,0)</f>
        <v>21</v>
      </c>
      <c r="R946" t="s">
        <v>149</v>
      </c>
      <c r="S946">
        <f t="shared" si="72"/>
        <v>1</v>
      </c>
      <c r="T946">
        <f t="shared" si="73"/>
        <v>0</v>
      </c>
      <c r="U946">
        <v>69.347666666666683</v>
      </c>
      <c r="V946">
        <v>58.855000000000004</v>
      </c>
      <c r="W946">
        <v>3.5</v>
      </c>
      <c r="X946">
        <v>33.5</v>
      </c>
      <c r="Y946">
        <v>0.94342035060059704</v>
      </c>
      <c r="Z946">
        <v>5.6579649399403006E-2</v>
      </c>
      <c r="AA946">
        <v>0</v>
      </c>
      <c r="AB946">
        <v>0</v>
      </c>
      <c r="AC946">
        <v>0</v>
      </c>
      <c r="AD946">
        <v>0</v>
      </c>
      <c r="AE946">
        <v>0.93333333333333335</v>
      </c>
      <c r="AF946">
        <v>6.6666666666666666E-2</v>
      </c>
      <c r="AG946">
        <v>0</v>
      </c>
      <c r="AH946">
        <v>0</v>
      </c>
      <c r="AI946">
        <v>0</v>
      </c>
      <c r="AJ946">
        <v>0</v>
      </c>
    </row>
    <row r="947" spans="1:36" x14ac:dyDescent="0.35">
      <c r="A947">
        <v>406</v>
      </c>
      <c r="B947" t="s">
        <v>27</v>
      </c>
      <c r="C947" s="12">
        <v>41125</v>
      </c>
      <c r="D947" s="1">
        <v>41163</v>
      </c>
      <c r="E947">
        <v>847327295</v>
      </c>
      <c r="F947" s="1">
        <v>41125</v>
      </c>
      <c r="G947" s="1">
        <v>41155</v>
      </c>
      <c r="H947">
        <v>72.95</v>
      </c>
      <c r="I947" t="s">
        <v>16</v>
      </c>
      <c r="J947" s="1">
        <v>41161</v>
      </c>
      <c r="K947" t="s">
        <v>14</v>
      </c>
      <c r="L947">
        <v>36</v>
      </c>
      <c r="M947">
        <v>6</v>
      </c>
      <c r="N947" t="b">
        <f t="shared" si="70"/>
        <v>0</v>
      </c>
      <c r="O947" t="b">
        <f t="shared" si="71"/>
        <v>1</v>
      </c>
      <c r="P947">
        <f t="shared" si="74"/>
        <v>17</v>
      </c>
      <c r="Q947">
        <f>VLOOKUP(B947,Sheet2!AT:BC,10,0)</f>
        <v>21</v>
      </c>
      <c r="R947" t="s">
        <v>149</v>
      </c>
      <c r="S947">
        <f t="shared" si="72"/>
        <v>4</v>
      </c>
      <c r="T947">
        <f t="shared" si="73"/>
        <v>1</v>
      </c>
      <c r="U947">
        <v>69.347666666666683</v>
      </c>
      <c r="V947">
        <v>58.855000000000004</v>
      </c>
      <c r="W947">
        <v>3.5</v>
      </c>
      <c r="X947">
        <v>33.5</v>
      </c>
      <c r="Y947">
        <v>0.94342035060059704</v>
      </c>
      <c r="Z947">
        <v>5.6579649399403006E-2</v>
      </c>
      <c r="AA947">
        <v>0</v>
      </c>
      <c r="AB947">
        <v>0</v>
      </c>
      <c r="AC947">
        <v>0</v>
      </c>
      <c r="AD947">
        <v>0</v>
      </c>
      <c r="AE947">
        <v>0.93333333333333335</v>
      </c>
      <c r="AF947">
        <v>6.6666666666666666E-2</v>
      </c>
      <c r="AG947">
        <v>0</v>
      </c>
      <c r="AH947">
        <v>0</v>
      </c>
      <c r="AI947">
        <v>0</v>
      </c>
      <c r="AJ947">
        <v>0</v>
      </c>
    </row>
    <row r="948" spans="1:36" x14ac:dyDescent="0.35">
      <c r="A948">
        <v>406</v>
      </c>
      <c r="B948" t="s">
        <v>27</v>
      </c>
      <c r="C948" s="12">
        <v>41206</v>
      </c>
      <c r="D948" s="1">
        <v>41163</v>
      </c>
      <c r="E948">
        <v>750477087</v>
      </c>
      <c r="F948" s="1">
        <v>41206</v>
      </c>
      <c r="G948" s="1">
        <v>41236</v>
      </c>
      <c r="H948">
        <v>94.88</v>
      </c>
      <c r="I948" t="s">
        <v>13</v>
      </c>
      <c r="J948" s="1">
        <v>41208</v>
      </c>
      <c r="K948" t="s">
        <v>17</v>
      </c>
      <c r="L948">
        <v>2</v>
      </c>
      <c r="M948">
        <v>0</v>
      </c>
      <c r="N948" t="b">
        <f t="shared" si="70"/>
        <v>0</v>
      </c>
      <c r="O948" t="b">
        <f t="shared" si="71"/>
        <v>0</v>
      </c>
      <c r="P948">
        <f t="shared" si="74"/>
        <v>18</v>
      </c>
      <c r="Q948">
        <f>VLOOKUP(B948,Sheet2!AT:BC,10,0)</f>
        <v>21</v>
      </c>
      <c r="R948" t="s">
        <v>149</v>
      </c>
      <c r="S948">
        <f t="shared" si="72"/>
        <v>81</v>
      </c>
      <c r="T948">
        <f t="shared" si="73"/>
        <v>0</v>
      </c>
      <c r="U948">
        <v>69.347666666666683</v>
      </c>
      <c r="V948">
        <v>58.855000000000004</v>
      </c>
      <c r="W948">
        <v>3.5</v>
      </c>
      <c r="X948">
        <v>33.5</v>
      </c>
      <c r="Y948">
        <v>0.94342035060059704</v>
      </c>
      <c r="Z948">
        <v>5.6579649399403006E-2</v>
      </c>
      <c r="AA948">
        <v>0</v>
      </c>
      <c r="AB948">
        <v>0</v>
      </c>
      <c r="AC948">
        <v>0</v>
      </c>
      <c r="AD948">
        <v>0</v>
      </c>
      <c r="AE948">
        <v>0.93333333333333335</v>
      </c>
      <c r="AF948">
        <v>6.6666666666666666E-2</v>
      </c>
      <c r="AG948">
        <v>0</v>
      </c>
      <c r="AH948">
        <v>0</v>
      </c>
      <c r="AI948">
        <v>0</v>
      </c>
      <c r="AJ948">
        <v>0</v>
      </c>
    </row>
    <row r="949" spans="1:36" x14ac:dyDescent="0.35">
      <c r="A949">
        <v>406</v>
      </c>
      <c r="B949" t="s">
        <v>27</v>
      </c>
      <c r="C949" s="12">
        <v>41257</v>
      </c>
      <c r="D949" s="1">
        <v>41163</v>
      </c>
      <c r="E949">
        <v>5802848218</v>
      </c>
      <c r="F949" s="1">
        <v>41257</v>
      </c>
      <c r="G949" s="1">
        <v>41287</v>
      </c>
      <c r="H949">
        <v>82.19</v>
      </c>
      <c r="I949" t="s">
        <v>13</v>
      </c>
      <c r="J949" s="1">
        <v>41261</v>
      </c>
      <c r="K949" t="s">
        <v>17</v>
      </c>
      <c r="L949">
        <v>4</v>
      </c>
      <c r="M949">
        <v>0</v>
      </c>
      <c r="N949" t="b">
        <f t="shared" si="70"/>
        <v>0</v>
      </c>
      <c r="O949" t="b">
        <f t="shared" si="71"/>
        <v>0</v>
      </c>
      <c r="P949">
        <f t="shared" si="74"/>
        <v>19</v>
      </c>
      <c r="Q949">
        <f>VLOOKUP(B949,Sheet2!AT:BC,10,0)</f>
        <v>21</v>
      </c>
      <c r="R949" t="s">
        <v>149</v>
      </c>
      <c r="S949">
        <f t="shared" si="72"/>
        <v>51</v>
      </c>
      <c r="T949">
        <f t="shared" si="73"/>
        <v>0</v>
      </c>
      <c r="U949">
        <v>69.347666666666683</v>
      </c>
      <c r="V949">
        <v>58.855000000000004</v>
      </c>
      <c r="W949">
        <v>3.5</v>
      </c>
      <c r="X949">
        <v>33.5</v>
      </c>
      <c r="Y949">
        <v>0.94342035060059704</v>
      </c>
      <c r="Z949">
        <v>5.6579649399403006E-2</v>
      </c>
      <c r="AA949">
        <v>0</v>
      </c>
      <c r="AB949">
        <v>0</v>
      </c>
      <c r="AC949">
        <v>0</v>
      </c>
      <c r="AD949">
        <v>0</v>
      </c>
      <c r="AE949">
        <v>0.93333333333333335</v>
      </c>
      <c r="AF949">
        <v>6.6666666666666666E-2</v>
      </c>
      <c r="AG949">
        <v>0</v>
      </c>
      <c r="AH949">
        <v>0</v>
      </c>
      <c r="AI949">
        <v>0</v>
      </c>
      <c r="AJ949">
        <v>0</v>
      </c>
    </row>
    <row r="950" spans="1:36" x14ac:dyDescent="0.35">
      <c r="A950">
        <v>406</v>
      </c>
      <c r="B950" t="s">
        <v>27</v>
      </c>
      <c r="C950" s="12">
        <v>41356</v>
      </c>
      <c r="D950" s="1">
        <v>41163</v>
      </c>
      <c r="E950">
        <v>320318018</v>
      </c>
      <c r="F950" s="1">
        <v>41356</v>
      </c>
      <c r="G950" s="1">
        <v>41386</v>
      </c>
      <c r="H950">
        <v>80.709999999999994</v>
      </c>
      <c r="I950" t="s">
        <v>13</v>
      </c>
      <c r="J950" s="1">
        <v>41357</v>
      </c>
      <c r="K950" t="s">
        <v>17</v>
      </c>
      <c r="L950">
        <v>1</v>
      </c>
      <c r="M950">
        <v>0</v>
      </c>
      <c r="N950" t="b">
        <f t="shared" si="70"/>
        <v>0</v>
      </c>
      <c r="O950" t="b">
        <f t="shared" si="71"/>
        <v>0</v>
      </c>
      <c r="P950">
        <f t="shared" si="74"/>
        <v>20</v>
      </c>
      <c r="Q950">
        <f>VLOOKUP(B950,Sheet2!AT:BC,10,0)</f>
        <v>21</v>
      </c>
      <c r="R950" t="s">
        <v>149</v>
      </c>
      <c r="S950">
        <f t="shared" si="72"/>
        <v>99</v>
      </c>
      <c r="T950">
        <f t="shared" si="73"/>
        <v>0</v>
      </c>
      <c r="U950">
        <v>69.347666666666683</v>
      </c>
      <c r="V950">
        <v>58.855000000000004</v>
      </c>
      <c r="W950">
        <v>3.5</v>
      </c>
      <c r="X950">
        <v>33.5</v>
      </c>
      <c r="Y950">
        <v>0.94342035060059704</v>
      </c>
      <c r="Z950">
        <v>5.6579649399403006E-2</v>
      </c>
      <c r="AA950">
        <v>0</v>
      </c>
      <c r="AB950">
        <v>0</v>
      </c>
      <c r="AC950">
        <v>0</v>
      </c>
      <c r="AD950">
        <v>0</v>
      </c>
      <c r="AE950">
        <v>0.93333333333333335</v>
      </c>
      <c r="AF950">
        <v>6.6666666666666666E-2</v>
      </c>
      <c r="AG950">
        <v>0</v>
      </c>
      <c r="AH950">
        <v>0</v>
      </c>
      <c r="AI950">
        <v>0</v>
      </c>
      <c r="AJ950">
        <v>0</v>
      </c>
    </row>
    <row r="951" spans="1:36" x14ac:dyDescent="0.35">
      <c r="A951">
        <v>406</v>
      </c>
      <c r="B951" t="s">
        <v>27</v>
      </c>
      <c r="C951" s="12">
        <v>41356</v>
      </c>
      <c r="D951" s="1">
        <v>41163</v>
      </c>
      <c r="E951">
        <v>9791750285</v>
      </c>
      <c r="F951" s="1">
        <v>41356</v>
      </c>
      <c r="G951" s="1">
        <v>41386</v>
      </c>
      <c r="H951">
        <v>47.67</v>
      </c>
      <c r="I951" t="s">
        <v>13</v>
      </c>
      <c r="J951" s="1">
        <v>41361</v>
      </c>
      <c r="K951" t="s">
        <v>17</v>
      </c>
      <c r="L951">
        <v>5</v>
      </c>
      <c r="M951">
        <v>0</v>
      </c>
      <c r="N951" t="b">
        <f t="shared" si="70"/>
        <v>0</v>
      </c>
      <c r="O951" t="b">
        <f t="shared" si="71"/>
        <v>0</v>
      </c>
      <c r="P951">
        <f t="shared" si="74"/>
        <v>21</v>
      </c>
      <c r="Q951">
        <f>VLOOKUP(B951,Sheet2!AT:BC,10,0)</f>
        <v>21</v>
      </c>
      <c r="R951" t="s">
        <v>149</v>
      </c>
      <c r="S951">
        <f t="shared" si="72"/>
        <v>0</v>
      </c>
      <c r="T951">
        <f t="shared" si="73"/>
        <v>0</v>
      </c>
      <c r="U951">
        <v>69.347666666666683</v>
      </c>
      <c r="V951">
        <v>58.855000000000004</v>
      </c>
      <c r="W951">
        <v>3.5</v>
      </c>
      <c r="X951">
        <v>33.5</v>
      </c>
      <c r="Y951">
        <v>0.94342035060059704</v>
      </c>
      <c r="Z951">
        <v>5.6579649399403006E-2</v>
      </c>
      <c r="AA951">
        <v>0</v>
      </c>
      <c r="AB951">
        <v>0</v>
      </c>
      <c r="AC951">
        <v>0</v>
      </c>
      <c r="AD951">
        <v>0</v>
      </c>
      <c r="AE951">
        <v>0.93333333333333335</v>
      </c>
      <c r="AF951">
        <v>6.6666666666666666E-2</v>
      </c>
      <c r="AG951">
        <v>0</v>
      </c>
      <c r="AH951">
        <v>0</v>
      </c>
      <c r="AI951">
        <v>0</v>
      </c>
      <c r="AJ951">
        <v>0</v>
      </c>
    </row>
    <row r="952" spans="1:36" x14ac:dyDescent="0.35">
      <c r="A952">
        <v>406</v>
      </c>
      <c r="B952" t="s">
        <v>27</v>
      </c>
      <c r="C952" s="12">
        <v>41380</v>
      </c>
      <c r="D952" s="1">
        <v>41163</v>
      </c>
      <c r="E952">
        <v>3515319067</v>
      </c>
      <c r="F952" s="1">
        <v>41380</v>
      </c>
      <c r="G952" s="1">
        <v>41410</v>
      </c>
      <c r="H952">
        <v>88.74</v>
      </c>
      <c r="I952" t="s">
        <v>16</v>
      </c>
      <c r="J952" s="1">
        <v>41400</v>
      </c>
      <c r="K952" t="s">
        <v>17</v>
      </c>
      <c r="L952">
        <v>20</v>
      </c>
      <c r="M952">
        <v>0</v>
      </c>
      <c r="N952" t="b">
        <f t="shared" si="70"/>
        <v>0</v>
      </c>
      <c r="O952" t="b">
        <f t="shared" si="71"/>
        <v>0</v>
      </c>
      <c r="P952">
        <f t="shared" si="74"/>
        <v>22</v>
      </c>
      <c r="Q952">
        <f>VLOOKUP(B952,Sheet2!AT:BC,10,0)</f>
        <v>21</v>
      </c>
      <c r="R952" t="s">
        <v>150</v>
      </c>
      <c r="S952">
        <f t="shared" si="72"/>
        <v>24</v>
      </c>
      <c r="T952">
        <f t="shared" si="73"/>
        <v>0</v>
      </c>
      <c r="U952">
        <v>69.347666666666683</v>
      </c>
      <c r="V952">
        <v>58.855000000000004</v>
      </c>
      <c r="W952">
        <v>3.5</v>
      </c>
      <c r="X952">
        <v>33.5</v>
      </c>
      <c r="Y952">
        <v>0.94342035060059704</v>
      </c>
      <c r="Z952">
        <v>5.6579649399403006E-2</v>
      </c>
      <c r="AA952">
        <v>0</v>
      </c>
      <c r="AB952">
        <v>0</v>
      </c>
      <c r="AC952">
        <v>0</v>
      </c>
      <c r="AD952">
        <v>0</v>
      </c>
      <c r="AE952">
        <v>0.93333333333333335</v>
      </c>
      <c r="AF952">
        <v>6.6666666666666666E-2</v>
      </c>
      <c r="AG952">
        <v>0</v>
      </c>
      <c r="AH952">
        <v>0</v>
      </c>
      <c r="AI952">
        <v>0</v>
      </c>
      <c r="AJ952">
        <v>0</v>
      </c>
    </row>
    <row r="953" spans="1:36" x14ac:dyDescent="0.35">
      <c r="A953">
        <v>406</v>
      </c>
      <c r="B953" t="s">
        <v>27</v>
      </c>
      <c r="C953" s="12">
        <v>41419</v>
      </c>
      <c r="D953" s="1">
        <v>41163</v>
      </c>
      <c r="E953">
        <v>321937283</v>
      </c>
      <c r="F953" s="1">
        <v>41419</v>
      </c>
      <c r="G953" s="1">
        <v>41449</v>
      </c>
      <c r="H953">
        <v>72.849999999999994</v>
      </c>
      <c r="I953" t="s">
        <v>16</v>
      </c>
      <c r="J953" s="1">
        <v>41433</v>
      </c>
      <c r="K953" t="s">
        <v>17</v>
      </c>
      <c r="L953">
        <v>14</v>
      </c>
      <c r="M953">
        <v>0</v>
      </c>
      <c r="N953" t="b">
        <f t="shared" si="70"/>
        <v>0</v>
      </c>
      <c r="O953" t="b">
        <f t="shared" si="71"/>
        <v>0</v>
      </c>
      <c r="P953">
        <f t="shared" si="74"/>
        <v>23</v>
      </c>
      <c r="Q953">
        <f>VLOOKUP(B953,Sheet2!AT:BC,10,0)</f>
        <v>21</v>
      </c>
      <c r="R953" t="s">
        <v>150</v>
      </c>
      <c r="S953">
        <f t="shared" si="72"/>
        <v>39</v>
      </c>
      <c r="T953">
        <f t="shared" si="73"/>
        <v>0</v>
      </c>
      <c r="U953">
        <v>69.347666666666683</v>
      </c>
      <c r="V953">
        <v>58.855000000000004</v>
      </c>
      <c r="W953">
        <v>3.5</v>
      </c>
      <c r="X953">
        <v>33.5</v>
      </c>
      <c r="Y953">
        <v>0.94342035060059704</v>
      </c>
      <c r="Z953">
        <v>5.6579649399403006E-2</v>
      </c>
      <c r="AA953">
        <v>0</v>
      </c>
      <c r="AB953">
        <v>0</v>
      </c>
      <c r="AC953">
        <v>0</v>
      </c>
      <c r="AD953">
        <v>0</v>
      </c>
      <c r="AE953">
        <v>0.93333333333333335</v>
      </c>
      <c r="AF953">
        <v>6.6666666666666666E-2</v>
      </c>
      <c r="AG953">
        <v>0</v>
      </c>
      <c r="AH953">
        <v>0</v>
      </c>
      <c r="AI953">
        <v>0</v>
      </c>
      <c r="AJ953">
        <v>0</v>
      </c>
    </row>
    <row r="954" spans="1:36" x14ac:dyDescent="0.35">
      <c r="A954">
        <v>406</v>
      </c>
      <c r="B954" t="s">
        <v>27</v>
      </c>
      <c r="C954" s="12">
        <v>41480</v>
      </c>
      <c r="D954" s="1">
        <v>41163</v>
      </c>
      <c r="E954">
        <v>9219327120</v>
      </c>
      <c r="F954" s="1">
        <v>41480</v>
      </c>
      <c r="G954" s="1">
        <v>41510</v>
      </c>
      <c r="H954">
        <v>60.3</v>
      </c>
      <c r="I954" t="s">
        <v>16</v>
      </c>
      <c r="J954" s="1">
        <v>41497</v>
      </c>
      <c r="K954" t="s">
        <v>17</v>
      </c>
      <c r="L954">
        <v>17</v>
      </c>
      <c r="M954">
        <v>0</v>
      </c>
      <c r="N954" t="b">
        <f t="shared" si="70"/>
        <v>0</v>
      </c>
      <c r="O954" t="b">
        <f t="shared" si="71"/>
        <v>0</v>
      </c>
      <c r="P954">
        <f t="shared" si="74"/>
        <v>24</v>
      </c>
      <c r="Q954">
        <f>VLOOKUP(B954,Sheet2!AT:BC,10,0)</f>
        <v>21</v>
      </c>
      <c r="R954" t="s">
        <v>150</v>
      </c>
      <c r="S954">
        <f t="shared" si="72"/>
        <v>61</v>
      </c>
      <c r="T954">
        <f t="shared" si="73"/>
        <v>0</v>
      </c>
      <c r="U954">
        <v>69.347666666666683</v>
      </c>
      <c r="V954">
        <v>58.855000000000004</v>
      </c>
      <c r="W954">
        <v>3.5</v>
      </c>
      <c r="X954">
        <v>33.5</v>
      </c>
      <c r="Y954">
        <v>0.94342035060059704</v>
      </c>
      <c r="Z954">
        <v>5.6579649399403006E-2</v>
      </c>
      <c r="AA954">
        <v>0</v>
      </c>
      <c r="AB954">
        <v>0</v>
      </c>
      <c r="AC954">
        <v>0</v>
      </c>
      <c r="AD954">
        <v>0</v>
      </c>
      <c r="AE954">
        <v>0.93333333333333335</v>
      </c>
      <c r="AF954">
        <v>6.6666666666666666E-2</v>
      </c>
      <c r="AG954">
        <v>0</v>
      </c>
      <c r="AH954">
        <v>0</v>
      </c>
      <c r="AI954">
        <v>0</v>
      </c>
      <c r="AJ954">
        <v>0</v>
      </c>
    </row>
    <row r="955" spans="1:36" x14ac:dyDescent="0.35">
      <c r="A955">
        <v>406</v>
      </c>
      <c r="B955" t="s">
        <v>27</v>
      </c>
      <c r="C955" s="12">
        <v>41485</v>
      </c>
      <c r="D955" s="1">
        <v>41163</v>
      </c>
      <c r="E955">
        <v>9027165795</v>
      </c>
      <c r="F955" s="1">
        <v>41485</v>
      </c>
      <c r="G955" s="1">
        <v>41515</v>
      </c>
      <c r="H955">
        <v>68.150000000000006</v>
      </c>
      <c r="I955" t="s">
        <v>13</v>
      </c>
      <c r="J955" s="1">
        <v>41492</v>
      </c>
      <c r="K955" t="s">
        <v>17</v>
      </c>
      <c r="L955">
        <v>7</v>
      </c>
      <c r="M955">
        <v>0</v>
      </c>
      <c r="N955" t="b">
        <f t="shared" si="70"/>
        <v>0</v>
      </c>
      <c r="O955" t="b">
        <f t="shared" si="71"/>
        <v>0</v>
      </c>
      <c r="P955">
        <f t="shared" si="74"/>
        <v>25</v>
      </c>
      <c r="Q955">
        <f>VLOOKUP(B955,Sheet2!AT:BC,10,0)</f>
        <v>21</v>
      </c>
      <c r="R955" t="s">
        <v>150</v>
      </c>
      <c r="S955">
        <f t="shared" si="72"/>
        <v>5</v>
      </c>
      <c r="T955">
        <f t="shared" si="73"/>
        <v>0</v>
      </c>
      <c r="U955">
        <v>69.347666666666683</v>
      </c>
      <c r="V955">
        <v>58.855000000000004</v>
      </c>
      <c r="W955">
        <v>3.5</v>
      </c>
      <c r="X955">
        <v>33.5</v>
      </c>
      <c r="Y955">
        <v>0.94342035060059704</v>
      </c>
      <c r="Z955">
        <v>5.6579649399403006E-2</v>
      </c>
      <c r="AA955">
        <v>0</v>
      </c>
      <c r="AB955">
        <v>0</v>
      </c>
      <c r="AC955">
        <v>0</v>
      </c>
      <c r="AD955">
        <v>0</v>
      </c>
      <c r="AE955">
        <v>0.93333333333333335</v>
      </c>
      <c r="AF955">
        <v>6.6666666666666666E-2</v>
      </c>
      <c r="AG955">
        <v>0</v>
      </c>
      <c r="AH955">
        <v>0</v>
      </c>
      <c r="AI955">
        <v>0</v>
      </c>
      <c r="AJ955">
        <v>0</v>
      </c>
    </row>
    <row r="956" spans="1:36" x14ac:dyDescent="0.35">
      <c r="A956">
        <v>406</v>
      </c>
      <c r="B956" t="s">
        <v>27</v>
      </c>
      <c r="C956" s="12">
        <v>41493</v>
      </c>
      <c r="D956" s="1">
        <v>41163</v>
      </c>
      <c r="E956">
        <v>36478577</v>
      </c>
      <c r="F956" s="1">
        <v>41493</v>
      </c>
      <c r="G956" s="1">
        <v>41523</v>
      </c>
      <c r="H956">
        <v>73.349999999999994</v>
      </c>
      <c r="I956" t="s">
        <v>13</v>
      </c>
      <c r="J956" s="1">
        <v>41501</v>
      </c>
      <c r="K956" t="s">
        <v>17</v>
      </c>
      <c r="L956">
        <v>8</v>
      </c>
      <c r="M956">
        <v>0</v>
      </c>
      <c r="N956" t="b">
        <f t="shared" si="70"/>
        <v>0</v>
      </c>
      <c r="O956" t="b">
        <f t="shared" si="71"/>
        <v>0</v>
      </c>
      <c r="P956">
        <f t="shared" si="74"/>
        <v>26</v>
      </c>
      <c r="Q956">
        <f>VLOOKUP(B956,Sheet2!AT:BC,10,0)</f>
        <v>21</v>
      </c>
      <c r="R956" t="s">
        <v>150</v>
      </c>
      <c r="S956">
        <f t="shared" si="72"/>
        <v>8</v>
      </c>
      <c r="T956">
        <f t="shared" si="73"/>
        <v>0</v>
      </c>
      <c r="U956">
        <v>69.347666666666683</v>
      </c>
      <c r="V956">
        <v>58.855000000000004</v>
      </c>
      <c r="W956">
        <v>3.5</v>
      </c>
      <c r="X956">
        <v>33.5</v>
      </c>
      <c r="Y956">
        <v>0.94342035060059704</v>
      </c>
      <c r="Z956">
        <v>5.6579649399403006E-2</v>
      </c>
      <c r="AA956">
        <v>0</v>
      </c>
      <c r="AB956">
        <v>0</v>
      </c>
      <c r="AC956">
        <v>0</v>
      </c>
      <c r="AD956">
        <v>0</v>
      </c>
      <c r="AE956">
        <v>0.93333333333333335</v>
      </c>
      <c r="AF956">
        <v>6.6666666666666666E-2</v>
      </c>
      <c r="AG956">
        <v>0</v>
      </c>
      <c r="AH956">
        <v>0</v>
      </c>
      <c r="AI956">
        <v>0</v>
      </c>
      <c r="AJ956">
        <v>0</v>
      </c>
    </row>
    <row r="957" spans="1:36" x14ac:dyDescent="0.35">
      <c r="A957">
        <v>406</v>
      </c>
      <c r="B957" t="s">
        <v>27</v>
      </c>
      <c r="C957" s="12">
        <v>41507</v>
      </c>
      <c r="D957" s="1">
        <v>41163</v>
      </c>
      <c r="E957">
        <v>2161519126</v>
      </c>
      <c r="F957" s="1">
        <v>41507</v>
      </c>
      <c r="G957" s="1">
        <v>41537</v>
      </c>
      <c r="H957">
        <v>98.88</v>
      </c>
      <c r="I957" t="s">
        <v>13</v>
      </c>
      <c r="J957" s="1">
        <v>41510</v>
      </c>
      <c r="K957" t="s">
        <v>17</v>
      </c>
      <c r="L957">
        <v>3</v>
      </c>
      <c r="M957">
        <v>0</v>
      </c>
      <c r="N957" t="b">
        <f t="shared" si="70"/>
        <v>0</v>
      </c>
      <c r="O957" t="b">
        <f t="shared" si="71"/>
        <v>0</v>
      </c>
      <c r="P957">
        <f t="shared" si="74"/>
        <v>27</v>
      </c>
      <c r="Q957">
        <f>VLOOKUP(B957,Sheet2!AT:BC,10,0)</f>
        <v>21</v>
      </c>
      <c r="R957" t="s">
        <v>150</v>
      </c>
      <c r="S957">
        <f t="shared" si="72"/>
        <v>14</v>
      </c>
      <c r="T957">
        <f t="shared" si="73"/>
        <v>0</v>
      </c>
      <c r="U957">
        <v>69.347666666666683</v>
      </c>
      <c r="V957">
        <v>58.855000000000004</v>
      </c>
      <c r="W957">
        <v>3.5</v>
      </c>
      <c r="X957">
        <v>33.5</v>
      </c>
      <c r="Y957">
        <v>0.94342035060059704</v>
      </c>
      <c r="Z957">
        <v>5.6579649399403006E-2</v>
      </c>
      <c r="AA957">
        <v>0</v>
      </c>
      <c r="AB957">
        <v>0</v>
      </c>
      <c r="AC957">
        <v>0</v>
      </c>
      <c r="AD957">
        <v>0</v>
      </c>
      <c r="AE957">
        <v>0.93333333333333335</v>
      </c>
      <c r="AF957">
        <v>6.6666666666666666E-2</v>
      </c>
      <c r="AG957">
        <v>0</v>
      </c>
      <c r="AH957">
        <v>0</v>
      </c>
      <c r="AI957">
        <v>0</v>
      </c>
      <c r="AJ957">
        <v>0</v>
      </c>
    </row>
    <row r="958" spans="1:36" x14ac:dyDescent="0.35">
      <c r="A958">
        <v>406</v>
      </c>
      <c r="B958" t="s">
        <v>27</v>
      </c>
      <c r="C958" s="12">
        <v>41507</v>
      </c>
      <c r="D958" s="1">
        <v>41163</v>
      </c>
      <c r="E958">
        <v>2338417971</v>
      </c>
      <c r="F958" s="1">
        <v>41507</v>
      </c>
      <c r="G958" s="1">
        <v>41537</v>
      </c>
      <c r="H958">
        <v>65.569999999999993</v>
      </c>
      <c r="I958" t="s">
        <v>13</v>
      </c>
      <c r="J958" s="1">
        <v>41512</v>
      </c>
      <c r="K958" t="s">
        <v>17</v>
      </c>
      <c r="L958">
        <v>5</v>
      </c>
      <c r="M958">
        <v>0</v>
      </c>
      <c r="N958" t="b">
        <f t="shared" si="70"/>
        <v>0</v>
      </c>
      <c r="O958" t="b">
        <f t="shared" si="71"/>
        <v>0</v>
      </c>
      <c r="P958">
        <f t="shared" si="74"/>
        <v>28</v>
      </c>
      <c r="Q958">
        <f>VLOOKUP(B958,Sheet2!AT:BC,10,0)</f>
        <v>21</v>
      </c>
      <c r="R958" t="s">
        <v>150</v>
      </c>
      <c r="S958">
        <f t="shared" si="72"/>
        <v>0</v>
      </c>
      <c r="T958">
        <f t="shared" si="73"/>
        <v>0</v>
      </c>
      <c r="U958">
        <v>69.347666666666683</v>
      </c>
      <c r="V958">
        <v>58.855000000000004</v>
      </c>
      <c r="W958">
        <v>3.5</v>
      </c>
      <c r="X958">
        <v>33.5</v>
      </c>
      <c r="Y958">
        <v>0.94342035060059704</v>
      </c>
      <c r="Z958">
        <v>5.6579649399403006E-2</v>
      </c>
      <c r="AA958">
        <v>0</v>
      </c>
      <c r="AB958">
        <v>0</v>
      </c>
      <c r="AC958">
        <v>0</v>
      </c>
      <c r="AD958">
        <v>0</v>
      </c>
      <c r="AE958">
        <v>0.93333333333333335</v>
      </c>
      <c r="AF958">
        <v>6.6666666666666666E-2</v>
      </c>
      <c r="AG958">
        <v>0</v>
      </c>
      <c r="AH958">
        <v>0</v>
      </c>
      <c r="AI958">
        <v>0</v>
      </c>
      <c r="AJ958">
        <v>0</v>
      </c>
    </row>
    <row r="959" spans="1:36" x14ac:dyDescent="0.35">
      <c r="A959">
        <v>406</v>
      </c>
      <c r="B959" t="s">
        <v>27</v>
      </c>
      <c r="C959" s="12">
        <v>41508</v>
      </c>
      <c r="D959" s="1">
        <v>41163</v>
      </c>
      <c r="E959">
        <v>4094908034</v>
      </c>
      <c r="F959" s="1">
        <v>41508</v>
      </c>
      <c r="G959" s="1">
        <v>41538</v>
      </c>
      <c r="H959">
        <v>70.84</v>
      </c>
      <c r="I959" t="s">
        <v>13</v>
      </c>
      <c r="J959" s="1">
        <v>41512</v>
      </c>
      <c r="K959" t="s">
        <v>17</v>
      </c>
      <c r="L959">
        <v>4</v>
      </c>
      <c r="M959">
        <v>0</v>
      </c>
      <c r="N959" t="b">
        <f t="shared" si="70"/>
        <v>0</v>
      </c>
      <c r="O959" t="b">
        <f t="shared" si="71"/>
        <v>0</v>
      </c>
      <c r="P959">
        <f t="shared" si="74"/>
        <v>29</v>
      </c>
      <c r="Q959">
        <f>VLOOKUP(B959,Sheet2!AT:BC,10,0)</f>
        <v>21</v>
      </c>
      <c r="R959" t="s">
        <v>150</v>
      </c>
      <c r="S959">
        <f t="shared" si="72"/>
        <v>1</v>
      </c>
      <c r="T959">
        <f t="shared" si="73"/>
        <v>0</v>
      </c>
      <c r="U959">
        <v>69.347666666666683</v>
      </c>
      <c r="V959">
        <v>58.855000000000004</v>
      </c>
      <c r="W959">
        <v>3.5</v>
      </c>
      <c r="X959">
        <v>33.5</v>
      </c>
      <c r="Y959">
        <v>0.94342035060059704</v>
      </c>
      <c r="Z959">
        <v>5.6579649399403006E-2</v>
      </c>
      <c r="AA959">
        <v>0</v>
      </c>
      <c r="AB959">
        <v>0</v>
      </c>
      <c r="AC959">
        <v>0</v>
      </c>
      <c r="AD959">
        <v>0</v>
      </c>
      <c r="AE959">
        <v>0.93333333333333335</v>
      </c>
      <c r="AF959">
        <v>6.6666666666666666E-2</v>
      </c>
      <c r="AG959">
        <v>0</v>
      </c>
      <c r="AH959">
        <v>0</v>
      </c>
      <c r="AI959">
        <v>0</v>
      </c>
      <c r="AJ959">
        <v>0</v>
      </c>
    </row>
    <row r="960" spans="1:36" x14ac:dyDescent="0.35">
      <c r="A960">
        <v>406</v>
      </c>
      <c r="B960" t="s">
        <v>27</v>
      </c>
      <c r="C960" s="12">
        <v>41566</v>
      </c>
      <c r="D960" s="1">
        <v>41163</v>
      </c>
      <c r="E960">
        <v>1388703117</v>
      </c>
      <c r="F960" s="1">
        <v>41566</v>
      </c>
      <c r="G960" s="1">
        <v>41596</v>
      </c>
      <c r="H960">
        <v>72.19</v>
      </c>
      <c r="I960" t="s">
        <v>13</v>
      </c>
      <c r="J960" s="1">
        <v>41573</v>
      </c>
      <c r="K960" t="s">
        <v>17</v>
      </c>
      <c r="L960">
        <v>7</v>
      </c>
      <c r="M960">
        <v>0</v>
      </c>
      <c r="N960" t="b">
        <f t="shared" si="70"/>
        <v>0</v>
      </c>
      <c r="O960" t="b">
        <f t="shared" si="71"/>
        <v>0</v>
      </c>
      <c r="P960">
        <f t="shared" si="74"/>
        <v>30</v>
      </c>
      <c r="Q960">
        <f>VLOOKUP(B960,Sheet2!AT:BC,10,0)</f>
        <v>21</v>
      </c>
      <c r="R960" t="s">
        <v>150</v>
      </c>
      <c r="S960">
        <f t="shared" si="72"/>
        <v>58</v>
      </c>
      <c r="T960">
        <f t="shared" si="73"/>
        <v>0</v>
      </c>
      <c r="U960">
        <v>69.347666666666683</v>
      </c>
      <c r="V960">
        <v>58.855000000000004</v>
      </c>
      <c r="W960">
        <v>3.5</v>
      </c>
      <c r="X960">
        <v>33.5</v>
      </c>
      <c r="Y960">
        <v>0.94342035060059704</v>
      </c>
      <c r="Z960">
        <v>5.6579649399403006E-2</v>
      </c>
      <c r="AA960">
        <v>0</v>
      </c>
      <c r="AB960">
        <v>0</v>
      </c>
      <c r="AC960">
        <v>0</v>
      </c>
      <c r="AD960">
        <v>0</v>
      </c>
      <c r="AE960">
        <v>0.93333333333333335</v>
      </c>
      <c r="AF960">
        <v>6.6666666666666666E-2</v>
      </c>
      <c r="AG960">
        <v>0</v>
      </c>
      <c r="AH960">
        <v>0</v>
      </c>
      <c r="AI960">
        <v>0</v>
      </c>
      <c r="AJ960">
        <v>0</v>
      </c>
    </row>
    <row r="961" spans="1:36" x14ac:dyDescent="0.35">
      <c r="A961">
        <v>391</v>
      </c>
      <c r="B961" t="s">
        <v>60</v>
      </c>
      <c r="C961" s="12">
        <v>40985</v>
      </c>
      <c r="D961" s="1">
        <v>41495</v>
      </c>
      <c r="E961">
        <v>3336714183</v>
      </c>
      <c r="F961" s="1">
        <v>40985</v>
      </c>
      <c r="G961" s="1">
        <v>41015</v>
      </c>
      <c r="H961">
        <v>53.36</v>
      </c>
      <c r="I961" t="s">
        <v>13</v>
      </c>
      <c r="J961" s="1">
        <v>41014</v>
      </c>
      <c r="K961" t="s">
        <v>14</v>
      </c>
      <c r="L961">
        <v>29</v>
      </c>
      <c r="M961">
        <v>0</v>
      </c>
      <c r="N961" t="b">
        <f t="shared" si="70"/>
        <v>1</v>
      </c>
      <c r="O961" t="b">
        <f t="shared" si="71"/>
        <v>0</v>
      </c>
      <c r="P961">
        <f t="shared" si="74"/>
        <v>1</v>
      </c>
      <c r="Q961">
        <f>VLOOKUP(B961,Sheet2!AT:BC,10,0)</f>
        <v>16</v>
      </c>
      <c r="R961" t="s">
        <v>149</v>
      </c>
      <c r="S961">
        <f t="shared" si="72"/>
        <v>0</v>
      </c>
      <c r="T961">
        <f t="shared" si="73"/>
        <v>0</v>
      </c>
      <c r="U961">
        <v>61.215652173913057</v>
      </c>
      <c r="V961">
        <v>65.212000000000003</v>
      </c>
      <c r="W961">
        <v>6.2666666666666666</v>
      </c>
      <c r="X961">
        <v>36.266666666666666</v>
      </c>
      <c r="Y961">
        <v>0.30525014915196452</v>
      </c>
      <c r="Z961">
        <v>0.42220659677831751</v>
      </c>
      <c r="AA961">
        <v>0.24557515838518137</v>
      </c>
      <c r="AB961">
        <v>2.6968095684536491E-2</v>
      </c>
      <c r="AC961">
        <v>0</v>
      </c>
      <c r="AD961">
        <v>0</v>
      </c>
      <c r="AE961">
        <v>0.34782608695652173</v>
      </c>
      <c r="AF961">
        <v>0.39130434782608697</v>
      </c>
      <c r="AG961">
        <v>0.21739130434782608</v>
      </c>
      <c r="AH961">
        <v>4.3478260869565216E-2</v>
      </c>
      <c r="AI961">
        <v>0</v>
      </c>
      <c r="AJ961">
        <v>0</v>
      </c>
    </row>
    <row r="962" spans="1:36" x14ac:dyDescent="0.35">
      <c r="A962">
        <v>391</v>
      </c>
      <c r="B962" t="s">
        <v>60</v>
      </c>
      <c r="C962" s="12">
        <v>41006</v>
      </c>
      <c r="D962" s="1">
        <v>41495</v>
      </c>
      <c r="E962">
        <v>9046073849</v>
      </c>
      <c r="F962" s="1">
        <v>41006</v>
      </c>
      <c r="G962" s="1">
        <v>41036</v>
      </c>
      <c r="H962">
        <v>84.31</v>
      </c>
      <c r="I962" t="s">
        <v>13</v>
      </c>
      <c r="J962" s="1">
        <v>41045</v>
      </c>
      <c r="K962" t="s">
        <v>14</v>
      </c>
      <c r="L962">
        <v>39</v>
      </c>
      <c r="M962">
        <v>9</v>
      </c>
      <c r="N962" t="b">
        <f t="shared" si="70"/>
        <v>0</v>
      </c>
      <c r="O962" t="b">
        <f t="shared" si="71"/>
        <v>1</v>
      </c>
      <c r="P962">
        <f t="shared" si="74"/>
        <v>2</v>
      </c>
      <c r="Q962">
        <f>VLOOKUP(B962,Sheet2!AT:BC,10,0)</f>
        <v>16</v>
      </c>
      <c r="R962" t="s">
        <v>149</v>
      </c>
      <c r="S962">
        <f t="shared" si="72"/>
        <v>21</v>
      </c>
      <c r="T962">
        <f t="shared" si="73"/>
        <v>2</v>
      </c>
      <c r="U962">
        <v>61.215652173913057</v>
      </c>
      <c r="V962">
        <v>65.212000000000003</v>
      </c>
      <c r="W962">
        <v>6.2666666666666666</v>
      </c>
      <c r="X962">
        <v>36.266666666666666</v>
      </c>
      <c r="Y962">
        <v>0.30525014915196452</v>
      </c>
      <c r="Z962">
        <v>0.42220659677831751</v>
      </c>
      <c r="AA962">
        <v>0.24557515838518137</v>
      </c>
      <c r="AB962">
        <v>2.6968095684536491E-2</v>
      </c>
      <c r="AC962">
        <v>0</v>
      </c>
      <c r="AD962">
        <v>0</v>
      </c>
      <c r="AE962">
        <v>0.34782608695652173</v>
      </c>
      <c r="AF962">
        <v>0.39130434782608697</v>
      </c>
      <c r="AG962">
        <v>0.21739130434782608</v>
      </c>
      <c r="AH962">
        <v>4.3478260869565216E-2</v>
      </c>
      <c r="AI962">
        <v>0</v>
      </c>
      <c r="AJ962">
        <v>0</v>
      </c>
    </row>
    <row r="963" spans="1:36" x14ac:dyDescent="0.35">
      <c r="A963">
        <v>391</v>
      </c>
      <c r="B963" t="s">
        <v>60</v>
      </c>
      <c r="C963" s="12">
        <v>41058</v>
      </c>
      <c r="D963" s="1">
        <v>41495</v>
      </c>
      <c r="E963">
        <v>907309591</v>
      </c>
      <c r="F963" s="1">
        <v>41058</v>
      </c>
      <c r="G963" s="1">
        <v>41088</v>
      </c>
      <c r="H963">
        <v>64.78</v>
      </c>
      <c r="I963" t="s">
        <v>13</v>
      </c>
      <c r="J963" s="1">
        <v>41089</v>
      </c>
      <c r="K963" t="s">
        <v>14</v>
      </c>
      <c r="L963">
        <v>31</v>
      </c>
      <c r="M963">
        <v>1</v>
      </c>
      <c r="N963" t="b">
        <f t="shared" ref="N963:N1026" si="75">IF(B963=B962,FALSE,TRUE)</f>
        <v>0</v>
      </c>
      <c r="O963" t="b">
        <f t="shared" ref="O963:O1026" si="76">IF(M963&gt;0,TRUE,FALSE)</f>
        <v>1</v>
      </c>
      <c r="P963">
        <f t="shared" si="74"/>
        <v>3</v>
      </c>
      <c r="Q963">
        <f>VLOOKUP(B963,Sheet2!AT:BC,10,0)</f>
        <v>16</v>
      </c>
      <c r="R963" t="s">
        <v>149</v>
      </c>
      <c r="S963">
        <f t="shared" ref="S963:S1026" si="77">IF(N963,0,G963-G962)</f>
        <v>52</v>
      </c>
      <c r="T963">
        <f t="shared" ref="T963:T1026" si="78">IF(M963=0,0,IF(AND(M963&gt;0,M963&lt;=7),1,IF(AND(M963&gt;7,M963&lt;=14),2,IF(AND(M963&gt;14,M963&lt;=21),3,IF(AND(M963&gt;21,M963&lt;=28),4,IF(M963&gt;28,5))))))</f>
        <v>1</v>
      </c>
      <c r="U963">
        <v>61.215652173913057</v>
      </c>
      <c r="V963">
        <v>65.212000000000003</v>
      </c>
      <c r="W963">
        <v>6.2666666666666666</v>
      </c>
      <c r="X963">
        <v>36.266666666666666</v>
      </c>
      <c r="Y963">
        <v>0.30525014915196452</v>
      </c>
      <c r="Z963">
        <v>0.42220659677831751</v>
      </c>
      <c r="AA963">
        <v>0.24557515838518137</v>
      </c>
      <c r="AB963">
        <v>2.6968095684536491E-2</v>
      </c>
      <c r="AC963">
        <v>0</v>
      </c>
      <c r="AD963">
        <v>0</v>
      </c>
      <c r="AE963">
        <v>0.34782608695652173</v>
      </c>
      <c r="AF963">
        <v>0.39130434782608697</v>
      </c>
      <c r="AG963">
        <v>0.21739130434782608</v>
      </c>
      <c r="AH963">
        <v>4.3478260869565216E-2</v>
      </c>
      <c r="AI963">
        <v>0</v>
      </c>
      <c r="AJ963">
        <v>0</v>
      </c>
    </row>
    <row r="964" spans="1:36" x14ac:dyDescent="0.35">
      <c r="A964">
        <v>391</v>
      </c>
      <c r="B964" t="s">
        <v>60</v>
      </c>
      <c r="C964" s="12">
        <v>41097</v>
      </c>
      <c r="D964" s="1">
        <v>41495</v>
      </c>
      <c r="E964">
        <v>1043332774</v>
      </c>
      <c r="F964" s="1">
        <v>41097</v>
      </c>
      <c r="G964" s="1">
        <v>41127</v>
      </c>
      <c r="H964">
        <v>79.09</v>
      </c>
      <c r="I964" t="s">
        <v>13</v>
      </c>
      <c r="J964" s="1">
        <v>41127</v>
      </c>
      <c r="K964" t="s">
        <v>14</v>
      </c>
      <c r="L964">
        <v>30</v>
      </c>
      <c r="M964">
        <v>0</v>
      </c>
      <c r="N964" t="b">
        <f t="shared" si="75"/>
        <v>0</v>
      </c>
      <c r="O964" t="b">
        <f t="shared" si="76"/>
        <v>0</v>
      </c>
      <c r="P964">
        <f t="shared" ref="P964:P1027" si="79">IF(N964,1,P963+1)</f>
        <v>4</v>
      </c>
      <c r="Q964">
        <f>VLOOKUP(B964,Sheet2!AT:BC,10,0)</f>
        <v>16</v>
      </c>
      <c r="R964" t="s">
        <v>149</v>
      </c>
      <c r="S964">
        <f t="shared" si="77"/>
        <v>39</v>
      </c>
      <c r="T964">
        <f t="shared" si="78"/>
        <v>0</v>
      </c>
      <c r="U964">
        <v>61.215652173913057</v>
      </c>
      <c r="V964">
        <v>65.212000000000003</v>
      </c>
      <c r="W964">
        <v>6.2666666666666666</v>
      </c>
      <c r="X964">
        <v>36.266666666666666</v>
      </c>
      <c r="Y964">
        <v>0.30525014915196452</v>
      </c>
      <c r="Z964">
        <v>0.42220659677831751</v>
      </c>
      <c r="AA964">
        <v>0.24557515838518137</v>
      </c>
      <c r="AB964">
        <v>2.6968095684536491E-2</v>
      </c>
      <c r="AC964">
        <v>0</v>
      </c>
      <c r="AD964">
        <v>0</v>
      </c>
      <c r="AE964">
        <v>0.34782608695652173</v>
      </c>
      <c r="AF964">
        <v>0.39130434782608697</v>
      </c>
      <c r="AG964">
        <v>0.21739130434782608</v>
      </c>
      <c r="AH964">
        <v>4.3478260869565216E-2</v>
      </c>
      <c r="AI964">
        <v>0</v>
      </c>
      <c r="AJ964">
        <v>0</v>
      </c>
    </row>
    <row r="965" spans="1:36" x14ac:dyDescent="0.35">
      <c r="A965">
        <v>391</v>
      </c>
      <c r="B965" t="s">
        <v>60</v>
      </c>
      <c r="C965" s="12">
        <v>41098</v>
      </c>
      <c r="D965" s="1">
        <v>41495</v>
      </c>
      <c r="E965">
        <v>4941612254</v>
      </c>
      <c r="F965" s="1">
        <v>41098</v>
      </c>
      <c r="G965" s="1">
        <v>41128</v>
      </c>
      <c r="H965">
        <v>65.27</v>
      </c>
      <c r="I965" t="s">
        <v>13</v>
      </c>
      <c r="J965" s="1">
        <v>41122</v>
      </c>
      <c r="K965" t="s">
        <v>14</v>
      </c>
      <c r="L965">
        <v>24</v>
      </c>
      <c r="M965">
        <v>0</v>
      </c>
      <c r="N965" t="b">
        <f t="shared" si="75"/>
        <v>0</v>
      </c>
      <c r="O965" t="b">
        <f t="shared" si="76"/>
        <v>0</v>
      </c>
      <c r="P965">
        <f t="shared" si="79"/>
        <v>5</v>
      </c>
      <c r="Q965">
        <f>VLOOKUP(B965,Sheet2!AT:BC,10,0)</f>
        <v>16</v>
      </c>
      <c r="R965" t="s">
        <v>149</v>
      </c>
      <c r="S965">
        <f t="shared" si="77"/>
        <v>1</v>
      </c>
      <c r="T965">
        <f t="shared" si="78"/>
        <v>0</v>
      </c>
      <c r="U965">
        <v>61.215652173913057</v>
      </c>
      <c r="V965">
        <v>65.212000000000003</v>
      </c>
      <c r="W965">
        <v>6.2666666666666666</v>
      </c>
      <c r="X965">
        <v>36.266666666666666</v>
      </c>
      <c r="Y965">
        <v>0.30525014915196452</v>
      </c>
      <c r="Z965">
        <v>0.42220659677831751</v>
      </c>
      <c r="AA965">
        <v>0.24557515838518137</v>
      </c>
      <c r="AB965">
        <v>2.6968095684536491E-2</v>
      </c>
      <c r="AC965">
        <v>0</v>
      </c>
      <c r="AD965">
        <v>0</v>
      </c>
      <c r="AE965">
        <v>0.34782608695652173</v>
      </c>
      <c r="AF965">
        <v>0.39130434782608697</v>
      </c>
      <c r="AG965">
        <v>0.21739130434782608</v>
      </c>
      <c r="AH965">
        <v>4.3478260869565216E-2</v>
      </c>
      <c r="AI965">
        <v>0</v>
      </c>
      <c r="AJ965">
        <v>0</v>
      </c>
    </row>
    <row r="966" spans="1:36" x14ac:dyDescent="0.35">
      <c r="A966">
        <v>391</v>
      </c>
      <c r="B966" t="s">
        <v>60</v>
      </c>
      <c r="C966" s="12">
        <v>41100</v>
      </c>
      <c r="D966" s="1">
        <v>41495</v>
      </c>
      <c r="E966">
        <v>535335924</v>
      </c>
      <c r="F966" s="1">
        <v>41100</v>
      </c>
      <c r="G966" s="1">
        <v>41130</v>
      </c>
      <c r="H966">
        <v>57.88</v>
      </c>
      <c r="I966" t="s">
        <v>13</v>
      </c>
      <c r="J966" s="1">
        <v>41142</v>
      </c>
      <c r="K966" t="s">
        <v>14</v>
      </c>
      <c r="L966">
        <v>42</v>
      </c>
      <c r="M966">
        <v>12</v>
      </c>
      <c r="N966" t="b">
        <f t="shared" si="75"/>
        <v>0</v>
      </c>
      <c r="O966" t="b">
        <f t="shared" si="76"/>
        <v>1</v>
      </c>
      <c r="P966">
        <f t="shared" si="79"/>
        <v>6</v>
      </c>
      <c r="Q966">
        <f>VLOOKUP(B966,Sheet2!AT:BC,10,0)</f>
        <v>16</v>
      </c>
      <c r="R966" t="s">
        <v>149</v>
      </c>
      <c r="S966">
        <f t="shared" si="77"/>
        <v>2</v>
      </c>
      <c r="T966">
        <f t="shared" si="78"/>
        <v>2</v>
      </c>
      <c r="U966">
        <v>61.215652173913057</v>
      </c>
      <c r="V966">
        <v>65.212000000000003</v>
      </c>
      <c r="W966">
        <v>6.2666666666666666</v>
      </c>
      <c r="X966">
        <v>36.266666666666666</v>
      </c>
      <c r="Y966">
        <v>0.30525014915196452</v>
      </c>
      <c r="Z966">
        <v>0.42220659677831751</v>
      </c>
      <c r="AA966">
        <v>0.24557515838518137</v>
      </c>
      <c r="AB966">
        <v>2.6968095684536491E-2</v>
      </c>
      <c r="AC966">
        <v>0</v>
      </c>
      <c r="AD966">
        <v>0</v>
      </c>
      <c r="AE966">
        <v>0.34782608695652173</v>
      </c>
      <c r="AF966">
        <v>0.39130434782608697</v>
      </c>
      <c r="AG966">
        <v>0.21739130434782608</v>
      </c>
      <c r="AH966">
        <v>4.3478260869565216E-2</v>
      </c>
      <c r="AI966">
        <v>0</v>
      </c>
      <c r="AJ966">
        <v>0</v>
      </c>
    </row>
    <row r="967" spans="1:36" x14ac:dyDescent="0.35">
      <c r="A967">
        <v>391</v>
      </c>
      <c r="B967" t="s">
        <v>60</v>
      </c>
      <c r="C967" s="12">
        <v>41137</v>
      </c>
      <c r="D967" s="1">
        <v>41495</v>
      </c>
      <c r="E967">
        <v>5221373409</v>
      </c>
      <c r="F967" s="1">
        <v>41137</v>
      </c>
      <c r="G967" s="1">
        <v>41167</v>
      </c>
      <c r="H967">
        <v>59.21</v>
      </c>
      <c r="I967" t="s">
        <v>13</v>
      </c>
      <c r="J967" s="1">
        <v>41175</v>
      </c>
      <c r="K967" t="s">
        <v>14</v>
      </c>
      <c r="L967">
        <v>38</v>
      </c>
      <c r="M967">
        <v>8</v>
      </c>
      <c r="N967" t="b">
        <f t="shared" si="75"/>
        <v>0</v>
      </c>
      <c r="O967" t="b">
        <f t="shared" si="76"/>
        <v>1</v>
      </c>
      <c r="P967">
        <f t="shared" si="79"/>
        <v>7</v>
      </c>
      <c r="Q967">
        <f>VLOOKUP(B967,Sheet2!AT:BC,10,0)</f>
        <v>16</v>
      </c>
      <c r="R967" t="s">
        <v>149</v>
      </c>
      <c r="S967">
        <f t="shared" si="77"/>
        <v>37</v>
      </c>
      <c r="T967">
        <f t="shared" si="78"/>
        <v>2</v>
      </c>
      <c r="U967">
        <v>61.215652173913057</v>
      </c>
      <c r="V967">
        <v>65.212000000000003</v>
      </c>
      <c r="W967">
        <v>6.2666666666666666</v>
      </c>
      <c r="X967">
        <v>36.266666666666666</v>
      </c>
      <c r="Y967">
        <v>0.30525014915196452</v>
      </c>
      <c r="Z967">
        <v>0.42220659677831751</v>
      </c>
      <c r="AA967">
        <v>0.24557515838518137</v>
      </c>
      <c r="AB967">
        <v>2.6968095684536491E-2</v>
      </c>
      <c r="AC967">
        <v>0</v>
      </c>
      <c r="AD967">
        <v>0</v>
      </c>
      <c r="AE967">
        <v>0.34782608695652173</v>
      </c>
      <c r="AF967">
        <v>0.39130434782608697</v>
      </c>
      <c r="AG967">
        <v>0.21739130434782608</v>
      </c>
      <c r="AH967">
        <v>4.3478260869565216E-2</v>
      </c>
      <c r="AI967">
        <v>0</v>
      </c>
      <c r="AJ967">
        <v>0</v>
      </c>
    </row>
    <row r="968" spans="1:36" x14ac:dyDescent="0.35">
      <c r="A968">
        <v>391</v>
      </c>
      <c r="B968" t="s">
        <v>60</v>
      </c>
      <c r="C968" s="12">
        <v>41161</v>
      </c>
      <c r="D968" s="1">
        <v>41495</v>
      </c>
      <c r="E968">
        <v>6780577164</v>
      </c>
      <c r="F968" s="1">
        <v>41161</v>
      </c>
      <c r="G968" s="1">
        <v>41191</v>
      </c>
      <c r="H968">
        <v>75.34</v>
      </c>
      <c r="I968" t="s">
        <v>13</v>
      </c>
      <c r="J968" s="1">
        <v>41192</v>
      </c>
      <c r="K968" t="s">
        <v>14</v>
      </c>
      <c r="L968">
        <v>31</v>
      </c>
      <c r="M968">
        <v>1</v>
      </c>
      <c r="N968" t="b">
        <f t="shared" si="75"/>
        <v>0</v>
      </c>
      <c r="O968" t="b">
        <f t="shared" si="76"/>
        <v>1</v>
      </c>
      <c r="P968">
        <f t="shared" si="79"/>
        <v>8</v>
      </c>
      <c r="Q968">
        <f>VLOOKUP(B968,Sheet2!AT:BC,10,0)</f>
        <v>16</v>
      </c>
      <c r="R968" t="s">
        <v>149</v>
      </c>
      <c r="S968">
        <f t="shared" si="77"/>
        <v>24</v>
      </c>
      <c r="T968">
        <f t="shared" si="78"/>
        <v>1</v>
      </c>
      <c r="U968">
        <v>61.215652173913057</v>
      </c>
      <c r="V968">
        <v>65.212000000000003</v>
      </c>
      <c r="W968">
        <v>6.2666666666666666</v>
      </c>
      <c r="X968">
        <v>36.266666666666666</v>
      </c>
      <c r="Y968">
        <v>0.30525014915196452</v>
      </c>
      <c r="Z968">
        <v>0.42220659677831751</v>
      </c>
      <c r="AA968">
        <v>0.24557515838518137</v>
      </c>
      <c r="AB968">
        <v>2.6968095684536491E-2</v>
      </c>
      <c r="AC968">
        <v>0</v>
      </c>
      <c r="AD968">
        <v>0</v>
      </c>
      <c r="AE968">
        <v>0.34782608695652173</v>
      </c>
      <c r="AF968">
        <v>0.39130434782608697</v>
      </c>
      <c r="AG968">
        <v>0.21739130434782608</v>
      </c>
      <c r="AH968">
        <v>4.3478260869565216E-2</v>
      </c>
      <c r="AI968">
        <v>0</v>
      </c>
      <c r="AJ968">
        <v>0</v>
      </c>
    </row>
    <row r="969" spans="1:36" x14ac:dyDescent="0.35">
      <c r="A969">
        <v>391</v>
      </c>
      <c r="B969" t="s">
        <v>60</v>
      </c>
      <c r="C969" s="12">
        <v>41163</v>
      </c>
      <c r="D969" s="1">
        <v>41495</v>
      </c>
      <c r="E969">
        <v>9236420705</v>
      </c>
      <c r="F969" s="1">
        <v>41163</v>
      </c>
      <c r="G969" s="1">
        <v>41193</v>
      </c>
      <c r="H969">
        <v>28.09</v>
      </c>
      <c r="I969" t="s">
        <v>13</v>
      </c>
      <c r="J969" s="1">
        <v>41200</v>
      </c>
      <c r="K969" t="s">
        <v>14</v>
      </c>
      <c r="L969">
        <v>37</v>
      </c>
      <c r="M969">
        <v>7</v>
      </c>
      <c r="N969" t="b">
        <f t="shared" si="75"/>
        <v>0</v>
      </c>
      <c r="O969" t="b">
        <f t="shared" si="76"/>
        <v>1</v>
      </c>
      <c r="P969">
        <f t="shared" si="79"/>
        <v>9</v>
      </c>
      <c r="Q969">
        <f>VLOOKUP(B969,Sheet2!AT:BC,10,0)</f>
        <v>16</v>
      </c>
      <c r="R969" t="s">
        <v>149</v>
      </c>
      <c r="S969">
        <f t="shared" si="77"/>
        <v>2</v>
      </c>
      <c r="T969">
        <f t="shared" si="78"/>
        <v>1</v>
      </c>
      <c r="U969">
        <v>61.215652173913057</v>
      </c>
      <c r="V969">
        <v>65.212000000000003</v>
      </c>
      <c r="W969">
        <v>6.2666666666666666</v>
      </c>
      <c r="X969">
        <v>36.266666666666666</v>
      </c>
      <c r="Y969">
        <v>0.30525014915196452</v>
      </c>
      <c r="Z969">
        <v>0.42220659677831751</v>
      </c>
      <c r="AA969">
        <v>0.24557515838518137</v>
      </c>
      <c r="AB969">
        <v>2.6968095684536491E-2</v>
      </c>
      <c r="AC969">
        <v>0</v>
      </c>
      <c r="AD969">
        <v>0</v>
      </c>
      <c r="AE969">
        <v>0.34782608695652173</v>
      </c>
      <c r="AF969">
        <v>0.39130434782608697</v>
      </c>
      <c r="AG969">
        <v>0.21739130434782608</v>
      </c>
      <c r="AH969">
        <v>4.3478260869565216E-2</v>
      </c>
      <c r="AI969">
        <v>0</v>
      </c>
      <c r="AJ969">
        <v>0</v>
      </c>
    </row>
    <row r="970" spans="1:36" x14ac:dyDescent="0.35">
      <c r="A970">
        <v>391</v>
      </c>
      <c r="B970" t="s">
        <v>60</v>
      </c>
      <c r="C970" s="12">
        <v>41180</v>
      </c>
      <c r="D970" s="1">
        <v>41495</v>
      </c>
      <c r="E970">
        <v>3978972752</v>
      </c>
      <c r="F970" s="1">
        <v>41180</v>
      </c>
      <c r="G970" s="1">
        <v>41210</v>
      </c>
      <c r="H970">
        <v>86.59</v>
      </c>
      <c r="I970" t="s">
        <v>13</v>
      </c>
      <c r="J970" s="1">
        <v>41212</v>
      </c>
      <c r="K970" t="s">
        <v>14</v>
      </c>
      <c r="L970">
        <v>32</v>
      </c>
      <c r="M970">
        <v>2</v>
      </c>
      <c r="N970" t="b">
        <f t="shared" si="75"/>
        <v>0</v>
      </c>
      <c r="O970" t="b">
        <f t="shared" si="76"/>
        <v>1</v>
      </c>
      <c r="P970">
        <f t="shared" si="79"/>
        <v>10</v>
      </c>
      <c r="Q970">
        <f>VLOOKUP(B970,Sheet2!AT:BC,10,0)</f>
        <v>16</v>
      </c>
      <c r="R970" t="s">
        <v>149</v>
      </c>
      <c r="S970">
        <f t="shared" si="77"/>
        <v>17</v>
      </c>
      <c r="T970">
        <f t="shared" si="78"/>
        <v>1</v>
      </c>
      <c r="U970">
        <v>61.215652173913057</v>
      </c>
      <c r="V970">
        <v>65.212000000000003</v>
      </c>
      <c r="W970">
        <v>6.2666666666666666</v>
      </c>
      <c r="X970">
        <v>36.266666666666666</v>
      </c>
      <c r="Y970">
        <v>0.30525014915196452</v>
      </c>
      <c r="Z970">
        <v>0.42220659677831751</v>
      </c>
      <c r="AA970">
        <v>0.24557515838518137</v>
      </c>
      <c r="AB970">
        <v>2.6968095684536491E-2</v>
      </c>
      <c r="AC970">
        <v>0</v>
      </c>
      <c r="AD970">
        <v>0</v>
      </c>
      <c r="AE970">
        <v>0.34782608695652173</v>
      </c>
      <c r="AF970">
        <v>0.39130434782608697</v>
      </c>
      <c r="AG970">
        <v>0.21739130434782608</v>
      </c>
      <c r="AH970">
        <v>4.3478260869565216E-2</v>
      </c>
      <c r="AI970">
        <v>0</v>
      </c>
      <c r="AJ970">
        <v>0</v>
      </c>
    </row>
    <row r="971" spans="1:36" x14ac:dyDescent="0.35">
      <c r="A971">
        <v>391</v>
      </c>
      <c r="B971" t="s">
        <v>60</v>
      </c>
      <c r="C971" s="12">
        <v>41211</v>
      </c>
      <c r="D971" s="1">
        <v>41495</v>
      </c>
      <c r="E971">
        <v>1358969544</v>
      </c>
      <c r="F971" s="1">
        <v>41211</v>
      </c>
      <c r="G971" s="1">
        <v>41241</v>
      </c>
      <c r="H971">
        <v>53.13</v>
      </c>
      <c r="I971" t="s">
        <v>13</v>
      </c>
      <c r="J971" s="1">
        <v>41245</v>
      </c>
      <c r="K971" t="s">
        <v>14</v>
      </c>
      <c r="L971">
        <v>34</v>
      </c>
      <c r="M971">
        <v>4</v>
      </c>
      <c r="N971" t="b">
        <f t="shared" si="75"/>
        <v>0</v>
      </c>
      <c r="O971" t="b">
        <f t="shared" si="76"/>
        <v>1</v>
      </c>
      <c r="P971">
        <f t="shared" si="79"/>
        <v>11</v>
      </c>
      <c r="Q971">
        <f>VLOOKUP(B971,Sheet2!AT:BC,10,0)</f>
        <v>16</v>
      </c>
      <c r="R971" t="s">
        <v>149</v>
      </c>
      <c r="S971">
        <f t="shared" si="77"/>
        <v>31</v>
      </c>
      <c r="T971">
        <f t="shared" si="78"/>
        <v>1</v>
      </c>
      <c r="U971">
        <v>61.215652173913057</v>
      </c>
      <c r="V971">
        <v>65.212000000000003</v>
      </c>
      <c r="W971">
        <v>6.2666666666666666</v>
      </c>
      <c r="X971">
        <v>36.266666666666666</v>
      </c>
      <c r="Y971">
        <v>0.30525014915196452</v>
      </c>
      <c r="Z971">
        <v>0.42220659677831751</v>
      </c>
      <c r="AA971">
        <v>0.24557515838518137</v>
      </c>
      <c r="AB971">
        <v>2.6968095684536491E-2</v>
      </c>
      <c r="AC971">
        <v>0</v>
      </c>
      <c r="AD971">
        <v>0</v>
      </c>
      <c r="AE971">
        <v>0.34782608695652173</v>
      </c>
      <c r="AF971">
        <v>0.39130434782608697</v>
      </c>
      <c r="AG971">
        <v>0.21739130434782608</v>
      </c>
      <c r="AH971">
        <v>4.3478260869565216E-2</v>
      </c>
      <c r="AI971">
        <v>0</v>
      </c>
      <c r="AJ971">
        <v>0</v>
      </c>
    </row>
    <row r="972" spans="1:36" x14ac:dyDescent="0.35">
      <c r="A972">
        <v>391</v>
      </c>
      <c r="B972" t="s">
        <v>60</v>
      </c>
      <c r="C972" s="12">
        <v>41225</v>
      </c>
      <c r="D972" s="1">
        <v>41495</v>
      </c>
      <c r="E972">
        <v>2620239474</v>
      </c>
      <c r="F972" s="1">
        <v>41225</v>
      </c>
      <c r="G972" s="1">
        <v>41255</v>
      </c>
      <c r="H972">
        <v>76.12</v>
      </c>
      <c r="I972" t="s">
        <v>16</v>
      </c>
      <c r="J972" s="1">
        <v>41266</v>
      </c>
      <c r="K972" t="s">
        <v>14</v>
      </c>
      <c r="L972">
        <v>41</v>
      </c>
      <c r="M972">
        <v>11</v>
      </c>
      <c r="N972" t="b">
        <f t="shared" si="75"/>
        <v>0</v>
      </c>
      <c r="O972" t="b">
        <f t="shared" si="76"/>
        <v>1</v>
      </c>
      <c r="P972">
        <f t="shared" si="79"/>
        <v>12</v>
      </c>
      <c r="Q972">
        <f>VLOOKUP(B972,Sheet2!AT:BC,10,0)</f>
        <v>16</v>
      </c>
      <c r="R972" t="s">
        <v>149</v>
      </c>
      <c r="S972">
        <f t="shared" si="77"/>
        <v>14</v>
      </c>
      <c r="T972">
        <f t="shared" si="78"/>
        <v>2</v>
      </c>
      <c r="U972">
        <v>61.215652173913057</v>
      </c>
      <c r="V972">
        <v>65.212000000000003</v>
      </c>
      <c r="W972">
        <v>6.2666666666666666</v>
      </c>
      <c r="X972">
        <v>36.266666666666666</v>
      </c>
      <c r="Y972">
        <v>0.30525014915196452</v>
      </c>
      <c r="Z972">
        <v>0.42220659677831751</v>
      </c>
      <c r="AA972">
        <v>0.24557515838518137</v>
      </c>
      <c r="AB972">
        <v>2.6968095684536491E-2</v>
      </c>
      <c r="AC972">
        <v>0</v>
      </c>
      <c r="AD972">
        <v>0</v>
      </c>
      <c r="AE972">
        <v>0.34782608695652173</v>
      </c>
      <c r="AF972">
        <v>0.39130434782608697</v>
      </c>
      <c r="AG972">
        <v>0.21739130434782608</v>
      </c>
      <c r="AH972">
        <v>4.3478260869565216E-2</v>
      </c>
      <c r="AI972">
        <v>0</v>
      </c>
      <c r="AJ972">
        <v>0</v>
      </c>
    </row>
    <row r="973" spans="1:36" x14ac:dyDescent="0.35">
      <c r="A973">
        <v>391</v>
      </c>
      <c r="B973" t="s">
        <v>60</v>
      </c>
      <c r="C973" s="12">
        <v>41233</v>
      </c>
      <c r="D973" s="1">
        <v>41495</v>
      </c>
      <c r="E973">
        <v>451448142</v>
      </c>
      <c r="F973" s="1">
        <v>41233</v>
      </c>
      <c r="G973" s="1">
        <v>41263</v>
      </c>
      <c r="H973">
        <v>55.81</v>
      </c>
      <c r="I973" t="s">
        <v>13</v>
      </c>
      <c r="J973" s="1">
        <v>41258</v>
      </c>
      <c r="K973" t="s">
        <v>14</v>
      </c>
      <c r="L973">
        <v>25</v>
      </c>
      <c r="M973">
        <v>0</v>
      </c>
      <c r="N973" t="b">
        <f t="shared" si="75"/>
        <v>0</v>
      </c>
      <c r="O973" t="b">
        <f t="shared" si="76"/>
        <v>0</v>
      </c>
      <c r="P973">
        <f t="shared" si="79"/>
        <v>13</v>
      </c>
      <c r="Q973">
        <f>VLOOKUP(B973,Sheet2!AT:BC,10,0)</f>
        <v>16</v>
      </c>
      <c r="R973" t="s">
        <v>149</v>
      </c>
      <c r="S973">
        <f t="shared" si="77"/>
        <v>8</v>
      </c>
      <c r="T973">
        <f t="shared" si="78"/>
        <v>0</v>
      </c>
      <c r="U973">
        <v>61.215652173913057</v>
      </c>
      <c r="V973">
        <v>65.212000000000003</v>
      </c>
      <c r="W973">
        <v>6.2666666666666666</v>
      </c>
      <c r="X973">
        <v>36.266666666666666</v>
      </c>
      <c r="Y973">
        <v>0.30525014915196452</v>
      </c>
      <c r="Z973">
        <v>0.42220659677831751</v>
      </c>
      <c r="AA973">
        <v>0.24557515838518137</v>
      </c>
      <c r="AB973">
        <v>2.6968095684536491E-2</v>
      </c>
      <c r="AC973">
        <v>0</v>
      </c>
      <c r="AD973">
        <v>0</v>
      </c>
      <c r="AE973">
        <v>0.34782608695652173</v>
      </c>
      <c r="AF973">
        <v>0.39130434782608697</v>
      </c>
      <c r="AG973">
        <v>0.21739130434782608</v>
      </c>
      <c r="AH973">
        <v>4.3478260869565216E-2</v>
      </c>
      <c r="AI973">
        <v>0</v>
      </c>
      <c r="AJ973">
        <v>0</v>
      </c>
    </row>
    <row r="974" spans="1:36" x14ac:dyDescent="0.35">
      <c r="A974">
        <v>391</v>
      </c>
      <c r="B974" t="s">
        <v>60</v>
      </c>
      <c r="C974" s="12">
        <v>41241</v>
      </c>
      <c r="D974" s="1">
        <v>41495</v>
      </c>
      <c r="E974">
        <v>1717812362</v>
      </c>
      <c r="F974" s="1">
        <v>41241</v>
      </c>
      <c r="G974" s="1">
        <v>41271</v>
      </c>
      <c r="H974">
        <v>48.75</v>
      </c>
      <c r="I974" t="s">
        <v>13</v>
      </c>
      <c r="J974" s="1">
        <v>41271</v>
      </c>
      <c r="K974" t="s">
        <v>14</v>
      </c>
      <c r="L974">
        <v>30</v>
      </c>
      <c r="M974">
        <v>0</v>
      </c>
      <c r="N974" t="b">
        <f t="shared" si="75"/>
        <v>0</v>
      </c>
      <c r="O974" t="b">
        <f t="shared" si="76"/>
        <v>0</v>
      </c>
      <c r="P974">
        <f t="shared" si="79"/>
        <v>14</v>
      </c>
      <c r="Q974">
        <f>VLOOKUP(B974,Sheet2!AT:BC,10,0)</f>
        <v>16</v>
      </c>
      <c r="R974" t="s">
        <v>149</v>
      </c>
      <c r="S974">
        <f t="shared" si="77"/>
        <v>8</v>
      </c>
      <c r="T974">
        <f t="shared" si="78"/>
        <v>0</v>
      </c>
      <c r="U974">
        <v>61.215652173913057</v>
      </c>
      <c r="V974">
        <v>65.212000000000003</v>
      </c>
      <c r="W974">
        <v>6.2666666666666666</v>
      </c>
      <c r="X974">
        <v>36.266666666666666</v>
      </c>
      <c r="Y974">
        <v>0.30525014915196452</v>
      </c>
      <c r="Z974">
        <v>0.42220659677831751</v>
      </c>
      <c r="AA974">
        <v>0.24557515838518137</v>
      </c>
      <c r="AB974">
        <v>2.6968095684536491E-2</v>
      </c>
      <c r="AC974">
        <v>0</v>
      </c>
      <c r="AD974">
        <v>0</v>
      </c>
      <c r="AE974">
        <v>0.34782608695652173</v>
      </c>
      <c r="AF974">
        <v>0.39130434782608697</v>
      </c>
      <c r="AG974">
        <v>0.21739130434782608</v>
      </c>
      <c r="AH974">
        <v>4.3478260869565216E-2</v>
      </c>
      <c r="AI974">
        <v>0</v>
      </c>
      <c r="AJ974">
        <v>0</v>
      </c>
    </row>
    <row r="975" spans="1:36" x14ac:dyDescent="0.35">
      <c r="A975">
        <v>391</v>
      </c>
      <c r="B975" t="s">
        <v>60</v>
      </c>
      <c r="C975" s="12">
        <v>41252</v>
      </c>
      <c r="D975" s="1">
        <v>41495</v>
      </c>
      <c r="E975">
        <v>6248446618</v>
      </c>
      <c r="F975" s="1">
        <v>41252</v>
      </c>
      <c r="G975" s="1">
        <v>41282</v>
      </c>
      <c r="H975">
        <v>49.83</v>
      </c>
      <c r="I975" t="s">
        <v>13</v>
      </c>
      <c r="J975" s="1">
        <v>41286</v>
      </c>
      <c r="K975" t="s">
        <v>14</v>
      </c>
      <c r="L975">
        <v>34</v>
      </c>
      <c r="M975">
        <v>4</v>
      </c>
      <c r="N975" t="b">
        <f t="shared" si="75"/>
        <v>0</v>
      </c>
      <c r="O975" t="b">
        <f t="shared" si="76"/>
        <v>1</v>
      </c>
      <c r="P975">
        <f t="shared" si="79"/>
        <v>15</v>
      </c>
      <c r="Q975">
        <f>VLOOKUP(B975,Sheet2!AT:BC,10,0)</f>
        <v>16</v>
      </c>
      <c r="R975" t="s">
        <v>149</v>
      </c>
      <c r="S975">
        <f t="shared" si="77"/>
        <v>11</v>
      </c>
      <c r="T975">
        <f t="shared" si="78"/>
        <v>1</v>
      </c>
      <c r="U975">
        <v>61.215652173913057</v>
      </c>
      <c r="V975">
        <v>65.212000000000003</v>
      </c>
      <c r="W975">
        <v>6.2666666666666666</v>
      </c>
      <c r="X975">
        <v>36.266666666666666</v>
      </c>
      <c r="Y975">
        <v>0.30525014915196452</v>
      </c>
      <c r="Z975">
        <v>0.42220659677831751</v>
      </c>
      <c r="AA975">
        <v>0.24557515838518137</v>
      </c>
      <c r="AB975">
        <v>2.6968095684536491E-2</v>
      </c>
      <c r="AC975">
        <v>0</v>
      </c>
      <c r="AD975">
        <v>0</v>
      </c>
      <c r="AE975">
        <v>0.34782608695652173</v>
      </c>
      <c r="AF975">
        <v>0.39130434782608697</v>
      </c>
      <c r="AG975">
        <v>0.21739130434782608</v>
      </c>
      <c r="AH975">
        <v>4.3478260869565216E-2</v>
      </c>
      <c r="AI975">
        <v>0</v>
      </c>
      <c r="AJ975">
        <v>0</v>
      </c>
    </row>
    <row r="976" spans="1:36" x14ac:dyDescent="0.35">
      <c r="A976">
        <v>391</v>
      </c>
      <c r="B976" t="s">
        <v>60</v>
      </c>
      <c r="C976" s="12">
        <v>41268</v>
      </c>
      <c r="D976" s="1">
        <v>41495</v>
      </c>
      <c r="E976">
        <v>881665013</v>
      </c>
      <c r="F976" s="1">
        <v>41268</v>
      </c>
      <c r="G976" s="1">
        <v>41298</v>
      </c>
      <c r="H976">
        <v>37.97</v>
      </c>
      <c r="I976" t="s">
        <v>16</v>
      </c>
      <c r="J976" s="1">
        <v>41316</v>
      </c>
      <c r="K976" t="s">
        <v>14</v>
      </c>
      <c r="L976">
        <v>48</v>
      </c>
      <c r="M976">
        <v>18</v>
      </c>
      <c r="N976" t="b">
        <f t="shared" si="75"/>
        <v>0</v>
      </c>
      <c r="O976" t="b">
        <f t="shared" si="76"/>
        <v>1</v>
      </c>
      <c r="P976">
        <f t="shared" si="79"/>
        <v>16</v>
      </c>
      <c r="Q976">
        <f>VLOOKUP(B976,Sheet2!AT:BC,10,0)</f>
        <v>16</v>
      </c>
      <c r="R976" t="s">
        <v>149</v>
      </c>
      <c r="S976">
        <f t="shared" si="77"/>
        <v>16</v>
      </c>
      <c r="T976">
        <f t="shared" si="78"/>
        <v>3</v>
      </c>
      <c r="U976">
        <v>61.215652173913057</v>
      </c>
      <c r="V976">
        <v>65.212000000000003</v>
      </c>
      <c r="W976">
        <v>6.2666666666666666</v>
      </c>
      <c r="X976">
        <v>36.266666666666666</v>
      </c>
      <c r="Y976">
        <v>0.30525014915196452</v>
      </c>
      <c r="Z976">
        <v>0.42220659677831751</v>
      </c>
      <c r="AA976">
        <v>0.24557515838518137</v>
      </c>
      <c r="AB976">
        <v>2.6968095684536491E-2</v>
      </c>
      <c r="AC976">
        <v>0</v>
      </c>
      <c r="AD976">
        <v>0</v>
      </c>
      <c r="AE976">
        <v>0.34782608695652173</v>
      </c>
      <c r="AF976">
        <v>0.39130434782608697</v>
      </c>
      <c r="AG976">
        <v>0.21739130434782608</v>
      </c>
      <c r="AH976">
        <v>4.3478260869565216E-2</v>
      </c>
      <c r="AI976">
        <v>0</v>
      </c>
      <c r="AJ976">
        <v>0</v>
      </c>
    </row>
    <row r="977" spans="1:36" x14ac:dyDescent="0.35">
      <c r="A977">
        <v>391</v>
      </c>
      <c r="B977" t="s">
        <v>60</v>
      </c>
      <c r="C977" s="12">
        <v>41271</v>
      </c>
      <c r="D977" s="1">
        <v>41495</v>
      </c>
      <c r="E977">
        <v>4494083848</v>
      </c>
      <c r="F977" s="1">
        <v>41271</v>
      </c>
      <c r="G977" s="1">
        <v>41301</v>
      </c>
      <c r="H977">
        <v>68.239999999999995</v>
      </c>
      <c r="I977" t="s">
        <v>13</v>
      </c>
      <c r="J977" s="1">
        <v>41310</v>
      </c>
      <c r="K977" t="s">
        <v>14</v>
      </c>
      <c r="L977">
        <v>39</v>
      </c>
      <c r="M977">
        <v>9</v>
      </c>
      <c r="N977" t="b">
        <f t="shared" si="75"/>
        <v>0</v>
      </c>
      <c r="O977" t="b">
        <f t="shared" si="76"/>
        <v>1</v>
      </c>
      <c r="P977">
        <f t="shared" si="79"/>
        <v>17</v>
      </c>
      <c r="Q977">
        <f>VLOOKUP(B977,Sheet2!AT:BC,10,0)</f>
        <v>16</v>
      </c>
      <c r="R977" t="s">
        <v>150</v>
      </c>
      <c r="S977">
        <f t="shared" si="77"/>
        <v>3</v>
      </c>
      <c r="T977">
        <f t="shared" si="78"/>
        <v>2</v>
      </c>
      <c r="U977">
        <v>61.215652173913057</v>
      </c>
      <c r="V977">
        <v>65.212000000000003</v>
      </c>
      <c r="W977">
        <v>6.2666666666666666</v>
      </c>
      <c r="X977">
        <v>36.266666666666666</v>
      </c>
      <c r="Y977">
        <v>0.30525014915196452</v>
      </c>
      <c r="Z977">
        <v>0.42220659677831751</v>
      </c>
      <c r="AA977">
        <v>0.24557515838518137</v>
      </c>
      <c r="AB977">
        <v>2.6968095684536491E-2</v>
      </c>
      <c r="AC977">
        <v>0</v>
      </c>
      <c r="AD977">
        <v>0</v>
      </c>
      <c r="AE977">
        <v>0.34782608695652173</v>
      </c>
      <c r="AF977">
        <v>0.39130434782608697</v>
      </c>
      <c r="AG977">
        <v>0.21739130434782608</v>
      </c>
      <c r="AH977">
        <v>4.3478260869565216E-2</v>
      </c>
      <c r="AI977">
        <v>0</v>
      </c>
      <c r="AJ977">
        <v>0</v>
      </c>
    </row>
    <row r="978" spans="1:36" x14ac:dyDescent="0.35">
      <c r="A978">
        <v>391</v>
      </c>
      <c r="B978" t="s">
        <v>60</v>
      </c>
      <c r="C978" s="12">
        <v>41315</v>
      </c>
      <c r="D978" s="1">
        <v>41495</v>
      </c>
      <c r="E978">
        <v>202519703</v>
      </c>
      <c r="F978" s="1">
        <v>41315</v>
      </c>
      <c r="G978" s="1">
        <v>41345</v>
      </c>
      <c r="H978">
        <v>77.260000000000005</v>
      </c>
      <c r="I978" t="s">
        <v>13</v>
      </c>
      <c r="J978" s="1">
        <v>41346</v>
      </c>
      <c r="K978" t="s">
        <v>14</v>
      </c>
      <c r="L978">
        <v>31</v>
      </c>
      <c r="M978">
        <v>1</v>
      </c>
      <c r="N978" t="b">
        <f t="shared" si="75"/>
        <v>0</v>
      </c>
      <c r="O978" t="b">
        <f t="shared" si="76"/>
        <v>1</v>
      </c>
      <c r="P978">
        <f t="shared" si="79"/>
        <v>18</v>
      </c>
      <c r="Q978">
        <f>VLOOKUP(B978,Sheet2!AT:BC,10,0)</f>
        <v>16</v>
      </c>
      <c r="R978" t="s">
        <v>150</v>
      </c>
      <c r="S978">
        <f t="shared" si="77"/>
        <v>44</v>
      </c>
      <c r="T978">
        <f t="shared" si="78"/>
        <v>1</v>
      </c>
      <c r="U978">
        <v>61.215652173913057</v>
      </c>
      <c r="V978">
        <v>65.212000000000003</v>
      </c>
      <c r="W978">
        <v>6.2666666666666666</v>
      </c>
      <c r="X978">
        <v>36.266666666666666</v>
      </c>
      <c r="Y978">
        <v>0.30525014915196452</v>
      </c>
      <c r="Z978">
        <v>0.42220659677831751</v>
      </c>
      <c r="AA978">
        <v>0.24557515838518137</v>
      </c>
      <c r="AB978">
        <v>2.6968095684536491E-2</v>
      </c>
      <c r="AC978">
        <v>0</v>
      </c>
      <c r="AD978">
        <v>0</v>
      </c>
      <c r="AE978">
        <v>0.34782608695652173</v>
      </c>
      <c r="AF978">
        <v>0.39130434782608697</v>
      </c>
      <c r="AG978">
        <v>0.21739130434782608</v>
      </c>
      <c r="AH978">
        <v>4.3478260869565216E-2</v>
      </c>
      <c r="AI978">
        <v>0</v>
      </c>
      <c r="AJ978">
        <v>0</v>
      </c>
    </row>
    <row r="979" spans="1:36" x14ac:dyDescent="0.35">
      <c r="A979">
        <v>391</v>
      </c>
      <c r="B979" t="s">
        <v>60</v>
      </c>
      <c r="C979" s="12">
        <v>41345</v>
      </c>
      <c r="D979" s="1">
        <v>41495</v>
      </c>
      <c r="E979">
        <v>588467684</v>
      </c>
      <c r="F979" s="1">
        <v>41345</v>
      </c>
      <c r="G979" s="1">
        <v>41375</v>
      </c>
      <c r="H979">
        <v>46.63</v>
      </c>
      <c r="I979" t="s">
        <v>13</v>
      </c>
      <c r="J979" s="1">
        <v>41375</v>
      </c>
      <c r="K979" t="s">
        <v>14</v>
      </c>
      <c r="L979">
        <v>30</v>
      </c>
      <c r="M979">
        <v>0</v>
      </c>
      <c r="N979" t="b">
        <f t="shared" si="75"/>
        <v>0</v>
      </c>
      <c r="O979" t="b">
        <f t="shared" si="76"/>
        <v>0</v>
      </c>
      <c r="P979">
        <f t="shared" si="79"/>
        <v>19</v>
      </c>
      <c r="Q979">
        <f>VLOOKUP(B979,Sheet2!AT:BC,10,0)</f>
        <v>16</v>
      </c>
      <c r="R979" t="s">
        <v>150</v>
      </c>
      <c r="S979">
        <f t="shared" si="77"/>
        <v>30</v>
      </c>
      <c r="T979">
        <f t="shared" si="78"/>
        <v>0</v>
      </c>
      <c r="U979">
        <v>61.215652173913057</v>
      </c>
      <c r="V979">
        <v>65.212000000000003</v>
      </c>
      <c r="W979">
        <v>6.2666666666666666</v>
      </c>
      <c r="X979">
        <v>36.266666666666666</v>
      </c>
      <c r="Y979">
        <v>0.30525014915196452</v>
      </c>
      <c r="Z979">
        <v>0.42220659677831751</v>
      </c>
      <c r="AA979">
        <v>0.24557515838518137</v>
      </c>
      <c r="AB979">
        <v>2.6968095684536491E-2</v>
      </c>
      <c r="AC979">
        <v>0</v>
      </c>
      <c r="AD979">
        <v>0</v>
      </c>
      <c r="AE979">
        <v>0.34782608695652173</v>
      </c>
      <c r="AF979">
        <v>0.39130434782608697</v>
      </c>
      <c r="AG979">
        <v>0.21739130434782608</v>
      </c>
      <c r="AH979">
        <v>4.3478260869565216E-2</v>
      </c>
      <c r="AI979">
        <v>0</v>
      </c>
      <c r="AJ979">
        <v>0</v>
      </c>
    </row>
    <row r="980" spans="1:36" x14ac:dyDescent="0.35">
      <c r="A980">
        <v>391</v>
      </c>
      <c r="B980" t="s">
        <v>60</v>
      </c>
      <c r="C980" s="12">
        <v>41429</v>
      </c>
      <c r="D980" s="1">
        <v>41495</v>
      </c>
      <c r="E980">
        <v>9923678452</v>
      </c>
      <c r="F980" s="1">
        <v>41429</v>
      </c>
      <c r="G980" s="1">
        <v>41459</v>
      </c>
      <c r="H980">
        <v>68.400000000000006</v>
      </c>
      <c r="I980" t="s">
        <v>13</v>
      </c>
      <c r="J980" s="1">
        <v>41462</v>
      </c>
      <c r="K980" t="s">
        <v>14</v>
      </c>
      <c r="L980">
        <v>33</v>
      </c>
      <c r="M980">
        <v>3</v>
      </c>
      <c r="N980" t="b">
        <f t="shared" si="75"/>
        <v>0</v>
      </c>
      <c r="O980" t="b">
        <f t="shared" si="76"/>
        <v>1</v>
      </c>
      <c r="P980">
        <f t="shared" si="79"/>
        <v>20</v>
      </c>
      <c r="Q980">
        <f>VLOOKUP(B980,Sheet2!AT:BC,10,0)</f>
        <v>16</v>
      </c>
      <c r="R980" t="s">
        <v>150</v>
      </c>
      <c r="S980">
        <f t="shared" si="77"/>
        <v>84</v>
      </c>
      <c r="T980">
        <f t="shared" si="78"/>
        <v>1</v>
      </c>
      <c r="U980">
        <v>61.215652173913057</v>
      </c>
      <c r="V980">
        <v>65.212000000000003</v>
      </c>
      <c r="W980">
        <v>6.2666666666666666</v>
      </c>
      <c r="X980">
        <v>36.266666666666666</v>
      </c>
      <c r="Y980">
        <v>0.30525014915196452</v>
      </c>
      <c r="Z980">
        <v>0.42220659677831751</v>
      </c>
      <c r="AA980">
        <v>0.24557515838518137</v>
      </c>
      <c r="AB980">
        <v>2.6968095684536491E-2</v>
      </c>
      <c r="AC980">
        <v>0</v>
      </c>
      <c r="AD980">
        <v>0</v>
      </c>
      <c r="AE980">
        <v>0.34782608695652173</v>
      </c>
      <c r="AF980">
        <v>0.39130434782608697</v>
      </c>
      <c r="AG980">
        <v>0.21739130434782608</v>
      </c>
      <c r="AH980">
        <v>4.3478260869565216E-2</v>
      </c>
      <c r="AI980">
        <v>0</v>
      </c>
      <c r="AJ980">
        <v>0</v>
      </c>
    </row>
    <row r="981" spans="1:36" x14ac:dyDescent="0.35">
      <c r="A981">
        <v>391</v>
      </c>
      <c r="B981" t="s">
        <v>60</v>
      </c>
      <c r="C981" s="12">
        <v>41435</v>
      </c>
      <c r="D981" s="1">
        <v>41495</v>
      </c>
      <c r="E981">
        <v>9968504859</v>
      </c>
      <c r="F981" s="1">
        <v>41435</v>
      </c>
      <c r="G981" s="1">
        <v>41465</v>
      </c>
      <c r="H981">
        <v>38.950000000000003</v>
      </c>
      <c r="I981" t="s">
        <v>13</v>
      </c>
      <c r="J981" s="1">
        <v>41460</v>
      </c>
      <c r="K981" t="s">
        <v>14</v>
      </c>
      <c r="L981">
        <v>25</v>
      </c>
      <c r="M981">
        <v>0</v>
      </c>
      <c r="N981" t="b">
        <f t="shared" si="75"/>
        <v>0</v>
      </c>
      <c r="O981" t="b">
        <f t="shared" si="76"/>
        <v>0</v>
      </c>
      <c r="P981">
        <f t="shared" si="79"/>
        <v>21</v>
      </c>
      <c r="Q981">
        <f>VLOOKUP(B981,Sheet2!AT:BC,10,0)</f>
        <v>16</v>
      </c>
      <c r="R981" t="s">
        <v>150</v>
      </c>
      <c r="S981">
        <f t="shared" si="77"/>
        <v>6</v>
      </c>
      <c r="T981">
        <f t="shared" si="78"/>
        <v>0</v>
      </c>
      <c r="U981">
        <v>61.215652173913057</v>
      </c>
      <c r="V981">
        <v>65.212000000000003</v>
      </c>
      <c r="W981">
        <v>6.2666666666666666</v>
      </c>
      <c r="X981">
        <v>36.266666666666666</v>
      </c>
      <c r="Y981">
        <v>0.30525014915196452</v>
      </c>
      <c r="Z981">
        <v>0.42220659677831751</v>
      </c>
      <c r="AA981">
        <v>0.24557515838518137</v>
      </c>
      <c r="AB981">
        <v>2.6968095684536491E-2</v>
      </c>
      <c r="AC981">
        <v>0</v>
      </c>
      <c r="AD981">
        <v>0</v>
      </c>
      <c r="AE981">
        <v>0.34782608695652173</v>
      </c>
      <c r="AF981">
        <v>0.39130434782608697</v>
      </c>
      <c r="AG981">
        <v>0.21739130434782608</v>
      </c>
      <c r="AH981">
        <v>4.3478260869565216E-2</v>
      </c>
      <c r="AI981">
        <v>0</v>
      </c>
      <c r="AJ981">
        <v>0</v>
      </c>
    </row>
    <row r="982" spans="1:36" x14ac:dyDescent="0.35">
      <c r="A982">
        <v>391</v>
      </c>
      <c r="B982" t="s">
        <v>60</v>
      </c>
      <c r="C982" s="12">
        <v>41537</v>
      </c>
      <c r="D982" s="1">
        <v>41495</v>
      </c>
      <c r="E982">
        <v>7524155753</v>
      </c>
      <c r="F982" s="1">
        <v>41537</v>
      </c>
      <c r="G982" s="1">
        <v>41567</v>
      </c>
      <c r="H982">
        <v>91.03</v>
      </c>
      <c r="I982" t="s">
        <v>13</v>
      </c>
      <c r="J982" s="1">
        <v>41571</v>
      </c>
      <c r="K982" t="s">
        <v>17</v>
      </c>
      <c r="L982">
        <v>34</v>
      </c>
      <c r="M982">
        <v>4</v>
      </c>
      <c r="N982" t="b">
        <f t="shared" si="75"/>
        <v>0</v>
      </c>
      <c r="O982" t="b">
        <f t="shared" si="76"/>
        <v>1</v>
      </c>
      <c r="P982">
        <f t="shared" si="79"/>
        <v>22</v>
      </c>
      <c r="Q982">
        <f>VLOOKUP(B982,Sheet2!AT:BC,10,0)</f>
        <v>16</v>
      </c>
      <c r="R982" t="s">
        <v>150</v>
      </c>
      <c r="S982">
        <f t="shared" si="77"/>
        <v>102</v>
      </c>
      <c r="T982">
        <f t="shared" si="78"/>
        <v>1</v>
      </c>
      <c r="U982">
        <v>61.215652173913057</v>
      </c>
      <c r="V982">
        <v>65.212000000000003</v>
      </c>
      <c r="W982">
        <v>6.2666666666666666</v>
      </c>
      <c r="X982">
        <v>36.266666666666666</v>
      </c>
      <c r="Y982">
        <v>0.30525014915196452</v>
      </c>
      <c r="Z982">
        <v>0.42220659677831751</v>
      </c>
      <c r="AA982">
        <v>0.24557515838518137</v>
      </c>
      <c r="AB982">
        <v>2.6968095684536491E-2</v>
      </c>
      <c r="AC982">
        <v>0</v>
      </c>
      <c r="AD982">
        <v>0</v>
      </c>
      <c r="AE982">
        <v>0.34782608695652173</v>
      </c>
      <c r="AF982">
        <v>0.39130434782608697</v>
      </c>
      <c r="AG982">
        <v>0.21739130434782608</v>
      </c>
      <c r="AH982">
        <v>4.3478260869565216E-2</v>
      </c>
      <c r="AI982">
        <v>0</v>
      </c>
      <c r="AJ982">
        <v>0</v>
      </c>
    </row>
    <row r="983" spans="1:36" x14ac:dyDescent="0.35">
      <c r="A983">
        <v>391</v>
      </c>
      <c r="B983" t="s">
        <v>60</v>
      </c>
      <c r="C983" s="12">
        <v>41557</v>
      </c>
      <c r="D983" s="1">
        <v>41495</v>
      </c>
      <c r="E983">
        <v>9016415003</v>
      </c>
      <c r="F983" s="1">
        <v>41557</v>
      </c>
      <c r="G983" s="1">
        <v>41587</v>
      </c>
      <c r="H983">
        <v>41.92</v>
      </c>
      <c r="I983" t="s">
        <v>13</v>
      </c>
      <c r="J983" s="1">
        <v>41581</v>
      </c>
      <c r="K983" t="s">
        <v>17</v>
      </c>
      <c r="L983">
        <v>24</v>
      </c>
      <c r="M983">
        <v>0</v>
      </c>
      <c r="N983" t="b">
        <f t="shared" si="75"/>
        <v>0</v>
      </c>
      <c r="O983" t="b">
        <f t="shared" si="76"/>
        <v>0</v>
      </c>
      <c r="P983">
        <f t="shared" si="79"/>
        <v>23</v>
      </c>
      <c r="Q983">
        <f>VLOOKUP(B983,Sheet2!AT:BC,10,0)</f>
        <v>16</v>
      </c>
      <c r="R983" t="s">
        <v>150</v>
      </c>
      <c r="S983">
        <f t="shared" si="77"/>
        <v>20</v>
      </c>
      <c r="T983">
        <f t="shared" si="78"/>
        <v>0</v>
      </c>
      <c r="U983">
        <v>61.215652173913057</v>
      </c>
      <c r="V983">
        <v>65.212000000000003</v>
      </c>
      <c r="W983">
        <v>6.2666666666666666</v>
      </c>
      <c r="X983">
        <v>36.266666666666666</v>
      </c>
      <c r="Y983">
        <v>0.30525014915196452</v>
      </c>
      <c r="Z983">
        <v>0.42220659677831751</v>
      </c>
      <c r="AA983">
        <v>0.24557515838518137</v>
      </c>
      <c r="AB983">
        <v>2.6968095684536491E-2</v>
      </c>
      <c r="AC983">
        <v>0</v>
      </c>
      <c r="AD983">
        <v>0</v>
      </c>
      <c r="AE983">
        <v>0.34782608695652173</v>
      </c>
      <c r="AF983">
        <v>0.39130434782608697</v>
      </c>
      <c r="AG983">
        <v>0.21739130434782608</v>
      </c>
      <c r="AH983">
        <v>4.3478260869565216E-2</v>
      </c>
      <c r="AI983">
        <v>0</v>
      </c>
      <c r="AJ983">
        <v>0</v>
      </c>
    </row>
    <row r="984" spans="1:36" x14ac:dyDescent="0.35">
      <c r="A984">
        <v>406</v>
      </c>
      <c r="B984" t="s">
        <v>90</v>
      </c>
      <c r="C984" s="12">
        <v>40928</v>
      </c>
      <c r="D984" s="1">
        <v>41547</v>
      </c>
      <c r="E984">
        <v>8391971820</v>
      </c>
      <c r="F984" s="1">
        <v>40928</v>
      </c>
      <c r="G984" s="1">
        <v>40958</v>
      </c>
      <c r="H984">
        <v>70.91</v>
      </c>
      <c r="I984" t="s">
        <v>13</v>
      </c>
      <c r="J984" s="1">
        <v>40962</v>
      </c>
      <c r="K984" t="s">
        <v>14</v>
      </c>
      <c r="L984">
        <v>34</v>
      </c>
      <c r="M984">
        <v>4</v>
      </c>
      <c r="N984" t="b">
        <f t="shared" si="75"/>
        <v>1</v>
      </c>
      <c r="O984" t="b">
        <f t="shared" si="76"/>
        <v>1</v>
      </c>
      <c r="P984">
        <f t="shared" si="79"/>
        <v>1</v>
      </c>
      <c r="Q984">
        <f>VLOOKUP(B984,Sheet2!AT:BC,10,0)</f>
        <v>17</v>
      </c>
      <c r="R984" t="s">
        <v>149</v>
      </c>
      <c r="S984">
        <f t="shared" si="77"/>
        <v>0</v>
      </c>
      <c r="T984">
        <f t="shared" si="78"/>
        <v>1</v>
      </c>
      <c r="U984">
        <v>80.119583333333324</v>
      </c>
      <c r="V984">
        <v>80.447000000000003</v>
      </c>
      <c r="W984">
        <v>9.4499999999999993</v>
      </c>
      <c r="X984">
        <v>39.450000000000003</v>
      </c>
      <c r="Y984">
        <v>0.16326116690155859</v>
      </c>
      <c r="Z984">
        <v>0.38860661407167407</v>
      </c>
      <c r="AA984">
        <v>0.15636522489819904</v>
      </c>
      <c r="AB984">
        <v>0.29176699412856821</v>
      </c>
      <c r="AC984">
        <v>0</v>
      </c>
      <c r="AD984">
        <v>0</v>
      </c>
      <c r="AE984">
        <v>0.16666666666666666</v>
      </c>
      <c r="AF984">
        <v>0.41666666666666669</v>
      </c>
      <c r="AG984">
        <v>0.16666666666666666</v>
      </c>
      <c r="AH984">
        <v>0.25</v>
      </c>
      <c r="AI984">
        <v>0</v>
      </c>
      <c r="AJ984">
        <v>0</v>
      </c>
    </row>
    <row r="985" spans="1:36" x14ac:dyDescent="0.35">
      <c r="A985">
        <v>406</v>
      </c>
      <c r="B985" t="s">
        <v>90</v>
      </c>
      <c r="C985" s="12">
        <v>40934</v>
      </c>
      <c r="D985" s="1">
        <v>41547</v>
      </c>
      <c r="E985">
        <v>9247964767</v>
      </c>
      <c r="F985" s="1">
        <v>40934</v>
      </c>
      <c r="G985" s="1">
        <v>40964</v>
      </c>
      <c r="H985">
        <v>98.51</v>
      </c>
      <c r="I985" t="s">
        <v>16</v>
      </c>
      <c r="J985" s="1">
        <v>40983</v>
      </c>
      <c r="K985" t="s">
        <v>14</v>
      </c>
      <c r="L985">
        <v>49</v>
      </c>
      <c r="M985">
        <v>19</v>
      </c>
      <c r="N985" t="b">
        <f t="shared" si="75"/>
        <v>0</v>
      </c>
      <c r="O985" t="b">
        <f t="shared" si="76"/>
        <v>1</v>
      </c>
      <c r="P985">
        <f t="shared" si="79"/>
        <v>2</v>
      </c>
      <c r="Q985">
        <f>VLOOKUP(B985,Sheet2!AT:BC,10,0)</f>
        <v>17</v>
      </c>
      <c r="R985" t="s">
        <v>149</v>
      </c>
      <c r="S985">
        <f t="shared" si="77"/>
        <v>6</v>
      </c>
      <c r="T985">
        <f t="shared" si="78"/>
        <v>3</v>
      </c>
      <c r="U985">
        <v>80.119583333333324</v>
      </c>
      <c r="V985">
        <v>80.447000000000003</v>
      </c>
      <c r="W985">
        <v>9.4499999999999993</v>
      </c>
      <c r="X985">
        <v>39.450000000000003</v>
      </c>
      <c r="Y985">
        <v>0.16326116690155859</v>
      </c>
      <c r="Z985">
        <v>0.38860661407167407</v>
      </c>
      <c r="AA985">
        <v>0.15636522489819904</v>
      </c>
      <c r="AB985">
        <v>0.29176699412856821</v>
      </c>
      <c r="AC985">
        <v>0</v>
      </c>
      <c r="AD985">
        <v>0</v>
      </c>
      <c r="AE985">
        <v>0.16666666666666666</v>
      </c>
      <c r="AF985">
        <v>0.41666666666666669</v>
      </c>
      <c r="AG985">
        <v>0.16666666666666666</v>
      </c>
      <c r="AH985">
        <v>0.25</v>
      </c>
      <c r="AI985">
        <v>0</v>
      </c>
      <c r="AJ985">
        <v>0</v>
      </c>
    </row>
    <row r="986" spans="1:36" x14ac:dyDescent="0.35">
      <c r="A986">
        <v>406</v>
      </c>
      <c r="B986" t="s">
        <v>90</v>
      </c>
      <c r="C986" s="12">
        <v>41016</v>
      </c>
      <c r="D986" s="1">
        <v>41547</v>
      </c>
      <c r="E986">
        <v>7588924933</v>
      </c>
      <c r="F986" s="1">
        <v>41016</v>
      </c>
      <c r="G986" s="1">
        <v>41046</v>
      </c>
      <c r="H986">
        <v>69.540000000000006</v>
      </c>
      <c r="I986" t="s">
        <v>13</v>
      </c>
      <c r="J986" s="1">
        <v>41049</v>
      </c>
      <c r="K986" t="s">
        <v>14</v>
      </c>
      <c r="L986">
        <v>33</v>
      </c>
      <c r="M986">
        <v>3</v>
      </c>
      <c r="N986" t="b">
        <f t="shared" si="75"/>
        <v>0</v>
      </c>
      <c r="O986" t="b">
        <f t="shared" si="76"/>
        <v>1</v>
      </c>
      <c r="P986">
        <f t="shared" si="79"/>
        <v>3</v>
      </c>
      <c r="Q986">
        <f>VLOOKUP(B986,Sheet2!AT:BC,10,0)</f>
        <v>17</v>
      </c>
      <c r="R986" t="s">
        <v>149</v>
      </c>
      <c r="S986">
        <f t="shared" si="77"/>
        <v>82</v>
      </c>
      <c r="T986">
        <f t="shared" si="78"/>
        <v>1</v>
      </c>
      <c r="U986">
        <v>80.119583333333324</v>
      </c>
      <c r="V986">
        <v>80.447000000000003</v>
      </c>
      <c r="W986">
        <v>9.4499999999999993</v>
      </c>
      <c r="X986">
        <v>39.450000000000003</v>
      </c>
      <c r="Y986">
        <v>0.16326116690155859</v>
      </c>
      <c r="Z986">
        <v>0.38860661407167407</v>
      </c>
      <c r="AA986">
        <v>0.15636522489819904</v>
      </c>
      <c r="AB986">
        <v>0.29176699412856821</v>
      </c>
      <c r="AC986">
        <v>0</v>
      </c>
      <c r="AD986">
        <v>0</v>
      </c>
      <c r="AE986">
        <v>0.16666666666666666</v>
      </c>
      <c r="AF986">
        <v>0.41666666666666669</v>
      </c>
      <c r="AG986">
        <v>0.16666666666666666</v>
      </c>
      <c r="AH986">
        <v>0.25</v>
      </c>
      <c r="AI986">
        <v>0</v>
      </c>
      <c r="AJ986">
        <v>0</v>
      </c>
    </row>
    <row r="987" spans="1:36" x14ac:dyDescent="0.35">
      <c r="A987">
        <v>406</v>
      </c>
      <c r="B987" t="s">
        <v>90</v>
      </c>
      <c r="C987" s="12">
        <v>41106</v>
      </c>
      <c r="D987" s="1">
        <v>41547</v>
      </c>
      <c r="E987">
        <v>1653597509</v>
      </c>
      <c r="F987" s="1">
        <v>41106</v>
      </c>
      <c r="G987" s="1">
        <v>41136</v>
      </c>
      <c r="H987">
        <v>100.63</v>
      </c>
      <c r="I987" t="s">
        <v>13</v>
      </c>
      <c r="J987" s="1">
        <v>41140</v>
      </c>
      <c r="K987" t="s">
        <v>14</v>
      </c>
      <c r="L987">
        <v>34</v>
      </c>
      <c r="M987">
        <v>4</v>
      </c>
      <c r="N987" t="b">
        <f t="shared" si="75"/>
        <v>0</v>
      </c>
      <c r="O987" t="b">
        <f t="shared" si="76"/>
        <v>1</v>
      </c>
      <c r="P987">
        <f t="shared" si="79"/>
        <v>4</v>
      </c>
      <c r="Q987">
        <f>VLOOKUP(B987,Sheet2!AT:BC,10,0)</f>
        <v>17</v>
      </c>
      <c r="R987" t="s">
        <v>149</v>
      </c>
      <c r="S987">
        <f t="shared" si="77"/>
        <v>90</v>
      </c>
      <c r="T987">
        <f t="shared" si="78"/>
        <v>1</v>
      </c>
      <c r="U987">
        <v>80.119583333333324</v>
      </c>
      <c r="V987">
        <v>80.447000000000003</v>
      </c>
      <c r="W987">
        <v>9.4499999999999993</v>
      </c>
      <c r="X987">
        <v>39.450000000000003</v>
      </c>
      <c r="Y987">
        <v>0.16326116690155859</v>
      </c>
      <c r="Z987">
        <v>0.38860661407167407</v>
      </c>
      <c r="AA987">
        <v>0.15636522489819904</v>
      </c>
      <c r="AB987">
        <v>0.29176699412856821</v>
      </c>
      <c r="AC987">
        <v>0</v>
      </c>
      <c r="AD987">
        <v>0</v>
      </c>
      <c r="AE987">
        <v>0.16666666666666666</v>
      </c>
      <c r="AF987">
        <v>0.41666666666666669</v>
      </c>
      <c r="AG987">
        <v>0.16666666666666666</v>
      </c>
      <c r="AH987">
        <v>0.25</v>
      </c>
      <c r="AI987">
        <v>0</v>
      </c>
      <c r="AJ987">
        <v>0</v>
      </c>
    </row>
    <row r="988" spans="1:36" x14ac:dyDescent="0.35">
      <c r="A988">
        <v>406</v>
      </c>
      <c r="B988" t="s">
        <v>90</v>
      </c>
      <c r="C988" s="12">
        <v>41195</v>
      </c>
      <c r="D988" s="1">
        <v>41547</v>
      </c>
      <c r="E988">
        <v>822444456</v>
      </c>
      <c r="F988" s="1">
        <v>41195</v>
      </c>
      <c r="G988" s="1">
        <v>41225</v>
      </c>
      <c r="H988">
        <v>102.61</v>
      </c>
      <c r="I988" t="s">
        <v>16</v>
      </c>
      <c r="J988" s="1">
        <v>41243</v>
      </c>
      <c r="K988" t="s">
        <v>14</v>
      </c>
      <c r="L988">
        <v>48</v>
      </c>
      <c r="M988">
        <v>18</v>
      </c>
      <c r="N988" t="b">
        <f t="shared" si="75"/>
        <v>0</v>
      </c>
      <c r="O988" t="b">
        <f t="shared" si="76"/>
        <v>1</v>
      </c>
      <c r="P988">
        <f t="shared" si="79"/>
        <v>5</v>
      </c>
      <c r="Q988">
        <f>VLOOKUP(B988,Sheet2!AT:BC,10,0)</f>
        <v>17</v>
      </c>
      <c r="R988" t="s">
        <v>149</v>
      </c>
      <c r="S988">
        <f t="shared" si="77"/>
        <v>89</v>
      </c>
      <c r="T988">
        <f t="shared" si="78"/>
        <v>3</v>
      </c>
      <c r="U988">
        <v>80.119583333333324</v>
      </c>
      <c r="V988">
        <v>80.447000000000003</v>
      </c>
      <c r="W988">
        <v>9.4499999999999993</v>
      </c>
      <c r="X988">
        <v>39.450000000000003</v>
      </c>
      <c r="Y988">
        <v>0.16326116690155859</v>
      </c>
      <c r="Z988">
        <v>0.38860661407167407</v>
      </c>
      <c r="AA988">
        <v>0.15636522489819904</v>
      </c>
      <c r="AB988">
        <v>0.29176699412856821</v>
      </c>
      <c r="AC988">
        <v>0</v>
      </c>
      <c r="AD988">
        <v>0</v>
      </c>
      <c r="AE988">
        <v>0.16666666666666666</v>
      </c>
      <c r="AF988">
        <v>0.41666666666666669</v>
      </c>
      <c r="AG988">
        <v>0.16666666666666666</v>
      </c>
      <c r="AH988">
        <v>0.25</v>
      </c>
      <c r="AI988">
        <v>0</v>
      </c>
      <c r="AJ988">
        <v>0</v>
      </c>
    </row>
    <row r="989" spans="1:36" x14ac:dyDescent="0.35">
      <c r="A989">
        <v>406</v>
      </c>
      <c r="B989" t="s">
        <v>90</v>
      </c>
      <c r="C989" s="12">
        <v>41248</v>
      </c>
      <c r="D989" s="1">
        <v>41547</v>
      </c>
      <c r="E989">
        <v>659596494</v>
      </c>
      <c r="F989" s="1">
        <v>41248</v>
      </c>
      <c r="G989" s="1">
        <v>41278</v>
      </c>
      <c r="H989">
        <v>75.650000000000006</v>
      </c>
      <c r="I989" t="s">
        <v>16</v>
      </c>
      <c r="J989" s="1">
        <v>41288</v>
      </c>
      <c r="K989" t="s">
        <v>14</v>
      </c>
      <c r="L989">
        <v>40</v>
      </c>
      <c r="M989">
        <v>10</v>
      </c>
      <c r="N989" t="b">
        <f t="shared" si="75"/>
        <v>0</v>
      </c>
      <c r="O989" t="b">
        <f t="shared" si="76"/>
        <v>1</v>
      </c>
      <c r="P989">
        <f t="shared" si="79"/>
        <v>6</v>
      </c>
      <c r="Q989">
        <f>VLOOKUP(B989,Sheet2!AT:BC,10,0)</f>
        <v>17</v>
      </c>
      <c r="R989" t="s">
        <v>149</v>
      </c>
      <c r="S989">
        <f t="shared" si="77"/>
        <v>53</v>
      </c>
      <c r="T989">
        <f t="shared" si="78"/>
        <v>2</v>
      </c>
      <c r="U989">
        <v>80.119583333333324</v>
      </c>
      <c r="V989">
        <v>80.447000000000003</v>
      </c>
      <c r="W989">
        <v>9.4499999999999993</v>
      </c>
      <c r="X989">
        <v>39.450000000000003</v>
      </c>
      <c r="Y989">
        <v>0.16326116690155859</v>
      </c>
      <c r="Z989">
        <v>0.38860661407167407</v>
      </c>
      <c r="AA989">
        <v>0.15636522489819904</v>
      </c>
      <c r="AB989">
        <v>0.29176699412856821</v>
      </c>
      <c r="AC989">
        <v>0</v>
      </c>
      <c r="AD989">
        <v>0</v>
      </c>
      <c r="AE989">
        <v>0.16666666666666666</v>
      </c>
      <c r="AF989">
        <v>0.41666666666666669</v>
      </c>
      <c r="AG989">
        <v>0.16666666666666666</v>
      </c>
      <c r="AH989">
        <v>0.25</v>
      </c>
      <c r="AI989">
        <v>0</v>
      </c>
      <c r="AJ989">
        <v>0</v>
      </c>
    </row>
    <row r="990" spans="1:36" x14ac:dyDescent="0.35">
      <c r="A990">
        <v>406</v>
      </c>
      <c r="B990" t="s">
        <v>90</v>
      </c>
      <c r="C990" s="12">
        <v>41250</v>
      </c>
      <c r="D990" s="1">
        <v>41547</v>
      </c>
      <c r="E990">
        <v>4294426239</v>
      </c>
      <c r="F990" s="1">
        <v>41250</v>
      </c>
      <c r="G990" s="1">
        <v>41280</v>
      </c>
      <c r="H990">
        <v>61.7</v>
      </c>
      <c r="I990" t="s">
        <v>13</v>
      </c>
      <c r="J990" s="1">
        <v>41286</v>
      </c>
      <c r="K990" t="s">
        <v>14</v>
      </c>
      <c r="L990">
        <v>36</v>
      </c>
      <c r="M990">
        <v>6</v>
      </c>
      <c r="N990" t="b">
        <f t="shared" si="75"/>
        <v>0</v>
      </c>
      <c r="O990" t="b">
        <f t="shared" si="76"/>
        <v>1</v>
      </c>
      <c r="P990">
        <f t="shared" si="79"/>
        <v>7</v>
      </c>
      <c r="Q990">
        <f>VLOOKUP(B990,Sheet2!AT:BC,10,0)</f>
        <v>17</v>
      </c>
      <c r="R990" t="s">
        <v>149</v>
      </c>
      <c r="S990">
        <f t="shared" si="77"/>
        <v>2</v>
      </c>
      <c r="T990">
        <f t="shared" si="78"/>
        <v>1</v>
      </c>
      <c r="U990">
        <v>80.119583333333324</v>
      </c>
      <c r="V990">
        <v>80.447000000000003</v>
      </c>
      <c r="W990">
        <v>9.4499999999999993</v>
      </c>
      <c r="X990">
        <v>39.450000000000003</v>
      </c>
      <c r="Y990">
        <v>0.16326116690155859</v>
      </c>
      <c r="Z990">
        <v>0.38860661407167407</v>
      </c>
      <c r="AA990">
        <v>0.15636522489819904</v>
      </c>
      <c r="AB990">
        <v>0.29176699412856821</v>
      </c>
      <c r="AC990">
        <v>0</v>
      </c>
      <c r="AD990">
        <v>0</v>
      </c>
      <c r="AE990">
        <v>0.16666666666666666</v>
      </c>
      <c r="AF990">
        <v>0.41666666666666669</v>
      </c>
      <c r="AG990">
        <v>0.16666666666666666</v>
      </c>
      <c r="AH990">
        <v>0.25</v>
      </c>
      <c r="AI990">
        <v>0</v>
      </c>
      <c r="AJ990">
        <v>0</v>
      </c>
    </row>
    <row r="991" spans="1:36" x14ac:dyDescent="0.35">
      <c r="A991">
        <v>406</v>
      </c>
      <c r="B991" t="s">
        <v>90</v>
      </c>
      <c r="C991" s="12">
        <v>41266</v>
      </c>
      <c r="D991" s="1">
        <v>41547</v>
      </c>
      <c r="E991">
        <v>3638200662</v>
      </c>
      <c r="F991" s="1">
        <v>41266</v>
      </c>
      <c r="G991" s="1">
        <v>41296</v>
      </c>
      <c r="H991">
        <v>92.94</v>
      </c>
      <c r="I991" t="s">
        <v>13</v>
      </c>
      <c r="J991" s="1">
        <v>41312</v>
      </c>
      <c r="K991" t="s">
        <v>14</v>
      </c>
      <c r="L991">
        <v>46</v>
      </c>
      <c r="M991">
        <v>16</v>
      </c>
      <c r="N991" t="b">
        <f t="shared" si="75"/>
        <v>0</v>
      </c>
      <c r="O991" t="b">
        <f t="shared" si="76"/>
        <v>1</v>
      </c>
      <c r="P991">
        <f t="shared" si="79"/>
        <v>8</v>
      </c>
      <c r="Q991">
        <f>VLOOKUP(B991,Sheet2!AT:BC,10,0)</f>
        <v>17</v>
      </c>
      <c r="R991" t="s">
        <v>149</v>
      </c>
      <c r="S991">
        <f t="shared" si="77"/>
        <v>16</v>
      </c>
      <c r="T991">
        <f t="shared" si="78"/>
        <v>3</v>
      </c>
      <c r="U991">
        <v>80.119583333333324</v>
      </c>
      <c r="V991">
        <v>80.447000000000003</v>
      </c>
      <c r="W991">
        <v>9.4499999999999993</v>
      </c>
      <c r="X991">
        <v>39.450000000000003</v>
      </c>
      <c r="Y991">
        <v>0.16326116690155859</v>
      </c>
      <c r="Z991">
        <v>0.38860661407167407</v>
      </c>
      <c r="AA991">
        <v>0.15636522489819904</v>
      </c>
      <c r="AB991">
        <v>0.29176699412856821</v>
      </c>
      <c r="AC991">
        <v>0</v>
      </c>
      <c r="AD991">
        <v>0</v>
      </c>
      <c r="AE991">
        <v>0.16666666666666666</v>
      </c>
      <c r="AF991">
        <v>0.41666666666666669</v>
      </c>
      <c r="AG991">
        <v>0.16666666666666666</v>
      </c>
      <c r="AH991">
        <v>0.25</v>
      </c>
      <c r="AI991">
        <v>0</v>
      </c>
      <c r="AJ991">
        <v>0</v>
      </c>
    </row>
    <row r="992" spans="1:36" x14ac:dyDescent="0.35">
      <c r="A992">
        <v>406</v>
      </c>
      <c r="B992" t="s">
        <v>90</v>
      </c>
      <c r="C992" s="12">
        <v>41291</v>
      </c>
      <c r="D992" s="1">
        <v>41547</v>
      </c>
      <c r="E992">
        <v>769617971</v>
      </c>
      <c r="F992" s="1">
        <v>41291</v>
      </c>
      <c r="G992" s="1">
        <v>41321</v>
      </c>
      <c r="H992">
        <v>86.27</v>
      </c>
      <c r="I992" t="s">
        <v>16</v>
      </c>
      <c r="J992" s="1">
        <v>41333</v>
      </c>
      <c r="K992" t="s">
        <v>14</v>
      </c>
      <c r="L992">
        <v>42</v>
      </c>
      <c r="M992">
        <v>12</v>
      </c>
      <c r="N992" t="b">
        <f t="shared" si="75"/>
        <v>0</v>
      </c>
      <c r="O992" t="b">
        <f t="shared" si="76"/>
        <v>1</v>
      </c>
      <c r="P992">
        <f t="shared" si="79"/>
        <v>9</v>
      </c>
      <c r="Q992">
        <f>VLOOKUP(B992,Sheet2!AT:BC,10,0)</f>
        <v>17</v>
      </c>
      <c r="R992" t="s">
        <v>149</v>
      </c>
      <c r="S992">
        <f t="shared" si="77"/>
        <v>25</v>
      </c>
      <c r="T992">
        <f t="shared" si="78"/>
        <v>2</v>
      </c>
      <c r="U992">
        <v>80.119583333333324</v>
      </c>
      <c r="V992">
        <v>80.447000000000003</v>
      </c>
      <c r="W992">
        <v>9.4499999999999993</v>
      </c>
      <c r="X992">
        <v>39.450000000000003</v>
      </c>
      <c r="Y992">
        <v>0.16326116690155859</v>
      </c>
      <c r="Z992">
        <v>0.38860661407167407</v>
      </c>
      <c r="AA992">
        <v>0.15636522489819904</v>
      </c>
      <c r="AB992">
        <v>0.29176699412856821</v>
      </c>
      <c r="AC992">
        <v>0</v>
      </c>
      <c r="AD992">
        <v>0</v>
      </c>
      <c r="AE992">
        <v>0.16666666666666666</v>
      </c>
      <c r="AF992">
        <v>0.41666666666666669</v>
      </c>
      <c r="AG992">
        <v>0.16666666666666666</v>
      </c>
      <c r="AH992">
        <v>0.25</v>
      </c>
      <c r="AI992">
        <v>0</v>
      </c>
      <c r="AJ992">
        <v>0</v>
      </c>
    </row>
    <row r="993" spans="1:36" x14ac:dyDescent="0.35">
      <c r="A993">
        <v>406</v>
      </c>
      <c r="B993" t="s">
        <v>90</v>
      </c>
      <c r="C993" s="12">
        <v>41298</v>
      </c>
      <c r="D993" s="1">
        <v>41547</v>
      </c>
      <c r="E993">
        <v>4403696251</v>
      </c>
      <c r="F993" s="1">
        <v>41298</v>
      </c>
      <c r="G993" s="1">
        <v>41328</v>
      </c>
      <c r="H993">
        <v>81.37</v>
      </c>
      <c r="I993" t="s">
        <v>16</v>
      </c>
      <c r="J993" s="1">
        <v>41347</v>
      </c>
      <c r="K993" t="s">
        <v>14</v>
      </c>
      <c r="L993">
        <v>49</v>
      </c>
      <c r="M993">
        <v>19</v>
      </c>
      <c r="N993" t="b">
        <f t="shared" si="75"/>
        <v>0</v>
      </c>
      <c r="O993" t="b">
        <f t="shared" si="76"/>
        <v>1</v>
      </c>
      <c r="P993">
        <f t="shared" si="79"/>
        <v>10</v>
      </c>
      <c r="Q993">
        <f>VLOOKUP(B993,Sheet2!AT:BC,10,0)</f>
        <v>17</v>
      </c>
      <c r="R993" t="s">
        <v>149</v>
      </c>
      <c r="S993">
        <f t="shared" si="77"/>
        <v>7</v>
      </c>
      <c r="T993">
        <f t="shared" si="78"/>
        <v>3</v>
      </c>
      <c r="U993">
        <v>80.119583333333324</v>
      </c>
      <c r="V993">
        <v>80.447000000000003</v>
      </c>
      <c r="W993">
        <v>9.4499999999999993</v>
      </c>
      <c r="X993">
        <v>39.450000000000003</v>
      </c>
      <c r="Y993">
        <v>0.16326116690155859</v>
      </c>
      <c r="Z993">
        <v>0.38860661407167407</v>
      </c>
      <c r="AA993">
        <v>0.15636522489819904</v>
      </c>
      <c r="AB993">
        <v>0.29176699412856821</v>
      </c>
      <c r="AC993">
        <v>0</v>
      </c>
      <c r="AD993">
        <v>0</v>
      </c>
      <c r="AE993">
        <v>0.16666666666666666</v>
      </c>
      <c r="AF993">
        <v>0.41666666666666669</v>
      </c>
      <c r="AG993">
        <v>0.16666666666666666</v>
      </c>
      <c r="AH993">
        <v>0.25</v>
      </c>
      <c r="AI993">
        <v>0</v>
      </c>
      <c r="AJ993">
        <v>0</v>
      </c>
    </row>
    <row r="994" spans="1:36" x14ac:dyDescent="0.35">
      <c r="A994">
        <v>406</v>
      </c>
      <c r="B994" t="s">
        <v>90</v>
      </c>
      <c r="C994" s="12">
        <v>41316</v>
      </c>
      <c r="D994" s="1">
        <v>41547</v>
      </c>
      <c r="E994">
        <v>2419712397</v>
      </c>
      <c r="F994" s="1">
        <v>41316</v>
      </c>
      <c r="G994" s="1">
        <v>41346</v>
      </c>
      <c r="H994">
        <v>86.72</v>
      </c>
      <c r="I994" t="s">
        <v>13</v>
      </c>
      <c r="J994" s="1">
        <v>41362</v>
      </c>
      <c r="K994" t="s">
        <v>14</v>
      </c>
      <c r="L994">
        <v>46</v>
      </c>
      <c r="M994">
        <v>16</v>
      </c>
      <c r="N994" t="b">
        <f t="shared" si="75"/>
        <v>0</v>
      </c>
      <c r="O994" t="b">
        <f t="shared" si="76"/>
        <v>1</v>
      </c>
      <c r="P994">
        <f t="shared" si="79"/>
        <v>11</v>
      </c>
      <c r="Q994">
        <f>VLOOKUP(B994,Sheet2!AT:BC,10,0)</f>
        <v>17</v>
      </c>
      <c r="R994" t="s">
        <v>149</v>
      </c>
      <c r="S994">
        <f t="shared" si="77"/>
        <v>18</v>
      </c>
      <c r="T994">
        <f t="shared" si="78"/>
        <v>3</v>
      </c>
      <c r="U994">
        <v>80.119583333333324</v>
      </c>
      <c r="V994">
        <v>80.447000000000003</v>
      </c>
      <c r="W994">
        <v>9.4499999999999993</v>
      </c>
      <c r="X994">
        <v>39.450000000000003</v>
      </c>
      <c r="Y994">
        <v>0.16326116690155859</v>
      </c>
      <c r="Z994">
        <v>0.38860661407167407</v>
      </c>
      <c r="AA994">
        <v>0.15636522489819904</v>
      </c>
      <c r="AB994">
        <v>0.29176699412856821</v>
      </c>
      <c r="AC994">
        <v>0</v>
      </c>
      <c r="AD994">
        <v>0</v>
      </c>
      <c r="AE994">
        <v>0.16666666666666666</v>
      </c>
      <c r="AF994">
        <v>0.41666666666666669</v>
      </c>
      <c r="AG994">
        <v>0.16666666666666666</v>
      </c>
      <c r="AH994">
        <v>0.25</v>
      </c>
      <c r="AI994">
        <v>0</v>
      </c>
      <c r="AJ994">
        <v>0</v>
      </c>
    </row>
    <row r="995" spans="1:36" x14ac:dyDescent="0.35">
      <c r="A995">
        <v>406</v>
      </c>
      <c r="B995" t="s">
        <v>90</v>
      </c>
      <c r="C995" s="12">
        <v>41328</v>
      </c>
      <c r="D995" s="1">
        <v>41547</v>
      </c>
      <c r="E995">
        <v>4570744904</v>
      </c>
      <c r="F995" s="1">
        <v>41328</v>
      </c>
      <c r="G995" s="1">
        <v>41358</v>
      </c>
      <c r="H995">
        <v>67.52</v>
      </c>
      <c r="I995" t="s">
        <v>13</v>
      </c>
      <c r="J995" s="1">
        <v>41359</v>
      </c>
      <c r="K995" t="s">
        <v>14</v>
      </c>
      <c r="L995">
        <v>31</v>
      </c>
      <c r="M995">
        <v>1</v>
      </c>
      <c r="N995" t="b">
        <f t="shared" si="75"/>
        <v>0</v>
      </c>
      <c r="O995" t="b">
        <f t="shared" si="76"/>
        <v>1</v>
      </c>
      <c r="P995">
        <f t="shared" si="79"/>
        <v>12</v>
      </c>
      <c r="Q995">
        <f>VLOOKUP(B995,Sheet2!AT:BC,10,0)</f>
        <v>17</v>
      </c>
      <c r="R995" t="s">
        <v>149</v>
      </c>
      <c r="S995">
        <f t="shared" si="77"/>
        <v>12</v>
      </c>
      <c r="T995">
        <f t="shared" si="78"/>
        <v>1</v>
      </c>
      <c r="U995">
        <v>80.119583333333324</v>
      </c>
      <c r="V995">
        <v>80.447000000000003</v>
      </c>
      <c r="W995">
        <v>9.4499999999999993</v>
      </c>
      <c r="X995">
        <v>39.450000000000003</v>
      </c>
      <c r="Y995">
        <v>0.16326116690155859</v>
      </c>
      <c r="Z995">
        <v>0.38860661407167407</v>
      </c>
      <c r="AA995">
        <v>0.15636522489819904</v>
      </c>
      <c r="AB995">
        <v>0.29176699412856821</v>
      </c>
      <c r="AC995">
        <v>0</v>
      </c>
      <c r="AD995">
        <v>0</v>
      </c>
      <c r="AE995">
        <v>0.16666666666666666</v>
      </c>
      <c r="AF995">
        <v>0.41666666666666669</v>
      </c>
      <c r="AG995">
        <v>0.16666666666666666</v>
      </c>
      <c r="AH995">
        <v>0.25</v>
      </c>
      <c r="AI995">
        <v>0</v>
      </c>
      <c r="AJ995">
        <v>0</v>
      </c>
    </row>
    <row r="996" spans="1:36" x14ac:dyDescent="0.35">
      <c r="A996">
        <v>406</v>
      </c>
      <c r="B996" t="s">
        <v>90</v>
      </c>
      <c r="C996" s="12">
        <v>41364</v>
      </c>
      <c r="D996" s="1">
        <v>41547</v>
      </c>
      <c r="E996">
        <v>1250631704</v>
      </c>
      <c r="F996" s="1">
        <v>41364</v>
      </c>
      <c r="G996" s="1">
        <v>41394</v>
      </c>
      <c r="H996">
        <v>57.12</v>
      </c>
      <c r="I996" t="s">
        <v>13</v>
      </c>
      <c r="J996" s="1">
        <v>41396</v>
      </c>
      <c r="K996" t="s">
        <v>14</v>
      </c>
      <c r="L996">
        <v>32</v>
      </c>
      <c r="M996">
        <v>2</v>
      </c>
      <c r="N996" t="b">
        <f t="shared" si="75"/>
        <v>0</v>
      </c>
      <c r="O996" t="b">
        <f t="shared" si="76"/>
        <v>1</v>
      </c>
      <c r="P996">
        <f t="shared" si="79"/>
        <v>13</v>
      </c>
      <c r="Q996">
        <f>VLOOKUP(B996,Sheet2!AT:BC,10,0)</f>
        <v>17</v>
      </c>
      <c r="R996" t="s">
        <v>149</v>
      </c>
      <c r="S996">
        <f t="shared" si="77"/>
        <v>36</v>
      </c>
      <c r="T996">
        <f t="shared" si="78"/>
        <v>1</v>
      </c>
      <c r="U996">
        <v>80.119583333333324</v>
      </c>
      <c r="V996">
        <v>80.447000000000003</v>
      </c>
      <c r="W996">
        <v>9.4499999999999993</v>
      </c>
      <c r="X996">
        <v>39.450000000000003</v>
      </c>
      <c r="Y996">
        <v>0.16326116690155859</v>
      </c>
      <c r="Z996">
        <v>0.38860661407167407</v>
      </c>
      <c r="AA996">
        <v>0.15636522489819904</v>
      </c>
      <c r="AB996">
        <v>0.29176699412856821</v>
      </c>
      <c r="AC996">
        <v>0</v>
      </c>
      <c r="AD996">
        <v>0</v>
      </c>
      <c r="AE996">
        <v>0.16666666666666666</v>
      </c>
      <c r="AF996">
        <v>0.41666666666666669</v>
      </c>
      <c r="AG996">
        <v>0.16666666666666666</v>
      </c>
      <c r="AH996">
        <v>0.25</v>
      </c>
      <c r="AI996">
        <v>0</v>
      </c>
      <c r="AJ996">
        <v>0</v>
      </c>
    </row>
    <row r="997" spans="1:36" x14ac:dyDescent="0.35">
      <c r="A997">
        <v>406</v>
      </c>
      <c r="B997" t="s">
        <v>90</v>
      </c>
      <c r="C997" s="12">
        <v>41393</v>
      </c>
      <c r="D997" s="1">
        <v>41547</v>
      </c>
      <c r="E997">
        <v>1965699392</v>
      </c>
      <c r="F997" s="1">
        <v>41393</v>
      </c>
      <c r="G997" s="1">
        <v>41423</v>
      </c>
      <c r="H997">
        <v>89.46</v>
      </c>
      <c r="I997" t="s">
        <v>13</v>
      </c>
      <c r="J997" s="1">
        <v>41428</v>
      </c>
      <c r="K997" t="s">
        <v>14</v>
      </c>
      <c r="L997">
        <v>35</v>
      </c>
      <c r="M997">
        <v>5</v>
      </c>
      <c r="N997" t="b">
        <f t="shared" si="75"/>
        <v>0</v>
      </c>
      <c r="O997" t="b">
        <f t="shared" si="76"/>
        <v>1</v>
      </c>
      <c r="P997">
        <f t="shared" si="79"/>
        <v>14</v>
      </c>
      <c r="Q997">
        <f>VLOOKUP(B997,Sheet2!AT:BC,10,0)</f>
        <v>17</v>
      </c>
      <c r="R997" t="s">
        <v>149</v>
      </c>
      <c r="S997">
        <f t="shared" si="77"/>
        <v>29</v>
      </c>
      <c r="T997">
        <f t="shared" si="78"/>
        <v>1</v>
      </c>
      <c r="U997">
        <v>80.119583333333324</v>
      </c>
      <c r="V997">
        <v>80.447000000000003</v>
      </c>
      <c r="W997">
        <v>9.4499999999999993</v>
      </c>
      <c r="X997">
        <v>39.450000000000003</v>
      </c>
      <c r="Y997">
        <v>0.16326116690155859</v>
      </c>
      <c r="Z997">
        <v>0.38860661407167407</v>
      </c>
      <c r="AA997">
        <v>0.15636522489819904</v>
      </c>
      <c r="AB997">
        <v>0.29176699412856821</v>
      </c>
      <c r="AC997">
        <v>0</v>
      </c>
      <c r="AD997">
        <v>0</v>
      </c>
      <c r="AE997">
        <v>0.16666666666666666</v>
      </c>
      <c r="AF997">
        <v>0.41666666666666669</v>
      </c>
      <c r="AG997">
        <v>0.16666666666666666</v>
      </c>
      <c r="AH997">
        <v>0.25</v>
      </c>
      <c r="AI997">
        <v>0</v>
      </c>
      <c r="AJ997">
        <v>0</v>
      </c>
    </row>
    <row r="998" spans="1:36" x14ac:dyDescent="0.35">
      <c r="A998">
        <v>406</v>
      </c>
      <c r="B998" t="s">
        <v>90</v>
      </c>
      <c r="C998" s="12">
        <v>41411</v>
      </c>
      <c r="D998" s="1">
        <v>41547</v>
      </c>
      <c r="E998">
        <v>4900239305</v>
      </c>
      <c r="F998" s="1">
        <v>41411</v>
      </c>
      <c r="G998" s="1">
        <v>41441</v>
      </c>
      <c r="H998">
        <v>98.88</v>
      </c>
      <c r="I998" t="s">
        <v>16</v>
      </c>
      <c r="J998" s="1">
        <v>41459</v>
      </c>
      <c r="K998" t="s">
        <v>14</v>
      </c>
      <c r="L998">
        <v>48</v>
      </c>
      <c r="M998">
        <v>18</v>
      </c>
      <c r="N998" t="b">
        <f t="shared" si="75"/>
        <v>0</v>
      </c>
      <c r="O998" t="b">
        <f t="shared" si="76"/>
        <v>1</v>
      </c>
      <c r="P998">
        <f t="shared" si="79"/>
        <v>15</v>
      </c>
      <c r="Q998">
        <f>VLOOKUP(B998,Sheet2!AT:BC,10,0)</f>
        <v>17</v>
      </c>
      <c r="R998" t="s">
        <v>149</v>
      </c>
      <c r="S998">
        <f t="shared" si="77"/>
        <v>18</v>
      </c>
      <c r="T998">
        <f t="shared" si="78"/>
        <v>3</v>
      </c>
      <c r="U998">
        <v>80.119583333333324</v>
      </c>
      <c r="V998">
        <v>80.447000000000003</v>
      </c>
      <c r="W998">
        <v>9.4499999999999993</v>
      </c>
      <c r="X998">
        <v>39.450000000000003</v>
      </c>
      <c r="Y998">
        <v>0.16326116690155859</v>
      </c>
      <c r="Z998">
        <v>0.38860661407167407</v>
      </c>
      <c r="AA998">
        <v>0.15636522489819904</v>
      </c>
      <c r="AB998">
        <v>0.29176699412856821</v>
      </c>
      <c r="AC998">
        <v>0</v>
      </c>
      <c r="AD998">
        <v>0</v>
      </c>
      <c r="AE998">
        <v>0.16666666666666666</v>
      </c>
      <c r="AF998">
        <v>0.41666666666666669</v>
      </c>
      <c r="AG998">
        <v>0.16666666666666666</v>
      </c>
      <c r="AH998">
        <v>0.25</v>
      </c>
      <c r="AI998">
        <v>0</v>
      </c>
      <c r="AJ998">
        <v>0</v>
      </c>
    </row>
    <row r="999" spans="1:36" x14ac:dyDescent="0.35">
      <c r="A999">
        <v>406</v>
      </c>
      <c r="B999" t="s">
        <v>90</v>
      </c>
      <c r="C999" s="12">
        <v>41427</v>
      </c>
      <c r="D999" s="1">
        <v>41547</v>
      </c>
      <c r="E999">
        <v>6471713415</v>
      </c>
      <c r="F999" s="1">
        <v>41427</v>
      </c>
      <c r="G999" s="1">
        <v>41457</v>
      </c>
      <c r="H999">
        <v>91.21</v>
      </c>
      <c r="I999" t="s">
        <v>13</v>
      </c>
      <c r="J999" s="1">
        <v>41469</v>
      </c>
      <c r="K999" t="s">
        <v>14</v>
      </c>
      <c r="L999">
        <v>42</v>
      </c>
      <c r="M999">
        <v>12</v>
      </c>
      <c r="N999" t="b">
        <f t="shared" si="75"/>
        <v>0</v>
      </c>
      <c r="O999" t="b">
        <f t="shared" si="76"/>
        <v>1</v>
      </c>
      <c r="P999">
        <f t="shared" si="79"/>
        <v>16</v>
      </c>
      <c r="Q999">
        <f>VLOOKUP(B999,Sheet2!AT:BC,10,0)</f>
        <v>17</v>
      </c>
      <c r="R999" t="s">
        <v>149</v>
      </c>
      <c r="S999">
        <f t="shared" si="77"/>
        <v>16</v>
      </c>
      <c r="T999">
        <f t="shared" si="78"/>
        <v>2</v>
      </c>
      <c r="U999">
        <v>80.119583333333324</v>
      </c>
      <c r="V999">
        <v>80.447000000000003</v>
      </c>
      <c r="W999">
        <v>9.4499999999999993</v>
      </c>
      <c r="X999">
        <v>39.450000000000003</v>
      </c>
      <c r="Y999">
        <v>0.16326116690155859</v>
      </c>
      <c r="Z999">
        <v>0.38860661407167407</v>
      </c>
      <c r="AA999">
        <v>0.15636522489819904</v>
      </c>
      <c r="AB999">
        <v>0.29176699412856821</v>
      </c>
      <c r="AC999">
        <v>0</v>
      </c>
      <c r="AD999">
        <v>0</v>
      </c>
      <c r="AE999">
        <v>0.16666666666666666</v>
      </c>
      <c r="AF999">
        <v>0.41666666666666669</v>
      </c>
      <c r="AG999">
        <v>0.16666666666666666</v>
      </c>
      <c r="AH999">
        <v>0.25</v>
      </c>
      <c r="AI999">
        <v>0</v>
      </c>
      <c r="AJ999">
        <v>0</v>
      </c>
    </row>
    <row r="1000" spans="1:36" x14ac:dyDescent="0.35">
      <c r="A1000">
        <v>406</v>
      </c>
      <c r="B1000" t="s">
        <v>90</v>
      </c>
      <c r="C1000" s="12">
        <v>41442</v>
      </c>
      <c r="D1000" s="1">
        <v>41547</v>
      </c>
      <c r="E1000">
        <v>7619071494</v>
      </c>
      <c r="F1000" s="1">
        <v>41442</v>
      </c>
      <c r="G1000" s="1">
        <v>41472</v>
      </c>
      <c r="H1000">
        <v>72.22</v>
      </c>
      <c r="I1000" t="s">
        <v>13</v>
      </c>
      <c r="J1000" s="1">
        <v>41479</v>
      </c>
      <c r="K1000" t="s">
        <v>14</v>
      </c>
      <c r="L1000">
        <v>37</v>
      </c>
      <c r="M1000">
        <v>7</v>
      </c>
      <c r="N1000" t="b">
        <f t="shared" si="75"/>
        <v>0</v>
      </c>
      <c r="O1000" t="b">
        <f t="shared" si="76"/>
        <v>1</v>
      </c>
      <c r="P1000">
        <f t="shared" si="79"/>
        <v>17</v>
      </c>
      <c r="Q1000">
        <f>VLOOKUP(B1000,Sheet2!AT:BC,10,0)</f>
        <v>17</v>
      </c>
      <c r="R1000" t="s">
        <v>149</v>
      </c>
      <c r="S1000">
        <f t="shared" si="77"/>
        <v>15</v>
      </c>
      <c r="T1000">
        <f t="shared" si="78"/>
        <v>1</v>
      </c>
      <c r="U1000">
        <v>80.119583333333324</v>
      </c>
      <c r="V1000">
        <v>80.447000000000003</v>
      </c>
      <c r="W1000">
        <v>9.4499999999999993</v>
      </c>
      <c r="X1000">
        <v>39.450000000000003</v>
      </c>
      <c r="Y1000">
        <v>0.16326116690155859</v>
      </c>
      <c r="Z1000">
        <v>0.38860661407167407</v>
      </c>
      <c r="AA1000">
        <v>0.15636522489819904</v>
      </c>
      <c r="AB1000">
        <v>0.29176699412856821</v>
      </c>
      <c r="AC1000">
        <v>0</v>
      </c>
      <c r="AD1000">
        <v>0</v>
      </c>
      <c r="AE1000">
        <v>0.16666666666666666</v>
      </c>
      <c r="AF1000">
        <v>0.41666666666666669</v>
      </c>
      <c r="AG1000">
        <v>0.16666666666666666</v>
      </c>
      <c r="AH1000">
        <v>0.25</v>
      </c>
      <c r="AI1000">
        <v>0</v>
      </c>
      <c r="AJ1000">
        <v>0</v>
      </c>
    </row>
    <row r="1001" spans="1:36" x14ac:dyDescent="0.35">
      <c r="A1001">
        <v>406</v>
      </c>
      <c r="B1001" t="s">
        <v>90</v>
      </c>
      <c r="C1001" s="12">
        <v>41477</v>
      </c>
      <c r="D1001" s="1">
        <v>41547</v>
      </c>
      <c r="E1001">
        <v>7510320434</v>
      </c>
      <c r="F1001" s="1">
        <v>41477</v>
      </c>
      <c r="G1001" s="1">
        <v>41507</v>
      </c>
      <c r="H1001">
        <v>70.77</v>
      </c>
      <c r="I1001" t="s">
        <v>13</v>
      </c>
      <c r="J1001" s="1">
        <v>41514</v>
      </c>
      <c r="K1001" t="s">
        <v>14</v>
      </c>
      <c r="L1001">
        <v>37</v>
      </c>
      <c r="M1001">
        <v>7</v>
      </c>
      <c r="N1001" t="b">
        <f t="shared" si="75"/>
        <v>0</v>
      </c>
      <c r="O1001" t="b">
        <f t="shared" si="76"/>
        <v>1</v>
      </c>
      <c r="P1001">
        <f t="shared" si="79"/>
        <v>18</v>
      </c>
      <c r="Q1001">
        <f>VLOOKUP(B1001,Sheet2!AT:BC,10,0)</f>
        <v>17</v>
      </c>
      <c r="R1001" t="s">
        <v>150</v>
      </c>
      <c r="S1001">
        <f t="shared" si="77"/>
        <v>35</v>
      </c>
      <c r="T1001">
        <f t="shared" si="78"/>
        <v>1</v>
      </c>
      <c r="U1001">
        <v>80.119583333333324</v>
      </c>
      <c r="V1001">
        <v>80.447000000000003</v>
      </c>
      <c r="W1001">
        <v>9.4499999999999993</v>
      </c>
      <c r="X1001">
        <v>39.450000000000003</v>
      </c>
      <c r="Y1001">
        <v>0.16326116690155859</v>
      </c>
      <c r="Z1001">
        <v>0.38860661407167407</v>
      </c>
      <c r="AA1001">
        <v>0.15636522489819904</v>
      </c>
      <c r="AB1001">
        <v>0.29176699412856821</v>
      </c>
      <c r="AC1001">
        <v>0</v>
      </c>
      <c r="AD1001">
        <v>0</v>
      </c>
      <c r="AE1001">
        <v>0.16666666666666666</v>
      </c>
      <c r="AF1001">
        <v>0.41666666666666669</v>
      </c>
      <c r="AG1001">
        <v>0.16666666666666666</v>
      </c>
      <c r="AH1001">
        <v>0.25</v>
      </c>
      <c r="AI1001">
        <v>0</v>
      </c>
      <c r="AJ1001">
        <v>0</v>
      </c>
    </row>
    <row r="1002" spans="1:36" x14ac:dyDescent="0.35">
      <c r="A1002">
        <v>406</v>
      </c>
      <c r="B1002" t="s">
        <v>90</v>
      </c>
      <c r="C1002" s="12">
        <v>41505</v>
      </c>
      <c r="D1002" s="1">
        <v>41547</v>
      </c>
      <c r="E1002">
        <v>3285658330</v>
      </c>
      <c r="F1002" s="1">
        <v>41505</v>
      </c>
      <c r="G1002" s="1">
        <v>41535</v>
      </c>
      <c r="H1002">
        <v>47.54</v>
      </c>
      <c r="I1002" t="s">
        <v>13</v>
      </c>
      <c r="J1002" s="1">
        <v>41543</v>
      </c>
      <c r="K1002" t="s">
        <v>14</v>
      </c>
      <c r="L1002">
        <v>38</v>
      </c>
      <c r="M1002">
        <v>8</v>
      </c>
      <c r="N1002" t="b">
        <f t="shared" si="75"/>
        <v>0</v>
      </c>
      <c r="O1002" t="b">
        <f t="shared" si="76"/>
        <v>1</v>
      </c>
      <c r="P1002">
        <f t="shared" si="79"/>
        <v>19</v>
      </c>
      <c r="Q1002">
        <f>VLOOKUP(B1002,Sheet2!AT:BC,10,0)</f>
        <v>17</v>
      </c>
      <c r="R1002" t="s">
        <v>150</v>
      </c>
      <c r="S1002">
        <f t="shared" si="77"/>
        <v>28</v>
      </c>
      <c r="T1002">
        <f t="shared" si="78"/>
        <v>2</v>
      </c>
      <c r="U1002">
        <v>80.119583333333324</v>
      </c>
      <c r="V1002">
        <v>80.447000000000003</v>
      </c>
      <c r="W1002">
        <v>9.4499999999999993</v>
      </c>
      <c r="X1002">
        <v>39.450000000000003</v>
      </c>
      <c r="Y1002">
        <v>0.16326116690155859</v>
      </c>
      <c r="Z1002">
        <v>0.38860661407167407</v>
      </c>
      <c r="AA1002">
        <v>0.15636522489819904</v>
      </c>
      <c r="AB1002">
        <v>0.29176699412856821</v>
      </c>
      <c r="AC1002">
        <v>0</v>
      </c>
      <c r="AD1002">
        <v>0</v>
      </c>
      <c r="AE1002">
        <v>0.16666666666666666</v>
      </c>
      <c r="AF1002">
        <v>0.41666666666666669</v>
      </c>
      <c r="AG1002">
        <v>0.16666666666666666</v>
      </c>
      <c r="AH1002">
        <v>0.25</v>
      </c>
      <c r="AI1002">
        <v>0</v>
      </c>
      <c r="AJ1002">
        <v>0</v>
      </c>
    </row>
    <row r="1003" spans="1:36" x14ac:dyDescent="0.35">
      <c r="A1003">
        <v>406</v>
      </c>
      <c r="B1003" t="s">
        <v>90</v>
      </c>
      <c r="C1003" s="12">
        <v>41515</v>
      </c>
      <c r="D1003" s="1">
        <v>41547</v>
      </c>
      <c r="E1003">
        <v>5984065624</v>
      </c>
      <c r="F1003" s="1">
        <v>41515</v>
      </c>
      <c r="G1003" s="1">
        <v>41545</v>
      </c>
      <c r="H1003">
        <v>87.37</v>
      </c>
      <c r="I1003" t="s">
        <v>13</v>
      </c>
      <c r="J1003" s="1">
        <v>41547</v>
      </c>
      <c r="K1003" t="s">
        <v>14</v>
      </c>
      <c r="L1003">
        <v>32</v>
      </c>
      <c r="M1003">
        <v>2</v>
      </c>
      <c r="N1003" t="b">
        <f t="shared" si="75"/>
        <v>0</v>
      </c>
      <c r="O1003" t="b">
        <f t="shared" si="76"/>
        <v>1</v>
      </c>
      <c r="P1003">
        <f t="shared" si="79"/>
        <v>20</v>
      </c>
      <c r="Q1003">
        <f>VLOOKUP(B1003,Sheet2!AT:BC,10,0)</f>
        <v>17</v>
      </c>
      <c r="R1003" t="s">
        <v>150</v>
      </c>
      <c r="S1003">
        <f t="shared" si="77"/>
        <v>10</v>
      </c>
      <c r="T1003">
        <f t="shared" si="78"/>
        <v>1</v>
      </c>
      <c r="U1003">
        <v>80.119583333333324</v>
      </c>
      <c r="V1003">
        <v>80.447000000000003</v>
      </c>
      <c r="W1003">
        <v>9.4499999999999993</v>
      </c>
      <c r="X1003">
        <v>39.450000000000003</v>
      </c>
      <c r="Y1003">
        <v>0.16326116690155859</v>
      </c>
      <c r="Z1003">
        <v>0.38860661407167407</v>
      </c>
      <c r="AA1003">
        <v>0.15636522489819904</v>
      </c>
      <c r="AB1003">
        <v>0.29176699412856821</v>
      </c>
      <c r="AC1003">
        <v>0</v>
      </c>
      <c r="AD1003">
        <v>0</v>
      </c>
      <c r="AE1003">
        <v>0.16666666666666666</v>
      </c>
      <c r="AF1003">
        <v>0.41666666666666669</v>
      </c>
      <c r="AG1003">
        <v>0.16666666666666666</v>
      </c>
      <c r="AH1003">
        <v>0.25</v>
      </c>
      <c r="AI1003">
        <v>0</v>
      </c>
      <c r="AJ1003">
        <v>0</v>
      </c>
    </row>
    <row r="1004" spans="1:36" x14ac:dyDescent="0.35">
      <c r="A1004">
        <v>406</v>
      </c>
      <c r="B1004" t="s">
        <v>90</v>
      </c>
      <c r="C1004" s="12">
        <v>41549</v>
      </c>
      <c r="D1004" s="1">
        <v>41547</v>
      </c>
      <c r="E1004">
        <v>5506147573</v>
      </c>
      <c r="F1004" s="1">
        <v>41549</v>
      </c>
      <c r="G1004" s="1">
        <v>41579</v>
      </c>
      <c r="H1004">
        <v>84.31</v>
      </c>
      <c r="I1004" t="s">
        <v>13</v>
      </c>
      <c r="J1004" s="1">
        <v>41573</v>
      </c>
      <c r="K1004" t="s">
        <v>17</v>
      </c>
      <c r="L1004">
        <v>24</v>
      </c>
      <c r="M1004">
        <v>0</v>
      </c>
      <c r="N1004" t="b">
        <f t="shared" si="75"/>
        <v>0</v>
      </c>
      <c r="O1004" t="b">
        <f t="shared" si="76"/>
        <v>0</v>
      </c>
      <c r="P1004">
        <f t="shared" si="79"/>
        <v>21</v>
      </c>
      <c r="Q1004">
        <f>VLOOKUP(B1004,Sheet2!AT:BC,10,0)</f>
        <v>17</v>
      </c>
      <c r="R1004" t="s">
        <v>150</v>
      </c>
      <c r="S1004">
        <f t="shared" si="77"/>
        <v>34</v>
      </c>
      <c r="T1004">
        <f t="shared" si="78"/>
        <v>0</v>
      </c>
      <c r="U1004">
        <v>80.119583333333324</v>
      </c>
      <c r="V1004">
        <v>80.447000000000003</v>
      </c>
      <c r="W1004">
        <v>9.4499999999999993</v>
      </c>
      <c r="X1004">
        <v>39.450000000000003</v>
      </c>
      <c r="Y1004">
        <v>0.16326116690155859</v>
      </c>
      <c r="Z1004">
        <v>0.38860661407167407</v>
      </c>
      <c r="AA1004">
        <v>0.15636522489819904</v>
      </c>
      <c r="AB1004">
        <v>0.29176699412856821</v>
      </c>
      <c r="AC1004">
        <v>0</v>
      </c>
      <c r="AD1004">
        <v>0</v>
      </c>
      <c r="AE1004">
        <v>0.16666666666666666</v>
      </c>
      <c r="AF1004">
        <v>0.41666666666666669</v>
      </c>
      <c r="AG1004">
        <v>0.16666666666666666</v>
      </c>
      <c r="AH1004">
        <v>0.25</v>
      </c>
      <c r="AI1004">
        <v>0</v>
      </c>
      <c r="AJ1004">
        <v>0</v>
      </c>
    </row>
    <row r="1005" spans="1:36" x14ac:dyDescent="0.35">
      <c r="A1005">
        <v>406</v>
      </c>
      <c r="B1005" t="s">
        <v>90</v>
      </c>
      <c r="C1005" s="12">
        <v>41566</v>
      </c>
      <c r="D1005" s="1">
        <v>41547</v>
      </c>
      <c r="E1005">
        <v>524798729</v>
      </c>
      <c r="F1005" s="1">
        <v>41566</v>
      </c>
      <c r="G1005" s="1">
        <v>41596</v>
      </c>
      <c r="H1005">
        <v>57.78</v>
      </c>
      <c r="I1005" t="s">
        <v>13</v>
      </c>
      <c r="J1005" s="1">
        <v>41594</v>
      </c>
      <c r="K1005" t="s">
        <v>17</v>
      </c>
      <c r="L1005">
        <v>28</v>
      </c>
      <c r="M1005">
        <v>0</v>
      </c>
      <c r="N1005" t="b">
        <f t="shared" si="75"/>
        <v>0</v>
      </c>
      <c r="O1005" t="b">
        <f t="shared" si="76"/>
        <v>0</v>
      </c>
      <c r="P1005">
        <f t="shared" si="79"/>
        <v>22</v>
      </c>
      <c r="Q1005">
        <f>VLOOKUP(B1005,Sheet2!AT:BC,10,0)</f>
        <v>17</v>
      </c>
      <c r="R1005" t="s">
        <v>150</v>
      </c>
      <c r="S1005">
        <f t="shared" si="77"/>
        <v>17</v>
      </c>
      <c r="T1005">
        <f t="shared" si="78"/>
        <v>0</v>
      </c>
      <c r="U1005">
        <v>80.119583333333324</v>
      </c>
      <c r="V1005">
        <v>80.447000000000003</v>
      </c>
      <c r="W1005">
        <v>9.4499999999999993</v>
      </c>
      <c r="X1005">
        <v>39.450000000000003</v>
      </c>
      <c r="Y1005">
        <v>0.16326116690155859</v>
      </c>
      <c r="Z1005">
        <v>0.38860661407167407</v>
      </c>
      <c r="AA1005">
        <v>0.15636522489819904</v>
      </c>
      <c r="AB1005">
        <v>0.29176699412856821</v>
      </c>
      <c r="AC1005">
        <v>0</v>
      </c>
      <c r="AD1005">
        <v>0</v>
      </c>
      <c r="AE1005">
        <v>0.16666666666666666</v>
      </c>
      <c r="AF1005">
        <v>0.41666666666666669</v>
      </c>
      <c r="AG1005">
        <v>0.16666666666666666</v>
      </c>
      <c r="AH1005">
        <v>0.25</v>
      </c>
      <c r="AI1005">
        <v>0</v>
      </c>
      <c r="AJ1005">
        <v>0</v>
      </c>
    </row>
    <row r="1006" spans="1:36" x14ac:dyDescent="0.35">
      <c r="A1006">
        <v>406</v>
      </c>
      <c r="B1006" t="s">
        <v>90</v>
      </c>
      <c r="C1006" s="12">
        <v>41575</v>
      </c>
      <c r="D1006" s="1">
        <v>41547</v>
      </c>
      <c r="E1006">
        <v>3563628885</v>
      </c>
      <c r="F1006" s="1">
        <v>41575</v>
      </c>
      <c r="G1006" s="1">
        <v>41605</v>
      </c>
      <c r="H1006">
        <v>67.260000000000005</v>
      </c>
      <c r="I1006" t="s">
        <v>13</v>
      </c>
      <c r="J1006" s="1">
        <v>41600</v>
      </c>
      <c r="K1006" t="s">
        <v>17</v>
      </c>
      <c r="L1006">
        <v>25</v>
      </c>
      <c r="M1006">
        <v>0</v>
      </c>
      <c r="N1006" t="b">
        <f t="shared" si="75"/>
        <v>0</v>
      </c>
      <c r="O1006" t="b">
        <f t="shared" si="76"/>
        <v>0</v>
      </c>
      <c r="P1006">
        <f t="shared" si="79"/>
        <v>23</v>
      </c>
      <c r="Q1006">
        <f>VLOOKUP(B1006,Sheet2!AT:BC,10,0)</f>
        <v>17</v>
      </c>
      <c r="R1006" t="s">
        <v>150</v>
      </c>
      <c r="S1006">
        <f t="shared" si="77"/>
        <v>9</v>
      </c>
      <c r="T1006">
        <f t="shared" si="78"/>
        <v>0</v>
      </c>
      <c r="U1006">
        <v>80.119583333333324</v>
      </c>
      <c r="V1006">
        <v>80.447000000000003</v>
      </c>
      <c r="W1006">
        <v>9.4499999999999993</v>
      </c>
      <c r="X1006">
        <v>39.450000000000003</v>
      </c>
      <c r="Y1006">
        <v>0.16326116690155859</v>
      </c>
      <c r="Z1006">
        <v>0.38860661407167407</v>
      </c>
      <c r="AA1006">
        <v>0.15636522489819904</v>
      </c>
      <c r="AB1006">
        <v>0.29176699412856821</v>
      </c>
      <c r="AC1006">
        <v>0</v>
      </c>
      <c r="AD1006">
        <v>0</v>
      </c>
      <c r="AE1006">
        <v>0.16666666666666666</v>
      </c>
      <c r="AF1006">
        <v>0.41666666666666669</v>
      </c>
      <c r="AG1006">
        <v>0.16666666666666666</v>
      </c>
      <c r="AH1006">
        <v>0.25</v>
      </c>
      <c r="AI1006">
        <v>0</v>
      </c>
      <c r="AJ1006">
        <v>0</v>
      </c>
    </row>
    <row r="1007" spans="1:36" x14ac:dyDescent="0.35">
      <c r="A1007">
        <v>406</v>
      </c>
      <c r="B1007" t="s">
        <v>90</v>
      </c>
      <c r="C1007" s="12">
        <v>41592</v>
      </c>
      <c r="D1007" s="1">
        <v>41547</v>
      </c>
      <c r="E1007">
        <v>9238366168</v>
      </c>
      <c r="F1007" s="1">
        <v>41592</v>
      </c>
      <c r="G1007" s="1">
        <v>41622</v>
      </c>
      <c r="H1007">
        <v>104.58</v>
      </c>
      <c r="I1007" t="s">
        <v>13</v>
      </c>
      <c r="J1007" s="1">
        <v>41619</v>
      </c>
      <c r="K1007" t="s">
        <v>17</v>
      </c>
      <c r="L1007">
        <v>27</v>
      </c>
      <c r="M1007">
        <v>0</v>
      </c>
      <c r="N1007" t="b">
        <f t="shared" si="75"/>
        <v>0</v>
      </c>
      <c r="O1007" t="b">
        <f t="shared" si="76"/>
        <v>0</v>
      </c>
      <c r="P1007">
        <f t="shared" si="79"/>
        <v>24</v>
      </c>
      <c r="Q1007">
        <f>VLOOKUP(B1007,Sheet2!AT:BC,10,0)</f>
        <v>17</v>
      </c>
      <c r="R1007" t="s">
        <v>150</v>
      </c>
      <c r="S1007">
        <f t="shared" si="77"/>
        <v>17</v>
      </c>
      <c r="T1007">
        <f t="shared" si="78"/>
        <v>0</v>
      </c>
      <c r="U1007">
        <v>80.119583333333324</v>
      </c>
      <c r="V1007">
        <v>80.447000000000003</v>
      </c>
      <c r="W1007">
        <v>9.4499999999999993</v>
      </c>
      <c r="X1007">
        <v>39.450000000000003</v>
      </c>
      <c r="Y1007">
        <v>0.16326116690155859</v>
      </c>
      <c r="Z1007">
        <v>0.38860661407167407</v>
      </c>
      <c r="AA1007">
        <v>0.15636522489819904</v>
      </c>
      <c r="AB1007">
        <v>0.29176699412856821</v>
      </c>
      <c r="AC1007">
        <v>0</v>
      </c>
      <c r="AD1007">
        <v>0</v>
      </c>
      <c r="AE1007">
        <v>0.16666666666666666</v>
      </c>
      <c r="AF1007">
        <v>0.41666666666666669</v>
      </c>
      <c r="AG1007">
        <v>0.16666666666666666</v>
      </c>
      <c r="AH1007">
        <v>0.25</v>
      </c>
      <c r="AI1007">
        <v>0</v>
      </c>
      <c r="AJ1007">
        <v>0</v>
      </c>
    </row>
    <row r="1008" spans="1:36" x14ac:dyDescent="0.35">
      <c r="A1008">
        <v>770</v>
      </c>
      <c r="B1008" t="s">
        <v>57</v>
      </c>
      <c r="C1008" s="12">
        <v>40941</v>
      </c>
      <c r="D1008" s="1">
        <v>41274</v>
      </c>
      <c r="E1008">
        <v>6791929008</v>
      </c>
      <c r="F1008" s="1">
        <v>40941</v>
      </c>
      <c r="G1008" s="1">
        <v>40971</v>
      </c>
      <c r="H1008">
        <v>44.92</v>
      </c>
      <c r="I1008" t="s">
        <v>13</v>
      </c>
      <c r="J1008" s="1">
        <v>40978</v>
      </c>
      <c r="K1008" t="s">
        <v>14</v>
      </c>
      <c r="L1008">
        <v>37</v>
      </c>
      <c r="M1008">
        <v>7</v>
      </c>
      <c r="N1008" t="b">
        <f t="shared" si="75"/>
        <v>1</v>
      </c>
      <c r="O1008" t="b">
        <f t="shared" si="76"/>
        <v>1</v>
      </c>
      <c r="P1008">
        <f t="shared" si="79"/>
        <v>1</v>
      </c>
      <c r="Q1008">
        <f>VLOOKUP(B1008,Sheet2!AT:BC,10,0)</f>
        <v>18</v>
      </c>
      <c r="R1008" t="s">
        <v>149</v>
      </c>
      <c r="S1008">
        <f t="shared" si="77"/>
        <v>0</v>
      </c>
      <c r="T1008">
        <f t="shared" si="78"/>
        <v>1</v>
      </c>
      <c r="U1008">
        <v>41.562399999999997</v>
      </c>
      <c r="V1008">
        <v>43.569230769230771</v>
      </c>
      <c r="W1008">
        <v>7.9230769230769234</v>
      </c>
      <c r="X1008">
        <v>37.92307692307692</v>
      </c>
      <c r="Y1008">
        <v>0.45489192154447283</v>
      </c>
      <c r="Z1008">
        <v>0.3572652204877485</v>
      </c>
      <c r="AA1008">
        <v>5.4992012010855955E-2</v>
      </c>
      <c r="AB1008">
        <v>0.13285084595692256</v>
      </c>
      <c r="AC1008">
        <v>0</v>
      </c>
      <c r="AD1008">
        <v>0</v>
      </c>
      <c r="AE1008">
        <v>0.48</v>
      </c>
      <c r="AF1008">
        <v>0.36</v>
      </c>
      <c r="AG1008">
        <v>0.04</v>
      </c>
      <c r="AH1008">
        <v>0.12</v>
      </c>
      <c r="AI1008">
        <v>0</v>
      </c>
      <c r="AJ1008">
        <v>0</v>
      </c>
    </row>
    <row r="1009" spans="1:36" x14ac:dyDescent="0.35">
      <c r="A1009">
        <v>770</v>
      </c>
      <c r="B1009" t="s">
        <v>57</v>
      </c>
      <c r="C1009" s="12">
        <v>41006</v>
      </c>
      <c r="D1009" s="1">
        <v>41274</v>
      </c>
      <c r="E1009">
        <v>5417879278</v>
      </c>
      <c r="F1009" s="1">
        <v>41006</v>
      </c>
      <c r="G1009" s="1">
        <v>41036</v>
      </c>
      <c r="H1009">
        <v>37.08</v>
      </c>
      <c r="I1009" t="s">
        <v>16</v>
      </c>
      <c r="J1009" s="1">
        <v>41041</v>
      </c>
      <c r="K1009" t="s">
        <v>14</v>
      </c>
      <c r="L1009">
        <v>35</v>
      </c>
      <c r="M1009">
        <v>5</v>
      </c>
      <c r="N1009" t="b">
        <f t="shared" si="75"/>
        <v>0</v>
      </c>
      <c r="O1009" t="b">
        <f t="shared" si="76"/>
        <v>1</v>
      </c>
      <c r="P1009">
        <f t="shared" si="79"/>
        <v>2</v>
      </c>
      <c r="Q1009">
        <f>VLOOKUP(B1009,Sheet2!AT:BC,10,0)</f>
        <v>18</v>
      </c>
      <c r="R1009" t="s">
        <v>149</v>
      </c>
      <c r="S1009">
        <f t="shared" si="77"/>
        <v>65</v>
      </c>
      <c r="T1009">
        <f t="shared" si="78"/>
        <v>1</v>
      </c>
      <c r="U1009">
        <v>41.562399999999997</v>
      </c>
      <c r="V1009">
        <v>43.569230769230771</v>
      </c>
      <c r="W1009">
        <v>7.9230769230769234</v>
      </c>
      <c r="X1009">
        <v>37.92307692307692</v>
      </c>
      <c r="Y1009">
        <v>0.45489192154447283</v>
      </c>
      <c r="Z1009">
        <v>0.3572652204877485</v>
      </c>
      <c r="AA1009">
        <v>5.4992012010855955E-2</v>
      </c>
      <c r="AB1009">
        <v>0.13285084595692256</v>
      </c>
      <c r="AC1009">
        <v>0</v>
      </c>
      <c r="AD1009">
        <v>0</v>
      </c>
      <c r="AE1009">
        <v>0.48</v>
      </c>
      <c r="AF1009">
        <v>0.36</v>
      </c>
      <c r="AG1009">
        <v>0.04</v>
      </c>
      <c r="AH1009">
        <v>0.12</v>
      </c>
      <c r="AI1009">
        <v>0</v>
      </c>
      <c r="AJ1009">
        <v>0</v>
      </c>
    </row>
    <row r="1010" spans="1:36" x14ac:dyDescent="0.35">
      <c r="A1010">
        <v>770</v>
      </c>
      <c r="B1010" t="s">
        <v>57</v>
      </c>
      <c r="C1010" s="12">
        <v>41008</v>
      </c>
      <c r="D1010" s="1">
        <v>41274</v>
      </c>
      <c r="E1010">
        <v>6863821110</v>
      </c>
      <c r="F1010" s="1">
        <v>41008</v>
      </c>
      <c r="G1010" s="1">
        <v>41038</v>
      </c>
      <c r="H1010">
        <v>64.41</v>
      </c>
      <c r="I1010" t="s">
        <v>13</v>
      </c>
      <c r="J1010" s="1">
        <v>41036</v>
      </c>
      <c r="K1010" t="s">
        <v>14</v>
      </c>
      <c r="L1010">
        <v>28</v>
      </c>
      <c r="M1010">
        <v>0</v>
      </c>
      <c r="N1010" t="b">
        <f t="shared" si="75"/>
        <v>0</v>
      </c>
      <c r="O1010" t="b">
        <f t="shared" si="76"/>
        <v>0</v>
      </c>
      <c r="P1010">
        <f t="shared" si="79"/>
        <v>3</v>
      </c>
      <c r="Q1010">
        <f>VLOOKUP(B1010,Sheet2!AT:BC,10,0)</f>
        <v>18</v>
      </c>
      <c r="R1010" t="s">
        <v>149</v>
      </c>
      <c r="S1010">
        <f t="shared" si="77"/>
        <v>2</v>
      </c>
      <c r="T1010">
        <f t="shared" si="78"/>
        <v>0</v>
      </c>
      <c r="U1010">
        <v>41.562399999999997</v>
      </c>
      <c r="V1010">
        <v>43.569230769230771</v>
      </c>
      <c r="W1010">
        <v>7.9230769230769234</v>
      </c>
      <c r="X1010">
        <v>37.92307692307692</v>
      </c>
      <c r="Y1010">
        <v>0.45489192154447283</v>
      </c>
      <c r="Z1010">
        <v>0.3572652204877485</v>
      </c>
      <c r="AA1010">
        <v>5.4992012010855955E-2</v>
      </c>
      <c r="AB1010">
        <v>0.13285084595692256</v>
      </c>
      <c r="AC1010">
        <v>0</v>
      </c>
      <c r="AD1010">
        <v>0</v>
      </c>
      <c r="AE1010">
        <v>0.48</v>
      </c>
      <c r="AF1010">
        <v>0.36</v>
      </c>
      <c r="AG1010">
        <v>0.04</v>
      </c>
      <c r="AH1010">
        <v>0.12</v>
      </c>
      <c r="AI1010">
        <v>0</v>
      </c>
      <c r="AJ1010">
        <v>0</v>
      </c>
    </row>
    <row r="1011" spans="1:36" x14ac:dyDescent="0.35">
      <c r="A1011">
        <v>770</v>
      </c>
      <c r="B1011" t="s">
        <v>57</v>
      </c>
      <c r="C1011" s="12">
        <v>41008</v>
      </c>
      <c r="D1011" s="1">
        <v>41274</v>
      </c>
      <c r="E1011">
        <v>8935367432</v>
      </c>
      <c r="F1011" s="1">
        <v>41008</v>
      </c>
      <c r="G1011" s="1">
        <v>41038</v>
      </c>
      <c r="H1011">
        <v>63.16</v>
      </c>
      <c r="I1011" t="s">
        <v>16</v>
      </c>
      <c r="J1011" s="1">
        <v>41055</v>
      </c>
      <c r="K1011" t="s">
        <v>14</v>
      </c>
      <c r="L1011">
        <v>47</v>
      </c>
      <c r="M1011">
        <v>17</v>
      </c>
      <c r="N1011" t="b">
        <f t="shared" si="75"/>
        <v>0</v>
      </c>
      <c r="O1011" t="b">
        <f t="shared" si="76"/>
        <v>1</v>
      </c>
      <c r="P1011">
        <f t="shared" si="79"/>
        <v>4</v>
      </c>
      <c r="Q1011">
        <f>VLOOKUP(B1011,Sheet2!AT:BC,10,0)</f>
        <v>18</v>
      </c>
      <c r="R1011" t="s">
        <v>149</v>
      </c>
      <c r="S1011">
        <f t="shared" si="77"/>
        <v>0</v>
      </c>
      <c r="T1011">
        <f t="shared" si="78"/>
        <v>3</v>
      </c>
      <c r="U1011">
        <v>41.562399999999997</v>
      </c>
      <c r="V1011">
        <v>43.569230769230771</v>
      </c>
      <c r="W1011">
        <v>7.9230769230769234</v>
      </c>
      <c r="X1011">
        <v>37.92307692307692</v>
      </c>
      <c r="Y1011">
        <v>0.45489192154447283</v>
      </c>
      <c r="Z1011">
        <v>0.3572652204877485</v>
      </c>
      <c r="AA1011">
        <v>5.4992012010855955E-2</v>
      </c>
      <c r="AB1011">
        <v>0.13285084595692256</v>
      </c>
      <c r="AC1011">
        <v>0</v>
      </c>
      <c r="AD1011">
        <v>0</v>
      </c>
      <c r="AE1011">
        <v>0.48</v>
      </c>
      <c r="AF1011">
        <v>0.36</v>
      </c>
      <c r="AG1011">
        <v>0.04</v>
      </c>
      <c r="AH1011">
        <v>0.12</v>
      </c>
      <c r="AI1011">
        <v>0</v>
      </c>
      <c r="AJ1011">
        <v>0</v>
      </c>
    </row>
    <row r="1012" spans="1:36" x14ac:dyDescent="0.35">
      <c r="A1012">
        <v>770</v>
      </c>
      <c r="B1012" t="s">
        <v>57</v>
      </c>
      <c r="C1012" s="12">
        <v>41021</v>
      </c>
      <c r="D1012" s="1">
        <v>41274</v>
      </c>
      <c r="E1012">
        <v>7514433905</v>
      </c>
      <c r="F1012" s="1">
        <v>41021</v>
      </c>
      <c r="G1012" s="1">
        <v>41051</v>
      </c>
      <c r="H1012">
        <v>42.08</v>
      </c>
      <c r="I1012" t="s">
        <v>13</v>
      </c>
      <c r="J1012" s="1">
        <v>41055</v>
      </c>
      <c r="K1012" t="s">
        <v>14</v>
      </c>
      <c r="L1012">
        <v>34</v>
      </c>
      <c r="M1012">
        <v>4</v>
      </c>
      <c r="N1012" t="b">
        <f t="shared" si="75"/>
        <v>0</v>
      </c>
      <c r="O1012" t="b">
        <f t="shared" si="76"/>
        <v>1</v>
      </c>
      <c r="P1012">
        <f t="shared" si="79"/>
        <v>5</v>
      </c>
      <c r="Q1012">
        <f>VLOOKUP(B1012,Sheet2!AT:BC,10,0)</f>
        <v>18</v>
      </c>
      <c r="R1012" t="s">
        <v>149</v>
      </c>
      <c r="S1012">
        <f t="shared" si="77"/>
        <v>13</v>
      </c>
      <c r="T1012">
        <f t="shared" si="78"/>
        <v>1</v>
      </c>
      <c r="U1012">
        <v>41.562399999999997</v>
      </c>
      <c r="V1012">
        <v>43.569230769230771</v>
      </c>
      <c r="W1012">
        <v>7.9230769230769234</v>
      </c>
      <c r="X1012">
        <v>37.92307692307692</v>
      </c>
      <c r="Y1012">
        <v>0.45489192154447283</v>
      </c>
      <c r="Z1012">
        <v>0.3572652204877485</v>
      </c>
      <c r="AA1012">
        <v>5.4992012010855955E-2</v>
      </c>
      <c r="AB1012">
        <v>0.13285084595692256</v>
      </c>
      <c r="AC1012">
        <v>0</v>
      </c>
      <c r="AD1012">
        <v>0</v>
      </c>
      <c r="AE1012">
        <v>0.48</v>
      </c>
      <c r="AF1012">
        <v>0.36</v>
      </c>
      <c r="AG1012">
        <v>0.04</v>
      </c>
      <c r="AH1012">
        <v>0.12</v>
      </c>
      <c r="AI1012">
        <v>0</v>
      </c>
      <c r="AJ1012">
        <v>0</v>
      </c>
    </row>
    <row r="1013" spans="1:36" x14ac:dyDescent="0.35">
      <c r="A1013">
        <v>770</v>
      </c>
      <c r="B1013" t="s">
        <v>57</v>
      </c>
      <c r="C1013" s="12">
        <v>41057</v>
      </c>
      <c r="D1013" s="1">
        <v>41274</v>
      </c>
      <c r="E1013">
        <v>2570203308</v>
      </c>
      <c r="F1013" s="1">
        <v>41057</v>
      </c>
      <c r="G1013" s="1">
        <v>41087</v>
      </c>
      <c r="H1013">
        <v>44.33</v>
      </c>
      <c r="I1013" t="s">
        <v>13</v>
      </c>
      <c r="J1013" s="1">
        <v>41089</v>
      </c>
      <c r="K1013" t="s">
        <v>14</v>
      </c>
      <c r="L1013">
        <v>32</v>
      </c>
      <c r="M1013">
        <v>2</v>
      </c>
      <c r="N1013" t="b">
        <f t="shared" si="75"/>
        <v>0</v>
      </c>
      <c r="O1013" t="b">
        <f t="shared" si="76"/>
        <v>1</v>
      </c>
      <c r="P1013">
        <f t="shared" si="79"/>
        <v>6</v>
      </c>
      <c r="Q1013">
        <f>VLOOKUP(B1013,Sheet2!AT:BC,10,0)</f>
        <v>18</v>
      </c>
      <c r="R1013" t="s">
        <v>149</v>
      </c>
      <c r="S1013">
        <f t="shared" si="77"/>
        <v>36</v>
      </c>
      <c r="T1013">
        <f t="shared" si="78"/>
        <v>1</v>
      </c>
      <c r="U1013">
        <v>41.562399999999997</v>
      </c>
      <c r="V1013">
        <v>43.569230769230771</v>
      </c>
      <c r="W1013">
        <v>7.9230769230769234</v>
      </c>
      <c r="X1013">
        <v>37.92307692307692</v>
      </c>
      <c r="Y1013">
        <v>0.45489192154447283</v>
      </c>
      <c r="Z1013">
        <v>0.3572652204877485</v>
      </c>
      <c r="AA1013">
        <v>5.4992012010855955E-2</v>
      </c>
      <c r="AB1013">
        <v>0.13285084595692256</v>
      </c>
      <c r="AC1013">
        <v>0</v>
      </c>
      <c r="AD1013">
        <v>0</v>
      </c>
      <c r="AE1013">
        <v>0.48</v>
      </c>
      <c r="AF1013">
        <v>0.36</v>
      </c>
      <c r="AG1013">
        <v>0.04</v>
      </c>
      <c r="AH1013">
        <v>0.12</v>
      </c>
      <c r="AI1013">
        <v>0</v>
      </c>
      <c r="AJ1013">
        <v>0</v>
      </c>
    </row>
    <row r="1014" spans="1:36" x14ac:dyDescent="0.35">
      <c r="A1014">
        <v>770</v>
      </c>
      <c r="B1014" t="s">
        <v>57</v>
      </c>
      <c r="C1014" s="12">
        <v>41073</v>
      </c>
      <c r="D1014" s="1">
        <v>41274</v>
      </c>
      <c r="E1014">
        <v>7977041657</v>
      </c>
      <c r="F1014" s="1">
        <v>41073</v>
      </c>
      <c r="G1014" s="1">
        <v>41103</v>
      </c>
      <c r="H1014">
        <v>43.52</v>
      </c>
      <c r="I1014" t="s">
        <v>13</v>
      </c>
      <c r="J1014" s="1">
        <v>41107</v>
      </c>
      <c r="K1014" t="s">
        <v>14</v>
      </c>
      <c r="L1014">
        <v>34</v>
      </c>
      <c r="M1014">
        <v>4</v>
      </c>
      <c r="N1014" t="b">
        <f t="shared" si="75"/>
        <v>0</v>
      </c>
      <c r="O1014" t="b">
        <f t="shared" si="76"/>
        <v>1</v>
      </c>
      <c r="P1014">
        <f t="shared" si="79"/>
        <v>7</v>
      </c>
      <c r="Q1014">
        <f>VLOOKUP(B1014,Sheet2!AT:BC,10,0)</f>
        <v>18</v>
      </c>
      <c r="R1014" t="s">
        <v>149</v>
      </c>
      <c r="S1014">
        <f t="shared" si="77"/>
        <v>16</v>
      </c>
      <c r="T1014">
        <f t="shared" si="78"/>
        <v>1</v>
      </c>
      <c r="U1014">
        <v>41.562399999999997</v>
      </c>
      <c r="V1014">
        <v>43.569230769230771</v>
      </c>
      <c r="W1014">
        <v>7.9230769230769234</v>
      </c>
      <c r="X1014">
        <v>37.92307692307692</v>
      </c>
      <c r="Y1014">
        <v>0.45489192154447283</v>
      </c>
      <c r="Z1014">
        <v>0.3572652204877485</v>
      </c>
      <c r="AA1014">
        <v>5.4992012010855955E-2</v>
      </c>
      <c r="AB1014">
        <v>0.13285084595692256</v>
      </c>
      <c r="AC1014">
        <v>0</v>
      </c>
      <c r="AD1014">
        <v>0</v>
      </c>
      <c r="AE1014">
        <v>0.48</v>
      </c>
      <c r="AF1014">
        <v>0.36</v>
      </c>
      <c r="AG1014">
        <v>0.04</v>
      </c>
      <c r="AH1014">
        <v>0.12</v>
      </c>
      <c r="AI1014">
        <v>0</v>
      </c>
      <c r="AJ1014">
        <v>0</v>
      </c>
    </row>
    <row r="1015" spans="1:36" x14ac:dyDescent="0.35">
      <c r="A1015">
        <v>770</v>
      </c>
      <c r="B1015" t="s">
        <v>57</v>
      </c>
      <c r="C1015" s="12">
        <v>41081</v>
      </c>
      <c r="D1015" s="1">
        <v>41274</v>
      </c>
      <c r="E1015">
        <v>8147753421</v>
      </c>
      <c r="F1015" s="1">
        <v>41081</v>
      </c>
      <c r="G1015" s="1">
        <v>41111</v>
      </c>
      <c r="H1015">
        <v>8.2200000000000006</v>
      </c>
      <c r="I1015" t="s">
        <v>13</v>
      </c>
      <c r="J1015" s="1">
        <v>41097</v>
      </c>
      <c r="K1015" t="s">
        <v>14</v>
      </c>
      <c r="L1015">
        <v>16</v>
      </c>
      <c r="M1015">
        <v>0</v>
      </c>
      <c r="N1015" t="b">
        <f t="shared" si="75"/>
        <v>0</v>
      </c>
      <c r="O1015" t="b">
        <f t="shared" si="76"/>
        <v>0</v>
      </c>
      <c r="P1015">
        <f t="shared" si="79"/>
        <v>8</v>
      </c>
      <c r="Q1015">
        <f>VLOOKUP(B1015,Sheet2!AT:BC,10,0)</f>
        <v>18</v>
      </c>
      <c r="R1015" t="s">
        <v>149</v>
      </c>
      <c r="S1015">
        <f t="shared" si="77"/>
        <v>8</v>
      </c>
      <c r="T1015">
        <f t="shared" si="78"/>
        <v>0</v>
      </c>
      <c r="U1015">
        <v>41.562399999999997</v>
      </c>
      <c r="V1015">
        <v>43.569230769230771</v>
      </c>
      <c r="W1015">
        <v>7.9230769230769234</v>
      </c>
      <c r="X1015">
        <v>37.92307692307692</v>
      </c>
      <c r="Y1015">
        <v>0.45489192154447283</v>
      </c>
      <c r="Z1015">
        <v>0.3572652204877485</v>
      </c>
      <c r="AA1015">
        <v>5.4992012010855955E-2</v>
      </c>
      <c r="AB1015">
        <v>0.13285084595692256</v>
      </c>
      <c r="AC1015">
        <v>0</v>
      </c>
      <c r="AD1015">
        <v>0</v>
      </c>
      <c r="AE1015">
        <v>0.48</v>
      </c>
      <c r="AF1015">
        <v>0.36</v>
      </c>
      <c r="AG1015">
        <v>0.04</v>
      </c>
      <c r="AH1015">
        <v>0.12</v>
      </c>
      <c r="AI1015">
        <v>0</v>
      </c>
      <c r="AJ1015">
        <v>0</v>
      </c>
    </row>
    <row r="1016" spans="1:36" x14ac:dyDescent="0.35">
      <c r="A1016">
        <v>770</v>
      </c>
      <c r="B1016" t="s">
        <v>57</v>
      </c>
      <c r="C1016" s="12">
        <v>41117</v>
      </c>
      <c r="D1016" s="1">
        <v>41274</v>
      </c>
      <c r="E1016">
        <v>1577746988</v>
      </c>
      <c r="F1016" s="1">
        <v>41117</v>
      </c>
      <c r="G1016" s="1">
        <v>41147</v>
      </c>
      <c r="H1016">
        <v>57.14</v>
      </c>
      <c r="I1016" t="s">
        <v>16</v>
      </c>
      <c r="J1016" s="1">
        <v>41159</v>
      </c>
      <c r="K1016" t="s">
        <v>14</v>
      </c>
      <c r="L1016">
        <v>42</v>
      </c>
      <c r="M1016">
        <v>12</v>
      </c>
      <c r="N1016" t="b">
        <f t="shared" si="75"/>
        <v>0</v>
      </c>
      <c r="O1016" t="b">
        <f t="shared" si="76"/>
        <v>1</v>
      </c>
      <c r="P1016">
        <f t="shared" si="79"/>
        <v>9</v>
      </c>
      <c r="Q1016">
        <f>VLOOKUP(B1016,Sheet2!AT:BC,10,0)</f>
        <v>18</v>
      </c>
      <c r="R1016" t="s">
        <v>149</v>
      </c>
      <c r="S1016">
        <f t="shared" si="77"/>
        <v>36</v>
      </c>
      <c r="T1016">
        <f t="shared" si="78"/>
        <v>2</v>
      </c>
      <c r="U1016">
        <v>41.562399999999997</v>
      </c>
      <c r="V1016">
        <v>43.569230769230771</v>
      </c>
      <c r="W1016">
        <v>7.9230769230769234</v>
      </c>
      <c r="X1016">
        <v>37.92307692307692</v>
      </c>
      <c r="Y1016">
        <v>0.45489192154447283</v>
      </c>
      <c r="Z1016">
        <v>0.3572652204877485</v>
      </c>
      <c r="AA1016">
        <v>5.4992012010855955E-2</v>
      </c>
      <c r="AB1016">
        <v>0.13285084595692256</v>
      </c>
      <c r="AC1016">
        <v>0</v>
      </c>
      <c r="AD1016">
        <v>0</v>
      </c>
      <c r="AE1016">
        <v>0.48</v>
      </c>
      <c r="AF1016">
        <v>0.36</v>
      </c>
      <c r="AG1016">
        <v>0.04</v>
      </c>
      <c r="AH1016">
        <v>0.12</v>
      </c>
      <c r="AI1016">
        <v>0</v>
      </c>
      <c r="AJ1016">
        <v>0</v>
      </c>
    </row>
    <row r="1017" spans="1:36" x14ac:dyDescent="0.35">
      <c r="A1017">
        <v>770</v>
      </c>
      <c r="B1017" t="s">
        <v>57</v>
      </c>
      <c r="C1017" s="12">
        <v>41197</v>
      </c>
      <c r="D1017" s="1">
        <v>41274</v>
      </c>
      <c r="E1017">
        <v>7218542419</v>
      </c>
      <c r="F1017" s="1">
        <v>41197</v>
      </c>
      <c r="G1017" s="1">
        <v>41227</v>
      </c>
      <c r="H1017">
        <v>46.64</v>
      </c>
      <c r="I1017" t="s">
        <v>13</v>
      </c>
      <c r="J1017" s="1">
        <v>41221</v>
      </c>
      <c r="K1017" t="s">
        <v>14</v>
      </c>
      <c r="L1017">
        <v>24</v>
      </c>
      <c r="M1017">
        <v>0</v>
      </c>
      <c r="N1017" t="b">
        <f t="shared" si="75"/>
        <v>0</v>
      </c>
      <c r="O1017" t="b">
        <f t="shared" si="76"/>
        <v>0</v>
      </c>
      <c r="P1017">
        <f t="shared" si="79"/>
        <v>10</v>
      </c>
      <c r="Q1017">
        <f>VLOOKUP(B1017,Sheet2!AT:BC,10,0)</f>
        <v>18</v>
      </c>
      <c r="R1017" t="s">
        <v>149</v>
      </c>
      <c r="S1017">
        <f t="shared" si="77"/>
        <v>80</v>
      </c>
      <c r="T1017">
        <f t="shared" si="78"/>
        <v>0</v>
      </c>
      <c r="U1017">
        <v>41.562399999999997</v>
      </c>
      <c r="V1017">
        <v>43.569230769230771</v>
      </c>
      <c r="W1017">
        <v>7.9230769230769234</v>
      </c>
      <c r="X1017">
        <v>37.92307692307692</v>
      </c>
      <c r="Y1017">
        <v>0.45489192154447283</v>
      </c>
      <c r="Z1017">
        <v>0.3572652204877485</v>
      </c>
      <c r="AA1017">
        <v>5.4992012010855955E-2</v>
      </c>
      <c r="AB1017">
        <v>0.13285084595692256</v>
      </c>
      <c r="AC1017">
        <v>0</v>
      </c>
      <c r="AD1017">
        <v>0</v>
      </c>
      <c r="AE1017">
        <v>0.48</v>
      </c>
      <c r="AF1017">
        <v>0.36</v>
      </c>
      <c r="AG1017">
        <v>0.04</v>
      </c>
      <c r="AH1017">
        <v>0.12</v>
      </c>
      <c r="AI1017">
        <v>0</v>
      </c>
      <c r="AJ1017">
        <v>0</v>
      </c>
    </row>
    <row r="1018" spans="1:36" x14ac:dyDescent="0.35">
      <c r="A1018">
        <v>770</v>
      </c>
      <c r="B1018" t="s">
        <v>57</v>
      </c>
      <c r="C1018" s="12">
        <v>41227</v>
      </c>
      <c r="D1018" s="1">
        <v>41274</v>
      </c>
      <c r="E1018">
        <v>6656581289</v>
      </c>
      <c r="F1018" s="1">
        <v>41227</v>
      </c>
      <c r="G1018" s="1">
        <v>41257</v>
      </c>
      <c r="H1018">
        <v>60.03</v>
      </c>
      <c r="I1018" t="s">
        <v>13</v>
      </c>
      <c r="J1018" s="1">
        <v>41255</v>
      </c>
      <c r="K1018" t="s">
        <v>14</v>
      </c>
      <c r="L1018">
        <v>28</v>
      </c>
      <c r="M1018">
        <v>0</v>
      </c>
      <c r="N1018" t="b">
        <f t="shared" si="75"/>
        <v>0</v>
      </c>
      <c r="O1018" t="b">
        <f t="shared" si="76"/>
        <v>0</v>
      </c>
      <c r="P1018">
        <f t="shared" si="79"/>
        <v>11</v>
      </c>
      <c r="Q1018">
        <f>VLOOKUP(B1018,Sheet2!AT:BC,10,0)</f>
        <v>18</v>
      </c>
      <c r="R1018" t="s">
        <v>149</v>
      </c>
      <c r="S1018">
        <f t="shared" si="77"/>
        <v>30</v>
      </c>
      <c r="T1018">
        <f t="shared" si="78"/>
        <v>0</v>
      </c>
      <c r="U1018">
        <v>41.562399999999997</v>
      </c>
      <c r="V1018">
        <v>43.569230769230771</v>
      </c>
      <c r="W1018">
        <v>7.9230769230769234</v>
      </c>
      <c r="X1018">
        <v>37.92307692307692</v>
      </c>
      <c r="Y1018">
        <v>0.45489192154447283</v>
      </c>
      <c r="Z1018">
        <v>0.3572652204877485</v>
      </c>
      <c r="AA1018">
        <v>5.4992012010855955E-2</v>
      </c>
      <c r="AB1018">
        <v>0.13285084595692256</v>
      </c>
      <c r="AC1018">
        <v>0</v>
      </c>
      <c r="AD1018">
        <v>0</v>
      </c>
      <c r="AE1018">
        <v>0.48</v>
      </c>
      <c r="AF1018">
        <v>0.36</v>
      </c>
      <c r="AG1018">
        <v>0.04</v>
      </c>
      <c r="AH1018">
        <v>0.12</v>
      </c>
      <c r="AI1018">
        <v>0</v>
      </c>
      <c r="AJ1018">
        <v>0</v>
      </c>
    </row>
    <row r="1019" spans="1:36" x14ac:dyDescent="0.35">
      <c r="A1019">
        <v>770</v>
      </c>
      <c r="B1019" t="s">
        <v>57</v>
      </c>
      <c r="C1019" s="12">
        <v>41311</v>
      </c>
      <c r="D1019" s="1">
        <v>41274</v>
      </c>
      <c r="E1019">
        <v>8653422623</v>
      </c>
      <c r="F1019" s="1">
        <v>41311</v>
      </c>
      <c r="G1019" s="1">
        <v>41341</v>
      </c>
      <c r="H1019">
        <v>37.22</v>
      </c>
      <c r="I1019" t="s">
        <v>13</v>
      </c>
      <c r="J1019" s="1">
        <v>41336</v>
      </c>
      <c r="K1019" t="s">
        <v>17</v>
      </c>
      <c r="L1019">
        <v>25</v>
      </c>
      <c r="M1019">
        <v>0</v>
      </c>
      <c r="N1019" t="b">
        <f t="shared" si="75"/>
        <v>0</v>
      </c>
      <c r="O1019" t="b">
        <f t="shared" si="76"/>
        <v>0</v>
      </c>
      <c r="P1019">
        <f t="shared" si="79"/>
        <v>12</v>
      </c>
      <c r="Q1019">
        <f>VLOOKUP(B1019,Sheet2!AT:BC,10,0)</f>
        <v>18</v>
      </c>
      <c r="R1019" t="s">
        <v>149</v>
      </c>
      <c r="S1019">
        <f t="shared" si="77"/>
        <v>84</v>
      </c>
      <c r="T1019">
        <f t="shared" si="78"/>
        <v>0</v>
      </c>
      <c r="U1019">
        <v>41.562399999999997</v>
      </c>
      <c r="V1019">
        <v>43.569230769230771</v>
      </c>
      <c r="W1019">
        <v>7.9230769230769234</v>
      </c>
      <c r="X1019">
        <v>37.92307692307692</v>
      </c>
      <c r="Y1019">
        <v>0.45489192154447283</v>
      </c>
      <c r="Z1019">
        <v>0.3572652204877485</v>
      </c>
      <c r="AA1019">
        <v>5.4992012010855955E-2</v>
      </c>
      <c r="AB1019">
        <v>0.13285084595692256</v>
      </c>
      <c r="AC1019">
        <v>0</v>
      </c>
      <c r="AD1019">
        <v>0</v>
      </c>
      <c r="AE1019">
        <v>0.48</v>
      </c>
      <c r="AF1019">
        <v>0.36</v>
      </c>
      <c r="AG1019">
        <v>0.04</v>
      </c>
      <c r="AH1019">
        <v>0.12</v>
      </c>
      <c r="AI1019">
        <v>0</v>
      </c>
      <c r="AJ1019">
        <v>0</v>
      </c>
    </row>
    <row r="1020" spans="1:36" x14ac:dyDescent="0.35">
      <c r="A1020">
        <v>770</v>
      </c>
      <c r="B1020" t="s">
        <v>57</v>
      </c>
      <c r="C1020" s="12">
        <v>41359</v>
      </c>
      <c r="D1020" s="1">
        <v>41274</v>
      </c>
      <c r="E1020">
        <v>7197991217</v>
      </c>
      <c r="F1020" s="1">
        <v>41359</v>
      </c>
      <c r="G1020" s="1">
        <v>41389</v>
      </c>
      <c r="H1020">
        <v>48.98</v>
      </c>
      <c r="I1020" t="s">
        <v>13</v>
      </c>
      <c r="J1020" s="1">
        <v>41385</v>
      </c>
      <c r="K1020" t="s">
        <v>17</v>
      </c>
      <c r="L1020">
        <v>26</v>
      </c>
      <c r="M1020">
        <v>0</v>
      </c>
      <c r="N1020" t="b">
        <f t="shared" si="75"/>
        <v>0</v>
      </c>
      <c r="O1020" t="b">
        <f t="shared" si="76"/>
        <v>0</v>
      </c>
      <c r="P1020">
        <f t="shared" si="79"/>
        <v>13</v>
      </c>
      <c r="Q1020">
        <f>VLOOKUP(B1020,Sheet2!AT:BC,10,0)</f>
        <v>18</v>
      </c>
      <c r="R1020" t="s">
        <v>149</v>
      </c>
      <c r="S1020">
        <f t="shared" si="77"/>
        <v>48</v>
      </c>
      <c r="T1020">
        <f t="shared" si="78"/>
        <v>0</v>
      </c>
      <c r="U1020">
        <v>41.562399999999997</v>
      </c>
      <c r="V1020">
        <v>43.569230769230771</v>
      </c>
      <c r="W1020">
        <v>7.9230769230769234</v>
      </c>
      <c r="X1020">
        <v>37.92307692307692</v>
      </c>
      <c r="Y1020">
        <v>0.45489192154447283</v>
      </c>
      <c r="Z1020">
        <v>0.3572652204877485</v>
      </c>
      <c r="AA1020">
        <v>5.4992012010855955E-2</v>
      </c>
      <c r="AB1020">
        <v>0.13285084595692256</v>
      </c>
      <c r="AC1020">
        <v>0</v>
      </c>
      <c r="AD1020">
        <v>0</v>
      </c>
      <c r="AE1020">
        <v>0.48</v>
      </c>
      <c r="AF1020">
        <v>0.36</v>
      </c>
      <c r="AG1020">
        <v>0.04</v>
      </c>
      <c r="AH1020">
        <v>0.12</v>
      </c>
      <c r="AI1020">
        <v>0</v>
      </c>
      <c r="AJ1020">
        <v>0</v>
      </c>
    </row>
    <row r="1021" spans="1:36" x14ac:dyDescent="0.35">
      <c r="A1021">
        <v>770</v>
      </c>
      <c r="B1021" t="s">
        <v>57</v>
      </c>
      <c r="C1021" s="12">
        <v>41395</v>
      </c>
      <c r="D1021" s="1">
        <v>41274</v>
      </c>
      <c r="E1021">
        <v>2290647128</v>
      </c>
      <c r="F1021" s="1">
        <v>41395</v>
      </c>
      <c r="G1021" s="1">
        <v>41425</v>
      </c>
      <c r="H1021">
        <v>49.24</v>
      </c>
      <c r="I1021" t="s">
        <v>16</v>
      </c>
      <c r="J1021" s="1">
        <v>41429</v>
      </c>
      <c r="K1021" t="s">
        <v>17</v>
      </c>
      <c r="L1021">
        <v>34</v>
      </c>
      <c r="M1021">
        <v>4</v>
      </c>
      <c r="N1021" t="b">
        <f t="shared" si="75"/>
        <v>0</v>
      </c>
      <c r="O1021" t="b">
        <f t="shared" si="76"/>
        <v>1</v>
      </c>
      <c r="P1021">
        <f t="shared" si="79"/>
        <v>14</v>
      </c>
      <c r="Q1021">
        <f>VLOOKUP(B1021,Sheet2!AT:BC,10,0)</f>
        <v>18</v>
      </c>
      <c r="R1021" t="s">
        <v>149</v>
      </c>
      <c r="S1021">
        <f t="shared" si="77"/>
        <v>36</v>
      </c>
      <c r="T1021">
        <f t="shared" si="78"/>
        <v>1</v>
      </c>
      <c r="U1021">
        <v>41.562399999999997</v>
      </c>
      <c r="V1021">
        <v>43.569230769230771</v>
      </c>
      <c r="W1021">
        <v>7.9230769230769234</v>
      </c>
      <c r="X1021">
        <v>37.92307692307692</v>
      </c>
      <c r="Y1021">
        <v>0.45489192154447283</v>
      </c>
      <c r="Z1021">
        <v>0.3572652204877485</v>
      </c>
      <c r="AA1021">
        <v>5.4992012010855955E-2</v>
      </c>
      <c r="AB1021">
        <v>0.13285084595692256</v>
      </c>
      <c r="AC1021">
        <v>0</v>
      </c>
      <c r="AD1021">
        <v>0</v>
      </c>
      <c r="AE1021">
        <v>0.48</v>
      </c>
      <c r="AF1021">
        <v>0.36</v>
      </c>
      <c r="AG1021">
        <v>0.04</v>
      </c>
      <c r="AH1021">
        <v>0.12</v>
      </c>
      <c r="AI1021">
        <v>0</v>
      </c>
      <c r="AJ1021">
        <v>0</v>
      </c>
    </row>
    <row r="1022" spans="1:36" x14ac:dyDescent="0.35">
      <c r="A1022">
        <v>770</v>
      </c>
      <c r="B1022" t="s">
        <v>57</v>
      </c>
      <c r="C1022" s="12">
        <v>41430</v>
      </c>
      <c r="D1022" s="1">
        <v>41274</v>
      </c>
      <c r="E1022">
        <v>5420077969</v>
      </c>
      <c r="F1022" s="1">
        <v>41430</v>
      </c>
      <c r="G1022" s="1">
        <v>41460</v>
      </c>
      <c r="H1022">
        <v>34.36</v>
      </c>
      <c r="I1022" t="s">
        <v>13</v>
      </c>
      <c r="J1022" s="1">
        <v>41446</v>
      </c>
      <c r="K1022" t="s">
        <v>17</v>
      </c>
      <c r="L1022">
        <v>16</v>
      </c>
      <c r="M1022">
        <v>0</v>
      </c>
      <c r="N1022" t="b">
        <f t="shared" si="75"/>
        <v>0</v>
      </c>
      <c r="O1022" t="b">
        <f t="shared" si="76"/>
        <v>0</v>
      </c>
      <c r="P1022">
        <f t="shared" si="79"/>
        <v>15</v>
      </c>
      <c r="Q1022">
        <f>VLOOKUP(B1022,Sheet2!AT:BC,10,0)</f>
        <v>18</v>
      </c>
      <c r="R1022" t="s">
        <v>149</v>
      </c>
      <c r="S1022">
        <f t="shared" si="77"/>
        <v>35</v>
      </c>
      <c r="T1022">
        <f t="shared" si="78"/>
        <v>0</v>
      </c>
      <c r="U1022">
        <v>41.562399999999997</v>
      </c>
      <c r="V1022">
        <v>43.569230769230771</v>
      </c>
      <c r="W1022">
        <v>7.9230769230769234</v>
      </c>
      <c r="X1022">
        <v>37.92307692307692</v>
      </c>
      <c r="Y1022">
        <v>0.45489192154447283</v>
      </c>
      <c r="Z1022">
        <v>0.3572652204877485</v>
      </c>
      <c r="AA1022">
        <v>5.4992012010855955E-2</v>
      </c>
      <c r="AB1022">
        <v>0.13285084595692256</v>
      </c>
      <c r="AC1022">
        <v>0</v>
      </c>
      <c r="AD1022">
        <v>0</v>
      </c>
      <c r="AE1022">
        <v>0.48</v>
      </c>
      <c r="AF1022">
        <v>0.36</v>
      </c>
      <c r="AG1022">
        <v>0.04</v>
      </c>
      <c r="AH1022">
        <v>0.12</v>
      </c>
      <c r="AI1022">
        <v>0</v>
      </c>
      <c r="AJ1022">
        <v>0</v>
      </c>
    </row>
    <row r="1023" spans="1:36" x14ac:dyDescent="0.35">
      <c r="A1023">
        <v>770</v>
      </c>
      <c r="B1023" t="s">
        <v>57</v>
      </c>
      <c r="C1023" s="12">
        <v>41470</v>
      </c>
      <c r="D1023" s="1">
        <v>41274</v>
      </c>
      <c r="E1023">
        <v>190687025</v>
      </c>
      <c r="F1023" s="1">
        <v>41470</v>
      </c>
      <c r="G1023" s="1">
        <v>41500</v>
      </c>
      <c r="H1023">
        <v>28.43</v>
      </c>
      <c r="I1023" t="s">
        <v>13</v>
      </c>
      <c r="J1023" s="1">
        <v>41488</v>
      </c>
      <c r="K1023" t="s">
        <v>17</v>
      </c>
      <c r="L1023">
        <v>18</v>
      </c>
      <c r="M1023">
        <v>0</v>
      </c>
      <c r="N1023" t="b">
        <f t="shared" si="75"/>
        <v>0</v>
      </c>
      <c r="O1023" t="b">
        <f t="shared" si="76"/>
        <v>0</v>
      </c>
      <c r="P1023">
        <f t="shared" si="79"/>
        <v>16</v>
      </c>
      <c r="Q1023">
        <f>VLOOKUP(B1023,Sheet2!AT:BC,10,0)</f>
        <v>18</v>
      </c>
      <c r="R1023" t="s">
        <v>149</v>
      </c>
      <c r="S1023">
        <f t="shared" si="77"/>
        <v>40</v>
      </c>
      <c r="T1023">
        <f t="shared" si="78"/>
        <v>0</v>
      </c>
      <c r="U1023">
        <v>41.562399999999997</v>
      </c>
      <c r="V1023">
        <v>43.569230769230771</v>
      </c>
      <c r="W1023">
        <v>7.9230769230769234</v>
      </c>
      <c r="X1023">
        <v>37.92307692307692</v>
      </c>
      <c r="Y1023">
        <v>0.45489192154447283</v>
      </c>
      <c r="Z1023">
        <v>0.3572652204877485</v>
      </c>
      <c r="AA1023">
        <v>5.4992012010855955E-2</v>
      </c>
      <c r="AB1023">
        <v>0.13285084595692256</v>
      </c>
      <c r="AC1023">
        <v>0</v>
      </c>
      <c r="AD1023">
        <v>0</v>
      </c>
      <c r="AE1023">
        <v>0.48</v>
      </c>
      <c r="AF1023">
        <v>0.36</v>
      </c>
      <c r="AG1023">
        <v>0.04</v>
      </c>
      <c r="AH1023">
        <v>0.12</v>
      </c>
      <c r="AI1023">
        <v>0</v>
      </c>
      <c r="AJ1023">
        <v>0</v>
      </c>
    </row>
    <row r="1024" spans="1:36" x14ac:dyDescent="0.35">
      <c r="A1024">
        <v>770</v>
      </c>
      <c r="B1024" t="s">
        <v>57</v>
      </c>
      <c r="C1024" s="12">
        <v>41514</v>
      </c>
      <c r="D1024" s="1">
        <v>41274</v>
      </c>
      <c r="E1024">
        <v>3932416127</v>
      </c>
      <c r="F1024" s="1">
        <v>41514</v>
      </c>
      <c r="G1024" s="1">
        <v>41544</v>
      </c>
      <c r="H1024">
        <v>52.94</v>
      </c>
      <c r="I1024" t="s">
        <v>16</v>
      </c>
      <c r="J1024" s="1">
        <v>41559</v>
      </c>
      <c r="K1024" t="s">
        <v>17</v>
      </c>
      <c r="L1024">
        <v>45</v>
      </c>
      <c r="M1024">
        <v>15</v>
      </c>
      <c r="N1024" t="b">
        <f t="shared" si="75"/>
        <v>0</v>
      </c>
      <c r="O1024" t="b">
        <f t="shared" si="76"/>
        <v>1</v>
      </c>
      <c r="P1024">
        <f t="shared" si="79"/>
        <v>17</v>
      </c>
      <c r="Q1024">
        <f>VLOOKUP(B1024,Sheet2!AT:BC,10,0)</f>
        <v>18</v>
      </c>
      <c r="R1024" t="s">
        <v>149</v>
      </c>
      <c r="S1024">
        <f t="shared" si="77"/>
        <v>44</v>
      </c>
      <c r="T1024">
        <f t="shared" si="78"/>
        <v>3</v>
      </c>
      <c r="U1024">
        <v>41.562399999999997</v>
      </c>
      <c r="V1024">
        <v>43.569230769230771</v>
      </c>
      <c r="W1024">
        <v>7.9230769230769234</v>
      </c>
      <c r="X1024">
        <v>37.92307692307692</v>
      </c>
      <c r="Y1024">
        <v>0.45489192154447283</v>
      </c>
      <c r="Z1024">
        <v>0.3572652204877485</v>
      </c>
      <c r="AA1024">
        <v>5.4992012010855955E-2</v>
      </c>
      <c r="AB1024">
        <v>0.13285084595692256</v>
      </c>
      <c r="AC1024">
        <v>0</v>
      </c>
      <c r="AD1024">
        <v>0</v>
      </c>
      <c r="AE1024">
        <v>0.48</v>
      </c>
      <c r="AF1024">
        <v>0.36</v>
      </c>
      <c r="AG1024">
        <v>0.04</v>
      </c>
      <c r="AH1024">
        <v>0.12</v>
      </c>
      <c r="AI1024">
        <v>0</v>
      </c>
      <c r="AJ1024">
        <v>0</v>
      </c>
    </row>
    <row r="1025" spans="1:36" x14ac:dyDescent="0.35">
      <c r="A1025">
        <v>770</v>
      </c>
      <c r="B1025" t="s">
        <v>57</v>
      </c>
      <c r="C1025" s="12">
        <v>41524</v>
      </c>
      <c r="D1025" s="1">
        <v>41274</v>
      </c>
      <c r="E1025">
        <v>2669865910</v>
      </c>
      <c r="F1025" s="1">
        <v>41524</v>
      </c>
      <c r="G1025" s="1">
        <v>41554</v>
      </c>
      <c r="H1025">
        <v>14.53</v>
      </c>
      <c r="I1025" t="s">
        <v>13</v>
      </c>
      <c r="J1025" s="1">
        <v>41550</v>
      </c>
      <c r="K1025" t="s">
        <v>17</v>
      </c>
      <c r="L1025">
        <v>26</v>
      </c>
      <c r="M1025">
        <v>0</v>
      </c>
      <c r="N1025" t="b">
        <f t="shared" si="75"/>
        <v>0</v>
      </c>
      <c r="O1025" t="b">
        <f t="shared" si="76"/>
        <v>0</v>
      </c>
      <c r="P1025">
        <f t="shared" si="79"/>
        <v>18</v>
      </c>
      <c r="Q1025">
        <f>VLOOKUP(B1025,Sheet2!AT:BC,10,0)</f>
        <v>18</v>
      </c>
      <c r="R1025" t="s">
        <v>149</v>
      </c>
      <c r="S1025">
        <f t="shared" si="77"/>
        <v>10</v>
      </c>
      <c r="T1025">
        <f t="shared" si="78"/>
        <v>0</v>
      </c>
      <c r="U1025">
        <v>41.562399999999997</v>
      </c>
      <c r="V1025">
        <v>43.569230769230771</v>
      </c>
      <c r="W1025">
        <v>7.9230769230769234</v>
      </c>
      <c r="X1025">
        <v>37.92307692307692</v>
      </c>
      <c r="Y1025">
        <v>0.45489192154447283</v>
      </c>
      <c r="Z1025">
        <v>0.3572652204877485</v>
      </c>
      <c r="AA1025">
        <v>5.4992012010855955E-2</v>
      </c>
      <c r="AB1025">
        <v>0.13285084595692256</v>
      </c>
      <c r="AC1025">
        <v>0</v>
      </c>
      <c r="AD1025">
        <v>0</v>
      </c>
      <c r="AE1025">
        <v>0.48</v>
      </c>
      <c r="AF1025">
        <v>0.36</v>
      </c>
      <c r="AG1025">
        <v>0.04</v>
      </c>
      <c r="AH1025">
        <v>0.12</v>
      </c>
      <c r="AI1025">
        <v>0</v>
      </c>
      <c r="AJ1025">
        <v>0</v>
      </c>
    </row>
    <row r="1026" spans="1:36" x14ac:dyDescent="0.35">
      <c r="A1026">
        <v>770</v>
      </c>
      <c r="B1026" t="s">
        <v>57</v>
      </c>
      <c r="C1026" s="12">
        <v>41537</v>
      </c>
      <c r="D1026" s="1">
        <v>41274</v>
      </c>
      <c r="E1026">
        <v>9893070847</v>
      </c>
      <c r="F1026" s="1">
        <v>41537</v>
      </c>
      <c r="G1026" s="1">
        <v>41567</v>
      </c>
      <c r="H1026">
        <v>49.54</v>
      </c>
      <c r="I1026" t="s">
        <v>13</v>
      </c>
      <c r="J1026" s="1">
        <v>41553</v>
      </c>
      <c r="K1026" t="s">
        <v>17</v>
      </c>
      <c r="L1026">
        <v>16</v>
      </c>
      <c r="M1026">
        <v>0</v>
      </c>
      <c r="N1026" t="b">
        <f t="shared" si="75"/>
        <v>0</v>
      </c>
      <c r="O1026" t="b">
        <f t="shared" si="76"/>
        <v>0</v>
      </c>
      <c r="P1026">
        <f t="shared" si="79"/>
        <v>19</v>
      </c>
      <c r="Q1026">
        <f>VLOOKUP(B1026,Sheet2!AT:BC,10,0)</f>
        <v>18</v>
      </c>
      <c r="R1026" t="s">
        <v>150</v>
      </c>
      <c r="S1026">
        <f t="shared" si="77"/>
        <v>13</v>
      </c>
      <c r="T1026">
        <f t="shared" si="78"/>
        <v>0</v>
      </c>
      <c r="U1026">
        <v>41.562399999999997</v>
      </c>
      <c r="V1026">
        <v>43.569230769230771</v>
      </c>
      <c r="W1026">
        <v>7.9230769230769234</v>
      </c>
      <c r="X1026">
        <v>37.92307692307692</v>
      </c>
      <c r="Y1026">
        <v>0.45489192154447283</v>
      </c>
      <c r="Z1026">
        <v>0.3572652204877485</v>
      </c>
      <c r="AA1026">
        <v>5.4992012010855955E-2</v>
      </c>
      <c r="AB1026">
        <v>0.13285084595692256</v>
      </c>
      <c r="AC1026">
        <v>0</v>
      </c>
      <c r="AD1026">
        <v>0</v>
      </c>
      <c r="AE1026">
        <v>0.48</v>
      </c>
      <c r="AF1026">
        <v>0.36</v>
      </c>
      <c r="AG1026">
        <v>0.04</v>
      </c>
      <c r="AH1026">
        <v>0.12</v>
      </c>
      <c r="AI1026">
        <v>0</v>
      </c>
      <c r="AJ1026">
        <v>0</v>
      </c>
    </row>
    <row r="1027" spans="1:36" x14ac:dyDescent="0.35">
      <c r="A1027">
        <v>770</v>
      </c>
      <c r="B1027" t="s">
        <v>57</v>
      </c>
      <c r="C1027" s="12">
        <v>41553</v>
      </c>
      <c r="D1027" s="1">
        <v>41274</v>
      </c>
      <c r="E1027">
        <v>755429128</v>
      </c>
      <c r="F1027" s="1">
        <v>41553</v>
      </c>
      <c r="G1027" s="1">
        <v>41583</v>
      </c>
      <c r="H1027">
        <v>43.12</v>
      </c>
      <c r="I1027" t="s">
        <v>16</v>
      </c>
      <c r="J1027" s="1">
        <v>41588</v>
      </c>
      <c r="K1027" t="s">
        <v>17</v>
      </c>
      <c r="L1027">
        <v>35</v>
      </c>
      <c r="M1027">
        <v>5</v>
      </c>
      <c r="N1027" t="b">
        <f t="shared" ref="N1027:N1090" si="80">IF(B1027=B1026,FALSE,TRUE)</f>
        <v>0</v>
      </c>
      <c r="O1027" t="b">
        <f t="shared" ref="O1027:O1090" si="81">IF(M1027&gt;0,TRUE,FALSE)</f>
        <v>1</v>
      </c>
      <c r="P1027">
        <f t="shared" si="79"/>
        <v>20</v>
      </c>
      <c r="Q1027">
        <f>VLOOKUP(B1027,Sheet2!AT:BC,10,0)</f>
        <v>18</v>
      </c>
      <c r="R1027" t="s">
        <v>150</v>
      </c>
      <c r="S1027">
        <f t="shared" ref="S1027:S1090" si="82">IF(N1027,0,G1027-G1026)</f>
        <v>16</v>
      </c>
      <c r="T1027">
        <f t="shared" ref="T1027:T1090" si="83">IF(M1027=0,0,IF(AND(M1027&gt;0,M1027&lt;=7),1,IF(AND(M1027&gt;7,M1027&lt;=14),2,IF(AND(M1027&gt;14,M1027&lt;=21),3,IF(AND(M1027&gt;21,M1027&lt;=28),4,IF(M1027&gt;28,5))))))</f>
        <v>1</v>
      </c>
      <c r="U1027">
        <v>41.562399999999997</v>
      </c>
      <c r="V1027">
        <v>43.569230769230771</v>
      </c>
      <c r="W1027">
        <v>7.9230769230769234</v>
      </c>
      <c r="X1027">
        <v>37.92307692307692</v>
      </c>
      <c r="Y1027">
        <v>0.45489192154447283</v>
      </c>
      <c r="Z1027">
        <v>0.3572652204877485</v>
      </c>
      <c r="AA1027">
        <v>5.4992012010855955E-2</v>
      </c>
      <c r="AB1027">
        <v>0.13285084595692256</v>
      </c>
      <c r="AC1027">
        <v>0</v>
      </c>
      <c r="AD1027">
        <v>0</v>
      </c>
      <c r="AE1027">
        <v>0.48</v>
      </c>
      <c r="AF1027">
        <v>0.36</v>
      </c>
      <c r="AG1027">
        <v>0.04</v>
      </c>
      <c r="AH1027">
        <v>0.12</v>
      </c>
      <c r="AI1027">
        <v>0</v>
      </c>
      <c r="AJ1027">
        <v>0</v>
      </c>
    </row>
    <row r="1028" spans="1:36" x14ac:dyDescent="0.35">
      <c r="A1028">
        <v>770</v>
      </c>
      <c r="B1028" t="s">
        <v>57</v>
      </c>
      <c r="C1028" s="12">
        <v>41553</v>
      </c>
      <c r="D1028" s="1">
        <v>41274</v>
      </c>
      <c r="E1028">
        <v>4867913310</v>
      </c>
      <c r="F1028" s="1">
        <v>41553</v>
      </c>
      <c r="G1028" s="1">
        <v>41583</v>
      </c>
      <c r="H1028">
        <v>36.26</v>
      </c>
      <c r="I1028" t="s">
        <v>13</v>
      </c>
      <c r="J1028" s="1">
        <v>41582</v>
      </c>
      <c r="K1028" t="s">
        <v>17</v>
      </c>
      <c r="L1028">
        <v>29</v>
      </c>
      <c r="M1028">
        <v>0</v>
      </c>
      <c r="N1028" t="b">
        <f t="shared" si="80"/>
        <v>0</v>
      </c>
      <c r="O1028" t="b">
        <f t="shared" si="81"/>
        <v>0</v>
      </c>
      <c r="P1028">
        <f t="shared" ref="P1028:P1091" si="84">IF(N1028,1,P1027+1)</f>
        <v>21</v>
      </c>
      <c r="Q1028">
        <f>VLOOKUP(B1028,Sheet2!AT:BC,10,0)</f>
        <v>18</v>
      </c>
      <c r="R1028" t="s">
        <v>150</v>
      </c>
      <c r="S1028">
        <f t="shared" si="82"/>
        <v>0</v>
      </c>
      <c r="T1028">
        <f t="shared" si="83"/>
        <v>0</v>
      </c>
      <c r="U1028">
        <v>41.562399999999997</v>
      </c>
      <c r="V1028">
        <v>43.569230769230771</v>
      </c>
      <c r="W1028">
        <v>7.9230769230769234</v>
      </c>
      <c r="X1028">
        <v>37.92307692307692</v>
      </c>
      <c r="Y1028">
        <v>0.45489192154447283</v>
      </c>
      <c r="Z1028">
        <v>0.3572652204877485</v>
      </c>
      <c r="AA1028">
        <v>5.4992012010855955E-2</v>
      </c>
      <c r="AB1028">
        <v>0.13285084595692256</v>
      </c>
      <c r="AC1028">
        <v>0</v>
      </c>
      <c r="AD1028">
        <v>0</v>
      </c>
      <c r="AE1028">
        <v>0.48</v>
      </c>
      <c r="AF1028">
        <v>0.36</v>
      </c>
      <c r="AG1028">
        <v>0.04</v>
      </c>
      <c r="AH1028">
        <v>0.12</v>
      </c>
      <c r="AI1028">
        <v>0</v>
      </c>
      <c r="AJ1028">
        <v>0</v>
      </c>
    </row>
    <row r="1029" spans="1:36" x14ac:dyDescent="0.35">
      <c r="A1029">
        <v>770</v>
      </c>
      <c r="B1029" t="s">
        <v>57</v>
      </c>
      <c r="C1029" s="12">
        <v>41564</v>
      </c>
      <c r="D1029" s="1">
        <v>41274</v>
      </c>
      <c r="E1029">
        <v>2025587663</v>
      </c>
      <c r="F1029" s="1">
        <v>41564</v>
      </c>
      <c r="G1029" s="1">
        <v>41594</v>
      </c>
      <c r="H1029">
        <v>22.06</v>
      </c>
      <c r="I1029" t="s">
        <v>16</v>
      </c>
      <c r="J1029" s="1">
        <v>41601</v>
      </c>
      <c r="K1029" t="s">
        <v>17</v>
      </c>
      <c r="L1029">
        <v>37</v>
      </c>
      <c r="M1029">
        <v>7</v>
      </c>
      <c r="N1029" t="b">
        <f t="shared" si="80"/>
        <v>0</v>
      </c>
      <c r="O1029" t="b">
        <f t="shared" si="81"/>
        <v>1</v>
      </c>
      <c r="P1029">
        <f t="shared" si="84"/>
        <v>22</v>
      </c>
      <c r="Q1029">
        <f>VLOOKUP(B1029,Sheet2!AT:BC,10,0)</f>
        <v>18</v>
      </c>
      <c r="R1029" t="s">
        <v>150</v>
      </c>
      <c r="S1029">
        <f t="shared" si="82"/>
        <v>11</v>
      </c>
      <c r="T1029">
        <f t="shared" si="83"/>
        <v>1</v>
      </c>
      <c r="U1029">
        <v>41.562399999999997</v>
      </c>
      <c r="V1029">
        <v>43.569230769230771</v>
      </c>
      <c r="W1029">
        <v>7.9230769230769234</v>
      </c>
      <c r="X1029">
        <v>37.92307692307692</v>
      </c>
      <c r="Y1029">
        <v>0.45489192154447283</v>
      </c>
      <c r="Z1029">
        <v>0.3572652204877485</v>
      </c>
      <c r="AA1029">
        <v>5.4992012010855955E-2</v>
      </c>
      <c r="AB1029">
        <v>0.13285084595692256</v>
      </c>
      <c r="AC1029">
        <v>0</v>
      </c>
      <c r="AD1029">
        <v>0</v>
      </c>
      <c r="AE1029">
        <v>0.48</v>
      </c>
      <c r="AF1029">
        <v>0.36</v>
      </c>
      <c r="AG1029">
        <v>0.04</v>
      </c>
      <c r="AH1029">
        <v>0.12</v>
      </c>
      <c r="AI1029">
        <v>0</v>
      </c>
      <c r="AJ1029">
        <v>0</v>
      </c>
    </row>
    <row r="1030" spans="1:36" x14ac:dyDescent="0.35">
      <c r="A1030">
        <v>770</v>
      </c>
      <c r="B1030" t="s">
        <v>57</v>
      </c>
      <c r="C1030" s="12">
        <v>41584</v>
      </c>
      <c r="D1030" s="1">
        <v>41274</v>
      </c>
      <c r="E1030">
        <v>5949242829</v>
      </c>
      <c r="F1030" s="1">
        <v>41584</v>
      </c>
      <c r="G1030" s="1">
        <v>41614</v>
      </c>
      <c r="H1030">
        <v>44.87</v>
      </c>
      <c r="I1030" t="s">
        <v>16</v>
      </c>
      <c r="J1030" s="1">
        <v>41619</v>
      </c>
      <c r="K1030" t="s">
        <v>17</v>
      </c>
      <c r="L1030">
        <v>35</v>
      </c>
      <c r="M1030">
        <v>5</v>
      </c>
      <c r="N1030" t="b">
        <f t="shared" si="80"/>
        <v>0</v>
      </c>
      <c r="O1030" t="b">
        <f t="shared" si="81"/>
        <v>1</v>
      </c>
      <c r="P1030">
        <f t="shared" si="84"/>
        <v>23</v>
      </c>
      <c r="Q1030">
        <f>VLOOKUP(B1030,Sheet2!AT:BC,10,0)</f>
        <v>18</v>
      </c>
      <c r="R1030" t="s">
        <v>150</v>
      </c>
      <c r="S1030">
        <f t="shared" si="82"/>
        <v>20</v>
      </c>
      <c r="T1030">
        <f t="shared" si="83"/>
        <v>1</v>
      </c>
      <c r="U1030">
        <v>41.562399999999997</v>
      </c>
      <c r="V1030">
        <v>43.569230769230771</v>
      </c>
      <c r="W1030">
        <v>7.9230769230769234</v>
      </c>
      <c r="X1030">
        <v>37.92307692307692</v>
      </c>
      <c r="Y1030">
        <v>0.45489192154447283</v>
      </c>
      <c r="Z1030">
        <v>0.3572652204877485</v>
      </c>
      <c r="AA1030">
        <v>5.4992012010855955E-2</v>
      </c>
      <c r="AB1030">
        <v>0.13285084595692256</v>
      </c>
      <c r="AC1030">
        <v>0</v>
      </c>
      <c r="AD1030">
        <v>0</v>
      </c>
      <c r="AE1030">
        <v>0.48</v>
      </c>
      <c r="AF1030">
        <v>0.36</v>
      </c>
      <c r="AG1030">
        <v>0.04</v>
      </c>
      <c r="AH1030">
        <v>0.12</v>
      </c>
      <c r="AI1030">
        <v>0</v>
      </c>
      <c r="AJ1030">
        <v>0</v>
      </c>
    </row>
    <row r="1031" spans="1:36" x14ac:dyDescent="0.35">
      <c r="A1031">
        <v>770</v>
      </c>
      <c r="B1031" t="s">
        <v>57</v>
      </c>
      <c r="C1031" s="12">
        <v>41593</v>
      </c>
      <c r="D1031" s="1">
        <v>41274</v>
      </c>
      <c r="E1031">
        <v>3861006083</v>
      </c>
      <c r="F1031" s="1">
        <v>41593</v>
      </c>
      <c r="G1031" s="1">
        <v>41623</v>
      </c>
      <c r="H1031">
        <v>21.94</v>
      </c>
      <c r="I1031" t="s">
        <v>16</v>
      </c>
      <c r="J1031" s="1">
        <v>41639</v>
      </c>
      <c r="K1031" t="s">
        <v>17</v>
      </c>
      <c r="L1031">
        <v>46</v>
      </c>
      <c r="M1031">
        <v>16</v>
      </c>
      <c r="N1031" t="b">
        <f t="shared" si="80"/>
        <v>0</v>
      </c>
      <c r="O1031" t="b">
        <f t="shared" si="81"/>
        <v>1</v>
      </c>
      <c r="P1031">
        <f t="shared" si="84"/>
        <v>24</v>
      </c>
      <c r="Q1031">
        <f>VLOOKUP(B1031,Sheet2!AT:BC,10,0)</f>
        <v>18</v>
      </c>
      <c r="R1031" t="s">
        <v>150</v>
      </c>
      <c r="S1031">
        <f t="shared" si="82"/>
        <v>9</v>
      </c>
      <c r="T1031">
        <f t="shared" si="83"/>
        <v>3</v>
      </c>
      <c r="U1031">
        <v>41.562399999999997</v>
      </c>
      <c r="V1031">
        <v>43.569230769230771</v>
      </c>
      <c r="W1031">
        <v>7.9230769230769234</v>
      </c>
      <c r="X1031">
        <v>37.92307692307692</v>
      </c>
      <c r="Y1031">
        <v>0.45489192154447283</v>
      </c>
      <c r="Z1031">
        <v>0.3572652204877485</v>
      </c>
      <c r="AA1031">
        <v>5.4992012010855955E-2</v>
      </c>
      <c r="AB1031">
        <v>0.13285084595692256</v>
      </c>
      <c r="AC1031">
        <v>0</v>
      </c>
      <c r="AD1031">
        <v>0</v>
      </c>
      <c r="AE1031">
        <v>0.48</v>
      </c>
      <c r="AF1031">
        <v>0.36</v>
      </c>
      <c r="AG1031">
        <v>0.04</v>
      </c>
      <c r="AH1031">
        <v>0.12</v>
      </c>
      <c r="AI1031">
        <v>0</v>
      </c>
      <c r="AJ1031">
        <v>0</v>
      </c>
    </row>
    <row r="1032" spans="1:36" x14ac:dyDescent="0.35">
      <c r="A1032">
        <v>770</v>
      </c>
      <c r="B1032" t="s">
        <v>57</v>
      </c>
      <c r="C1032" s="12">
        <v>41604</v>
      </c>
      <c r="D1032" s="1">
        <v>41274</v>
      </c>
      <c r="E1032">
        <v>1653708883</v>
      </c>
      <c r="F1032" s="1">
        <v>41604</v>
      </c>
      <c r="G1032" s="1">
        <v>41634</v>
      </c>
      <c r="H1032">
        <v>44.04</v>
      </c>
      <c r="I1032" t="s">
        <v>13</v>
      </c>
      <c r="J1032" s="1">
        <v>41629</v>
      </c>
      <c r="K1032" t="s">
        <v>17</v>
      </c>
      <c r="L1032">
        <v>25</v>
      </c>
      <c r="M1032">
        <v>0</v>
      </c>
      <c r="N1032" t="b">
        <f t="shared" si="80"/>
        <v>0</v>
      </c>
      <c r="O1032" t="b">
        <f t="shared" si="81"/>
        <v>0</v>
      </c>
      <c r="P1032">
        <f t="shared" si="84"/>
        <v>25</v>
      </c>
      <c r="Q1032">
        <f>VLOOKUP(B1032,Sheet2!AT:BC,10,0)</f>
        <v>18</v>
      </c>
      <c r="R1032" t="s">
        <v>150</v>
      </c>
      <c r="S1032">
        <f t="shared" si="82"/>
        <v>11</v>
      </c>
      <c r="T1032">
        <f t="shared" si="83"/>
        <v>0</v>
      </c>
      <c r="U1032">
        <v>41.562399999999997</v>
      </c>
      <c r="V1032">
        <v>43.569230769230771</v>
      </c>
      <c r="W1032">
        <v>7.9230769230769234</v>
      </c>
      <c r="X1032">
        <v>37.92307692307692</v>
      </c>
      <c r="Y1032">
        <v>0.45489192154447283</v>
      </c>
      <c r="Z1032">
        <v>0.3572652204877485</v>
      </c>
      <c r="AA1032">
        <v>5.4992012010855955E-2</v>
      </c>
      <c r="AB1032">
        <v>0.13285084595692256</v>
      </c>
      <c r="AC1032">
        <v>0</v>
      </c>
      <c r="AD1032">
        <v>0</v>
      </c>
      <c r="AE1032">
        <v>0.48</v>
      </c>
      <c r="AF1032">
        <v>0.36</v>
      </c>
      <c r="AG1032">
        <v>0.04</v>
      </c>
      <c r="AH1032">
        <v>0.12</v>
      </c>
      <c r="AI1032">
        <v>0</v>
      </c>
      <c r="AJ1032">
        <v>0</v>
      </c>
    </row>
    <row r="1033" spans="1:36" x14ac:dyDescent="0.35">
      <c r="A1033">
        <v>818</v>
      </c>
      <c r="B1033" t="s">
        <v>33</v>
      </c>
      <c r="C1033" s="12">
        <v>40932</v>
      </c>
      <c r="D1033" s="1">
        <v>41060</v>
      </c>
      <c r="E1033">
        <v>4984149604</v>
      </c>
      <c r="F1033" s="1">
        <v>40932</v>
      </c>
      <c r="G1033" s="1">
        <v>40962</v>
      </c>
      <c r="H1033">
        <v>49.62</v>
      </c>
      <c r="I1033" t="s">
        <v>16</v>
      </c>
      <c r="J1033" s="1">
        <v>40989</v>
      </c>
      <c r="K1033" t="s">
        <v>14</v>
      </c>
      <c r="L1033">
        <v>57</v>
      </c>
      <c r="M1033">
        <v>27</v>
      </c>
      <c r="N1033" t="b">
        <f t="shared" si="80"/>
        <v>1</v>
      </c>
      <c r="O1033" t="b">
        <f t="shared" si="81"/>
        <v>1</v>
      </c>
      <c r="P1033">
        <f t="shared" si="84"/>
        <v>1</v>
      </c>
      <c r="Q1033">
        <f>VLOOKUP(B1033,Sheet2!AT:BC,10,0)</f>
        <v>15</v>
      </c>
      <c r="R1033" t="s">
        <v>149</v>
      </c>
      <c r="S1033">
        <f t="shared" si="82"/>
        <v>0</v>
      </c>
      <c r="T1033">
        <f t="shared" si="83"/>
        <v>4</v>
      </c>
      <c r="U1033">
        <v>59.447727272727256</v>
      </c>
      <c r="V1033">
        <v>58.393999999999991</v>
      </c>
      <c r="W1033">
        <v>14.1</v>
      </c>
      <c r="X1033">
        <v>44.1</v>
      </c>
      <c r="Y1033">
        <v>0.10702297664105209</v>
      </c>
      <c r="Z1033">
        <v>0.19035057537179337</v>
      </c>
      <c r="AA1033">
        <v>0.32463202966701071</v>
      </c>
      <c r="AB1033">
        <v>0.1700271437856023</v>
      </c>
      <c r="AC1033">
        <v>0.20796727453454142</v>
      </c>
      <c r="AD1033">
        <v>0</v>
      </c>
      <c r="AE1033">
        <v>9.0909090909090912E-2</v>
      </c>
      <c r="AF1033">
        <v>0.18181818181818182</v>
      </c>
      <c r="AG1033">
        <v>0.31818181818181818</v>
      </c>
      <c r="AH1033">
        <v>0.18181818181818182</v>
      </c>
      <c r="AI1033">
        <v>0.22727272727272727</v>
      </c>
      <c r="AJ1033">
        <v>0</v>
      </c>
    </row>
    <row r="1034" spans="1:36" x14ac:dyDescent="0.35">
      <c r="A1034">
        <v>818</v>
      </c>
      <c r="B1034" t="s">
        <v>33</v>
      </c>
      <c r="C1034" s="12">
        <v>40943</v>
      </c>
      <c r="D1034" s="1">
        <v>41060</v>
      </c>
      <c r="E1034">
        <v>6659854030</v>
      </c>
      <c r="F1034" s="1">
        <v>40943</v>
      </c>
      <c r="G1034" s="1">
        <v>40973</v>
      </c>
      <c r="H1034">
        <v>75.040000000000006</v>
      </c>
      <c r="I1034" t="s">
        <v>13</v>
      </c>
      <c r="J1034" s="1">
        <v>40975</v>
      </c>
      <c r="K1034" t="s">
        <v>14</v>
      </c>
      <c r="L1034">
        <v>32</v>
      </c>
      <c r="M1034">
        <v>2</v>
      </c>
      <c r="N1034" t="b">
        <f t="shared" si="80"/>
        <v>0</v>
      </c>
      <c r="O1034" t="b">
        <f t="shared" si="81"/>
        <v>1</v>
      </c>
      <c r="P1034">
        <f t="shared" si="84"/>
        <v>2</v>
      </c>
      <c r="Q1034">
        <f>VLOOKUP(B1034,Sheet2!AT:BC,10,0)</f>
        <v>15</v>
      </c>
      <c r="R1034" t="s">
        <v>149</v>
      </c>
      <c r="S1034">
        <f t="shared" si="82"/>
        <v>11</v>
      </c>
      <c r="T1034">
        <f t="shared" si="83"/>
        <v>1</v>
      </c>
      <c r="U1034">
        <v>59.447727272727256</v>
      </c>
      <c r="V1034">
        <v>58.393999999999991</v>
      </c>
      <c r="W1034">
        <v>14.1</v>
      </c>
      <c r="X1034">
        <v>44.1</v>
      </c>
      <c r="Y1034">
        <v>0.10702297664105209</v>
      </c>
      <c r="Z1034">
        <v>0.19035057537179337</v>
      </c>
      <c r="AA1034">
        <v>0.32463202966701071</v>
      </c>
      <c r="AB1034">
        <v>0.1700271437856023</v>
      </c>
      <c r="AC1034">
        <v>0.20796727453454142</v>
      </c>
      <c r="AD1034">
        <v>0</v>
      </c>
      <c r="AE1034">
        <v>9.0909090909090912E-2</v>
      </c>
      <c r="AF1034">
        <v>0.18181818181818182</v>
      </c>
      <c r="AG1034">
        <v>0.31818181818181818</v>
      </c>
      <c r="AH1034">
        <v>0.18181818181818182</v>
      </c>
      <c r="AI1034">
        <v>0.22727272727272727</v>
      </c>
      <c r="AJ1034">
        <v>0</v>
      </c>
    </row>
    <row r="1035" spans="1:36" x14ac:dyDescent="0.35">
      <c r="A1035">
        <v>818</v>
      </c>
      <c r="B1035" t="s">
        <v>33</v>
      </c>
      <c r="C1035" s="12">
        <v>40953</v>
      </c>
      <c r="D1035" s="1">
        <v>41060</v>
      </c>
      <c r="E1035">
        <v>7032806438</v>
      </c>
      <c r="F1035" s="1">
        <v>40953</v>
      </c>
      <c r="G1035" s="1">
        <v>40983</v>
      </c>
      <c r="H1035">
        <v>46.66</v>
      </c>
      <c r="I1035" t="s">
        <v>13</v>
      </c>
      <c r="J1035" s="1">
        <v>40995</v>
      </c>
      <c r="K1035" t="s">
        <v>14</v>
      </c>
      <c r="L1035">
        <v>42</v>
      </c>
      <c r="M1035">
        <v>12</v>
      </c>
      <c r="N1035" t="b">
        <f t="shared" si="80"/>
        <v>0</v>
      </c>
      <c r="O1035" t="b">
        <f t="shared" si="81"/>
        <v>1</v>
      </c>
      <c r="P1035">
        <f t="shared" si="84"/>
        <v>3</v>
      </c>
      <c r="Q1035">
        <f>VLOOKUP(B1035,Sheet2!AT:BC,10,0)</f>
        <v>15</v>
      </c>
      <c r="R1035" t="s">
        <v>149</v>
      </c>
      <c r="S1035">
        <f t="shared" si="82"/>
        <v>10</v>
      </c>
      <c r="T1035">
        <f t="shared" si="83"/>
        <v>2</v>
      </c>
      <c r="U1035">
        <v>59.447727272727256</v>
      </c>
      <c r="V1035">
        <v>58.393999999999991</v>
      </c>
      <c r="W1035">
        <v>14.1</v>
      </c>
      <c r="X1035">
        <v>44.1</v>
      </c>
      <c r="Y1035">
        <v>0.10702297664105209</v>
      </c>
      <c r="Z1035">
        <v>0.19035057537179337</v>
      </c>
      <c r="AA1035">
        <v>0.32463202966701071</v>
      </c>
      <c r="AB1035">
        <v>0.1700271437856023</v>
      </c>
      <c r="AC1035">
        <v>0.20796727453454142</v>
      </c>
      <c r="AD1035">
        <v>0</v>
      </c>
      <c r="AE1035">
        <v>9.0909090909090912E-2</v>
      </c>
      <c r="AF1035">
        <v>0.18181818181818182</v>
      </c>
      <c r="AG1035">
        <v>0.31818181818181818</v>
      </c>
      <c r="AH1035">
        <v>0.18181818181818182</v>
      </c>
      <c r="AI1035">
        <v>0.22727272727272727</v>
      </c>
      <c r="AJ1035">
        <v>0</v>
      </c>
    </row>
    <row r="1036" spans="1:36" x14ac:dyDescent="0.35">
      <c r="A1036">
        <v>818</v>
      </c>
      <c r="B1036" t="s">
        <v>33</v>
      </c>
      <c r="C1036" s="12">
        <v>40997</v>
      </c>
      <c r="D1036" s="1">
        <v>41060</v>
      </c>
      <c r="E1036">
        <v>6502176136</v>
      </c>
      <c r="F1036" s="1">
        <v>40997</v>
      </c>
      <c r="G1036" s="1">
        <v>41027</v>
      </c>
      <c r="H1036">
        <v>30.03</v>
      </c>
      <c r="I1036" t="s">
        <v>16</v>
      </c>
      <c r="J1036" s="1">
        <v>41050</v>
      </c>
      <c r="K1036" t="s">
        <v>14</v>
      </c>
      <c r="L1036">
        <v>53</v>
      </c>
      <c r="M1036">
        <v>23</v>
      </c>
      <c r="N1036" t="b">
        <f t="shared" si="80"/>
        <v>0</v>
      </c>
      <c r="O1036" t="b">
        <f t="shared" si="81"/>
        <v>1</v>
      </c>
      <c r="P1036">
        <f t="shared" si="84"/>
        <v>4</v>
      </c>
      <c r="Q1036">
        <f>VLOOKUP(B1036,Sheet2!AT:BC,10,0)</f>
        <v>15</v>
      </c>
      <c r="R1036" t="s">
        <v>149</v>
      </c>
      <c r="S1036">
        <f t="shared" si="82"/>
        <v>44</v>
      </c>
      <c r="T1036">
        <f t="shared" si="83"/>
        <v>4</v>
      </c>
      <c r="U1036">
        <v>59.447727272727256</v>
      </c>
      <c r="V1036">
        <v>58.393999999999991</v>
      </c>
      <c r="W1036">
        <v>14.1</v>
      </c>
      <c r="X1036">
        <v>44.1</v>
      </c>
      <c r="Y1036">
        <v>0.10702297664105209</v>
      </c>
      <c r="Z1036">
        <v>0.19035057537179337</v>
      </c>
      <c r="AA1036">
        <v>0.32463202966701071</v>
      </c>
      <c r="AB1036">
        <v>0.1700271437856023</v>
      </c>
      <c r="AC1036">
        <v>0.20796727453454142</v>
      </c>
      <c r="AD1036">
        <v>0</v>
      </c>
      <c r="AE1036">
        <v>9.0909090909090912E-2</v>
      </c>
      <c r="AF1036">
        <v>0.18181818181818182</v>
      </c>
      <c r="AG1036">
        <v>0.31818181818181818</v>
      </c>
      <c r="AH1036">
        <v>0.18181818181818182</v>
      </c>
      <c r="AI1036">
        <v>0.22727272727272727</v>
      </c>
      <c r="AJ1036">
        <v>0</v>
      </c>
    </row>
    <row r="1037" spans="1:36" x14ac:dyDescent="0.35">
      <c r="A1037">
        <v>818</v>
      </c>
      <c r="B1037" t="s">
        <v>33</v>
      </c>
      <c r="C1037" s="12">
        <v>41016</v>
      </c>
      <c r="D1037" s="1">
        <v>41060</v>
      </c>
      <c r="E1037">
        <v>9652079777</v>
      </c>
      <c r="F1037" s="1">
        <v>41016</v>
      </c>
      <c r="G1037" s="1">
        <v>41046</v>
      </c>
      <c r="H1037">
        <v>54.93</v>
      </c>
      <c r="I1037" t="s">
        <v>16</v>
      </c>
      <c r="J1037" s="1">
        <v>41074</v>
      </c>
      <c r="K1037" t="s">
        <v>14</v>
      </c>
      <c r="L1037">
        <v>58</v>
      </c>
      <c r="M1037">
        <v>28</v>
      </c>
      <c r="N1037" t="b">
        <f t="shared" si="80"/>
        <v>0</v>
      </c>
      <c r="O1037" t="b">
        <f t="shared" si="81"/>
        <v>1</v>
      </c>
      <c r="P1037">
        <f t="shared" si="84"/>
        <v>5</v>
      </c>
      <c r="Q1037">
        <f>VLOOKUP(B1037,Sheet2!AT:BC,10,0)</f>
        <v>15</v>
      </c>
      <c r="R1037" t="s">
        <v>149</v>
      </c>
      <c r="S1037">
        <f t="shared" si="82"/>
        <v>19</v>
      </c>
      <c r="T1037">
        <f t="shared" si="83"/>
        <v>4</v>
      </c>
      <c r="U1037">
        <v>59.447727272727256</v>
      </c>
      <c r="V1037">
        <v>58.393999999999991</v>
      </c>
      <c r="W1037">
        <v>14.1</v>
      </c>
      <c r="X1037">
        <v>44.1</v>
      </c>
      <c r="Y1037">
        <v>0.10702297664105209</v>
      </c>
      <c r="Z1037">
        <v>0.19035057537179337</v>
      </c>
      <c r="AA1037">
        <v>0.32463202966701071</v>
      </c>
      <c r="AB1037">
        <v>0.1700271437856023</v>
      </c>
      <c r="AC1037">
        <v>0.20796727453454142</v>
      </c>
      <c r="AD1037">
        <v>0</v>
      </c>
      <c r="AE1037">
        <v>9.0909090909090912E-2</v>
      </c>
      <c r="AF1037">
        <v>0.18181818181818182</v>
      </c>
      <c r="AG1037">
        <v>0.31818181818181818</v>
      </c>
      <c r="AH1037">
        <v>0.18181818181818182</v>
      </c>
      <c r="AI1037">
        <v>0.22727272727272727</v>
      </c>
      <c r="AJ1037">
        <v>0</v>
      </c>
    </row>
    <row r="1038" spans="1:36" x14ac:dyDescent="0.35">
      <c r="A1038">
        <v>818</v>
      </c>
      <c r="B1038" t="s">
        <v>33</v>
      </c>
      <c r="C1038" s="12">
        <v>41082</v>
      </c>
      <c r="D1038" s="1">
        <v>41060</v>
      </c>
      <c r="E1038">
        <v>3724269616</v>
      </c>
      <c r="F1038" s="1">
        <v>41082</v>
      </c>
      <c r="G1038" s="1">
        <v>41112</v>
      </c>
      <c r="H1038">
        <v>49.71</v>
      </c>
      <c r="I1038" t="s">
        <v>16</v>
      </c>
      <c r="J1038" s="1">
        <v>41124</v>
      </c>
      <c r="K1038" t="s">
        <v>17</v>
      </c>
      <c r="L1038">
        <v>42</v>
      </c>
      <c r="M1038">
        <v>12</v>
      </c>
      <c r="N1038" t="b">
        <f t="shared" si="80"/>
        <v>0</v>
      </c>
      <c r="O1038" t="b">
        <f t="shared" si="81"/>
        <v>1</v>
      </c>
      <c r="P1038">
        <f t="shared" si="84"/>
        <v>6</v>
      </c>
      <c r="Q1038">
        <f>VLOOKUP(B1038,Sheet2!AT:BC,10,0)</f>
        <v>15</v>
      </c>
      <c r="R1038" t="s">
        <v>149</v>
      </c>
      <c r="S1038">
        <f t="shared" si="82"/>
        <v>66</v>
      </c>
      <c r="T1038">
        <f t="shared" si="83"/>
        <v>2</v>
      </c>
      <c r="U1038">
        <v>59.447727272727256</v>
      </c>
      <c r="V1038">
        <v>58.393999999999991</v>
      </c>
      <c r="W1038">
        <v>14.1</v>
      </c>
      <c r="X1038">
        <v>44.1</v>
      </c>
      <c r="Y1038">
        <v>0.10702297664105209</v>
      </c>
      <c r="Z1038">
        <v>0.19035057537179337</v>
      </c>
      <c r="AA1038">
        <v>0.32463202966701071</v>
      </c>
      <c r="AB1038">
        <v>0.1700271437856023</v>
      </c>
      <c r="AC1038">
        <v>0.20796727453454142</v>
      </c>
      <c r="AD1038">
        <v>0</v>
      </c>
      <c r="AE1038">
        <v>9.0909090909090912E-2</v>
      </c>
      <c r="AF1038">
        <v>0.18181818181818182</v>
      </c>
      <c r="AG1038">
        <v>0.31818181818181818</v>
      </c>
      <c r="AH1038">
        <v>0.18181818181818182</v>
      </c>
      <c r="AI1038">
        <v>0.22727272727272727</v>
      </c>
      <c r="AJ1038">
        <v>0</v>
      </c>
    </row>
    <row r="1039" spans="1:36" x14ac:dyDescent="0.35">
      <c r="A1039">
        <v>818</v>
      </c>
      <c r="B1039" t="s">
        <v>33</v>
      </c>
      <c r="C1039" s="12">
        <v>41150</v>
      </c>
      <c r="D1039" s="1">
        <v>41060</v>
      </c>
      <c r="E1039">
        <v>2601239901</v>
      </c>
      <c r="F1039" s="1">
        <v>41150</v>
      </c>
      <c r="G1039" s="1">
        <v>41180</v>
      </c>
      <c r="H1039">
        <v>55.54</v>
      </c>
      <c r="I1039" t="s">
        <v>16</v>
      </c>
      <c r="J1039" s="1">
        <v>41195</v>
      </c>
      <c r="K1039" t="s">
        <v>17</v>
      </c>
      <c r="L1039">
        <v>45</v>
      </c>
      <c r="M1039">
        <v>15</v>
      </c>
      <c r="N1039" t="b">
        <f t="shared" si="80"/>
        <v>0</v>
      </c>
      <c r="O1039" t="b">
        <f t="shared" si="81"/>
        <v>1</v>
      </c>
      <c r="P1039">
        <f t="shared" si="84"/>
        <v>7</v>
      </c>
      <c r="Q1039">
        <f>VLOOKUP(B1039,Sheet2!AT:BC,10,0)</f>
        <v>15</v>
      </c>
      <c r="R1039" t="s">
        <v>149</v>
      </c>
      <c r="S1039">
        <f t="shared" si="82"/>
        <v>68</v>
      </c>
      <c r="T1039">
        <f t="shared" si="83"/>
        <v>3</v>
      </c>
      <c r="U1039">
        <v>59.447727272727256</v>
      </c>
      <c r="V1039">
        <v>58.393999999999991</v>
      </c>
      <c r="W1039">
        <v>14.1</v>
      </c>
      <c r="X1039">
        <v>44.1</v>
      </c>
      <c r="Y1039">
        <v>0.10702297664105209</v>
      </c>
      <c r="Z1039">
        <v>0.19035057537179337</v>
      </c>
      <c r="AA1039">
        <v>0.32463202966701071</v>
      </c>
      <c r="AB1039">
        <v>0.1700271437856023</v>
      </c>
      <c r="AC1039">
        <v>0.20796727453454142</v>
      </c>
      <c r="AD1039">
        <v>0</v>
      </c>
      <c r="AE1039">
        <v>9.0909090909090912E-2</v>
      </c>
      <c r="AF1039">
        <v>0.18181818181818182</v>
      </c>
      <c r="AG1039">
        <v>0.31818181818181818</v>
      </c>
      <c r="AH1039">
        <v>0.18181818181818182</v>
      </c>
      <c r="AI1039">
        <v>0.22727272727272727</v>
      </c>
      <c r="AJ1039">
        <v>0</v>
      </c>
    </row>
    <row r="1040" spans="1:36" x14ac:dyDescent="0.35">
      <c r="A1040">
        <v>818</v>
      </c>
      <c r="B1040" t="s">
        <v>33</v>
      </c>
      <c r="C1040" s="12">
        <v>41164</v>
      </c>
      <c r="D1040" s="1">
        <v>41060</v>
      </c>
      <c r="E1040">
        <v>8523083533</v>
      </c>
      <c r="F1040" s="1">
        <v>41164</v>
      </c>
      <c r="G1040" s="1">
        <v>41194</v>
      </c>
      <c r="H1040">
        <v>41.12</v>
      </c>
      <c r="I1040" t="s">
        <v>16</v>
      </c>
      <c r="J1040" s="1">
        <v>41203</v>
      </c>
      <c r="K1040" t="s">
        <v>17</v>
      </c>
      <c r="L1040">
        <v>39</v>
      </c>
      <c r="M1040">
        <v>9</v>
      </c>
      <c r="N1040" t="b">
        <f t="shared" si="80"/>
        <v>0</v>
      </c>
      <c r="O1040" t="b">
        <f t="shared" si="81"/>
        <v>1</v>
      </c>
      <c r="P1040">
        <f t="shared" si="84"/>
        <v>8</v>
      </c>
      <c r="Q1040">
        <f>VLOOKUP(B1040,Sheet2!AT:BC,10,0)</f>
        <v>15</v>
      </c>
      <c r="R1040" t="s">
        <v>149</v>
      </c>
      <c r="S1040">
        <f t="shared" si="82"/>
        <v>14</v>
      </c>
      <c r="T1040">
        <f t="shared" si="83"/>
        <v>2</v>
      </c>
      <c r="U1040">
        <v>59.447727272727256</v>
      </c>
      <c r="V1040">
        <v>58.393999999999991</v>
      </c>
      <c r="W1040">
        <v>14.1</v>
      </c>
      <c r="X1040">
        <v>44.1</v>
      </c>
      <c r="Y1040">
        <v>0.10702297664105209</v>
      </c>
      <c r="Z1040">
        <v>0.19035057537179337</v>
      </c>
      <c r="AA1040">
        <v>0.32463202966701071</v>
      </c>
      <c r="AB1040">
        <v>0.1700271437856023</v>
      </c>
      <c r="AC1040">
        <v>0.20796727453454142</v>
      </c>
      <c r="AD1040">
        <v>0</v>
      </c>
      <c r="AE1040">
        <v>9.0909090909090912E-2</v>
      </c>
      <c r="AF1040">
        <v>0.18181818181818182</v>
      </c>
      <c r="AG1040">
        <v>0.31818181818181818</v>
      </c>
      <c r="AH1040">
        <v>0.18181818181818182</v>
      </c>
      <c r="AI1040">
        <v>0.22727272727272727</v>
      </c>
      <c r="AJ1040">
        <v>0</v>
      </c>
    </row>
    <row r="1041" spans="1:36" x14ac:dyDescent="0.35">
      <c r="A1041">
        <v>818</v>
      </c>
      <c r="B1041" t="s">
        <v>33</v>
      </c>
      <c r="C1041" s="12">
        <v>41186</v>
      </c>
      <c r="D1041" s="1">
        <v>41060</v>
      </c>
      <c r="E1041">
        <v>8713304663</v>
      </c>
      <c r="F1041" s="1">
        <v>41186</v>
      </c>
      <c r="G1041" s="1">
        <v>41216</v>
      </c>
      <c r="H1041">
        <v>64.59</v>
      </c>
      <c r="I1041" t="s">
        <v>16</v>
      </c>
      <c r="J1041" s="1">
        <v>41239</v>
      </c>
      <c r="K1041" t="s">
        <v>17</v>
      </c>
      <c r="L1041">
        <v>53</v>
      </c>
      <c r="M1041">
        <v>23</v>
      </c>
      <c r="N1041" t="b">
        <f t="shared" si="80"/>
        <v>0</v>
      </c>
      <c r="O1041" t="b">
        <f t="shared" si="81"/>
        <v>1</v>
      </c>
      <c r="P1041">
        <f t="shared" si="84"/>
        <v>9</v>
      </c>
      <c r="Q1041">
        <f>VLOOKUP(B1041,Sheet2!AT:BC,10,0)</f>
        <v>15</v>
      </c>
      <c r="R1041" t="s">
        <v>149</v>
      </c>
      <c r="S1041">
        <f t="shared" si="82"/>
        <v>22</v>
      </c>
      <c r="T1041">
        <f t="shared" si="83"/>
        <v>4</v>
      </c>
      <c r="U1041">
        <v>59.447727272727256</v>
      </c>
      <c r="V1041">
        <v>58.393999999999991</v>
      </c>
      <c r="W1041">
        <v>14.1</v>
      </c>
      <c r="X1041">
        <v>44.1</v>
      </c>
      <c r="Y1041">
        <v>0.10702297664105209</v>
      </c>
      <c r="Z1041">
        <v>0.19035057537179337</v>
      </c>
      <c r="AA1041">
        <v>0.32463202966701071</v>
      </c>
      <c r="AB1041">
        <v>0.1700271437856023</v>
      </c>
      <c r="AC1041">
        <v>0.20796727453454142</v>
      </c>
      <c r="AD1041">
        <v>0</v>
      </c>
      <c r="AE1041">
        <v>9.0909090909090912E-2</v>
      </c>
      <c r="AF1041">
        <v>0.18181818181818182</v>
      </c>
      <c r="AG1041">
        <v>0.31818181818181818</v>
      </c>
      <c r="AH1041">
        <v>0.18181818181818182</v>
      </c>
      <c r="AI1041">
        <v>0.22727272727272727</v>
      </c>
      <c r="AJ1041">
        <v>0</v>
      </c>
    </row>
    <row r="1042" spans="1:36" x14ac:dyDescent="0.35">
      <c r="A1042">
        <v>818</v>
      </c>
      <c r="B1042" t="s">
        <v>33</v>
      </c>
      <c r="C1042" s="12">
        <v>41201</v>
      </c>
      <c r="D1042" s="1">
        <v>41060</v>
      </c>
      <c r="E1042">
        <v>6678784921</v>
      </c>
      <c r="F1042" s="1">
        <v>41201</v>
      </c>
      <c r="G1042" s="1">
        <v>41231</v>
      </c>
      <c r="H1042">
        <v>74.37</v>
      </c>
      <c r="I1042" t="s">
        <v>13</v>
      </c>
      <c r="J1042" s="1">
        <v>41228</v>
      </c>
      <c r="K1042" t="s">
        <v>17</v>
      </c>
      <c r="L1042">
        <v>27</v>
      </c>
      <c r="M1042">
        <v>0</v>
      </c>
      <c r="N1042" t="b">
        <f t="shared" si="80"/>
        <v>0</v>
      </c>
      <c r="O1042" t="b">
        <f t="shared" si="81"/>
        <v>0</v>
      </c>
      <c r="P1042">
        <f t="shared" si="84"/>
        <v>10</v>
      </c>
      <c r="Q1042">
        <f>VLOOKUP(B1042,Sheet2!AT:BC,10,0)</f>
        <v>15</v>
      </c>
      <c r="R1042" t="s">
        <v>149</v>
      </c>
      <c r="S1042">
        <f t="shared" si="82"/>
        <v>15</v>
      </c>
      <c r="T1042">
        <f t="shared" si="83"/>
        <v>0</v>
      </c>
      <c r="U1042">
        <v>59.447727272727256</v>
      </c>
      <c r="V1042">
        <v>58.393999999999991</v>
      </c>
      <c r="W1042">
        <v>14.1</v>
      </c>
      <c r="X1042">
        <v>44.1</v>
      </c>
      <c r="Y1042">
        <v>0.10702297664105209</v>
      </c>
      <c r="Z1042">
        <v>0.19035057537179337</v>
      </c>
      <c r="AA1042">
        <v>0.32463202966701071</v>
      </c>
      <c r="AB1042">
        <v>0.1700271437856023</v>
      </c>
      <c r="AC1042">
        <v>0.20796727453454142</v>
      </c>
      <c r="AD1042">
        <v>0</v>
      </c>
      <c r="AE1042">
        <v>9.0909090909090912E-2</v>
      </c>
      <c r="AF1042">
        <v>0.18181818181818182</v>
      </c>
      <c r="AG1042">
        <v>0.31818181818181818</v>
      </c>
      <c r="AH1042">
        <v>0.18181818181818182</v>
      </c>
      <c r="AI1042">
        <v>0.22727272727272727</v>
      </c>
      <c r="AJ1042">
        <v>0</v>
      </c>
    </row>
    <row r="1043" spans="1:36" x14ac:dyDescent="0.35">
      <c r="A1043">
        <v>818</v>
      </c>
      <c r="B1043" t="s">
        <v>33</v>
      </c>
      <c r="C1043" s="12">
        <v>41214</v>
      </c>
      <c r="D1043" s="1">
        <v>41060</v>
      </c>
      <c r="E1043">
        <v>6238372501</v>
      </c>
      <c r="F1043" s="1">
        <v>41214</v>
      </c>
      <c r="G1043" s="1">
        <v>41244</v>
      </c>
      <c r="H1043">
        <v>74.03</v>
      </c>
      <c r="I1043" t="s">
        <v>13</v>
      </c>
      <c r="J1043" s="1">
        <v>41252</v>
      </c>
      <c r="K1043" t="s">
        <v>17</v>
      </c>
      <c r="L1043">
        <v>38</v>
      </c>
      <c r="M1043">
        <v>8</v>
      </c>
      <c r="N1043" t="b">
        <f t="shared" si="80"/>
        <v>0</v>
      </c>
      <c r="O1043" t="b">
        <f t="shared" si="81"/>
        <v>1</v>
      </c>
      <c r="P1043">
        <f t="shared" si="84"/>
        <v>11</v>
      </c>
      <c r="Q1043">
        <f>VLOOKUP(B1043,Sheet2!AT:BC,10,0)</f>
        <v>15</v>
      </c>
      <c r="R1043" t="s">
        <v>149</v>
      </c>
      <c r="S1043">
        <f t="shared" si="82"/>
        <v>13</v>
      </c>
      <c r="T1043">
        <f t="shared" si="83"/>
        <v>2</v>
      </c>
      <c r="U1043">
        <v>59.447727272727256</v>
      </c>
      <c r="V1043">
        <v>58.393999999999991</v>
      </c>
      <c r="W1043">
        <v>14.1</v>
      </c>
      <c r="X1043">
        <v>44.1</v>
      </c>
      <c r="Y1043">
        <v>0.10702297664105209</v>
      </c>
      <c r="Z1043">
        <v>0.19035057537179337</v>
      </c>
      <c r="AA1043">
        <v>0.32463202966701071</v>
      </c>
      <c r="AB1043">
        <v>0.1700271437856023</v>
      </c>
      <c r="AC1043">
        <v>0.20796727453454142</v>
      </c>
      <c r="AD1043">
        <v>0</v>
      </c>
      <c r="AE1043">
        <v>9.0909090909090912E-2</v>
      </c>
      <c r="AF1043">
        <v>0.18181818181818182</v>
      </c>
      <c r="AG1043">
        <v>0.31818181818181818</v>
      </c>
      <c r="AH1043">
        <v>0.18181818181818182</v>
      </c>
      <c r="AI1043">
        <v>0.22727272727272727</v>
      </c>
      <c r="AJ1043">
        <v>0</v>
      </c>
    </row>
    <row r="1044" spans="1:36" x14ac:dyDescent="0.35">
      <c r="A1044">
        <v>818</v>
      </c>
      <c r="B1044" t="s">
        <v>33</v>
      </c>
      <c r="C1044" s="12">
        <v>41230</v>
      </c>
      <c r="D1044" s="1">
        <v>41060</v>
      </c>
      <c r="E1044">
        <v>764361492</v>
      </c>
      <c r="F1044" s="1">
        <v>41230</v>
      </c>
      <c r="G1044" s="1">
        <v>41260</v>
      </c>
      <c r="H1044">
        <v>63.8</v>
      </c>
      <c r="I1044" t="s">
        <v>16</v>
      </c>
      <c r="J1044" s="1">
        <v>41279</v>
      </c>
      <c r="K1044" t="s">
        <v>17</v>
      </c>
      <c r="L1044">
        <v>49</v>
      </c>
      <c r="M1044">
        <v>19</v>
      </c>
      <c r="N1044" t="b">
        <f t="shared" si="80"/>
        <v>0</v>
      </c>
      <c r="O1044" t="b">
        <f t="shared" si="81"/>
        <v>1</v>
      </c>
      <c r="P1044">
        <f t="shared" si="84"/>
        <v>12</v>
      </c>
      <c r="Q1044">
        <f>VLOOKUP(B1044,Sheet2!AT:BC,10,0)</f>
        <v>15</v>
      </c>
      <c r="R1044" t="s">
        <v>149</v>
      </c>
      <c r="S1044">
        <f t="shared" si="82"/>
        <v>16</v>
      </c>
      <c r="T1044">
        <f t="shared" si="83"/>
        <v>3</v>
      </c>
      <c r="U1044">
        <v>59.447727272727256</v>
      </c>
      <c r="V1044">
        <v>58.393999999999991</v>
      </c>
      <c r="W1044">
        <v>14.1</v>
      </c>
      <c r="X1044">
        <v>44.1</v>
      </c>
      <c r="Y1044">
        <v>0.10702297664105209</v>
      </c>
      <c r="Z1044">
        <v>0.19035057537179337</v>
      </c>
      <c r="AA1044">
        <v>0.32463202966701071</v>
      </c>
      <c r="AB1044">
        <v>0.1700271437856023</v>
      </c>
      <c r="AC1044">
        <v>0.20796727453454142</v>
      </c>
      <c r="AD1044">
        <v>0</v>
      </c>
      <c r="AE1044">
        <v>9.0909090909090912E-2</v>
      </c>
      <c r="AF1044">
        <v>0.18181818181818182</v>
      </c>
      <c r="AG1044">
        <v>0.31818181818181818</v>
      </c>
      <c r="AH1044">
        <v>0.18181818181818182</v>
      </c>
      <c r="AI1044">
        <v>0.22727272727272727</v>
      </c>
      <c r="AJ1044">
        <v>0</v>
      </c>
    </row>
    <row r="1045" spans="1:36" x14ac:dyDescent="0.35">
      <c r="A1045">
        <v>818</v>
      </c>
      <c r="B1045" t="s">
        <v>33</v>
      </c>
      <c r="C1045" s="12">
        <v>41243</v>
      </c>
      <c r="D1045" s="1">
        <v>41060</v>
      </c>
      <c r="E1045">
        <v>55416013</v>
      </c>
      <c r="F1045" s="1">
        <v>41243</v>
      </c>
      <c r="G1045" s="1">
        <v>41273</v>
      </c>
      <c r="H1045">
        <v>42.01</v>
      </c>
      <c r="I1045" t="s">
        <v>16</v>
      </c>
      <c r="J1045" s="1">
        <v>41290</v>
      </c>
      <c r="K1045" t="s">
        <v>17</v>
      </c>
      <c r="L1045">
        <v>47</v>
      </c>
      <c r="M1045">
        <v>17</v>
      </c>
      <c r="N1045" t="b">
        <f t="shared" si="80"/>
        <v>0</v>
      </c>
      <c r="O1045" t="b">
        <f t="shared" si="81"/>
        <v>1</v>
      </c>
      <c r="P1045">
        <f t="shared" si="84"/>
        <v>13</v>
      </c>
      <c r="Q1045">
        <f>VLOOKUP(B1045,Sheet2!AT:BC,10,0)</f>
        <v>15</v>
      </c>
      <c r="R1045" t="s">
        <v>149</v>
      </c>
      <c r="S1045">
        <f t="shared" si="82"/>
        <v>13</v>
      </c>
      <c r="T1045">
        <f t="shared" si="83"/>
        <v>3</v>
      </c>
      <c r="U1045">
        <v>59.447727272727256</v>
      </c>
      <c r="V1045">
        <v>58.393999999999991</v>
      </c>
      <c r="W1045">
        <v>14.1</v>
      </c>
      <c r="X1045">
        <v>44.1</v>
      </c>
      <c r="Y1045">
        <v>0.10702297664105209</v>
      </c>
      <c r="Z1045">
        <v>0.19035057537179337</v>
      </c>
      <c r="AA1045">
        <v>0.32463202966701071</v>
      </c>
      <c r="AB1045">
        <v>0.1700271437856023</v>
      </c>
      <c r="AC1045">
        <v>0.20796727453454142</v>
      </c>
      <c r="AD1045">
        <v>0</v>
      </c>
      <c r="AE1045">
        <v>9.0909090909090912E-2</v>
      </c>
      <c r="AF1045">
        <v>0.18181818181818182</v>
      </c>
      <c r="AG1045">
        <v>0.31818181818181818</v>
      </c>
      <c r="AH1045">
        <v>0.18181818181818182</v>
      </c>
      <c r="AI1045">
        <v>0.22727272727272727</v>
      </c>
      <c r="AJ1045">
        <v>0</v>
      </c>
    </row>
    <row r="1046" spans="1:36" x14ac:dyDescent="0.35">
      <c r="A1046">
        <v>818</v>
      </c>
      <c r="B1046" t="s">
        <v>33</v>
      </c>
      <c r="C1046" s="12">
        <v>41298</v>
      </c>
      <c r="D1046" s="1">
        <v>41060</v>
      </c>
      <c r="E1046">
        <v>7406229116</v>
      </c>
      <c r="F1046" s="1">
        <v>41298</v>
      </c>
      <c r="G1046" s="1">
        <v>41328</v>
      </c>
      <c r="H1046">
        <v>61.02</v>
      </c>
      <c r="I1046" t="s">
        <v>16</v>
      </c>
      <c r="J1046" s="1">
        <v>41349</v>
      </c>
      <c r="K1046" t="s">
        <v>17</v>
      </c>
      <c r="L1046">
        <v>51</v>
      </c>
      <c r="M1046">
        <v>21</v>
      </c>
      <c r="N1046" t="b">
        <f t="shared" si="80"/>
        <v>0</v>
      </c>
      <c r="O1046" t="b">
        <f t="shared" si="81"/>
        <v>1</v>
      </c>
      <c r="P1046">
        <f t="shared" si="84"/>
        <v>14</v>
      </c>
      <c r="Q1046">
        <f>VLOOKUP(B1046,Sheet2!AT:BC,10,0)</f>
        <v>15</v>
      </c>
      <c r="R1046" t="s">
        <v>149</v>
      </c>
      <c r="S1046">
        <f t="shared" si="82"/>
        <v>55</v>
      </c>
      <c r="T1046">
        <f t="shared" si="83"/>
        <v>3</v>
      </c>
      <c r="U1046">
        <v>59.447727272727256</v>
      </c>
      <c r="V1046">
        <v>58.393999999999991</v>
      </c>
      <c r="W1046">
        <v>14.1</v>
      </c>
      <c r="X1046">
        <v>44.1</v>
      </c>
      <c r="Y1046">
        <v>0.10702297664105209</v>
      </c>
      <c r="Z1046">
        <v>0.19035057537179337</v>
      </c>
      <c r="AA1046">
        <v>0.32463202966701071</v>
      </c>
      <c r="AB1046">
        <v>0.1700271437856023</v>
      </c>
      <c r="AC1046">
        <v>0.20796727453454142</v>
      </c>
      <c r="AD1046">
        <v>0</v>
      </c>
      <c r="AE1046">
        <v>9.0909090909090912E-2</v>
      </c>
      <c r="AF1046">
        <v>0.18181818181818182</v>
      </c>
      <c r="AG1046">
        <v>0.31818181818181818</v>
      </c>
      <c r="AH1046">
        <v>0.18181818181818182</v>
      </c>
      <c r="AI1046">
        <v>0.22727272727272727</v>
      </c>
      <c r="AJ1046">
        <v>0</v>
      </c>
    </row>
    <row r="1047" spans="1:36" x14ac:dyDescent="0.35">
      <c r="A1047">
        <v>818</v>
      </c>
      <c r="B1047" t="s">
        <v>33</v>
      </c>
      <c r="C1047" s="12">
        <v>41312</v>
      </c>
      <c r="D1047" s="1">
        <v>41060</v>
      </c>
      <c r="E1047">
        <v>5612029362</v>
      </c>
      <c r="F1047" s="1">
        <v>41312</v>
      </c>
      <c r="G1047" s="1">
        <v>41342</v>
      </c>
      <c r="H1047">
        <v>72.819999999999993</v>
      </c>
      <c r="I1047" t="s">
        <v>16</v>
      </c>
      <c r="J1047" s="1">
        <v>41365</v>
      </c>
      <c r="K1047" t="s">
        <v>17</v>
      </c>
      <c r="L1047">
        <v>53</v>
      </c>
      <c r="M1047">
        <v>23</v>
      </c>
      <c r="N1047" t="b">
        <f t="shared" si="80"/>
        <v>0</v>
      </c>
      <c r="O1047" t="b">
        <f t="shared" si="81"/>
        <v>1</v>
      </c>
      <c r="P1047">
        <f t="shared" si="84"/>
        <v>15</v>
      </c>
      <c r="Q1047">
        <f>VLOOKUP(B1047,Sheet2!AT:BC,10,0)</f>
        <v>15</v>
      </c>
      <c r="R1047" t="s">
        <v>149</v>
      </c>
      <c r="S1047">
        <f t="shared" si="82"/>
        <v>14</v>
      </c>
      <c r="T1047">
        <f t="shared" si="83"/>
        <v>4</v>
      </c>
      <c r="U1047">
        <v>59.447727272727256</v>
      </c>
      <c r="V1047">
        <v>58.393999999999991</v>
      </c>
      <c r="W1047">
        <v>14.1</v>
      </c>
      <c r="X1047">
        <v>44.1</v>
      </c>
      <c r="Y1047">
        <v>0.10702297664105209</v>
      </c>
      <c r="Z1047">
        <v>0.19035057537179337</v>
      </c>
      <c r="AA1047">
        <v>0.32463202966701071</v>
      </c>
      <c r="AB1047">
        <v>0.1700271437856023</v>
      </c>
      <c r="AC1047">
        <v>0.20796727453454142</v>
      </c>
      <c r="AD1047">
        <v>0</v>
      </c>
      <c r="AE1047">
        <v>9.0909090909090912E-2</v>
      </c>
      <c r="AF1047">
        <v>0.18181818181818182</v>
      </c>
      <c r="AG1047">
        <v>0.31818181818181818</v>
      </c>
      <c r="AH1047">
        <v>0.18181818181818182</v>
      </c>
      <c r="AI1047">
        <v>0.22727272727272727</v>
      </c>
      <c r="AJ1047">
        <v>0</v>
      </c>
    </row>
    <row r="1048" spans="1:36" x14ac:dyDescent="0.35">
      <c r="A1048">
        <v>818</v>
      </c>
      <c r="B1048" t="s">
        <v>33</v>
      </c>
      <c r="C1048" s="12">
        <v>41380</v>
      </c>
      <c r="D1048" s="1">
        <v>41060</v>
      </c>
      <c r="E1048">
        <v>3160080084</v>
      </c>
      <c r="F1048" s="1">
        <v>41380</v>
      </c>
      <c r="G1048" s="1">
        <v>41410</v>
      </c>
      <c r="H1048">
        <v>71.86</v>
      </c>
      <c r="I1048" t="s">
        <v>13</v>
      </c>
      <c r="J1048" s="1">
        <v>41418</v>
      </c>
      <c r="K1048" t="s">
        <v>17</v>
      </c>
      <c r="L1048">
        <v>38</v>
      </c>
      <c r="M1048">
        <v>8</v>
      </c>
      <c r="N1048" t="b">
        <f t="shared" si="80"/>
        <v>0</v>
      </c>
      <c r="O1048" t="b">
        <f t="shared" si="81"/>
        <v>1</v>
      </c>
      <c r="P1048">
        <f t="shared" si="84"/>
        <v>16</v>
      </c>
      <c r="Q1048">
        <f>VLOOKUP(B1048,Sheet2!AT:BC,10,0)</f>
        <v>15</v>
      </c>
      <c r="R1048" t="s">
        <v>150</v>
      </c>
      <c r="S1048">
        <f t="shared" si="82"/>
        <v>68</v>
      </c>
      <c r="T1048">
        <f t="shared" si="83"/>
        <v>2</v>
      </c>
      <c r="U1048">
        <v>59.447727272727256</v>
      </c>
      <c r="V1048">
        <v>58.393999999999991</v>
      </c>
      <c r="W1048">
        <v>14.1</v>
      </c>
      <c r="X1048">
        <v>44.1</v>
      </c>
      <c r="Y1048">
        <v>0.10702297664105209</v>
      </c>
      <c r="Z1048">
        <v>0.19035057537179337</v>
      </c>
      <c r="AA1048">
        <v>0.32463202966701071</v>
      </c>
      <c r="AB1048">
        <v>0.1700271437856023</v>
      </c>
      <c r="AC1048">
        <v>0.20796727453454142</v>
      </c>
      <c r="AD1048">
        <v>0</v>
      </c>
      <c r="AE1048">
        <v>9.0909090909090912E-2</v>
      </c>
      <c r="AF1048">
        <v>0.18181818181818182</v>
      </c>
      <c r="AG1048">
        <v>0.31818181818181818</v>
      </c>
      <c r="AH1048">
        <v>0.18181818181818182</v>
      </c>
      <c r="AI1048">
        <v>0.22727272727272727</v>
      </c>
      <c r="AJ1048">
        <v>0</v>
      </c>
    </row>
    <row r="1049" spans="1:36" x14ac:dyDescent="0.35">
      <c r="A1049">
        <v>818</v>
      </c>
      <c r="B1049" t="s">
        <v>33</v>
      </c>
      <c r="C1049" s="12">
        <v>41388</v>
      </c>
      <c r="D1049" s="1">
        <v>41060</v>
      </c>
      <c r="E1049">
        <v>1125640611</v>
      </c>
      <c r="F1049" s="1">
        <v>41388</v>
      </c>
      <c r="G1049" s="1">
        <v>41418</v>
      </c>
      <c r="H1049">
        <v>74.11</v>
      </c>
      <c r="I1049" t="s">
        <v>16</v>
      </c>
      <c r="J1049" s="1">
        <v>41427</v>
      </c>
      <c r="K1049" t="s">
        <v>17</v>
      </c>
      <c r="L1049">
        <v>39</v>
      </c>
      <c r="M1049">
        <v>9</v>
      </c>
      <c r="N1049" t="b">
        <f t="shared" si="80"/>
        <v>0</v>
      </c>
      <c r="O1049" t="b">
        <f t="shared" si="81"/>
        <v>1</v>
      </c>
      <c r="P1049">
        <f t="shared" si="84"/>
        <v>17</v>
      </c>
      <c r="Q1049">
        <f>VLOOKUP(B1049,Sheet2!AT:BC,10,0)</f>
        <v>15</v>
      </c>
      <c r="R1049" t="s">
        <v>150</v>
      </c>
      <c r="S1049">
        <f t="shared" si="82"/>
        <v>8</v>
      </c>
      <c r="T1049">
        <f t="shared" si="83"/>
        <v>2</v>
      </c>
      <c r="U1049">
        <v>59.447727272727256</v>
      </c>
      <c r="V1049">
        <v>58.393999999999991</v>
      </c>
      <c r="W1049">
        <v>14.1</v>
      </c>
      <c r="X1049">
        <v>44.1</v>
      </c>
      <c r="Y1049">
        <v>0.10702297664105209</v>
      </c>
      <c r="Z1049">
        <v>0.19035057537179337</v>
      </c>
      <c r="AA1049">
        <v>0.32463202966701071</v>
      </c>
      <c r="AB1049">
        <v>0.1700271437856023</v>
      </c>
      <c r="AC1049">
        <v>0.20796727453454142</v>
      </c>
      <c r="AD1049">
        <v>0</v>
      </c>
      <c r="AE1049">
        <v>9.0909090909090912E-2</v>
      </c>
      <c r="AF1049">
        <v>0.18181818181818182</v>
      </c>
      <c r="AG1049">
        <v>0.31818181818181818</v>
      </c>
      <c r="AH1049">
        <v>0.18181818181818182</v>
      </c>
      <c r="AI1049">
        <v>0.22727272727272727</v>
      </c>
      <c r="AJ1049">
        <v>0</v>
      </c>
    </row>
    <row r="1050" spans="1:36" x14ac:dyDescent="0.35">
      <c r="A1050">
        <v>818</v>
      </c>
      <c r="B1050" t="s">
        <v>33</v>
      </c>
      <c r="C1050" s="12">
        <v>41465</v>
      </c>
      <c r="D1050" s="1">
        <v>41060</v>
      </c>
      <c r="E1050">
        <v>7914349615</v>
      </c>
      <c r="F1050" s="1">
        <v>41465</v>
      </c>
      <c r="G1050" s="1">
        <v>41495</v>
      </c>
      <c r="H1050">
        <v>65.599999999999994</v>
      </c>
      <c r="I1050" t="s">
        <v>13</v>
      </c>
      <c r="J1050" s="1">
        <v>41494</v>
      </c>
      <c r="K1050" t="s">
        <v>17</v>
      </c>
      <c r="L1050">
        <v>29</v>
      </c>
      <c r="M1050">
        <v>0</v>
      </c>
      <c r="N1050" t="b">
        <f t="shared" si="80"/>
        <v>0</v>
      </c>
      <c r="O1050" t="b">
        <f t="shared" si="81"/>
        <v>0</v>
      </c>
      <c r="P1050">
        <f t="shared" si="84"/>
        <v>18</v>
      </c>
      <c r="Q1050">
        <f>VLOOKUP(B1050,Sheet2!AT:BC,10,0)</f>
        <v>15</v>
      </c>
      <c r="R1050" t="s">
        <v>150</v>
      </c>
      <c r="S1050">
        <f t="shared" si="82"/>
        <v>77</v>
      </c>
      <c r="T1050">
        <f t="shared" si="83"/>
        <v>0</v>
      </c>
      <c r="U1050">
        <v>59.447727272727256</v>
      </c>
      <c r="V1050">
        <v>58.393999999999991</v>
      </c>
      <c r="W1050">
        <v>14.1</v>
      </c>
      <c r="X1050">
        <v>44.1</v>
      </c>
      <c r="Y1050">
        <v>0.10702297664105209</v>
      </c>
      <c r="Z1050">
        <v>0.19035057537179337</v>
      </c>
      <c r="AA1050">
        <v>0.32463202966701071</v>
      </c>
      <c r="AB1050">
        <v>0.1700271437856023</v>
      </c>
      <c r="AC1050">
        <v>0.20796727453454142</v>
      </c>
      <c r="AD1050">
        <v>0</v>
      </c>
      <c r="AE1050">
        <v>9.0909090909090912E-2</v>
      </c>
      <c r="AF1050">
        <v>0.18181818181818182</v>
      </c>
      <c r="AG1050">
        <v>0.31818181818181818</v>
      </c>
      <c r="AH1050">
        <v>0.18181818181818182</v>
      </c>
      <c r="AI1050">
        <v>0.22727272727272727</v>
      </c>
      <c r="AJ1050">
        <v>0</v>
      </c>
    </row>
    <row r="1051" spans="1:36" x14ac:dyDescent="0.35">
      <c r="A1051">
        <v>818</v>
      </c>
      <c r="B1051" t="s">
        <v>33</v>
      </c>
      <c r="C1051" s="12">
        <v>41545</v>
      </c>
      <c r="D1051" s="1">
        <v>41060</v>
      </c>
      <c r="E1051">
        <v>1185375111</v>
      </c>
      <c r="F1051" s="1">
        <v>41545</v>
      </c>
      <c r="G1051" s="1">
        <v>41575</v>
      </c>
      <c r="H1051">
        <v>67.08</v>
      </c>
      <c r="I1051" t="s">
        <v>16</v>
      </c>
      <c r="J1051" s="1">
        <v>41586</v>
      </c>
      <c r="K1051" t="s">
        <v>17</v>
      </c>
      <c r="L1051">
        <v>41</v>
      </c>
      <c r="M1051">
        <v>11</v>
      </c>
      <c r="N1051" t="b">
        <f t="shared" si="80"/>
        <v>0</v>
      </c>
      <c r="O1051" t="b">
        <f t="shared" si="81"/>
        <v>1</v>
      </c>
      <c r="P1051">
        <f t="shared" si="84"/>
        <v>19</v>
      </c>
      <c r="Q1051">
        <f>VLOOKUP(B1051,Sheet2!AT:BC,10,0)</f>
        <v>15</v>
      </c>
      <c r="R1051" t="s">
        <v>150</v>
      </c>
      <c r="S1051">
        <f t="shared" si="82"/>
        <v>80</v>
      </c>
      <c r="T1051">
        <f t="shared" si="83"/>
        <v>2</v>
      </c>
      <c r="U1051">
        <v>59.447727272727256</v>
      </c>
      <c r="V1051">
        <v>58.393999999999991</v>
      </c>
      <c r="W1051">
        <v>14.1</v>
      </c>
      <c r="X1051">
        <v>44.1</v>
      </c>
      <c r="Y1051">
        <v>0.10702297664105209</v>
      </c>
      <c r="Z1051">
        <v>0.19035057537179337</v>
      </c>
      <c r="AA1051">
        <v>0.32463202966701071</v>
      </c>
      <c r="AB1051">
        <v>0.1700271437856023</v>
      </c>
      <c r="AC1051">
        <v>0.20796727453454142</v>
      </c>
      <c r="AD1051">
        <v>0</v>
      </c>
      <c r="AE1051">
        <v>9.0909090909090912E-2</v>
      </c>
      <c r="AF1051">
        <v>0.18181818181818182</v>
      </c>
      <c r="AG1051">
        <v>0.31818181818181818</v>
      </c>
      <c r="AH1051">
        <v>0.18181818181818182</v>
      </c>
      <c r="AI1051">
        <v>0.22727272727272727</v>
      </c>
      <c r="AJ1051">
        <v>0</v>
      </c>
    </row>
    <row r="1052" spans="1:36" x14ac:dyDescent="0.35">
      <c r="A1052">
        <v>818</v>
      </c>
      <c r="B1052" t="s">
        <v>33</v>
      </c>
      <c r="C1052" s="12">
        <v>41547</v>
      </c>
      <c r="D1052" s="1">
        <v>41060</v>
      </c>
      <c r="E1052">
        <v>4937921214</v>
      </c>
      <c r="F1052" s="1">
        <v>41547</v>
      </c>
      <c r="G1052" s="1">
        <v>41577</v>
      </c>
      <c r="H1052">
        <v>53.8</v>
      </c>
      <c r="I1052" t="s">
        <v>13</v>
      </c>
      <c r="J1052" s="1">
        <v>41583</v>
      </c>
      <c r="K1052" t="s">
        <v>17</v>
      </c>
      <c r="L1052">
        <v>36</v>
      </c>
      <c r="M1052">
        <v>6</v>
      </c>
      <c r="N1052" t="b">
        <f t="shared" si="80"/>
        <v>0</v>
      </c>
      <c r="O1052" t="b">
        <f t="shared" si="81"/>
        <v>1</v>
      </c>
      <c r="P1052">
        <f t="shared" si="84"/>
        <v>20</v>
      </c>
      <c r="Q1052">
        <f>VLOOKUP(B1052,Sheet2!AT:BC,10,0)</f>
        <v>15</v>
      </c>
      <c r="R1052" t="s">
        <v>150</v>
      </c>
      <c r="S1052">
        <f t="shared" si="82"/>
        <v>2</v>
      </c>
      <c r="T1052">
        <f t="shared" si="83"/>
        <v>1</v>
      </c>
      <c r="U1052">
        <v>59.447727272727256</v>
      </c>
      <c r="V1052">
        <v>58.393999999999991</v>
      </c>
      <c r="W1052">
        <v>14.1</v>
      </c>
      <c r="X1052">
        <v>44.1</v>
      </c>
      <c r="Y1052">
        <v>0.10702297664105209</v>
      </c>
      <c r="Z1052">
        <v>0.19035057537179337</v>
      </c>
      <c r="AA1052">
        <v>0.32463202966701071</v>
      </c>
      <c r="AB1052">
        <v>0.1700271437856023</v>
      </c>
      <c r="AC1052">
        <v>0.20796727453454142</v>
      </c>
      <c r="AD1052">
        <v>0</v>
      </c>
      <c r="AE1052">
        <v>9.0909090909090912E-2</v>
      </c>
      <c r="AF1052">
        <v>0.18181818181818182</v>
      </c>
      <c r="AG1052">
        <v>0.31818181818181818</v>
      </c>
      <c r="AH1052">
        <v>0.18181818181818182</v>
      </c>
      <c r="AI1052">
        <v>0.22727272727272727</v>
      </c>
      <c r="AJ1052">
        <v>0</v>
      </c>
    </row>
    <row r="1053" spans="1:36" x14ac:dyDescent="0.35">
      <c r="A1053">
        <v>818</v>
      </c>
      <c r="B1053" t="s">
        <v>33</v>
      </c>
      <c r="C1053" s="12">
        <v>41588</v>
      </c>
      <c r="D1053" s="1">
        <v>41060</v>
      </c>
      <c r="E1053">
        <v>333420180</v>
      </c>
      <c r="F1053" s="1">
        <v>41588</v>
      </c>
      <c r="G1053" s="1">
        <v>41618</v>
      </c>
      <c r="H1053">
        <v>60.6</v>
      </c>
      <c r="I1053" t="s">
        <v>16</v>
      </c>
      <c r="J1053" s="1">
        <v>41620</v>
      </c>
      <c r="K1053" t="s">
        <v>17</v>
      </c>
      <c r="L1053">
        <v>32</v>
      </c>
      <c r="M1053">
        <v>2</v>
      </c>
      <c r="N1053" t="b">
        <f t="shared" si="80"/>
        <v>0</v>
      </c>
      <c r="O1053" t="b">
        <f t="shared" si="81"/>
        <v>1</v>
      </c>
      <c r="P1053">
        <f t="shared" si="84"/>
        <v>21</v>
      </c>
      <c r="Q1053">
        <f>VLOOKUP(B1053,Sheet2!AT:BC,10,0)</f>
        <v>15</v>
      </c>
      <c r="R1053" t="s">
        <v>150</v>
      </c>
      <c r="S1053">
        <f t="shared" si="82"/>
        <v>41</v>
      </c>
      <c r="T1053">
        <f t="shared" si="83"/>
        <v>1</v>
      </c>
      <c r="U1053">
        <v>59.447727272727256</v>
      </c>
      <c r="V1053">
        <v>58.393999999999991</v>
      </c>
      <c r="W1053">
        <v>14.1</v>
      </c>
      <c r="X1053">
        <v>44.1</v>
      </c>
      <c r="Y1053">
        <v>0.10702297664105209</v>
      </c>
      <c r="Z1053">
        <v>0.19035057537179337</v>
      </c>
      <c r="AA1053">
        <v>0.32463202966701071</v>
      </c>
      <c r="AB1053">
        <v>0.1700271437856023</v>
      </c>
      <c r="AC1053">
        <v>0.20796727453454142</v>
      </c>
      <c r="AD1053">
        <v>0</v>
      </c>
      <c r="AE1053">
        <v>9.0909090909090912E-2</v>
      </c>
      <c r="AF1053">
        <v>0.18181818181818182</v>
      </c>
      <c r="AG1053">
        <v>0.31818181818181818</v>
      </c>
      <c r="AH1053">
        <v>0.18181818181818182</v>
      </c>
      <c r="AI1053">
        <v>0.22727272727272727</v>
      </c>
      <c r="AJ1053">
        <v>0</v>
      </c>
    </row>
    <row r="1054" spans="1:36" x14ac:dyDescent="0.35">
      <c r="A1054">
        <v>818</v>
      </c>
      <c r="B1054" t="s">
        <v>33</v>
      </c>
      <c r="C1054" s="12">
        <v>41594</v>
      </c>
      <c r="D1054" s="1">
        <v>41060</v>
      </c>
      <c r="E1054">
        <v>9823818682</v>
      </c>
      <c r="F1054" s="1">
        <v>41594</v>
      </c>
      <c r="G1054" s="1">
        <v>41624</v>
      </c>
      <c r="H1054">
        <v>59.51</v>
      </c>
      <c r="I1054" t="s">
        <v>13</v>
      </c>
      <c r="J1054" s="1">
        <v>41631</v>
      </c>
      <c r="K1054" t="s">
        <v>17</v>
      </c>
      <c r="L1054">
        <v>37</v>
      </c>
      <c r="M1054">
        <v>7</v>
      </c>
      <c r="N1054" t="b">
        <f t="shared" si="80"/>
        <v>0</v>
      </c>
      <c r="O1054" t="b">
        <f t="shared" si="81"/>
        <v>1</v>
      </c>
      <c r="P1054">
        <f t="shared" si="84"/>
        <v>22</v>
      </c>
      <c r="Q1054">
        <f>VLOOKUP(B1054,Sheet2!AT:BC,10,0)</f>
        <v>15</v>
      </c>
      <c r="R1054" t="s">
        <v>150</v>
      </c>
      <c r="S1054">
        <f t="shared" si="82"/>
        <v>6</v>
      </c>
      <c r="T1054">
        <f t="shared" si="83"/>
        <v>1</v>
      </c>
      <c r="U1054">
        <v>59.447727272727256</v>
      </c>
      <c r="V1054">
        <v>58.393999999999991</v>
      </c>
      <c r="W1054">
        <v>14.1</v>
      </c>
      <c r="X1054">
        <v>44.1</v>
      </c>
      <c r="Y1054">
        <v>0.10702297664105209</v>
      </c>
      <c r="Z1054">
        <v>0.19035057537179337</v>
      </c>
      <c r="AA1054">
        <v>0.32463202966701071</v>
      </c>
      <c r="AB1054">
        <v>0.1700271437856023</v>
      </c>
      <c r="AC1054">
        <v>0.20796727453454142</v>
      </c>
      <c r="AD1054">
        <v>0</v>
      </c>
      <c r="AE1054">
        <v>9.0909090909090912E-2</v>
      </c>
      <c r="AF1054">
        <v>0.18181818181818182</v>
      </c>
      <c r="AG1054">
        <v>0.31818181818181818</v>
      </c>
      <c r="AH1054">
        <v>0.18181818181818182</v>
      </c>
      <c r="AI1054">
        <v>0.22727272727272727</v>
      </c>
      <c r="AJ1054">
        <v>0</v>
      </c>
    </row>
    <row r="1055" spans="1:36" x14ac:dyDescent="0.35">
      <c r="A1055">
        <v>818</v>
      </c>
      <c r="B1055" t="s">
        <v>92</v>
      </c>
      <c r="C1055" s="12">
        <v>40921</v>
      </c>
      <c r="D1055" s="1">
        <v>41470</v>
      </c>
      <c r="E1055">
        <v>1929017575</v>
      </c>
      <c r="F1055" s="1">
        <v>40921</v>
      </c>
      <c r="G1055" s="1">
        <v>40951</v>
      </c>
      <c r="H1055">
        <v>87.89</v>
      </c>
      <c r="I1055" t="s">
        <v>13</v>
      </c>
      <c r="J1055" s="1">
        <v>40943</v>
      </c>
      <c r="K1055" t="s">
        <v>14</v>
      </c>
      <c r="L1055">
        <v>22</v>
      </c>
      <c r="M1055">
        <v>0</v>
      </c>
      <c r="N1055" t="b">
        <f t="shared" si="80"/>
        <v>1</v>
      </c>
      <c r="O1055" t="b">
        <f t="shared" si="81"/>
        <v>0</v>
      </c>
      <c r="P1055">
        <f t="shared" si="84"/>
        <v>1</v>
      </c>
      <c r="Q1055">
        <f>VLOOKUP(B1055,Sheet2!AT:BC,10,0)</f>
        <v>15</v>
      </c>
      <c r="R1055" t="s">
        <v>149</v>
      </c>
      <c r="S1055">
        <f t="shared" si="82"/>
        <v>0</v>
      </c>
      <c r="T1055">
        <f t="shared" si="83"/>
        <v>0</v>
      </c>
      <c r="U1055">
        <v>69.523809523809518</v>
      </c>
      <c r="V1055">
        <v>69.465000000000003</v>
      </c>
      <c r="W1055">
        <v>10.5</v>
      </c>
      <c r="X1055">
        <v>40.5</v>
      </c>
      <c r="Y1055">
        <v>0.61936986301369867</v>
      </c>
      <c r="Z1055">
        <v>0.14124657534246576</v>
      </c>
      <c r="AA1055">
        <v>0.13851369863013699</v>
      </c>
      <c r="AB1055">
        <v>4.5246575342465754E-2</v>
      </c>
      <c r="AC1055">
        <v>5.5623287671232875E-2</v>
      </c>
      <c r="AD1055">
        <v>0</v>
      </c>
      <c r="AE1055">
        <v>0.61904761904761907</v>
      </c>
      <c r="AF1055">
        <v>0.14285714285714285</v>
      </c>
      <c r="AG1055">
        <v>0.14285714285714285</v>
      </c>
      <c r="AH1055">
        <v>4.7619047619047616E-2</v>
      </c>
      <c r="AI1055">
        <v>4.7619047619047616E-2</v>
      </c>
      <c r="AJ1055">
        <v>0</v>
      </c>
    </row>
    <row r="1056" spans="1:36" x14ac:dyDescent="0.35">
      <c r="A1056">
        <v>818</v>
      </c>
      <c r="B1056" t="s">
        <v>92</v>
      </c>
      <c r="C1056" s="12">
        <v>40986</v>
      </c>
      <c r="D1056" s="1">
        <v>41470</v>
      </c>
      <c r="E1056">
        <v>6332346154</v>
      </c>
      <c r="F1056" s="1">
        <v>40986</v>
      </c>
      <c r="G1056" s="1">
        <v>41016</v>
      </c>
      <c r="H1056">
        <v>63.81</v>
      </c>
      <c r="I1056" t="s">
        <v>13</v>
      </c>
      <c r="J1056" s="1">
        <v>41006</v>
      </c>
      <c r="K1056" t="s">
        <v>14</v>
      </c>
      <c r="L1056">
        <v>20</v>
      </c>
      <c r="M1056">
        <v>0</v>
      </c>
      <c r="N1056" t="b">
        <f t="shared" si="80"/>
        <v>0</v>
      </c>
      <c r="O1056" t="b">
        <f t="shared" si="81"/>
        <v>0</v>
      </c>
      <c r="P1056">
        <f t="shared" si="84"/>
        <v>2</v>
      </c>
      <c r="Q1056">
        <f>VLOOKUP(B1056,Sheet2!AT:BC,10,0)</f>
        <v>15</v>
      </c>
      <c r="R1056" t="s">
        <v>149</v>
      </c>
      <c r="S1056">
        <f t="shared" si="82"/>
        <v>65</v>
      </c>
      <c r="T1056">
        <f t="shared" si="83"/>
        <v>0</v>
      </c>
      <c r="U1056">
        <v>69.523809523809518</v>
      </c>
      <c r="V1056">
        <v>69.465000000000003</v>
      </c>
      <c r="W1056">
        <v>10.5</v>
      </c>
      <c r="X1056">
        <v>40.5</v>
      </c>
      <c r="Y1056">
        <v>0.61936986301369867</v>
      </c>
      <c r="Z1056">
        <v>0.14124657534246576</v>
      </c>
      <c r="AA1056">
        <v>0.13851369863013699</v>
      </c>
      <c r="AB1056">
        <v>4.5246575342465754E-2</v>
      </c>
      <c r="AC1056">
        <v>5.5623287671232875E-2</v>
      </c>
      <c r="AD1056">
        <v>0</v>
      </c>
      <c r="AE1056">
        <v>0.61904761904761907</v>
      </c>
      <c r="AF1056">
        <v>0.14285714285714285</v>
      </c>
      <c r="AG1056">
        <v>0.14285714285714285</v>
      </c>
      <c r="AH1056">
        <v>4.7619047619047616E-2</v>
      </c>
      <c r="AI1056">
        <v>4.7619047619047616E-2</v>
      </c>
      <c r="AJ1056">
        <v>0</v>
      </c>
    </row>
    <row r="1057" spans="1:36" x14ac:dyDescent="0.35">
      <c r="A1057">
        <v>818</v>
      </c>
      <c r="B1057" t="s">
        <v>92</v>
      </c>
      <c r="C1057" s="12">
        <v>41056</v>
      </c>
      <c r="D1057" s="1">
        <v>41470</v>
      </c>
      <c r="E1057">
        <v>3905872436</v>
      </c>
      <c r="F1057" s="1">
        <v>41056</v>
      </c>
      <c r="G1057" s="1">
        <v>41086</v>
      </c>
      <c r="H1057">
        <v>70.069999999999993</v>
      </c>
      <c r="I1057" t="s">
        <v>16</v>
      </c>
      <c r="J1057" s="1">
        <v>41094</v>
      </c>
      <c r="K1057" t="s">
        <v>14</v>
      </c>
      <c r="L1057">
        <v>38</v>
      </c>
      <c r="M1057">
        <v>8</v>
      </c>
      <c r="N1057" t="b">
        <f t="shared" si="80"/>
        <v>0</v>
      </c>
      <c r="O1057" t="b">
        <f t="shared" si="81"/>
        <v>1</v>
      </c>
      <c r="P1057">
        <f t="shared" si="84"/>
        <v>3</v>
      </c>
      <c r="Q1057">
        <f>VLOOKUP(B1057,Sheet2!AT:BC,10,0)</f>
        <v>15</v>
      </c>
      <c r="R1057" t="s">
        <v>149</v>
      </c>
      <c r="S1057">
        <f t="shared" si="82"/>
        <v>70</v>
      </c>
      <c r="T1057">
        <f t="shared" si="83"/>
        <v>2</v>
      </c>
      <c r="U1057">
        <v>69.523809523809518</v>
      </c>
      <c r="V1057">
        <v>69.465000000000003</v>
      </c>
      <c r="W1057">
        <v>10.5</v>
      </c>
      <c r="X1057">
        <v>40.5</v>
      </c>
      <c r="Y1057">
        <v>0.61936986301369867</v>
      </c>
      <c r="Z1057">
        <v>0.14124657534246576</v>
      </c>
      <c r="AA1057">
        <v>0.13851369863013699</v>
      </c>
      <c r="AB1057">
        <v>4.5246575342465754E-2</v>
      </c>
      <c r="AC1057">
        <v>5.5623287671232875E-2</v>
      </c>
      <c r="AD1057">
        <v>0</v>
      </c>
      <c r="AE1057">
        <v>0.61904761904761907</v>
      </c>
      <c r="AF1057">
        <v>0.14285714285714285</v>
      </c>
      <c r="AG1057">
        <v>0.14285714285714285</v>
      </c>
      <c r="AH1057">
        <v>4.7619047619047616E-2</v>
      </c>
      <c r="AI1057">
        <v>4.7619047619047616E-2</v>
      </c>
      <c r="AJ1057">
        <v>0</v>
      </c>
    </row>
    <row r="1058" spans="1:36" x14ac:dyDescent="0.35">
      <c r="A1058">
        <v>818</v>
      </c>
      <c r="B1058" t="s">
        <v>92</v>
      </c>
      <c r="C1058" s="12">
        <v>41057</v>
      </c>
      <c r="D1058" s="1">
        <v>41470</v>
      </c>
      <c r="E1058">
        <v>3478923173</v>
      </c>
      <c r="F1058" s="1">
        <v>41057</v>
      </c>
      <c r="G1058" s="1">
        <v>41087</v>
      </c>
      <c r="H1058">
        <v>87.48</v>
      </c>
      <c r="I1058" t="s">
        <v>16</v>
      </c>
      <c r="J1058" s="1">
        <v>41093</v>
      </c>
      <c r="K1058" t="s">
        <v>14</v>
      </c>
      <c r="L1058">
        <v>36</v>
      </c>
      <c r="M1058">
        <v>6</v>
      </c>
      <c r="N1058" t="b">
        <f t="shared" si="80"/>
        <v>0</v>
      </c>
      <c r="O1058" t="b">
        <f t="shared" si="81"/>
        <v>1</v>
      </c>
      <c r="P1058">
        <f t="shared" si="84"/>
        <v>4</v>
      </c>
      <c r="Q1058">
        <f>VLOOKUP(B1058,Sheet2!AT:BC,10,0)</f>
        <v>15</v>
      </c>
      <c r="R1058" t="s">
        <v>149</v>
      </c>
      <c r="S1058">
        <f t="shared" si="82"/>
        <v>1</v>
      </c>
      <c r="T1058">
        <f t="shared" si="83"/>
        <v>1</v>
      </c>
      <c r="U1058">
        <v>69.523809523809518</v>
      </c>
      <c r="V1058">
        <v>69.465000000000003</v>
      </c>
      <c r="W1058">
        <v>10.5</v>
      </c>
      <c r="X1058">
        <v>40.5</v>
      </c>
      <c r="Y1058">
        <v>0.61936986301369867</v>
      </c>
      <c r="Z1058">
        <v>0.14124657534246576</v>
      </c>
      <c r="AA1058">
        <v>0.13851369863013699</v>
      </c>
      <c r="AB1058">
        <v>4.5246575342465754E-2</v>
      </c>
      <c r="AC1058">
        <v>5.5623287671232875E-2</v>
      </c>
      <c r="AD1058">
        <v>0</v>
      </c>
      <c r="AE1058">
        <v>0.61904761904761907</v>
      </c>
      <c r="AF1058">
        <v>0.14285714285714285</v>
      </c>
      <c r="AG1058">
        <v>0.14285714285714285</v>
      </c>
      <c r="AH1058">
        <v>4.7619047619047616E-2</v>
      </c>
      <c r="AI1058">
        <v>4.7619047619047616E-2</v>
      </c>
      <c r="AJ1058">
        <v>0</v>
      </c>
    </row>
    <row r="1059" spans="1:36" x14ac:dyDescent="0.35">
      <c r="A1059">
        <v>818</v>
      </c>
      <c r="B1059" t="s">
        <v>92</v>
      </c>
      <c r="C1059" s="12">
        <v>41135</v>
      </c>
      <c r="D1059" s="1">
        <v>41470</v>
      </c>
      <c r="E1059">
        <v>9227624437</v>
      </c>
      <c r="F1059" s="1">
        <v>41135</v>
      </c>
      <c r="G1059" s="1">
        <v>41165</v>
      </c>
      <c r="H1059">
        <v>89.27</v>
      </c>
      <c r="I1059" t="s">
        <v>13</v>
      </c>
      <c r="J1059" s="1">
        <v>41162</v>
      </c>
      <c r="K1059" t="s">
        <v>14</v>
      </c>
      <c r="L1059">
        <v>27</v>
      </c>
      <c r="M1059">
        <v>0</v>
      </c>
      <c r="N1059" t="b">
        <f t="shared" si="80"/>
        <v>0</v>
      </c>
      <c r="O1059" t="b">
        <f t="shared" si="81"/>
        <v>0</v>
      </c>
      <c r="P1059">
        <f t="shared" si="84"/>
        <v>5</v>
      </c>
      <c r="Q1059">
        <f>VLOOKUP(B1059,Sheet2!AT:BC,10,0)</f>
        <v>15</v>
      </c>
      <c r="R1059" t="s">
        <v>149</v>
      </c>
      <c r="S1059">
        <f t="shared" si="82"/>
        <v>78</v>
      </c>
      <c r="T1059">
        <f t="shared" si="83"/>
        <v>0</v>
      </c>
      <c r="U1059">
        <v>69.523809523809518</v>
      </c>
      <c r="V1059">
        <v>69.465000000000003</v>
      </c>
      <c r="W1059">
        <v>10.5</v>
      </c>
      <c r="X1059">
        <v>40.5</v>
      </c>
      <c r="Y1059">
        <v>0.61936986301369867</v>
      </c>
      <c r="Z1059">
        <v>0.14124657534246576</v>
      </c>
      <c r="AA1059">
        <v>0.13851369863013699</v>
      </c>
      <c r="AB1059">
        <v>4.5246575342465754E-2</v>
      </c>
      <c r="AC1059">
        <v>5.5623287671232875E-2</v>
      </c>
      <c r="AD1059">
        <v>0</v>
      </c>
      <c r="AE1059">
        <v>0.61904761904761907</v>
      </c>
      <c r="AF1059">
        <v>0.14285714285714285</v>
      </c>
      <c r="AG1059">
        <v>0.14285714285714285</v>
      </c>
      <c r="AH1059">
        <v>4.7619047619047616E-2</v>
      </c>
      <c r="AI1059">
        <v>4.7619047619047616E-2</v>
      </c>
      <c r="AJ1059">
        <v>0</v>
      </c>
    </row>
    <row r="1060" spans="1:36" x14ac:dyDescent="0.35">
      <c r="A1060">
        <v>818</v>
      </c>
      <c r="B1060" t="s">
        <v>92</v>
      </c>
      <c r="C1060" s="12">
        <v>41172</v>
      </c>
      <c r="D1060" s="1">
        <v>41470</v>
      </c>
      <c r="E1060">
        <v>7495748603</v>
      </c>
      <c r="F1060" s="1">
        <v>41172</v>
      </c>
      <c r="G1060" s="1">
        <v>41202</v>
      </c>
      <c r="H1060">
        <v>63.66</v>
      </c>
      <c r="I1060" t="s">
        <v>13</v>
      </c>
      <c r="J1060" s="1">
        <v>41199</v>
      </c>
      <c r="K1060" t="s">
        <v>14</v>
      </c>
      <c r="L1060">
        <v>27</v>
      </c>
      <c r="M1060">
        <v>0</v>
      </c>
      <c r="N1060" t="b">
        <f t="shared" si="80"/>
        <v>0</v>
      </c>
      <c r="O1060" t="b">
        <f t="shared" si="81"/>
        <v>0</v>
      </c>
      <c r="P1060">
        <f t="shared" si="84"/>
        <v>6</v>
      </c>
      <c r="Q1060">
        <f>VLOOKUP(B1060,Sheet2!AT:BC,10,0)</f>
        <v>15</v>
      </c>
      <c r="R1060" t="s">
        <v>149</v>
      </c>
      <c r="S1060">
        <f t="shared" si="82"/>
        <v>37</v>
      </c>
      <c r="T1060">
        <f t="shared" si="83"/>
        <v>0</v>
      </c>
      <c r="U1060">
        <v>69.523809523809518</v>
      </c>
      <c r="V1060">
        <v>69.465000000000003</v>
      </c>
      <c r="W1060">
        <v>10.5</v>
      </c>
      <c r="X1060">
        <v>40.5</v>
      </c>
      <c r="Y1060">
        <v>0.61936986301369867</v>
      </c>
      <c r="Z1060">
        <v>0.14124657534246576</v>
      </c>
      <c r="AA1060">
        <v>0.13851369863013699</v>
      </c>
      <c r="AB1060">
        <v>4.5246575342465754E-2</v>
      </c>
      <c r="AC1060">
        <v>5.5623287671232875E-2</v>
      </c>
      <c r="AD1060">
        <v>0</v>
      </c>
      <c r="AE1060">
        <v>0.61904761904761907</v>
      </c>
      <c r="AF1060">
        <v>0.14285714285714285</v>
      </c>
      <c r="AG1060">
        <v>0.14285714285714285</v>
      </c>
      <c r="AH1060">
        <v>4.7619047619047616E-2</v>
      </c>
      <c r="AI1060">
        <v>4.7619047619047616E-2</v>
      </c>
      <c r="AJ1060">
        <v>0</v>
      </c>
    </row>
    <row r="1061" spans="1:36" x14ac:dyDescent="0.35">
      <c r="A1061">
        <v>818</v>
      </c>
      <c r="B1061" t="s">
        <v>92</v>
      </c>
      <c r="C1061" s="12">
        <v>41178</v>
      </c>
      <c r="D1061" s="1">
        <v>41470</v>
      </c>
      <c r="E1061">
        <v>1519561145</v>
      </c>
      <c r="F1061" s="1">
        <v>41178</v>
      </c>
      <c r="G1061" s="1">
        <v>41208</v>
      </c>
      <c r="H1061">
        <v>56.57</v>
      </c>
      <c r="I1061" t="s">
        <v>13</v>
      </c>
      <c r="J1061" s="1">
        <v>41209</v>
      </c>
      <c r="K1061" t="s">
        <v>14</v>
      </c>
      <c r="L1061">
        <v>31</v>
      </c>
      <c r="M1061">
        <v>1</v>
      </c>
      <c r="N1061" t="b">
        <f t="shared" si="80"/>
        <v>0</v>
      </c>
      <c r="O1061" t="b">
        <f t="shared" si="81"/>
        <v>1</v>
      </c>
      <c r="P1061">
        <f t="shared" si="84"/>
        <v>7</v>
      </c>
      <c r="Q1061">
        <f>VLOOKUP(B1061,Sheet2!AT:BC,10,0)</f>
        <v>15</v>
      </c>
      <c r="R1061" t="s">
        <v>149</v>
      </c>
      <c r="S1061">
        <f t="shared" si="82"/>
        <v>6</v>
      </c>
      <c r="T1061">
        <f t="shared" si="83"/>
        <v>1</v>
      </c>
      <c r="U1061">
        <v>69.523809523809518</v>
      </c>
      <c r="V1061">
        <v>69.465000000000003</v>
      </c>
      <c r="W1061">
        <v>10.5</v>
      </c>
      <c r="X1061">
        <v>40.5</v>
      </c>
      <c r="Y1061">
        <v>0.61936986301369867</v>
      </c>
      <c r="Z1061">
        <v>0.14124657534246576</v>
      </c>
      <c r="AA1061">
        <v>0.13851369863013699</v>
      </c>
      <c r="AB1061">
        <v>4.5246575342465754E-2</v>
      </c>
      <c r="AC1061">
        <v>5.5623287671232875E-2</v>
      </c>
      <c r="AD1061">
        <v>0</v>
      </c>
      <c r="AE1061">
        <v>0.61904761904761907</v>
      </c>
      <c r="AF1061">
        <v>0.14285714285714285</v>
      </c>
      <c r="AG1061">
        <v>0.14285714285714285</v>
      </c>
      <c r="AH1061">
        <v>4.7619047619047616E-2</v>
      </c>
      <c r="AI1061">
        <v>4.7619047619047616E-2</v>
      </c>
      <c r="AJ1061">
        <v>0</v>
      </c>
    </row>
    <row r="1062" spans="1:36" x14ac:dyDescent="0.35">
      <c r="A1062">
        <v>818</v>
      </c>
      <c r="B1062" t="s">
        <v>92</v>
      </c>
      <c r="C1062" s="12">
        <v>41208</v>
      </c>
      <c r="D1062" s="1">
        <v>41470</v>
      </c>
      <c r="E1062">
        <v>1621429066</v>
      </c>
      <c r="F1062" s="1">
        <v>41208</v>
      </c>
      <c r="G1062" s="1">
        <v>41238</v>
      </c>
      <c r="H1062">
        <v>87.55</v>
      </c>
      <c r="I1062" t="s">
        <v>16</v>
      </c>
      <c r="J1062" s="1">
        <v>41238</v>
      </c>
      <c r="K1062" t="s">
        <v>14</v>
      </c>
      <c r="L1062">
        <v>30</v>
      </c>
      <c r="M1062">
        <v>0</v>
      </c>
      <c r="N1062" t="b">
        <f t="shared" si="80"/>
        <v>0</v>
      </c>
      <c r="O1062" t="b">
        <f t="shared" si="81"/>
        <v>0</v>
      </c>
      <c r="P1062">
        <f t="shared" si="84"/>
        <v>8</v>
      </c>
      <c r="Q1062">
        <f>VLOOKUP(B1062,Sheet2!AT:BC,10,0)</f>
        <v>15</v>
      </c>
      <c r="R1062" t="s">
        <v>149</v>
      </c>
      <c r="S1062">
        <f t="shared" si="82"/>
        <v>30</v>
      </c>
      <c r="T1062">
        <f t="shared" si="83"/>
        <v>0</v>
      </c>
      <c r="U1062">
        <v>69.523809523809518</v>
      </c>
      <c r="V1062">
        <v>69.465000000000003</v>
      </c>
      <c r="W1062">
        <v>10.5</v>
      </c>
      <c r="X1062">
        <v>40.5</v>
      </c>
      <c r="Y1062">
        <v>0.61936986301369867</v>
      </c>
      <c r="Z1062">
        <v>0.14124657534246576</v>
      </c>
      <c r="AA1062">
        <v>0.13851369863013699</v>
      </c>
      <c r="AB1062">
        <v>4.5246575342465754E-2</v>
      </c>
      <c r="AC1062">
        <v>5.5623287671232875E-2</v>
      </c>
      <c r="AD1062">
        <v>0</v>
      </c>
      <c r="AE1062">
        <v>0.61904761904761907</v>
      </c>
      <c r="AF1062">
        <v>0.14285714285714285</v>
      </c>
      <c r="AG1062">
        <v>0.14285714285714285</v>
      </c>
      <c r="AH1062">
        <v>4.7619047619047616E-2</v>
      </c>
      <c r="AI1062">
        <v>4.7619047619047616E-2</v>
      </c>
      <c r="AJ1062">
        <v>0</v>
      </c>
    </row>
    <row r="1063" spans="1:36" x14ac:dyDescent="0.35">
      <c r="A1063">
        <v>818</v>
      </c>
      <c r="B1063" t="s">
        <v>92</v>
      </c>
      <c r="C1063" s="12">
        <v>41212</v>
      </c>
      <c r="D1063" s="1">
        <v>41470</v>
      </c>
      <c r="E1063">
        <v>565497922</v>
      </c>
      <c r="F1063" s="1">
        <v>41212</v>
      </c>
      <c r="G1063" s="1">
        <v>41242</v>
      </c>
      <c r="H1063">
        <v>60.8</v>
      </c>
      <c r="I1063" t="s">
        <v>13</v>
      </c>
      <c r="J1063" s="1">
        <v>41237</v>
      </c>
      <c r="K1063" t="s">
        <v>14</v>
      </c>
      <c r="L1063">
        <v>25</v>
      </c>
      <c r="M1063">
        <v>0</v>
      </c>
      <c r="N1063" t="b">
        <f t="shared" si="80"/>
        <v>0</v>
      </c>
      <c r="O1063" t="b">
        <f t="shared" si="81"/>
        <v>0</v>
      </c>
      <c r="P1063">
        <f t="shared" si="84"/>
        <v>9</v>
      </c>
      <c r="Q1063">
        <f>VLOOKUP(B1063,Sheet2!AT:BC,10,0)</f>
        <v>15</v>
      </c>
      <c r="R1063" t="s">
        <v>149</v>
      </c>
      <c r="S1063">
        <f t="shared" si="82"/>
        <v>4</v>
      </c>
      <c r="T1063">
        <f t="shared" si="83"/>
        <v>0</v>
      </c>
      <c r="U1063">
        <v>69.523809523809518</v>
      </c>
      <c r="V1063">
        <v>69.465000000000003</v>
      </c>
      <c r="W1063">
        <v>10.5</v>
      </c>
      <c r="X1063">
        <v>40.5</v>
      </c>
      <c r="Y1063">
        <v>0.61936986301369867</v>
      </c>
      <c r="Z1063">
        <v>0.14124657534246576</v>
      </c>
      <c r="AA1063">
        <v>0.13851369863013699</v>
      </c>
      <c r="AB1063">
        <v>4.5246575342465754E-2</v>
      </c>
      <c r="AC1063">
        <v>5.5623287671232875E-2</v>
      </c>
      <c r="AD1063">
        <v>0</v>
      </c>
      <c r="AE1063">
        <v>0.61904761904761907</v>
      </c>
      <c r="AF1063">
        <v>0.14285714285714285</v>
      </c>
      <c r="AG1063">
        <v>0.14285714285714285</v>
      </c>
      <c r="AH1063">
        <v>4.7619047619047616E-2</v>
      </c>
      <c r="AI1063">
        <v>4.7619047619047616E-2</v>
      </c>
      <c r="AJ1063">
        <v>0</v>
      </c>
    </row>
    <row r="1064" spans="1:36" x14ac:dyDescent="0.35">
      <c r="A1064">
        <v>818</v>
      </c>
      <c r="B1064" t="s">
        <v>92</v>
      </c>
      <c r="C1064" s="12">
        <v>41224</v>
      </c>
      <c r="D1064" s="1">
        <v>41470</v>
      </c>
      <c r="E1064">
        <v>9544605433</v>
      </c>
      <c r="F1064" s="1">
        <v>41224</v>
      </c>
      <c r="G1064" s="1">
        <v>41254</v>
      </c>
      <c r="H1064">
        <v>57.87</v>
      </c>
      <c r="I1064" t="s">
        <v>13</v>
      </c>
      <c r="J1064" s="1">
        <v>41247</v>
      </c>
      <c r="K1064" t="s">
        <v>14</v>
      </c>
      <c r="L1064">
        <v>23</v>
      </c>
      <c r="M1064">
        <v>0</v>
      </c>
      <c r="N1064" t="b">
        <f t="shared" si="80"/>
        <v>0</v>
      </c>
      <c r="O1064" t="b">
        <f t="shared" si="81"/>
        <v>0</v>
      </c>
      <c r="P1064">
        <f t="shared" si="84"/>
        <v>10</v>
      </c>
      <c r="Q1064">
        <f>VLOOKUP(B1064,Sheet2!AT:BC,10,0)</f>
        <v>15</v>
      </c>
      <c r="R1064" t="s">
        <v>149</v>
      </c>
      <c r="S1064">
        <f t="shared" si="82"/>
        <v>12</v>
      </c>
      <c r="T1064">
        <f t="shared" si="83"/>
        <v>0</v>
      </c>
      <c r="U1064">
        <v>69.523809523809518</v>
      </c>
      <c r="V1064">
        <v>69.465000000000003</v>
      </c>
      <c r="W1064">
        <v>10.5</v>
      </c>
      <c r="X1064">
        <v>40.5</v>
      </c>
      <c r="Y1064">
        <v>0.61936986301369867</v>
      </c>
      <c r="Z1064">
        <v>0.14124657534246576</v>
      </c>
      <c r="AA1064">
        <v>0.13851369863013699</v>
      </c>
      <c r="AB1064">
        <v>4.5246575342465754E-2</v>
      </c>
      <c r="AC1064">
        <v>5.5623287671232875E-2</v>
      </c>
      <c r="AD1064">
        <v>0</v>
      </c>
      <c r="AE1064">
        <v>0.61904761904761907</v>
      </c>
      <c r="AF1064">
        <v>0.14285714285714285</v>
      </c>
      <c r="AG1064">
        <v>0.14285714285714285</v>
      </c>
      <c r="AH1064">
        <v>4.7619047619047616E-2</v>
      </c>
      <c r="AI1064">
        <v>4.7619047619047616E-2</v>
      </c>
      <c r="AJ1064">
        <v>0</v>
      </c>
    </row>
    <row r="1065" spans="1:36" x14ac:dyDescent="0.35">
      <c r="A1065">
        <v>818</v>
      </c>
      <c r="B1065" t="s">
        <v>92</v>
      </c>
      <c r="C1065" s="12">
        <v>41273</v>
      </c>
      <c r="D1065" s="1">
        <v>41470</v>
      </c>
      <c r="E1065">
        <v>4046691560</v>
      </c>
      <c r="F1065" s="1">
        <v>41273</v>
      </c>
      <c r="G1065" s="1">
        <v>41303</v>
      </c>
      <c r="H1065">
        <v>81.37</v>
      </c>
      <c r="I1065" t="s">
        <v>16</v>
      </c>
      <c r="J1065" s="1">
        <v>41316</v>
      </c>
      <c r="K1065" t="s">
        <v>14</v>
      </c>
      <c r="L1065">
        <v>43</v>
      </c>
      <c r="M1065">
        <v>13</v>
      </c>
      <c r="N1065" t="b">
        <f t="shared" si="80"/>
        <v>0</v>
      </c>
      <c r="O1065" t="b">
        <f t="shared" si="81"/>
        <v>1</v>
      </c>
      <c r="P1065">
        <f t="shared" si="84"/>
        <v>11</v>
      </c>
      <c r="Q1065">
        <f>VLOOKUP(B1065,Sheet2!AT:BC,10,0)</f>
        <v>15</v>
      </c>
      <c r="R1065" t="s">
        <v>149</v>
      </c>
      <c r="S1065">
        <f t="shared" si="82"/>
        <v>49</v>
      </c>
      <c r="T1065">
        <f t="shared" si="83"/>
        <v>2</v>
      </c>
      <c r="U1065">
        <v>69.523809523809518</v>
      </c>
      <c r="V1065">
        <v>69.465000000000003</v>
      </c>
      <c r="W1065">
        <v>10.5</v>
      </c>
      <c r="X1065">
        <v>40.5</v>
      </c>
      <c r="Y1065">
        <v>0.61936986301369867</v>
      </c>
      <c r="Z1065">
        <v>0.14124657534246576</v>
      </c>
      <c r="AA1065">
        <v>0.13851369863013699</v>
      </c>
      <c r="AB1065">
        <v>4.5246575342465754E-2</v>
      </c>
      <c r="AC1065">
        <v>5.5623287671232875E-2</v>
      </c>
      <c r="AD1065">
        <v>0</v>
      </c>
      <c r="AE1065">
        <v>0.61904761904761907</v>
      </c>
      <c r="AF1065">
        <v>0.14285714285714285</v>
      </c>
      <c r="AG1065">
        <v>0.14285714285714285</v>
      </c>
      <c r="AH1065">
        <v>4.7619047619047616E-2</v>
      </c>
      <c r="AI1065">
        <v>4.7619047619047616E-2</v>
      </c>
      <c r="AJ1065">
        <v>0</v>
      </c>
    </row>
    <row r="1066" spans="1:36" x14ac:dyDescent="0.35">
      <c r="A1066">
        <v>818</v>
      </c>
      <c r="B1066" t="s">
        <v>92</v>
      </c>
      <c r="C1066" s="12">
        <v>41351</v>
      </c>
      <c r="D1066" s="1">
        <v>41470</v>
      </c>
      <c r="E1066">
        <v>6032999481</v>
      </c>
      <c r="F1066" s="1">
        <v>41351</v>
      </c>
      <c r="G1066" s="1">
        <v>41381</v>
      </c>
      <c r="H1066">
        <v>81.209999999999994</v>
      </c>
      <c r="I1066" t="s">
        <v>16</v>
      </c>
      <c r="J1066" s="1">
        <v>41405</v>
      </c>
      <c r="K1066" t="s">
        <v>14</v>
      </c>
      <c r="L1066">
        <v>54</v>
      </c>
      <c r="M1066">
        <v>24</v>
      </c>
      <c r="N1066" t="b">
        <f t="shared" si="80"/>
        <v>0</v>
      </c>
      <c r="O1066" t="b">
        <f t="shared" si="81"/>
        <v>1</v>
      </c>
      <c r="P1066">
        <f t="shared" si="84"/>
        <v>12</v>
      </c>
      <c r="Q1066">
        <f>VLOOKUP(B1066,Sheet2!AT:BC,10,0)</f>
        <v>15</v>
      </c>
      <c r="R1066" t="s">
        <v>149</v>
      </c>
      <c r="S1066">
        <f t="shared" si="82"/>
        <v>78</v>
      </c>
      <c r="T1066">
        <f t="shared" si="83"/>
        <v>4</v>
      </c>
      <c r="U1066">
        <v>69.523809523809518</v>
      </c>
      <c r="V1066">
        <v>69.465000000000003</v>
      </c>
      <c r="W1066">
        <v>10.5</v>
      </c>
      <c r="X1066">
        <v>40.5</v>
      </c>
      <c r="Y1066">
        <v>0.61936986301369867</v>
      </c>
      <c r="Z1066">
        <v>0.14124657534246576</v>
      </c>
      <c r="AA1066">
        <v>0.13851369863013699</v>
      </c>
      <c r="AB1066">
        <v>4.5246575342465754E-2</v>
      </c>
      <c r="AC1066">
        <v>5.5623287671232875E-2</v>
      </c>
      <c r="AD1066">
        <v>0</v>
      </c>
      <c r="AE1066">
        <v>0.61904761904761907</v>
      </c>
      <c r="AF1066">
        <v>0.14285714285714285</v>
      </c>
      <c r="AG1066">
        <v>0.14285714285714285</v>
      </c>
      <c r="AH1066">
        <v>4.7619047619047616E-2</v>
      </c>
      <c r="AI1066">
        <v>4.7619047619047616E-2</v>
      </c>
      <c r="AJ1066">
        <v>0</v>
      </c>
    </row>
    <row r="1067" spans="1:36" x14ac:dyDescent="0.35">
      <c r="A1067">
        <v>818</v>
      </c>
      <c r="B1067" t="s">
        <v>92</v>
      </c>
      <c r="C1067" s="12">
        <v>41358</v>
      </c>
      <c r="D1067" s="1">
        <v>41470</v>
      </c>
      <c r="E1067">
        <v>2746735879</v>
      </c>
      <c r="F1067" s="1">
        <v>41358</v>
      </c>
      <c r="G1067" s="1">
        <v>41388</v>
      </c>
      <c r="H1067">
        <v>50.79</v>
      </c>
      <c r="I1067" t="s">
        <v>16</v>
      </c>
      <c r="J1067" s="1">
        <v>41400</v>
      </c>
      <c r="K1067" t="s">
        <v>14</v>
      </c>
      <c r="L1067">
        <v>42</v>
      </c>
      <c r="M1067">
        <v>12</v>
      </c>
      <c r="N1067" t="b">
        <f t="shared" si="80"/>
        <v>0</v>
      </c>
      <c r="O1067" t="b">
        <f t="shared" si="81"/>
        <v>1</v>
      </c>
      <c r="P1067">
        <f t="shared" si="84"/>
        <v>13</v>
      </c>
      <c r="Q1067">
        <f>VLOOKUP(B1067,Sheet2!AT:BC,10,0)</f>
        <v>15</v>
      </c>
      <c r="R1067" t="s">
        <v>149</v>
      </c>
      <c r="S1067">
        <f t="shared" si="82"/>
        <v>7</v>
      </c>
      <c r="T1067">
        <f t="shared" si="83"/>
        <v>2</v>
      </c>
      <c r="U1067">
        <v>69.523809523809518</v>
      </c>
      <c r="V1067">
        <v>69.465000000000003</v>
      </c>
      <c r="W1067">
        <v>10.5</v>
      </c>
      <c r="X1067">
        <v>40.5</v>
      </c>
      <c r="Y1067">
        <v>0.61936986301369867</v>
      </c>
      <c r="Z1067">
        <v>0.14124657534246576</v>
      </c>
      <c r="AA1067">
        <v>0.13851369863013699</v>
      </c>
      <c r="AB1067">
        <v>4.5246575342465754E-2</v>
      </c>
      <c r="AC1067">
        <v>5.5623287671232875E-2</v>
      </c>
      <c r="AD1067">
        <v>0</v>
      </c>
      <c r="AE1067">
        <v>0.61904761904761907</v>
      </c>
      <c r="AF1067">
        <v>0.14285714285714285</v>
      </c>
      <c r="AG1067">
        <v>0.14285714285714285</v>
      </c>
      <c r="AH1067">
        <v>4.7619047619047616E-2</v>
      </c>
      <c r="AI1067">
        <v>4.7619047619047616E-2</v>
      </c>
      <c r="AJ1067">
        <v>0</v>
      </c>
    </row>
    <row r="1068" spans="1:36" x14ac:dyDescent="0.35">
      <c r="A1068">
        <v>818</v>
      </c>
      <c r="B1068" t="s">
        <v>92</v>
      </c>
      <c r="C1068" s="12">
        <v>41387</v>
      </c>
      <c r="D1068" s="1">
        <v>41470</v>
      </c>
      <c r="E1068">
        <v>2123675598</v>
      </c>
      <c r="F1068" s="1">
        <v>41387</v>
      </c>
      <c r="G1068" s="1">
        <v>41417</v>
      </c>
      <c r="H1068">
        <v>73.709999999999994</v>
      </c>
      <c r="I1068" t="s">
        <v>13</v>
      </c>
      <c r="J1068" s="1">
        <v>41410</v>
      </c>
      <c r="K1068" t="s">
        <v>14</v>
      </c>
      <c r="L1068">
        <v>23</v>
      </c>
      <c r="M1068">
        <v>0</v>
      </c>
      <c r="N1068" t="b">
        <f t="shared" si="80"/>
        <v>0</v>
      </c>
      <c r="O1068" t="b">
        <f t="shared" si="81"/>
        <v>0</v>
      </c>
      <c r="P1068">
        <f t="shared" si="84"/>
        <v>14</v>
      </c>
      <c r="Q1068">
        <f>VLOOKUP(B1068,Sheet2!AT:BC,10,0)</f>
        <v>15</v>
      </c>
      <c r="R1068" t="s">
        <v>149</v>
      </c>
      <c r="S1068">
        <f t="shared" si="82"/>
        <v>29</v>
      </c>
      <c r="T1068">
        <f t="shared" si="83"/>
        <v>0</v>
      </c>
      <c r="U1068">
        <v>69.523809523809518</v>
      </c>
      <c r="V1068">
        <v>69.465000000000003</v>
      </c>
      <c r="W1068">
        <v>10.5</v>
      </c>
      <c r="X1068">
        <v>40.5</v>
      </c>
      <c r="Y1068">
        <v>0.61936986301369867</v>
      </c>
      <c r="Z1068">
        <v>0.14124657534246576</v>
      </c>
      <c r="AA1068">
        <v>0.13851369863013699</v>
      </c>
      <c r="AB1068">
        <v>4.5246575342465754E-2</v>
      </c>
      <c r="AC1068">
        <v>5.5623287671232875E-2</v>
      </c>
      <c r="AD1068">
        <v>0</v>
      </c>
      <c r="AE1068">
        <v>0.61904761904761907</v>
      </c>
      <c r="AF1068">
        <v>0.14285714285714285</v>
      </c>
      <c r="AG1068">
        <v>0.14285714285714285</v>
      </c>
      <c r="AH1068">
        <v>4.7619047619047616E-2</v>
      </c>
      <c r="AI1068">
        <v>4.7619047619047616E-2</v>
      </c>
      <c r="AJ1068">
        <v>0</v>
      </c>
    </row>
    <row r="1069" spans="1:36" x14ac:dyDescent="0.35">
      <c r="A1069">
        <v>818</v>
      </c>
      <c r="B1069" t="s">
        <v>92</v>
      </c>
      <c r="C1069" s="12">
        <v>41416</v>
      </c>
      <c r="D1069" s="1">
        <v>41470</v>
      </c>
      <c r="E1069">
        <v>2882083969</v>
      </c>
      <c r="F1069" s="1">
        <v>41416</v>
      </c>
      <c r="G1069" s="1">
        <v>41446</v>
      </c>
      <c r="H1069">
        <v>66.06</v>
      </c>
      <c r="I1069" t="s">
        <v>16</v>
      </c>
      <c r="J1069" s="1">
        <v>41463</v>
      </c>
      <c r="K1069" t="s">
        <v>14</v>
      </c>
      <c r="L1069">
        <v>47</v>
      </c>
      <c r="M1069">
        <v>17</v>
      </c>
      <c r="N1069" t="b">
        <f t="shared" si="80"/>
        <v>0</v>
      </c>
      <c r="O1069" t="b">
        <f t="shared" si="81"/>
        <v>1</v>
      </c>
      <c r="P1069">
        <f t="shared" si="84"/>
        <v>15</v>
      </c>
      <c r="Q1069">
        <f>VLOOKUP(B1069,Sheet2!AT:BC,10,0)</f>
        <v>15</v>
      </c>
      <c r="R1069" t="s">
        <v>149</v>
      </c>
      <c r="S1069">
        <f t="shared" si="82"/>
        <v>29</v>
      </c>
      <c r="T1069">
        <f t="shared" si="83"/>
        <v>3</v>
      </c>
      <c r="U1069">
        <v>69.523809523809518</v>
      </c>
      <c r="V1069">
        <v>69.465000000000003</v>
      </c>
      <c r="W1069">
        <v>10.5</v>
      </c>
      <c r="X1069">
        <v>40.5</v>
      </c>
      <c r="Y1069">
        <v>0.61936986301369867</v>
      </c>
      <c r="Z1069">
        <v>0.14124657534246576</v>
      </c>
      <c r="AA1069">
        <v>0.13851369863013699</v>
      </c>
      <c r="AB1069">
        <v>4.5246575342465754E-2</v>
      </c>
      <c r="AC1069">
        <v>5.5623287671232875E-2</v>
      </c>
      <c r="AD1069">
        <v>0</v>
      </c>
      <c r="AE1069">
        <v>0.61904761904761907</v>
      </c>
      <c r="AF1069">
        <v>0.14285714285714285</v>
      </c>
      <c r="AG1069">
        <v>0.14285714285714285</v>
      </c>
      <c r="AH1069">
        <v>4.7619047619047616E-2</v>
      </c>
      <c r="AI1069">
        <v>4.7619047619047616E-2</v>
      </c>
      <c r="AJ1069">
        <v>0</v>
      </c>
    </row>
    <row r="1070" spans="1:36" x14ac:dyDescent="0.35">
      <c r="A1070">
        <v>818</v>
      </c>
      <c r="B1070" t="s">
        <v>92</v>
      </c>
      <c r="C1070" s="12">
        <v>41421</v>
      </c>
      <c r="D1070" s="1">
        <v>41470</v>
      </c>
      <c r="E1070">
        <v>1138691181</v>
      </c>
      <c r="F1070" s="1">
        <v>41421</v>
      </c>
      <c r="G1070" s="1">
        <v>41451</v>
      </c>
      <c r="H1070">
        <v>55.99</v>
      </c>
      <c r="I1070" t="s">
        <v>13</v>
      </c>
      <c r="J1070" s="1">
        <v>41450</v>
      </c>
      <c r="K1070" t="s">
        <v>14</v>
      </c>
      <c r="L1070">
        <v>29</v>
      </c>
      <c r="M1070">
        <v>0</v>
      </c>
      <c r="N1070" t="b">
        <f t="shared" si="80"/>
        <v>0</v>
      </c>
      <c r="O1070" t="b">
        <f t="shared" si="81"/>
        <v>0</v>
      </c>
      <c r="P1070">
        <f t="shared" si="84"/>
        <v>16</v>
      </c>
      <c r="Q1070">
        <f>VLOOKUP(B1070,Sheet2!AT:BC,10,0)</f>
        <v>15</v>
      </c>
      <c r="R1070" t="s">
        <v>150</v>
      </c>
      <c r="S1070">
        <f t="shared" si="82"/>
        <v>5</v>
      </c>
      <c r="T1070">
        <f t="shared" si="83"/>
        <v>0</v>
      </c>
      <c r="U1070">
        <v>69.523809523809518</v>
      </c>
      <c r="V1070">
        <v>69.465000000000003</v>
      </c>
      <c r="W1070">
        <v>10.5</v>
      </c>
      <c r="X1070">
        <v>40.5</v>
      </c>
      <c r="Y1070">
        <v>0.61936986301369867</v>
      </c>
      <c r="Z1070">
        <v>0.14124657534246576</v>
      </c>
      <c r="AA1070">
        <v>0.13851369863013699</v>
      </c>
      <c r="AB1070">
        <v>4.5246575342465754E-2</v>
      </c>
      <c r="AC1070">
        <v>5.5623287671232875E-2</v>
      </c>
      <c r="AD1070">
        <v>0</v>
      </c>
      <c r="AE1070">
        <v>0.61904761904761907</v>
      </c>
      <c r="AF1070">
        <v>0.14285714285714285</v>
      </c>
      <c r="AG1070">
        <v>0.14285714285714285</v>
      </c>
      <c r="AH1070">
        <v>4.7619047619047616E-2</v>
      </c>
      <c r="AI1070">
        <v>4.7619047619047616E-2</v>
      </c>
      <c r="AJ1070">
        <v>0</v>
      </c>
    </row>
    <row r="1071" spans="1:36" x14ac:dyDescent="0.35">
      <c r="A1071">
        <v>818</v>
      </c>
      <c r="B1071" t="s">
        <v>92</v>
      </c>
      <c r="C1071" s="12">
        <v>41424</v>
      </c>
      <c r="D1071" s="1">
        <v>41470</v>
      </c>
      <c r="E1071">
        <v>7541301534</v>
      </c>
      <c r="F1071" s="1">
        <v>41424</v>
      </c>
      <c r="G1071" s="1">
        <v>41454</v>
      </c>
      <c r="H1071">
        <v>73.959999999999994</v>
      </c>
      <c r="I1071" t="s">
        <v>13</v>
      </c>
      <c r="J1071" s="1">
        <v>41444</v>
      </c>
      <c r="K1071" t="s">
        <v>14</v>
      </c>
      <c r="L1071">
        <v>20</v>
      </c>
      <c r="M1071">
        <v>0</v>
      </c>
      <c r="N1071" t="b">
        <f t="shared" si="80"/>
        <v>0</v>
      </c>
      <c r="O1071" t="b">
        <f t="shared" si="81"/>
        <v>0</v>
      </c>
      <c r="P1071">
        <f t="shared" si="84"/>
        <v>17</v>
      </c>
      <c r="Q1071">
        <f>VLOOKUP(B1071,Sheet2!AT:BC,10,0)</f>
        <v>15</v>
      </c>
      <c r="R1071" t="s">
        <v>150</v>
      </c>
      <c r="S1071">
        <f t="shared" si="82"/>
        <v>3</v>
      </c>
      <c r="T1071">
        <f t="shared" si="83"/>
        <v>0</v>
      </c>
      <c r="U1071">
        <v>69.523809523809518</v>
      </c>
      <c r="V1071">
        <v>69.465000000000003</v>
      </c>
      <c r="W1071">
        <v>10.5</v>
      </c>
      <c r="X1071">
        <v>40.5</v>
      </c>
      <c r="Y1071">
        <v>0.61936986301369867</v>
      </c>
      <c r="Z1071">
        <v>0.14124657534246576</v>
      </c>
      <c r="AA1071">
        <v>0.13851369863013699</v>
      </c>
      <c r="AB1071">
        <v>4.5246575342465754E-2</v>
      </c>
      <c r="AC1071">
        <v>5.5623287671232875E-2</v>
      </c>
      <c r="AD1071">
        <v>0</v>
      </c>
      <c r="AE1071">
        <v>0.61904761904761907</v>
      </c>
      <c r="AF1071">
        <v>0.14285714285714285</v>
      </c>
      <c r="AG1071">
        <v>0.14285714285714285</v>
      </c>
      <c r="AH1071">
        <v>4.7619047619047616E-2</v>
      </c>
      <c r="AI1071">
        <v>4.7619047619047616E-2</v>
      </c>
      <c r="AJ1071">
        <v>0</v>
      </c>
    </row>
    <row r="1072" spans="1:36" x14ac:dyDescent="0.35">
      <c r="A1072">
        <v>818</v>
      </c>
      <c r="B1072" t="s">
        <v>92</v>
      </c>
      <c r="C1072" s="12">
        <v>41477</v>
      </c>
      <c r="D1072" s="1">
        <v>41470</v>
      </c>
      <c r="E1072">
        <v>9188803308</v>
      </c>
      <c r="F1072" s="1">
        <v>41477</v>
      </c>
      <c r="G1072" s="1">
        <v>41507</v>
      </c>
      <c r="H1072">
        <v>67.569999999999993</v>
      </c>
      <c r="I1072" t="s">
        <v>13</v>
      </c>
      <c r="J1072" s="1">
        <v>41493</v>
      </c>
      <c r="K1072" t="s">
        <v>17</v>
      </c>
      <c r="L1072">
        <v>16</v>
      </c>
      <c r="M1072">
        <v>0</v>
      </c>
      <c r="N1072" t="b">
        <f t="shared" si="80"/>
        <v>0</v>
      </c>
      <c r="O1072" t="b">
        <f t="shared" si="81"/>
        <v>0</v>
      </c>
      <c r="P1072">
        <f t="shared" si="84"/>
        <v>18</v>
      </c>
      <c r="Q1072">
        <f>VLOOKUP(B1072,Sheet2!AT:BC,10,0)</f>
        <v>15</v>
      </c>
      <c r="R1072" t="s">
        <v>150</v>
      </c>
      <c r="S1072">
        <f t="shared" si="82"/>
        <v>53</v>
      </c>
      <c r="T1072">
        <f t="shared" si="83"/>
        <v>0</v>
      </c>
      <c r="U1072">
        <v>69.523809523809518</v>
      </c>
      <c r="V1072">
        <v>69.465000000000003</v>
      </c>
      <c r="W1072">
        <v>10.5</v>
      </c>
      <c r="X1072">
        <v>40.5</v>
      </c>
      <c r="Y1072">
        <v>0.61936986301369867</v>
      </c>
      <c r="Z1072">
        <v>0.14124657534246576</v>
      </c>
      <c r="AA1072">
        <v>0.13851369863013699</v>
      </c>
      <c r="AB1072">
        <v>4.5246575342465754E-2</v>
      </c>
      <c r="AC1072">
        <v>5.5623287671232875E-2</v>
      </c>
      <c r="AD1072">
        <v>0</v>
      </c>
      <c r="AE1072">
        <v>0.61904761904761907</v>
      </c>
      <c r="AF1072">
        <v>0.14285714285714285</v>
      </c>
      <c r="AG1072">
        <v>0.14285714285714285</v>
      </c>
      <c r="AH1072">
        <v>4.7619047619047616E-2</v>
      </c>
      <c r="AI1072">
        <v>4.7619047619047616E-2</v>
      </c>
      <c r="AJ1072">
        <v>0</v>
      </c>
    </row>
    <row r="1073" spans="1:36" x14ac:dyDescent="0.35">
      <c r="A1073">
        <v>818</v>
      </c>
      <c r="B1073" t="s">
        <v>92</v>
      </c>
      <c r="C1073" s="12">
        <v>41530</v>
      </c>
      <c r="D1073" s="1">
        <v>41470</v>
      </c>
      <c r="E1073">
        <v>1308410672</v>
      </c>
      <c r="F1073" s="1">
        <v>41530</v>
      </c>
      <c r="G1073" s="1">
        <v>41560</v>
      </c>
      <c r="H1073">
        <v>76.03</v>
      </c>
      <c r="I1073" t="s">
        <v>13</v>
      </c>
      <c r="J1073" s="1">
        <v>41542</v>
      </c>
      <c r="K1073" t="s">
        <v>17</v>
      </c>
      <c r="L1073">
        <v>12</v>
      </c>
      <c r="M1073">
        <v>0</v>
      </c>
      <c r="N1073" t="b">
        <f t="shared" si="80"/>
        <v>0</v>
      </c>
      <c r="O1073" t="b">
        <f t="shared" si="81"/>
        <v>0</v>
      </c>
      <c r="P1073">
        <f t="shared" si="84"/>
        <v>19</v>
      </c>
      <c r="Q1073">
        <f>VLOOKUP(B1073,Sheet2!AT:BC,10,0)</f>
        <v>15</v>
      </c>
      <c r="R1073" t="s">
        <v>150</v>
      </c>
      <c r="S1073">
        <f t="shared" si="82"/>
        <v>53</v>
      </c>
      <c r="T1073">
        <f t="shared" si="83"/>
        <v>0</v>
      </c>
      <c r="U1073">
        <v>69.523809523809518</v>
      </c>
      <c r="V1073">
        <v>69.465000000000003</v>
      </c>
      <c r="W1073">
        <v>10.5</v>
      </c>
      <c r="X1073">
        <v>40.5</v>
      </c>
      <c r="Y1073">
        <v>0.61936986301369867</v>
      </c>
      <c r="Z1073">
        <v>0.14124657534246576</v>
      </c>
      <c r="AA1073">
        <v>0.13851369863013699</v>
      </c>
      <c r="AB1073">
        <v>4.5246575342465754E-2</v>
      </c>
      <c r="AC1073">
        <v>5.5623287671232875E-2</v>
      </c>
      <c r="AD1073">
        <v>0</v>
      </c>
      <c r="AE1073">
        <v>0.61904761904761907</v>
      </c>
      <c r="AF1073">
        <v>0.14285714285714285</v>
      </c>
      <c r="AG1073">
        <v>0.14285714285714285</v>
      </c>
      <c r="AH1073">
        <v>4.7619047619047616E-2</v>
      </c>
      <c r="AI1073">
        <v>4.7619047619047616E-2</v>
      </c>
      <c r="AJ1073">
        <v>0</v>
      </c>
    </row>
    <row r="1074" spans="1:36" x14ac:dyDescent="0.35">
      <c r="A1074">
        <v>818</v>
      </c>
      <c r="B1074" t="s">
        <v>92</v>
      </c>
      <c r="C1074" s="12">
        <v>41535</v>
      </c>
      <c r="D1074" s="1">
        <v>41470</v>
      </c>
      <c r="E1074">
        <v>872319562</v>
      </c>
      <c r="F1074" s="1">
        <v>41535</v>
      </c>
      <c r="G1074" s="1">
        <v>41565</v>
      </c>
      <c r="H1074">
        <v>46.17</v>
      </c>
      <c r="I1074" t="s">
        <v>13</v>
      </c>
      <c r="J1074" s="1">
        <v>41549</v>
      </c>
      <c r="K1074" t="s">
        <v>17</v>
      </c>
      <c r="L1074">
        <v>14</v>
      </c>
      <c r="M1074">
        <v>0</v>
      </c>
      <c r="N1074" t="b">
        <f t="shared" si="80"/>
        <v>0</v>
      </c>
      <c r="O1074" t="b">
        <f t="shared" si="81"/>
        <v>0</v>
      </c>
      <c r="P1074">
        <f t="shared" si="84"/>
        <v>20</v>
      </c>
      <c r="Q1074">
        <f>VLOOKUP(B1074,Sheet2!AT:BC,10,0)</f>
        <v>15</v>
      </c>
      <c r="R1074" t="s">
        <v>150</v>
      </c>
      <c r="S1074">
        <f t="shared" si="82"/>
        <v>5</v>
      </c>
      <c r="T1074">
        <f t="shared" si="83"/>
        <v>0</v>
      </c>
      <c r="U1074">
        <v>69.523809523809518</v>
      </c>
      <c r="V1074">
        <v>69.465000000000003</v>
      </c>
      <c r="W1074">
        <v>10.5</v>
      </c>
      <c r="X1074">
        <v>40.5</v>
      </c>
      <c r="Y1074">
        <v>0.61936986301369867</v>
      </c>
      <c r="Z1074">
        <v>0.14124657534246576</v>
      </c>
      <c r="AA1074">
        <v>0.13851369863013699</v>
      </c>
      <c r="AB1074">
        <v>4.5246575342465754E-2</v>
      </c>
      <c r="AC1074">
        <v>5.5623287671232875E-2</v>
      </c>
      <c r="AD1074">
        <v>0</v>
      </c>
      <c r="AE1074">
        <v>0.61904761904761907</v>
      </c>
      <c r="AF1074">
        <v>0.14285714285714285</v>
      </c>
      <c r="AG1074">
        <v>0.14285714285714285</v>
      </c>
      <c r="AH1074">
        <v>4.7619047619047616E-2</v>
      </c>
      <c r="AI1074">
        <v>4.7619047619047616E-2</v>
      </c>
      <c r="AJ1074">
        <v>0</v>
      </c>
    </row>
    <row r="1075" spans="1:36" x14ac:dyDescent="0.35">
      <c r="A1075">
        <v>818</v>
      </c>
      <c r="B1075" t="s">
        <v>92</v>
      </c>
      <c r="C1075" s="12">
        <v>41582</v>
      </c>
      <c r="D1075" s="1">
        <v>41470</v>
      </c>
      <c r="E1075">
        <v>6151783720</v>
      </c>
      <c r="F1075" s="1">
        <v>41582</v>
      </c>
      <c r="G1075" s="1">
        <v>41612</v>
      </c>
      <c r="H1075">
        <v>62.17</v>
      </c>
      <c r="I1075" t="s">
        <v>16</v>
      </c>
      <c r="J1075" s="1">
        <v>41615</v>
      </c>
      <c r="K1075" t="s">
        <v>17</v>
      </c>
      <c r="L1075">
        <v>33</v>
      </c>
      <c r="M1075">
        <v>3</v>
      </c>
      <c r="N1075" t="b">
        <f t="shared" si="80"/>
        <v>0</v>
      </c>
      <c r="O1075" t="b">
        <f t="shared" si="81"/>
        <v>1</v>
      </c>
      <c r="P1075">
        <f t="shared" si="84"/>
        <v>21</v>
      </c>
      <c r="Q1075">
        <f>VLOOKUP(B1075,Sheet2!AT:BC,10,0)</f>
        <v>15</v>
      </c>
      <c r="R1075" t="s">
        <v>150</v>
      </c>
      <c r="S1075">
        <f t="shared" si="82"/>
        <v>47</v>
      </c>
      <c r="T1075">
        <f t="shared" si="83"/>
        <v>1</v>
      </c>
      <c r="U1075">
        <v>69.523809523809518</v>
      </c>
      <c r="V1075">
        <v>69.465000000000003</v>
      </c>
      <c r="W1075">
        <v>10.5</v>
      </c>
      <c r="X1075">
        <v>40.5</v>
      </c>
      <c r="Y1075">
        <v>0.61936986301369867</v>
      </c>
      <c r="Z1075">
        <v>0.14124657534246576</v>
      </c>
      <c r="AA1075">
        <v>0.13851369863013699</v>
      </c>
      <c r="AB1075">
        <v>4.5246575342465754E-2</v>
      </c>
      <c r="AC1075">
        <v>5.5623287671232875E-2</v>
      </c>
      <c r="AD1075">
        <v>0</v>
      </c>
      <c r="AE1075">
        <v>0.61904761904761907</v>
      </c>
      <c r="AF1075">
        <v>0.14285714285714285</v>
      </c>
      <c r="AG1075">
        <v>0.14285714285714285</v>
      </c>
      <c r="AH1075">
        <v>4.7619047619047616E-2</v>
      </c>
      <c r="AI1075">
        <v>4.7619047619047616E-2</v>
      </c>
      <c r="AJ1075">
        <v>0</v>
      </c>
    </row>
    <row r="1076" spans="1:36" x14ac:dyDescent="0.35">
      <c r="A1076">
        <v>391</v>
      </c>
      <c r="B1076" t="s">
        <v>53</v>
      </c>
      <c r="C1076" s="12">
        <v>40956</v>
      </c>
      <c r="D1076" s="1">
        <v>41224</v>
      </c>
      <c r="E1076">
        <v>4587287662</v>
      </c>
      <c r="F1076" s="1">
        <v>40956</v>
      </c>
      <c r="G1076" s="1">
        <v>40986</v>
      </c>
      <c r="H1076">
        <v>61.95</v>
      </c>
      <c r="I1076" t="s">
        <v>13</v>
      </c>
      <c r="J1076" s="1">
        <v>40978</v>
      </c>
      <c r="K1076" t="s">
        <v>14</v>
      </c>
      <c r="L1076">
        <v>22</v>
      </c>
      <c r="M1076">
        <v>0</v>
      </c>
      <c r="N1076" t="b">
        <f t="shared" si="80"/>
        <v>1</v>
      </c>
      <c r="O1076" t="b">
        <f t="shared" si="81"/>
        <v>0</v>
      </c>
      <c r="P1076">
        <f t="shared" si="84"/>
        <v>1</v>
      </c>
      <c r="Q1076">
        <f>VLOOKUP(B1076,Sheet2!AT:BC,10,0)</f>
        <v>20</v>
      </c>
      <c r="R1076" t="s">
        <v>149</v>
      </c>
      <c r="S1076">
        <f t="shared" si="82"/>
        <v>0</v>
      </c>
      <c r="T1076">
        <f t="shared" si="83"/>
        <v>0</v>
      </c>
      <c r="U1076">
        <v>56.961071428571429</v>
      </c>
      <c r="V1076">
        <v>47.045000000000002</v>
      </c>
      <c r="W1076">
        <v>3</v>
      </c>
      <c r="X1076">
        <v>33</v>
      </c>
      <c r="Y1076">
        <v>0.94100607557793237</v>
      </c>
      <c r="Z1076">
        <v>5.899392442206771E-2</v>
      </c>
      <c r="AA1076">
        <v>0</v>
      </c>
      <c r="AB1076">
        <v>0</v>
      </c>
      <c r="AC1076">
        <v>0</v>
      </c>
      <c r="AD1076">
        <v>0</v>
      </c>
      <c r="AE1076">
        <v>0.9285714285714286</v>
      </c>
      <c r="AF1076">
        <v>7.1428571428571425E-2</v>
      </c>
      <c r="AG1076">
        <v>0</v>
      </c>
      <c r="AH1076">
        <v>0</v>
      </c>
      <c r="AI1076">
        <v>0</v>
      </c>
      <c r="AJ1076">
        <v>0</v>
      </c>
    </row>
    <row r="1077" spans="1:36" x14ac:dyDescent="0.35">
      <c r="A1077">
        <v>391</v>
      </c>
      <c r="B1077" t="s">
        <v>53</v>
      </c>
      <c r="C1077" s="12">
        <v>40966</v>
      </c>
      <c r="D1077" s="1">
        <v>41224</v>
      </c>
      <c r="E1077">
        <v>7197069769</v>
      </c>
      <c r="F1077" s="1">
        <v>40966</v>
      </c>
      <c r="G1077" s="1">
        <v>40996</v>
      </c>
      <c r="H1077">
        <v>48.75</v>
      </c>
      <c r="I1077" t="s">
        <v>13</v>
      </c>
      <c r="J1077" s="1">
        <v>40987</v>
      </c>
      <c r="K1077" t="s">
        <v>14</v>
      </c>
      <c r="L1077">
        <v>21</v>
      </c>
      <c r="M1077">
        <v>0</v>
      </c>
      <c r="N1077" t="b">
        <f t="shared" si="80"/>
        <v>0</v>
      </c>
      <c r="O1077" t="b">
        <f t="shared" si="81"/>
        <v>0</v>
      </c>
      <c r="P1077">
        <f t="shared" si="84"/>
        <v>2</v>
      </c>
      <c r="Q1077">
        <f>VLOOKUP(B1077,Sheet2!AT:BC,10,0)</f>
        <v>20</v>
      </c>
      <c r="R1077" t="s">
        <v>149</v>
      </c>
      <c r="S1077">
        <f t="shared" si="82"/>
        <v>10</v>
      </c>
      <c r="T1077">
        <f t="shared" si="83"/>
        <v>0</v>
      </c>
      <c r="U1077">
        <v>56.961071428571429</v>
      </c>
      <c r="V1077">
        <v>47.045000000000002</v>
      </c>
      <c r="W1077">
        <v>3</v>
      </c>
      <c r="X1077">
        <v>33</v>
      </c>
      <c r="Y1077">
        <v>0.94100607557793237</v>
      </c>
      <c r="Z1077">
        <v>5.899392442206771E-2</v>
      </c>
      <c r="AA1077">
        <v>0</v>
      </c>
      <c r="AB1077">
        <v>0</v>
      </c>
      <c r="AC1077">
        <v>0</v>
      </c>
      <c r="AD1077">
        <v>0</v>
      </c>
      <c r="AE1077">
        <v>0.9285714285714286</v>
      </c>
      <c r="AF1077">
        <v>7.1428571428571425E-2</v>
      </c>
      <c r="AG1077">
        <v>0</v>
      </c>
      <c r="AH1077">
        <v>0</v>
      </c>
      <c r="AI1077">
        <v>0</v>
      </c>
      <c r="AJ1077">
        <v>0</v>
      </c>
    </row>
    <row r="1078" spans="1:36" x14ac:dyDescent="0.35">
      <c r="A1078">
        <v>391</v>
      </c>
      <c r="B1078" t="s">
        <v>53</v>
      </c>
      <c r="C1078" s="12">
        <v>40971</v>
      </c>
      <c r="D1078" s="1">
        <v>41224</v>
      </c>
      <c r="E1078">
        <v>7022807641</v>
      </c>
      <c r="F1078" s="1">
        <v>40971</v>
      </c>
      <c r="G1078" s="1">
        <v>41001</v>
      </c>
      <c r="H1078">
        <v>61.17</v>
      </c>
      <c r="I1078" t="s">
        <v>13</v>
      </c>
      <c r="J1078" s="1">
        <v>40997</v>
      </c>
      <c r="K1078" t="s">
        <v>14</v>
      </c>
      <c r="L1078">
        <v>26</v>
      </c>
      <c r="M1078">
        <v>0</v>
      </c>
      <c r="N1078" t="b">
        <f t="shared" si="80"/>
        <v>0</v>
      </c>
      <c r="O1078" t="b">
        <f t="shared" si="81"/>
        <v>0</v>
      </c>
      <c r="P1078">
        <f t="shared" si="84"/>
        <v>3</v>
      </c>
      <c r="Q1078">
        <f>VLOOKUP(B1078,Sheet2!AT:BC,10,0)</f>
        <v>20</v>
      </c>
      <c r="R1078" t="s">
        <v>149</v>
      </c>
      <c r="S1078">
        <f t="shared" si="82"/>
        <v>5</v>
      </c>
      <c r="T1078">
        <f t="shared" si="83"/>
        <v>0</v>
      </c>
      <c r="U1078">
        <v>56.961071428571429</v>
      </c>
      <c r="V1078">
        <v>47.045000000000002</v>
      </c>
      <c r="W1078">
        <v>3</v>
      </c>
      <c r="X1078">
        <v>33</v>
      </c>
      <c r="Y1078">
        <v>0.94100607557793237</v>
      </c>
      <c r="Z1078">
        <v>5.899392442206771E-2</v>
      </c>
      <c r="AA1078">
        <v>0</v>
      </c>
      <c r="AB1078">
        <v>0</v>
      </c>
      <c r="AC1078">
        <v>0</v>
      </c>
      <c r="AD1078">
        <v>0</v>
      </c>
      <c r="AE1078">
        <v>0.9285714285714286</v>
      </c>
      <c r="AF1078">
        <v>7.1428571428571425E-2</v>
      </c>
      <c r="AG1078">
        <v>0</v>
      </c>
      <c r="AH1078">
        <v>0</v>
      </c>
      <c r="AI1078">
        <v>0</v>
      </c>
      <c r="AJ1078">
        <v>0</v>
      </c>
    </row>
    <row r="1079" spans="1:36" x14ac:dyDescent="0.35">
      <c r="A1079">
        <v>391</v>
      </c>
      <c r="B1079" t="s">
        <v>53</v>
      </c>
      <c r="C1079" s="12">
        <v>40987</v>
      </c>
      <c r="D1079" s="1">
        <v>41224</v>
      </c>
      <c r="E1079">
        <v>4170821223</v>
      </c>
      <c r="F1079" s="1">
        <v>40987</v>
      </c>
      <c r="G1079" s="1">
        <v>41017</v>
      </c>
      <c r="H1079">
        <v>49.14</v>
      </c>
      <c r="I1079" t="s">
        <v>13</v>
      </c>
      <c r="J1079" s="1">
        <v>41013</v>
      </c>
      <c r="K1079" t="s">
        <v>14</v>
      </c>
      <c r="L1079">
        <v>26</v>
      </c>
      <c r="M1079">
        <v>0</v>
      </c>
      <c r="N1079" t="b">
        <f t="shared" si="80"/>
        <v>0</v>
      </c>
      <c r="O1079" t="b">
        <f t="shared" si="81"/>
        <v>0</v>
      </c>
      <c r="P1079">
        <f t="shared" si="84"/>
        <v>4</v>
      </c>
      <c r="Q1079">
        <f>VLOOKUP(B1079,Sheet2!AT:BC,10,0)</f>
        <v>20</v>
      </c>
      <c r="R1079" t="s">
        <v>149</v>
      </c>
      <c r="S1079">
        <f t="shared" si="82"/>
        <v>16</v>
      </c>
      <c r="T1079">
        <f t="shared" si="83"/>
        <v>0</v>
      </c>
      <c r="U1079">
        <v>56.961071428571429</v>
      </c>
      <c r="V1079">
        <v>47.045000000000002</v>
      </c>
      <c r="W1079">
        <v>3</v>
      </c>
      <c r="X1079">
        <v>33</v>
      </c>
      <c r="Y1079">
        <v>0.94100607557793237</v>
      </c>
      <c r="Z1079">
        <v>5.899392442206771E-2</v>
      </c>
      <c r="AA1079">
        <v>0</v>
      </c>
      <c r="AB1079">
        <v>0</v>
      </c>
      <c r="AC1079">
        <v>0</v>
      </c>
      <c r="AD1079">
        <v>0</v>
      </c>
      <c r="AE1079">
        <v>0.9285714285714286</v>
      </c>
      <c r="AF1079">
        <v>7.1428571428571425E-2</v>
      </c>
      <c r="AG1079">
        <v>0</v>
      </c>
      <c r="AH1079">
        <v>0</v>
      </c>
      <c r="AI1079">
        <v>0</v>
      </c>
      <c r="AJ1079">
        <v>0</v>
      </c>
    </row>
    <row r="1080" spans="1:36" x14ac:dyDescent="0.35">
      <c r="A1080">
        <v>391</v>
      </c>
      <c r="B1080" t="s">
        <v>53</v>
      </c>
      <c r="C1080" s="12">
        <v>41034</v>
      </c>
      <c r="D1080" s="1">
        <v>41224</v>
      </c>
      <c r="E1080">
        <v>873433318</v>
      </c>
      <c r="F1080" s="1">
        <v>41034</v>
      </c>
      <c r="G1080" s="1">
        <v>41064</v>
      </c>
      <c r="H1080">
        <v>82.2</v>
      </c>
      <c r="I1080" t="s">
        <v>13</v>
      </c>
      <c r="J1080" s="1">
        <v>41053</v>
      </c>
      <c r="K1080" t="s">
        <v>14</v>
      </c>
      <c r="L1080">
        <v>19</v>
      </c>
      <c r="M1080">
        <v>0</v>
      </c>
      <c r="N1080" t="b">
        <f t="shared" si="80"/>
        <v>0</v>
      </c>
      <c r="O1080" t="b">
        <f t="shared" si="81"/>
        <v>0</v>
      </c>
      <c r="P1080">
        <f t="shared" si="84"/>
        <v>5</v>
      </c>
      <c r="Q1080">
        <f>VLOOKUP(B1080,Sheet2!AT:BC,10,0)</f>
        <v>20</v>
      </c>
      <c r="R1080" t="s">
        <v>149</v>
      </c>
      <c r="S1080">
        <f t="shared" si="82"/>
        <v>47</v>
      </c>
      <c r="T1080">
        <f t="shared" si="83"/>
        <v>0</v>
      </c>
      <c r="U1080">
        <v>56.961071428571429</v>
      </c>
      <c r="V1080">
        <v>47.045000000000002</v>
      </c>
      <c r="W1080">
        <v>3</v>
      </c>
      <c r="X1080">
        <v>33</v>
      </c>
      <c r="Y1080">
        <v>0.94100607557793237</v>
      </c>
      <c r="Z1080">
        <v>5.899392442206771E-2</v>
      </c>
      <c r="AA1080">
        <v>0</v>
      </c>
      <c r="AB1080">
        <v>0</v>
      </c>
      <c r="AC1080">
        <v>0</v>
      </c>
      <c r="AD1080">
        <v>0</v>
      </c>
      <c r="AE1080">
        <v>0.9285714285714286</v>
      </c>
      <c r="AF1080">
        <v>7.1428571428571425E-2</v>
      </c>
      <c r="AG1080">
        <v>0</v>
      </c>
      <c r="AH1080">
        <v>0</v>
      </c>
      <c r="AI1080">
        <v>0</v>
      </c>
      <c r="AJ1080">
        <v>0</v>
      </c>
    </row>
    <row r="1081" spans="1:36" x14ac:dyDescent="0.35">
      <c r="A1081">
        <v>391</v>
      </c>
      <c r="B1081" t="s">
        <v>53</v>
      </c>
      <c r="C1081" s="12">
        <v>41039</v>
      </c>
      <c r="D1081" s="1">
        <v>41224</v>
      </c>
      <c r="E1081">
        <v>6425569284</v>
      </c>
      <c r="F1081" s="1">
        <v>41039</v>
      </c>
      <c r="G1081" s="1">
        <v>41069</v>
      </c>
      <c r="H1081">
        <v>35.36</v>
      </c>
      <c r="I1081" t="s">
        <v>13</v>
      </c>
      <c r="J1081" s="1">
        <v>41070</v>
      </c>
      <c r="K1081" t="s">
        <v>14</v>
      </c>
      <c r="L1081">
        <v>31</v>
      </c>
      <c r="M1081">
        <v>1</v>
      </c>
      <c r="N1081" t="b">
        <f t="shared" si="80"/>
        <v>0</v>
      </c>
      <c r="O1081" t="b">
        <f t="shared" si="81"/>
        <v>1</v>
      </c>
      <c r="P1081">
        <f t="shared" si="84"/>
        <v>6</v>
      </c>
      <c r="Q1081">
        <f>VLOOKUP(B1081,Sheet2!AT:BC,10,0)</f>
        <v>20</v>
      </c>
      <c r="R1081" t="s">
        <v>149</v>
      </c>
      <c r="S1081">
        <f t="shared" si="82"/>
        <v>5</v>
      </c>
      <c r="T1081">
        <f t="shared" si="83"/>
        <v>1</v>
      </c>
      <c r="U1081">
        <v>56.961071428571429</v>
      </c>
      <c r="V1081">
        <v>47.045000000000002</v>
      </c>
      <c r="W1081">
        <v>3</v>
      </c>
      <c r="X1081">
        <v>33</v>
      </c>
      <c r="Y1081">
        <v>0.94100607557793237</v>
      </c>
      <c r="Z1081">
        <v>5.899392442206771E-2</v>
      </c>
      <c r="AA1081">
        <v>0</v>
      </c>
      <c r="AB1081">
        <v>0</v>
      </c>
      <c r="AC1081">
        <v>0</v>
      </c>
      <c r="AD1081">
        <v>0</v>
      </c>
      <c r="AE1081">
        <v>0.9285714285714286</v>
      </c>
      <c r="AF1081">
        <v>7.1428571428571425E-2</v>
      </c>
      <c r="AG1081">
        <v>0</v>
      </c>
      <c r="AH1081">
        <v>0</v>
      </c>
      <c r="AI1081">
        <v>0</v>
      </c>
      <c r="AJ1081">
        <v>0</v>
      </c>
    </row>
    <row r="1082" spans="1:36" x14ac:dyDescent="0.35">
      <c r="A1082">
        <v>391</v>
      </c>
      <c r="B1082" t="s">
        <v>53</v>
      </c>
      <c r="C1082" s="12">
        <v>41096</v>
      </c>
      <c r="D1082" s="1">
        <v>41224</v>
      </c>
      <c r="E1082">
        <v>4325243093</v>
      </c>
      <c r="F1082" s="1">
        <v>41096</v>
      </c>
      <c r="G1082" s="1">
        <v>41126</v>
      </c>
      <c r="H1082">
        <v>52.8</v>
      </c>
      <c r="I1082" t="s">
        <v>13</v>
      </c>
      <c r="J1082" s="1">
        <v>41112</v>
      </c>
      <c r="K1082" t="s">
        <v>14</v>
      </c>
      <c r="L1082">
        <v>16</v>
      </c>
      <c r="M1082">
        <v>0</v>
      </c>
      <c r="N1082" t="b">
        <f t="shared" si="80"/>
        <v>0</v>
      </c>
      <c r="O1082" t="b">
        <f t="shared" si="81"/>
        <v>0</v>
      </c>
      <c r="P1082">
        <f t="shared" si="84"/>
        <v>7</v>
      </c>
      <c r="Q1082">
        <f>VLOOKUP(B1082,Sheet2!AT:BC,10,0)</f>
        <v>20</v>
      </c>
      <c r="R1082" t="s">
        <v>149</v>
      </c>
      <c r="S1082">
        <f t="shared" si="82"/>
        <v>57</v>
      </c>
      <c r="T1082">
        <f t="shared" si="83"/>
        <v>0</v>
      </c>
      <c r="U1082">
        <v>56.961071428571429</v>
      </c>
      <c r="V1082">
        <v>47.045000000000002</v>
      </c>
      <c r="W1082">
        <v>3</v>
      </c>
      <c r="X1082">
        <v>33</v>
      </c>
      <c r="Y1082">
        <v>0.94100607557793237</v>
      </c>
      <c r="Z1082">
        <v>5.899392442206771E-2</v>
      </c>
      <c r="AA1082">
        <v>0</v>
      </c>
      <c r="AB1082">
        <v>0</v>
      </c>
      <c r="AC1082">
        <v>0</v>
      </c>
      <c r="AD1082">
        <v>0</v>
      </c>
      <c r="AE1082">
        <v>0.9285714285714286</v>
      </c>
      <c r="AF1082">
        <v>7.1428571428571425E-2</v>
      </c>
      <c r="AG1082">
        <v>0</v>
      </c>
      <c r="AH1082">
        <v>0</v>
      </c>
      <c r="AI1082">
        <v>0</v>
      </c>
      <c r="AJ1082">
        <v>0</v>
      </c>
    </row>
    <row r="1083" spans="1:36" x14ac:dyDescent="0.35">
      <c r="A1083">
        <v>391</v>
      </c>
      <c r="B1083" t="s">
        <v>53</v>
      </c>
      <c r="C1083" s="12">
        <v>41110</v>
      </c>
      <c r="D1083" s="1">
        <v>41224</v>
      </c>
      <c r="E1083">
        <v>6784166467</v>
      </c>
      <c r="F1083" s="1">
        <v>41110</v>
      </c>
      <c r="G1083" s="1">
        <v>41140</v>
      </c>
      <c r="H1083">
        <v>63.57</v>
      </c>
      <c r="I1083" t="s">
        <v>13</v>
      </c>
      <c r="J1083" s="1">
        <v>41138</v>
      </c>
      <c r="K1083" t="s">
        <v>14</v>
      </c>
      <c r="L1083">
        <v>28</v>
      </c>
      <c r="M1083">
        <v>0</v>
      </c>
      <c r="N1083" t="b">
        <f t="shared" si="80"/>
        <v>0</v>
      </c>
      <c r="O1083" t="b">
        <f t="shared" si="81"/>
        <v>0</v>
      </c>
      <c r="P1083">
        <f t="shared" si="84"/>
        <v>8</v>
      </c>
      <c r="Q1083">
        <f>VLOOKUP(B1083,Sheet2!AT:BC,10,0)</f>
        <v>20</v>
      </c>
      <c r="R1083" t="s">
        <v>149</v>
      </c>
      <c r="S1083">
        <f t="shared" si="82"/>
        <v>14</v>
      </c>
      <c r="T1083">
        <f t="shared" si="83"/>
        <v>0</v>
      </c>
      <c r="U1083">
        <v>56.961071428571429</v>
      </c>
      <c r="V1083">
        <v>47.045000000000002</v>
      </c>
      <c r="W1083">
        <v>3</v>
      </c>
      <c r="X1083">
        <v>33</v>
      </c>
      <c r="Y1083">
        <v>0.94100607557793237</v>
      </c>
      <c r="Z1083">
        <v>5.899392442206771E-2</v>
      </c>
      <c r="AA1083">
        <v>0</v>
      </c>
      <c r="AB1083">
        <v>0</v>
      </c>
      <c r="AC1083">
        <v>0</v>
      </c>
      <c r="AD1083">
        <v>0</v>
      </c>
      <c r="AE1083">
        <v>0.9285714285714286</v>
      </c>
      <c r="AF1083">
        <v>7.1428571428571425E-2</v>
      </c>
      <c r="AG1083">
        <v>0</v>
      </c>
      <c r="AH1083">
        <v>0</v>
      </c>
      <c r="AI1083">
        <v>0</v>
      </c>
      <c r="AJ1083">
        <v>0</v>
      </c>
    </row>
    <row r="1084" spans="1:36" x14ac:dyDescent="0.35">
      <c r="A1084">
        <v>391</v>
      </c>
      <c r="B1084" t="s">
        <v>53</v>
      </c>
      <c r="C1084" s="12">
        <v>41151</v>
      </c>
      <c r="D1084" s="1">
        <v>41224</v>
      </c>
      <c r="E1084">
        <v>176959210</v>
      </c>
      <c r="F1084" s="1">
        <v>41151</v>
      </c>
      <c r="G1084" s="1">
        <v>41181</v>
      </c>
      <c r="H1084">
        <v>57.18</v>
      </c>
      <c r="I1084" t="s">
        <v>13</v>
      </c>
      <c r="J1084" s="1">
        <v>41171</v>
      </c>
      <c r="K1084" t="s">
        <v>14</v>
      </c>
      <c r="L1084">
        <v>20</v>
      </c>
      <c r="M1084">
        <v>0</v>
      </c>
      <c r="N1084" t="b">
        <f t="shared" si="80"/>
        <v>0</v>
      </c>
      <c r="O1084" t="b">
        <f t="shared" si="81"/>
        <v>0</v>
      </c>
      <c r="P1084">
        <f t="shared" si="84"/>
        <v>9</v>
      </c>
      <c r="Q1084">
        <f>VLOOKUP(B1084,Sheet2!AT:BC,10,0)</f>
        <v>20</v>
      </c>
      <c r="R1084" t="s">
        <v>149</v>
      </c>
      <c r="S1084">
        <f t="shared" si="82"/>
        <v>41</v>
      </c>
      <c r="T1084">
        <f t="shared" si="83"/>
        <v>0</v>
      </c>
      <c r="U1084">
        <v>56.961071428571429</v>
      </c>
      <c r="V1084">
        <v>47.045000000000002</v>
      </c>
      <c r="W1084">
        <v>3</v>
      </c>
      <c r="X1084">
        <v>33</v>
      </c>
      <c r="Y1084">
        <v>0.94100607557793237</v>
      </c>
      <c r="Z1084">
        <v>5.899392442206771E-2</v>
      </c>
      <c r="AA1084">
        <v>0</v>
      </c>
      <c r="AB1084">
        <v>0</v>
      </c>
      <c r="AC1084">
        <v>0</v>
      </c>
      <c r="AD1084">
        <v>0</v>
      </c>
      <c r="AE1084">
        <v>0.9285714285714286</v>
      </c>
      <c r="AF1084">
        <v>7.1428571428571425E-2</v>
      </c>
      <c r="AG1084">
        <v>0</v>
      </c>
      <c r="AH1084">
        <v>0</v>
      </c>
      <c r="AI1084">
        <v>0</v>
      </c>
      <c r="AJ1084">
        <v>0</v>
      </c>
    </row>
    <row r="1085" spans="1:36" x14ac:dyDescent="0.35">
      <c r="A1085">
        <v>391</v>
      </c>
      <c r="B1085" t="s">
        <v>53</v>
      </c>
      <c r="C1085" s="12">
        <v>41205</v>
      </c>
      <c r="D1085" s="1">
        <v>41224</v>
      </c>
      <c r="E1085">
        <v>1441773397</v>
      </c>
      <c r="F1085" s="1">
        <v>41205</v>
      </c>
      <c r="G1085" s="1">
        <v>41235</v>
      </c>
      <c r="H1085">
        <v>69.11</v>
      </c>
      <c r="I1085" t="s">
        <v>13</v>
      </c>
      <c r="J1085" s="1">
        <v>41222</v>
      </c>
      <c r="K1085" t="s">
        <v>14</v>
      </c>
      <c r="L1085">
        <v>17</v>
      </c>
      <c r="M1085">
        <v>0</v>
      </c>
      <c r="N1085" t="b">
        <f t="shared" si="80"/>
        <v>0</v>
      </c>
      <c r="O1085" t="b">
        <f t="shared" si="81"/>
        <v>0</v>
      </c>
      <c r="P1085">
        <f t="shared" si="84"/>
        <v>10</v>
      </c>
      <c r="Q1085">
        <f>VLOOKUP(B1085,Sheet2!AT:BC,10,0)</f>
        <v>20</v>
      </c>
      <c r="R1085" t="s">
        <v>149</v>
      </c>
      <c r="S1085">
        <f t="shared" si="82"/>
        <v>54</v>
      </c>
      <c r="T1085">
        <f t="shared" si="83"/>
        <v>0</v>
      </c>
      <c r="U1085">
        <v>56.961071428571429</v>
      </c>
      <c r="V1085">
        <v>47.045000000000002</v>
      </c>
      <c r="W1085">
        <v>3</v>
      </c>
      <c r="X1085">
        <v>33</v>
      </c>
      <c r="Y1085">
        <v>0.94100607557793237</v>
      </c>
      <c r="Z1085">
        <v>5.899392442206771E-2</v>
      </c>
      <c r="AA1085">
        <v>0</v>
      </c>
      <c r="AB1085">
        <v>0</v>
      </c>
      <c r="AC1085">
        <v>0</v>
      </c>
      <c r="AD1085">
        <v>0</v>
      </c>
      <c r="AE1085">
        <v>0.9285714285714286</v>
      </c>
      <c r="AF1085">
        <v>7.1428571428571425E-2</v>
      </c>
      <c r="AG1085">
        <v>0</v>
      </c>
      <c r="AH1085">
        <v>0</v>
      </c>
      <c r="AI1085">
        <v>0</v>
      </c>
      <c r="AJ1085">
        <v>0</v>
      </c>
    </row>
    <row r="1086" spans="1:36" x14ac:dyDescent="0.35">
      <c r="A1086">
        <v>391</v>
      </c>
      <c r="B1086" t="s">
        <v>53</v>
      </c>
      <c r="C1086" s="12">
        <v>41207</v>
      </c>
      <c r="D1086" s="1">
        <v>41224</v>
      </c>
      <c r="E1086">
        <v>8429016073</v>
      </c>
      <c r="F1086" s="1">
        <v>41207</v>
      </c>
      <c r="G1086" s="1">
        <v>41237</v>
      </c>
      <c r="H1086">
        <v>40.549999999999997</v>
      </c>
      <c r="I1086" t="s">
        <v>13</v>
      </c>
      <c r="J1086" s="1">
        <v>41234</v>
      </c>
      <c r="K1086" t="s">
        <v>14</v>
      </c>
      <c r="L1086">
        <v>27</v>
      </c>
      <c r="M1086">
        <v>0</v>
      </c>
      <c r="N1086" t="b">
        <f t="shared" si="80"/>
        <v>0</v>
      </c>
      <c r="O1086" t="b">
        <f t="shared" si="81"/>
        <v>0</v>
      </c>
      <c r="P1086">
        <f t="shared" si="84"/>
        <v>11</v>
      </c>
      <c r="Q1086">
        <f>VLOOKUP(B1086,Sheet2!AT:BC,10,0)</f>
        <v>20</v>
      </c>
      <c r="R1086" t="s">
        <v>149</v>
      </c>
      <c r="S1086">
        <f t="shared" si="82"/>
        <v>2</v>
      </c>
      <c r="T1086">
        <f t="shared" si="83"/>
        <v>0</v>
      </c>
      <c r="U1086">
        <v>56.961071428571429</v>
      </c>
      <c r="V1086">
        <v>47.045000000000002</v>
      </c>
      <c r="W1086">
        <v>3</v>
      </c>
      <c r="X1086">
        <v>33</v>
      </c>
      <c r="Y1086">
        <v>0.94100607557793237</v>
      </c>
      <c r="Z1086">
        <v>5.899392442206771E-2</v>
      </c>
      <c r="AA1086">
        <v>0</v>
      </c>
      <c r="AB1086">
        <v>0</v>
      </c>
      <c r="AC1086">
        <v>0</v>
      </c>
      <c r="AD1086">
        <v>0</v>
      </c>
      <c r="AE1086">
        <v>0.9285714285714286</v>
      </c>
      <c r="AF1086">
        <v>7.1428571428571425E-2</v>
      </c>
      <c r="AG1086">
        <v>0</v>
      </c>
      <c r="AH1086">
        <v>0</v>
      </c>
      <c r="AI1086">
        <v>0</v>
      </c>
      <c r="AJ1086">
        <v>0</v>
      </c>
    </row>
    <row r="1087" spans="1:36" x14ac:dyDescent="0.35">
      <c r="A1087">
        <v>391</v>
      </c>
      <c r="B1087" t="s">
        <v>53</v>
      </c>
      <c r="C1087" s="12">
        <v>41217</v>
      </c>
      <c r="D1087" s="1">
        <v>41224</v>
      </c>
      <c r="E1087">
        <v>990527729</v>
      </c>
      <c r="F1087" s="1">
        <v>41217</v>
      </c>
      <c r="G1087" s="1">
        <v>41247</v>
      </c>
      <c r="H1087">
        <v>58.73</v>
      </c>
      <c r="I1087" t="s">
        <v>13</v>
      </c>
      <c r="J1087" s="1">
        <v>41252</v>
      </c>
      <c r="K1087" t="s">
        <v>14</v>
      </c>
      <c r="L1087">
        <v>35</v>
      </c>
      <c r="M1087">
        <v>5</v>
      </c>
      <c r="N1087" t="b">
        <f t="shared" si="80"/>
        <v>0</v>
      </c>
      <c r="O1087" t="b">
        <f t="shared" si="81"/>
        <v>1</v>
      </c>
      <c r="P1087">
        <f t="shared" si="84"/>
        <v>12</v>
      </c>
      <c r="Q1087">
        <f>VLOOKUP(B1087,Sheet2!AT:BC,10,0)</f>
        <v>20</v>
      </c>
      <c r="R1087" t="s">
        <v>149</v>
      </c>
      <c r="S1087">
        <f t="shared" si="82"/>
        <v>10</v>
      </c>
      <c r="T1087">
        <f t="shared" si="83"/>
        <v>1</v>
      </c>
      <c r="U1087">
        <v>56.961071428571429</v>
      </c>
      <c r="V1087">
        <v>47.045000000000002</v>
      </c>
      <c r="W1087">
        <v>3</v>
      </c>
      <c r="X1087">
        <v>33</v>
      </c>
      <c r="Y1087">
        <v>0.94100607557793237</v>
      </c>
      <c r="Z1087">
        <v>5.899392442206771E-2</v>
      </c>
      <c r="AA1087">
        <v>0</v>
      </c>
      <c r="AB1087">
        <v>0</v>
      </c>
      <c r="AC1087">
        <v>0</v>
      </c>
      <c r="AD1087">
        <v>0</v>
      </c>
      <c r="AE1087">
        <v>0.9285714285714286</v>
      </c>
      <c r="AF1087">
        <v>7.1428571428571425E-2</v>
      </c>
      <c r="AG1087">
        <v>0</v>
      </c>
      <c r="AH1087">
        <v>0</v>
      </c>
      <c r="AI1087">
        <v>0</v>
      </c>
      <c r="AJ1087">
        <v>0</v>
      </c>
    </row>
    <row r="1088" spans="1:36" x14ac:dyDescent="0.35">
      <c r="A1088">
        <v>391</v>
      </c>
      <c r="B1088" t="s">
        <v>53</v>
      </c>
      <c r="C1088" s="12">
        <v>41231</v>
      </c>
      <c r="D1088" s="1">
        <v>41224</v>
      </c>
      <c r="E1088">
        <v>7862469216</v>
      </c>
      <c r="F1088" s="1">
        <v>41231</v>
      </c>
      <c r="G1088" s="1">
        <v>41261</v>
      </c>
      <c r="H1088">
        <v>56.02</v>
      </c>
      <c r="I1088" t="s">
        <v>13</v>
      </c>
      <c r="J1088" s="1">
        <v>41253</v>
      </c>
      <c r="K1088" t="s">
        <v>17</v>
      </c>
      <c r="L1088">
        <v>22</v>
      </c>
      <c r="M1088">
        <v>0</v>
      </c>
      <c r="N1088" t="b">
        <f t="shared" si="80"/>
        <v>0</v>
      </c>
      <c r="O1088" t="b">
        <f t="shared" si="81"/>
        <v>0</v>
      </c>
      <c r="P1088">
        <f t="shared" si="84"/>
        <v>13</v>
      </c>
      <c r="Q1088">
        <f>VLOOKUP(B1088,Sheet2!AT:BC,10,0)</f>
        <v>20</v>
      </c>
      <c r="R1088" t="s">
        <v>149</v>
      </c>
      <c r="S1088">
        <f t="shared" si="82"/>
        <v>14</v>
      </c>
      <c r="T1088">
        <f t="shared" si="83"/>
        <v>0</v>
      </c>
      <c r="U1088">
        <v>56.961071428571429</v>
      </c>
      <c r="V1088">
        <v>47.045000000000002</v>
      </c>
      <c r="W1088">
        <v>3</v>
      </c>
      <c r="X1088">
        <v>33</v>
      </c>
      <c r="Y1088">
        <v>0.94100607557793237</v>
      </c>
      <c r="Z1088">
        <v>5.899392442206771E-2</v>
      </c>
      <c r="AA1088">
        <v>0</v>
      </c>
      <c r="AB1088">
        <v>0</v>
      </c>
      <c r="AC1088">
        <v>0</v>
      </c>
      <c r="AD1088">
        <v>0</v>
      </c>
      <c r="AE1088">
        <v>0.9285714285714286</v>
      </c>
      <c r="AF1088">
        <v>7.1428571428571425E-2</v>
      </c>
      <c r="AG1088">
        <v>0</v>
      </c>
      <c r="AH1088">
        <v>0</v>
      </c>
      <c r="AI1088">
        <v>0</v>
      </c>
      <c r="AJ1088">
        <v>0</v>
      </c>
    </row>
    <row r="1089" spans="1:36" x14ac:dyDescent="0.35">
      <c r="A1089">
        <v>391</v>
      </c>
      <c r="B1089" t="s">
        <v>53</v>
      </c>
      <c r="C1089" s="12">
        <v>41266</v>
      </c>
      <c r="D1089" s="1">
        <v>41224</v>
      </c>
      <c r="E1089">
        <v>2079957616</v>
      </c>
      <c r="F1089" s="1">
        <v>41266</v>
      </c>
      <c r="G1089" s="1">
        <v>41296</v>
      </c>
      <c r="H1089">
        <v>62.58</v>
      </c>
      <c r="I1089" t="s">
        <v>13</v>
      </c>
      <c r="J1089" s="1">
        <v>41287</v>
      </c>
      <c r="K1089" t="s">
        <v>17</v>
      </c>
      <c r="L1089">
        <v>21</v>
      </c>
      <c r="M1089">
        <v>0</v>
      </c>
      <c r="N1089" t="b">
        <f t="shared" si="80"/>
        <v>0</v>
      </c>
      <c r="O1089" t="b">
        <f t="shared" si="81"/>
        <v>0</v>
      </c>
      <c r="P1089">
        <f t="shared" si="84"/>
        <v>14</v>
      </c>
      <c r="Q1089">
        <f>VLOOKUP(B1089,Sheet2!AT:BC,10,0)</f>
        <v>20</v>
      </c>
      <c r="R1089" t="s">
        <v>149</v>
      </c>
      <c r="S1089">
        <f t="shared" si="82"/>
        <v>35</v>
      </c>
      <c r="T1089">
        <f t="shared" si="83"/>
        <v>0</v>
      </c>
      <c r="U1089">
        <v>56.961071428571429</v>
      </c>
      <c r="V1089">
        <v>47.045000000000002</v>
      </c>
      <c r="W1089">
        <v>3</v>
      </c>
      <c r="X1089">
        <v>33</v>
      </c>
      <c r="Y1089">
        <v>0.94100607557793237</v>
      </c>
      <c r="Z1089">
        <v>5.899392442206771E-2</v>
      </c>
      <c r="AA1089">
        <v>0</v>
      </c>
      <c r="AB1089">
        <v>0</v>
      </c>
      <c r="AC1089">
        <v>0</v>
      </c>
      <c r="AD1089">
        <v>0</v>
      </c>
      <c r="AE1089">
        <v>0.9285714285714286</v>
      </c>
      <c r="AF1089">
        <v>7.1428571428571425E-2</v>
      </c>
      <c r="AG1089">
        <v>0</v>
      </c>
      <c r="AH1089">
        <v>0</v>
      </c>
      <c r="AI1089">
        <v>0</v>
      </c>
      <c r="AJ1089">
        <v>0</v>
      </c>
    </row>
    <row r="1090" spans="1:36" x14ac:dyDescent="0.35">
      <c r="A1090">
        <v>391</v>
      </c>
      <c r="B1090" t="s">
        <v>53</v>
      </c>
      <c r="C1090" s="12">
        <v>41273</v>
      </c>
      <c r="D1090" s="1">
        <v>41224</v>
      </c>
      <c r="E1090">
        <v>2969979027</v>
      </c>
      <c r="F1090" s="1">
        <v>41273</v>
      </c>
      <c r="G1090" s="1">
        <v>41303</v>
      </c>
      <c r="H1090">
        <v>50.34</v>
      </c>
      <c r="I1090" t="s">
        <v>13</v>
      </c>
      <c r="J1090" s="1">
        <v>41288</v>
      </c>
      <c r="K1090" t="s">
        <v>17</v>
      </c>
      <c r="L1090">
        <v>15</v>
      </c>
      <c r="M1090">
        <v>0</v>
      </c>
      <c r="N1090" t="b">
        <f t="shared" si="80"/>
        <v>0</v>
      </c>
      <c r="O1090" t="b">
        <f t="shared" si="81"/>
        <v>0</v>
      </c>
      <c r="P1090">
        <f t="shared" si="84"/>
        <v>15</v>
      </c>
      <c r="Q1090">
        <f>VLOOKUP(B1090,Sheet2!AT:BC,10,0)</f>
        <v>20</v>
      </c>
      <c r="R1090" t="s">
        <v>149</v>
      </c>
      <c r="S1090">
        <f t="shared" si="82"/>
        <v>7</v>
      </c>
      <c r="T1090">
        <f t="shared" si="83"/>
        <v>0</v>
      </c>
      <c r="U1090">
        <v>56.961071428571429</v>
      </c>
      <c r="V1090">
        <v>47.045000000000002</v>
      </c>
      <c r="W1090">
        <v>3</v>
      </c>
      <c r="X1090">
        <v>33</v>
      </c>
      <c r="Y1090">
        <v>0.94100607557793237</v>
      </c>
      <c r="Z1090">
        <v>5.899392442206771E-2</v>
      </c>
      <c r="AA1090">
        <v>0</v>
      </c>
      <c r="AB1090">
        <v>0</v>
      </c>
      <c r="AC1090">
        <v>0</v>
      </c>
      <c r="AD1090">
        <v>0</v>
      </c>
      <c r="AE1090">
        <v>0.9285714285714286</v>
      </c>
      <c r="AF1090">
        <v>7.1428571428571425E-2</v>
      </c>
      <c r="AG1090">
        <v>0</v>
      </c>
      <c r="AH1090">
        <v>0</v>
      </c>
      <c r="AI1090">
        <v>0</v>
      </c>
      <c r="AJ1090">
        <v>0</v>
      </c>
    </row>
    <row r="1091" spans="1:36" x14ac:dyDescent="0.35">
      <c r="A1091">
        <v>391</v>
      </c>
      <c r="B1091" t="s">
        <v>53</v>
      </c>
      <c r="C1091" s="12">
        <v>41275</v>
      </c>
      <c r="D1091" s="1">
        <v>41224</v>
      </c>
      <c r="E1091">
        <v>2561298121</v>
      </c>
      <c r="F1091" s="1">
        <v>41275</v>
      </c>
      <c r="G1091" s="1">
        <v>41305</v>
      </c>
      <c r="H1091">
        <v>36.1</v>
      </c>
      <c r="I1091" t="s">
        <v>13</v>
      </c>
      <c r="J1091" s="1">
        <v>41287</v>
      </c>
      <c r="K1091" t="s">
        <v>17</v>
      </c>
      <c r="L1091">
        <v>12</v>
      </c>
      <c r="M1091">
        <v>0</v>
      </c>
      <c r="N1091" t="b">
        <f t="shared" ref="N1091:N1154" si="85">IF(B1091=B1090,FALSE,TRUE)</f>
        <v>0</v>
      </c>
      <c r="O1091" t="b">
        <f t="shared" ref="O1091:O1154" si="86">IF(M1091&gt;0,TRUE,FALSE)</f>
        <v>0</v>
      </c>
      <c r="P1091">
        <f t="shared" si="84"/>
        <v>16</v>
      </c>
      <c r="Q1091">
        <f>VLOOKUP(B1091,Sheet2!AT:BC,10,0)</f>
        <v>20</v>
      </c>
      <c r="R1091" t="s">
        <v>149</v>
      </c>
      <c r="S1091">
        <f t="shared" ref="S1091:S1154" si="87">IF(N1091,0,G1091-G1090)</f>
        <v>2</v>
      </c>
      <c r="T1091">
        <f t="shared" ref="T1091:T1154" si="88">IF(M1091=0,0,IF(AND(M1091&gt;0,M1091&lt;=7),1,IF(AND(M1091&gt;7,M1091&lt;=14),2,IF(AND(M1091&gt;14,M1091&lt;=21),3,IF(AND(M1091&gt;21,M1091&lt;=28),4,IF(M1091&gt;28,5))))))</f>
        <v>0</v>
      </c>
      <c r="U1091">
        <v>56.961071428571429</v>
      </c>
      <c r="V1091">
        <v>47.045000000000002</v>
      </c>
      <c r="W1091">
        <v>3</v>
      </c>
      <c r="X1091">
        <v>33</v>
      </c>
      <c r="Y1091">
        <v>0.94100607557793237</v>
      </c>
      <c r="Z1091">
        <v>5.899392442206771E-2</v>
      </c>
      <c r="AA1091">
        <v>0</v>
      </c>
      <c r="AB1091">
        <v>0</v>
      </c>
      <c r="AC1091">
        <v>0</v>
      </c>
      <c r="AD1091">
        <v>0</v>
      </c>
      <c r="AE1091">
        <v>0.9285714285714286</v>
      </c>
      <c r="AF1091">
        <v>7.1428571428571425E-2</v>
      </c>
      <c r="AG1091">
        <v>0</v>
      </c>
      <c r="AH1091">
        <v>0</v>
      </c>
      <c r="AI1091">
        <v>0</v>
      </c>
      <c r="AJ1091">
        <v>0</v>
      </c>
    </row>
    <row r="1092" spans="1:36" x14ac:dyDescent="0.35">
      <c r="A1092">
        <v>391</v>
      </c>
      <c r="B1092" t="s">
        <v>53</v>
      </c>
      <c r="C1092" s="12">
        <v>41291</v>
      </c>
      <c r="D1092" s="1">
        <v>41224</v>
      </c>
      <c r="E1092">
        <v>6879549553</v>
      </c>
      <c r="F1092" s="1">
        <v>41291</v>
      </c>
      <c r="G1092" s="1">
        <v>41321</v>
      </c>
      <c r="H1092">
        <v>47.55</v>
      </c>
      <c r="I1092" t="s">
        <v>13</v>
      </c>
      <c r="J1092" s="1">
        <v>41307</v>
      </c>
      <c r="K1092" t="s">
        <v>17</v>
      </c>
      <c r="L1092">
        <v>16</v>
      </c>
      <c r="M1092">
        <v>0</v>
      </c>
      <c r="N1092" t="b">
        <f t="shared" si="85"/>
        <v>0</v>
      </c>
      <c r="O1092" t="b">
        <f t="shared" si="86"/>
        <v>0</v>
      </c>
      <c r="P1092">
        <f t="shared" ref="P1092:P1155" si="89">IF(N1092,1,P1091+1)</f>
        <v>17</v>
      </c>
      <c r="Q1092">
        <f>VLOOKUP(B1092,Sheet2!AT:BC,10,0)</f>
        <v>20</v>
      </c>
      <c r="R1092" t="s">
        <v>149</v>
      </c>
      <c r="S1092">
        <f t="shared" si="87"/>
        <v>16</v>
      </c>
      <c r="T1092">
        <f t="shared" si="88"/>
        <v>0</v>
      </c>
      <c r="U1092">
        <v>56.961071428571429</v>
      </c>
      <c r="V1092">
        <v>47.045000000000002</v>
      </c>
      <c r="W1092">
        <v>3</v>
      </c>
      <c r="X1092">
        <v>33</v>
      </c>
      <c r="Y1092">
        <v>0.94100607557793237</v>
      </c>
      <c r="Z1092">
        <v>5.899392442206771E-2</v>
      </c>
      <c r="AA1092">
        <v>0</v>
      </c>
      <c r="AB1092">
        <v>0</v>
      </c>
      <c r="AC1092">
        <v>0</v>
      </c>
      <c r="AD1092">
        <v>0</v>
      </c>
      <c r="AE1092">
        <v>0.9285714285714286</v>
      </c>
      <c r="AF1092">
        <v>7.1428571428571425E-2</v>
      </c>
      <c r="AG1092">
        <v>0</v>
      </c>
      <c r="AH1092">
        <v>0</v>
      </c>
      <c r="AI1092">
        <v>0</v>
      </c>
      <c r="AJ1092">
        <v>0</v>
      </c>
    </row>
    <row r="1093" spans="1:36" x14ac:dyDescent="0.35">
      <c r="A1093">
        <v>391</v>
      </c>
      <c r="B1093" t="s">
        <v>53</v>
      </c>
      <c r="C1093" s="12">
        <v>41328</v>
      </c>
      <c r="D1093" s="1">
        <v>41224</v>
      </c>
      <c r="E1093">
        <v>6965323270</v>
      </c>
      <c r="F1093" s="1">
        <v>41328</v>
      </c>
      <c r="G1093" s="1">
        <v>41358</v>
      </c>
      <c r="H1093">
        <v>58.98</v>
      </c>
      <c r="I1093" t="s">
        <v>13</v>
      </c>
      <c r="J1093" s="1">
        <v>41345</v>
      </c>
      <c r="K1093" t="s">
        <v>17</v>
      </c>
      <c r="L1093">
        <v>17</v>
      </c>
      <c r="M1093">
        <v>0</v>
      </c>
      <c r="N1093" t="b">
        <f t="shared" si="85"/>
        <v>0</v>
      </c>
      <c r="O1093" t="b">
        <f t="shared" si="86"/>
        <v>0</v>
      </c>
      <c r="P1093">
        <f t="shared" si="89"/>
        <v>18</v>
      </c>
      <c r="Q1093">
        <f>VLOOKUP(B1093,Sheet2!AT:BC,10,0)</f>
        <v>20</v>
      </c>
      <c r="R1093" t="s">
        <v>149</v>
      </c>
      <c r="S1093">
        <f t="shared" si="87"/>
        <v>37</v>
      </c>
      <c r="T1093">
        <f t="shared" si="88"/>
        <v>0</v>
      </c>
      <c r="U1093">
        <v>56.961071428571429</v>
      </c>
      <c r="V1093">
        <v>47.045000000000002</v>
      </c>
      <c r="W1093">
        <v>3</v>
      </c>
      <c r="X1093">
        <v>33</v>
      </c>
      <c r="Y1093">
        <v>0.94100607557793237</v>
      </c>
      <c r="Z1093">
        <v>5.899392442206771E-2</v>
      </c>
      <c r="AA1093">
        <v>0</v>
      </c>
      <c r="AB1093">
        <v>0</v>
      </c>
      <c r="AC1093">
        <v>0</v>
      </c>
      <c r="AD1093">
        <v>0</v>
      </c>
      <c r="AE1093">
        <v>0.9285714285714286</v>
      </c>
      <c r="AF1093">
        <v>7.1428571428571425E-2</v>
      </c>
      <c r="AG1093">
        <v>0</v>
      </c>
      <c r="AH1093">
        <v>0</v>
      </c>
      <c r="AI1093">
        <v>0</v>
      </c>
      <c r="AJ1093">
        <v>0</v>
      </c>
    </row>
    <row r="1094" spans="1:36" x14ac:dyDescent="0.35">
      <c r="A1094">
        <v>391</v>
      </c>
      <c r="B1094" t="s">
        <v>53</v>
      </c>
      <c r="C1094" s="12">
        <v>41376</v>
      </c>
      <c r="D1094" s="1">
        <v>41224</v>
      </c>
      <c r="E1094">
        <v>4465814850</v>
      </c>
      <c r="F1094" s="1">
        <v>41376</v>
      </c>
      <c r="G1094" s="1">
        <v>41406</v>
      </c>
      <c r="H1094">
        <v>63.33</v>
      </c>
      <c r="I1094" t="s">
        <v>13</v>
      </c>
      <c r="J1094" s="1">
        <v>41388</v>
      </c>
      <c r="K1094" t="s">
        <v>17</v>
      </c>
      <c r="L1094">
        <v>12</v>
      </c>
      <c r="M1094">
        <v>0</v>
      </c>
      <c r="N1094" t="b">
        <f t="shared" si="85"/>
        <v>0</v>
      </c>
      <c r="O1094" t="b">
        <f t="shared" si="86"/>
        <v>0</v>
      </c>
      <c r="P1094">
        <f t="shared" si="89"/>
        <v>19</v>
      </c>
      <c r="Q1094">
        <f>VLOOKUP(B1094,Sheet2!AT:BC,10,0)</f>
        <v>20</v>
      </c>
      <c r="R1094" t="s">
        <v>149</v>
      </c>
      <c r="S1094">
        <f t="shared" si="87"/>
        <v>48</v>
      </c>
      <c r="T1094">
        <f t="shared" si="88"/>
        <v>0</v>
      </c>
      <c r="U1094">
        <v>56.961071428571429</v>
      </c>
      <c r="V1094">
        <v>47.045000000000002</v>
      </c>
      <c r="W1094">
        <v>3</v>
      </c>
      <c r="X1094">
        <v>33</v>
      </c>
      <c r="Y1094">
        <v>0.94100607557793237</v>
      </c>
      <c r="Z1094">
        <v>5.899392442206771E-2</v>
      </c>
      <c r="AA1094">
        <v>0</v>
      </c>
      <c r="AB1094">
        <v>0</v>
      </c>
      <c r="AC1094">
        <v>0</v>
      </c>
      <c r="AD1094">
        <v>0</v>
      </c>
      <c r="AE1094">
        <v>0.9285714285714286</v>
      </c>
      <c r="AF1094">
        <v>7.1428571428571425E-2</v>
      </c>
      <c r="AG1094">
        <v>0</v>
      </c>
      <c r="AH1094">
        <v>0</v>
      </c>
      <c r="AI1094">
        <v>0</v>
      </c>
      <c r="AJ1094">
        <v>0</v>
      </c>
    </row>
    <row r="1095" spans="1:36" x14ac:dyDescent="0.35">
      <c r="A1095">
        <v>391</v>
      </c>
      <c r="B1095" t="s">
        <v>53</v>
      </c>
      <c r="C1095" s="12">
        <v>41390</v>
      </c>
      <c r="D1095" s="1">
        <v>41224</v>
      </c>
      <c r="E1095">
        <v>649771974</v>
      </c>
      <c r="F1095" s="1">
        <v>41390</v>
      </c>
      <c r="G1095" s="1">
        <v>41420</v>
      </c>
      <c r="H1095">
        <v>68.349999999999994</v>
      </c>
      <c r="I1095" t="s">
        <v>13</v>
      </c>
      <c r="J1095" s="1">
        <v>41401</v>
      </c>
      <c r="K1095" t="s">
        <v>17</v>
      </c>
      <c r="L1095">
        <v>11</v>
      </c>
      <c r="M1095">
        <v>0</v>
      </c>
      <c r="N1095" t="b">
        <f t="shared" si="85"/>
        <v>0</v>
      </c>
      <c r="O1095" t="b">
        <f t="shared" si="86"/>
        <v>0</v>
      </c>
      <c r="P1095">
        <f t="shared" si="89"/>
        <v>20</v>
      </c>
      <c r="Q1095">
        <f>VLOOKUP(B1095,Sheet2!AT:BC,10,0)</f>
        <v>20</v>
      </c>
      <c r="R1095" t="s">
        <v>149</v>
      </c>
      <c r="S1095">
        <f t="shared" si="87"/>
        <v>14</v>
      </c>
      <c r="T1095">
        <f t="shared" si="88"/>
        <v>0</v>
      </c>
      <c r="U1095">
        <v>56.961071428571429</v>
      </c>
      <c r="V1095">
        <v>47.045000000000002</v>
      </c>
      <c r="W1095">
        <v>3</v>
      </c>
      <c r="X1095">
        <v>33</v>
      </c>
      <c r="Y1095">
        <v>0.94100607557793237</v>
      </c>
      <c r="Z1095">
        <v>5.899392442206771E-2</v>
      </c>
      <c r="AA1095">
        <v>0</v>
      </c>
      <c r="AB1095">
        <v>0</v>
      </c>
      <c r="AC1095">
        <v>0</v>
      </c>
      <c r="AD1095">
        <v>0</v>
      </c>
      <c r="AE1095">
        <v>0.9285714285714286</v>
      </c>
      <c r="AF1095">
        <v>7.1428571428571425E-2</v>
      </c>
      <c r="AG1095">
        <v>0</v>
      </c>
      <c r="AH1095">
        <v>0</v>
      </c>
      <c r="AI1095">
        <v>0</v>
      </c>
      <c r="AJ1095">
        <v>0</v>
      </c>
    </row>
    <row r="1096" spans="1:36" x14ac:dyDescent="0.35">
      <c r="A1096">
        <v>391</v>
      </c>
      <c r="B1096" t="s">
        <v>53</v>
      </c>
      <c r="C1096" s="12">
        <v>41422</v>
      </c>
      <c r="D1096" s="1">
        <v>41224</v>
      </c>
      <c r="E1096">
        <v>9344726527</v>
      </c>
      <c r="F1096" s="1">
        <v>41422</v>
      </c>
      <c r="G1096" s="1">
        <v>41452</v>
      </c>
      <c r="H1096">
        <v>68.39</v>
      </c>
      <c r="I1096" t="s">
        <v>13</v>
      </c>
      <c r="J1096" s="1">
        <v>41435</v>
      </c>
      <c r="K1096" t="s">
        <v>17</v>
      </c>
      <c r="L1096">
        <v>13</v>
      </c>
      <c r="M1096">
        <v>0</v>
      </c>
      <c r="N1096" t="b">
        <f t="shared" si="85"/>
        <v>0</v>
      </c>
      <c r="O1096" t="b">
        <f t="shared" si="86"/>
        <v>0</v>
      </c>
      <c r="P1096">
        <f t="shared" si="89"/>
        <v>21</v>
      </c>
      <c r="Q1096">
        <f>VLOOKUP(B1096,Sheet2!AT:BC,10,0)</f>
        <v>20</v>
      </c>
      <c r="R1096" t="s">
        <v>150</v>
      </c>
      <c r="S1096">
        <f t="shared" si="87"/>
        <v>32</v>
      </c>
      <c r="T1096">
        <f t="shared" si="88"/>
        <v>0</v>
      </c>
      <c r="U1096">
        <v>56.961071428571429</v>
      </c>
      <c r="V1096">
        <v>47.045000000000002</v>
      </c>
      <c r="W1096">
        <v>3</v>
      </c>
      <c r="X1096">
        <v>33</v>
      </c>
      <c r="Y1096">
        <v>0.94100607557793237</v>
      </c>
      <c r="Z1096">
        <v>5.899392442206771E-2</v>
      </c>
      <c r="AA1096">
        <v>0</v>
      </c>
      <c r="AB1096">
        <v>0</v>
      </c>
      <c r="AC1096">
        <v>0</v>
      </c>
      <c r="AD1096">
        <v>0</v>
      </c>
      <c r="AE1096">
        <v>0.9285714285714286</v>
      </c>
      <c r="AF1096">
        <v>7.1428571428571425E-2</v>
      </c>
      <c r="AG1096">
        <v>0</v>
      </c>
      <c r="AH1096">
        <v>0</v>
      </c>
      <c r="AI1096">
        <v>0</v>
      </c>
      <c r="AJ1096">
        <v>0</v>
      </c>
    </row>
    <row r="1097" spans="1:36" x14ac:dyDescent="0.35">
      <c r="A1097">
        <v>391</v>
      </c>
      <c r="B1097" t="s">
        <v>53</v>
      </c>
      <c r="C1097" s="12">
        <v>41436</v>
      </c>
      <c r="D1097" s="1">
        <v>41224</v>
      </c>
      <c r="E1097">
        <v>2952430924</v>
      </c>
      <c r="F1097" s="1">
        <v>41436</v>
      </c>
      <c r="G1097" s="1">
        <v>41466</v>
      </c>
      <c r="H1097">
        <v>53.09</v>
      </c>
      <c r="I1097" t="s">
        <v>13</v>
      </c>
      <c r="J1097" s="1">
        <v>41446</v>
      </c>
      <c r="K1097" t="s">
        <v>17</v>
      </c>
      <c r="L1097">
        <v>10</v>
      </c>
      <c r="M1097">
        <v>0</v>
      </c>
      <c r="N1097" t="b">
        <f t="shared" si="85"/>
        <v>0</v>
      </c>
      <c r="O1097" t="b">
        <f t="shared" si="86"/>
        <v>0</v>
      </c>
      <c r="P1097">
        <f t="shared" si="89"/>
        <v>22</v>
      </c>
      <c r="Q1097">
        <f>VLOOKUP(B1097,Sheet2!AT:BC,10,0)</f>
        <v>20</v>
      </c>
      <c r="R1097" t="s">
        <v>150</v>
      </c>
      <c r="S1097">
        <f t="shared" si="87"/>
        <v>14</v>
      </c>
      <c r="T1097">
        <f t="shared" si="88"/>
        <v>0</v>
      </c>
      <c r="U1097">
        <v>56.961071428571429</v>
      </c>
      <c r="V1097">
        <v>47.045000000000002</v>
      </c>
      <c r="W1097">
        <v>3</v>
      </c>
      <c r="X1097">
        <v>33</v>
      </c>
      <c r="Y1097">
        <v>0.94100607557793237</v>
      </c>
      <c r="Z1097">
        <v>5.899392442206771E-2</v>
      </c>
      <c r="AA1097">
        <v>0</v>
      </c>
      <c r="AB1097">
        <v>0</v>
      </c>
      <c r="AC1097">
        <v>0</v>
      </c>
      <c r="AD1097">
        <v>0</v>
      </c>
      <c r="AE1097">
        <v>0.9285714285714286</v>
      </c>
      <c r="AF1097">
        <v>7.1428571428571425E-2</v>
      </c>
      <c r="AG1097">
        <v>0</v>
      </c>
      <c r="AH1097">
        <v>0</v>
      </c>
      <c r="AI1097">
        <v>0</v>
      </c>
      <c r="AJ1097">
        <v>0</v>
      </c>
    </row>
    <row r="1098" spans="1:36" x14ac:dyDescent="0.35">
      <c r="A1098">
        <v>391</v>
      </c>
      <c r="B1098" t="s">
        <v>53</v>
      </c>
      <c r="C1098" s="12">
        <v>41546</v>
      </c>
      <c r="D1098" s="1">
        <v>41224</v>
      </c>
      <c r="E1098">
        <v>6870131864</v>
      </c>
      <c r="F1098" s="1">
        <v>41546</v>
      </c>
      <c r="G1098" s="1">
        <v>41576</v>
      </c>
      <c r="H1098">
        <v>43.81</v>
      </c>
      <c r="I1098" t="s">
        <v>13</v>
      </c>
      <c r="J1098" s="1">
        <v>41559</v>
      </c>
      <c r="K1098" t="s">
        <v>17</v>
      </c>
      <c r="L1098">
        <v>13</v>
      </c>
      <c r="M1098">
        <v>0</v>
      </c>
      <c r="N1098" t="b">
        <f t="shared" si="85"/>
        <v>0</v>
      </c>
      <c r="O1098" t="b">
        <f t="shared" si="86"/>
        <v>0</v>
      </c>
      <c r="P1098">
        <f t="shared" si="89"/>
        <v>23</v>
      </c>
      <c r="Q1098">
        <f>VLOOKUP(B1098,Sheet2!AT:BC,10,0)</f>
        <v>20</v>
      </c>
      <c r="R1098" t="s">
        <v>150</v>
      </c>
      <c r="S1098">
        <f t="shared" si="87"/>
        <v>110</v>
      </c>
      <c r="T1098">
        <f t="shared" si="88"/>
        <v>0</v>
      </c>
      <c r="U1098">
        <v>56.961071428571429</v>
      </c>
      <c r="V1098">
        <v>47.045000000000002</v>
      </c>
      <c r="W1098">
        <v>3</v>
      </c>
      <c r="X1098">
        <v>33</v>
      </c>
      <c r="Y1098">
        <v>0.94100607557793237</v>
      </c>
      <c r="Z1098">
        <v>5.899392442206771E-2</v>
      </c>
      <c r="AA1098">
        <v>0</v>
      </c>
      <c r="AB1098">
        <v>0</v>
      </c>
      <c r="AC1098">
        <v>0</v>
      </c>
      <c r="AD1098">
        <v>0</v>
      </c>
      <c r="AE1098">
        <v>0.9285714285714286</v>
      </c>
      <c r="AF1098">
        <v>7.1428571428571425E-2</v>
      </c>
      <c r="AG1098">
        <v>0</v>
      </c>
      <c r="AH1098">
        <v>0</v>
      </c>
      <c r="AI1098">
        <v>0</v>
      </c>
      <c r="AJ1098">
        <v>0</v>
      </c>
    </row>
    <row r="1099" spans="1:36" x14ac:dyDescent="0.35">
      <c r="A1099">
        <v>391</v>
      </c>
      <c r="B1099" t="s">
        <v>53</v>
      </c>
      <c r="C1099" s="12">
        <v>41549</v>
      </c>
      <c r="D1099" s="1">
        <v>41224</v>
      </c>
      <c r="E1099">
        <v>5040778858</v>
      </c>
      <c r="F1099" s="1">
        <v>41549</v>
      </c>
      <c r="G1099" s="1">
        <v>41579</v>
      </c>
      <c r="H1099">
        <v>53.12</v>
      </c>
      <c r="I1099" t="s">
        <v>13</v>
      </c>
      <c r="J1099" s="1">
        <v>41570</v>
      </c>
      <c r="K1099" t="s">
        <v>17</v>
      </c>
      <c r="L1099">
        <v>21</v>
      </c>
      <c r="M1099">
        <v>0</v>
      </c>
      <c r="N1099" t="b">
        <f t="shared" si="85"/>
        <v>0</v>
      </c>
      <c r="O1099" t="b">
        <f t="shared" si="86"/>
        <v>0</v>
      </c>
      <c r="P1099">
        <f t="shared" si="89"/>
        <v>24</v>
      </c>
      <c r="Q1099">
        <f>VLOOKUP(B1099,Sheet2!AT:BC,10,0)</f>
        <v>20</v>
      </c>
      <c r="R1099" t="s">
        <v>150</v>
      </c>
      <c r="S1099">
        <f t="shared" si="87"/>
        <v>3</v>
      </c>
      <c r="T1099">
        <f t="shared" si="88"/>
        <v>0</v>
      </c>
      <c r="U1099">
        <v>56.961071428571429</v>
      </c>
      <c r="V1099">
        <v>47.045000000000002</v>
      </c>
      <c r="W1099">
        <v>3</v>
      </c>
      <c r="X1099">
        <v>33</v>
      </c>
      <c r="Y1099">
        <v>0.94100607557793237</v>
      </c>
      <c r="Z1099">
        <v>5.899392442206771E-2</v>
      </c>
      <c r="AA1099">
        <v>0</v>
      </c>
      <c r="AB1099">
        <v>0</v>
      </c>
      <c r="AC1099">
        <v>0</v>
      </c>
      <c r="AD1099">
        <v>0</v>
      </c>
      <c r="AE1099">
        <v>0.9285714285714286</v>
      </c>
      <c r="AF1099">
        <v>7.1428571428571425E-2</v>
      </c>
      <c r="AG1099">
        <v>0</v>
      </c>
      <c r="AH1099">
        <v>0</v>
      </c>
      <c r="AI1099">
        <v>0</v>
      </c>
      <c r="AJ1099">
        <v>0</v>
      </c>
    </row>
    <row r="1100" spans="1:36" x14ac:dyDescent="0.35">
      <c r="A1100">
        <v>391</v>
      </c>
      <c r="B1100" t="s">
        <v>53</v>
      </c>
      <c r="C1100" s="12">
        <v>41564</v>
      </c>
      <c r="D1100" s="1">
        <v>41224</v>
      </c>
      <c r="E1100">
        <v>9189385048</v>
      </c>
      <c r="F1100" s="1">
        <v>41564</v>
      </c>
      <c r="G1100" s="1">
        <v>41594</v>
      </c>
      <c r="H1100">
        <v>65.37</v>
      </c>
      <c r="I1100" t="s">
        <v>13</v>
      </c>
      <c r="J1100" s="1">
        <v>41579</v>
      </c>
      <c r="K1100" t="s">
        <v>17</v>
      </c>
      <c r="L1100">
        <v>15</v>
      </c>
      <c r="M1100">
        <v>0</v>
      </c>
      <c r="N1100" t="b">
        <f t="shared" si="85"/>
        <v>0</v>
      </c>
      <c r="O1100" t="b">
        <f t="shared" si="86"/>
        <v>0</v>
      </c>
      <c r="P1100">
        <f t="shared" si="89"/>
        <v>25</v>
      </c>
      <c r="Q1100">
        <f>VLOOKUP(B1100,Sheet2!AT:BC,10,0)</f>
        <v>20</v>
      </c>
      <c r="R1100" t="s">
        <v>150</v>
      </c>
      <c r="S1100">
        <f t="shared" si="87"/>
        <v>15</v>
      </c>
      <c r="T1100">
        <f t="shared" si="88"/>
        <v>0</v>
      </c>
      <c r="U1100">
        <v>56.961071428571429</v>
      </c>
      <c r="V1100">
        <v>47.045000000000002</v>
      </c>
      <c r="W1100">
        <v>3</v>
      </c>
      <c r="X1100">
        <v>33</v>
      </c>
      <c r="Y1100">
        <v>0.94100607557793237</v>
      </c>
      <c r="Z1100">
        <v>5.899392442206771E-2</v>
      </c>
      <c r="AA1100">
        <v>0</v>
      </c>
      <c r="AB1100">
        <v>0</v>
      </c>
      <c r="AC1100">
        <v>0</v>
      </c>
      <c r="AD1100">
        <v>0</v>
      </c>
      <c r="AE1100">
        <v>0.9285714285714286</v>
      </c>
      <c r="AF1100">
        <v>7.1428571428571425E-2</v>
      </c>
      <c r="AG1100">
        <v>0</v>
      </c>
      <c r="AH1100">
        <v>0</v>
      </c>
      <c r="AI1100">
        <v>0</v>
      </c>
      <c r="AJ1100">
        <v>0</v>
      </c>
    </row>
    <row r="1101" spans="1:36" x14ac:dyDescent="0.35">
      <c r="A1101">
        <v>391</v>
      </c>
      <c r="B1101" t="s">
        <v>53</v>
      </c>
      <c r="C1101" s="12">
        <v>41570</v>
      </c>
      <c r="D1101" s="1">
        <v>41224</v>
      </c>
      <c r="E1101">
        <v>5315380309</v>
      </c>
      <c r="F1101" s="1">
        <v>41570</v>
      </c>
      <c r="G1101" s="1">
        <v>41600</v>
      </c>
      <c r="H1101">
        <v>61.19</v>
      </c>
      <c r="I1101" t="s">
        <v>13</v>
      </c>
      <c r="J1101" s="1">
        <v>41583</v>
      </c>
      <c r="K1101" t="s">
        <v>17</v>
      </c>
      <c r="L1101">
        <v>13</v>
      </c>
      <c r="M1101">
        <v>0</v>
      </c>
      <c r="N1101" t="b">
        <f t="shared" si="85"/>
        <v>0</v>
      </c>
      <c r="O1101" t="b">
        <f t="shared" si="86"/>
        <v>0</v>
      </c>
      <c r="P1101">
        <f t="shared" si="89"/>
        <v>26</v>
      </c>
      <c r="Q1101">
        <f>VLOOKUP(B1101,Sheet2!AT:BC,10,0)</f>
        <v>20</v>
      </c>
      <c r="R1101" t="s">
        <v>150</v>
      </c>
      <c r="S1101">
        <f t="shared" si="87"/>
        <v>6</v>
      </c>
      <c r="T1101">
        <f t="shared" si="88"/>
        <v>0</v>
      </c>
      <c r="U1101">
        <v>56.961071428571429</v>
      </c>
      <c r="V1101">
        <v>47.045000000000002</v>
      </c>
      <c r="W1101">
        <v>3</v>
      </c>
      <c r="X1101">
        <v>33</v>
      </c>
      <c r="Y1101">
        <v>0.94100607557793237</v>
      </c>
      <c r="Z1101">
        <v>5.899392442206771E-2</v>
      </c>
      <c r="AA1101">
        <v>0</v>
      </c>
      <c r="AB1101">
        <v>0</v>
      </c>
      <c r="AC1101">
        <v>0</v>
      </c>
      <c r="AD1101">
        <v>0</v>
      </c>
      <c r="AE1101">
        <v>0.9285714285714286</v>
      </c>
      <c r="AF1101">
        <v>7.1428571428571425E-2</v>
      </c>
      <c r="AG1101">
        <v>0</v>
      </c>
      <c r="AH1101">
        <v>0</v>
      </c>
      <c r="AI1101">
        <v>0</v>
      </c>
      <c r="AJ1101">
        <v>0</v>
      </c>
    </row>
    <row r="1102" spans="1:36" x14ac:dyDescent="0.35">
      <c r="A1102">
        <v>391</v>
      </c>
      <c r="B1102" t="s">
        <v>53</v>
      </c>
      <c r="C1102" s="12">
        <v>41586</v>
      </c>
      <c r="D1102" s="1">
        <v>41224</v>
      </c>
      <c r="E1102">
        <v>1853646712</v>
      </c>
      <c r="F1102" s="1">
        <v>41586</v>
      </c>
      <c r="G1102" s="1">
        <v>41616</v>
      </c>
      <c r="H1102">
        <v>81.47</v>
      </c>
      <c r="I1102" t="s">
        <v>13</v>
      </c>
      <c r="J1102" s="1">
        <v>41598</v>
      </c>
      <c r="K1102" t="s">
        <v>17</v>
      </c>
      <c r="L1102">
        <v>12</v>
      </c>
      <c r="M1102">
        <v>0</v>
      </c>
      <c r="N1102" t="b">
        <f t="shared" si="85"/>
        <v>0</v>
      </c>
      <c r="O1102" t="b">
        <f t="shared" si="86"/>
        <v>0</v>
      </c>
      <c r="P1102">
        <f t="shared" si="89"/>
        <v>27</v>
      </c>
      <c r="Q1102">
        <f>VLOOKUP(B1102,Sheet2!AT:BC,10,0)</f>
        <v>20</v>
      </c>
      <c r="R1102" t="s">
        <v>150</v>
      </c>
      <c r="S1102">
        <f t="shared" si="87"/>
        <v>16</v>
      </c>
      <c r="T1102">
        <f t="shared" si="88"/>
        <v>0</v>
      </c>
      <c r="U1102">
        <v>56.961071428571429</v>
      </c>
      <c r="V1102">
        <v>47.045000000000002</v>
      </c>
      <c r="W1102">
        <v>3</v>
      </c>
      <c r="X1102">
        <v>33</v>
      </c>
      <c r="Y1102">
        <v>0.94100607557793237</v>
      </c>
      <c r="Z1102">
        <v>5.899392442206771E-2</v>
      </c>
      <c r="AA1102">
        <v>0</v>
      </c>
      <c r="AB1102">
        <v>0</v>
      </c>
      <c r="AC1102">
        <v>0</v>
      </c>
      <c r="AD1102">
        <v>0</v>
      </c>
      <c r="AE1102">
        <v>0.9285714285714286</v>
      </c>
      <c r="AF1102">
        <v>7.1428571428571425E-2</v>
      </c>
      <c r="AG1102">
        <v>0</v>
      </c>
      <c r="AH1102">
        <v>0</v>
      </c>
      <c r="AI1102">
        <v>0</v>
      </c>
      <c r="AJ1102">
        <v>0</v>
      </c>
    </row>
    <row r="1103" spans="1:36" x14ac:dyDescent="0.35">
      <c r="A1103">
        <v>391</v>
      </c>
      <c r="B1103" t="s">
        <v>53</v>
      </c>
      <c r="C1103" s="12">
        <v>41600</v>
      </c>
      <c r="D1103" s="1">
        <v>41224</v>
      </c>
      <c r="E1103">
        <v>3652831331</v>
      </c>
      <c r="F1103" s="1">
        <v>41600</v>
      </c>
      <c r="G1103" s="1">
        <v>41630</v>
      </c>
      <c r="H1103">
        <v>44.71</v>
      </c>
      <c r="I1103" t="s">
        <v>13</v>
      </c>
      <c r="J1103" s="1">
        <v>41612</v>
      </c>
      <c r="K1103" t="s">
        <v>17</v>
      </c>
      <c r="L1103">
        <v>12</v>
      </c>
      <c r="M1103">
        <v>0</v>
      </c>
      <c r="N1103" t="b">
        <f t="shared" si="85"/>
        <v>0</v>
      </c>
      <c r="O1103" t="b">
        <f t="shared" si="86"/>
        <v>0</v>
      </c>
      <c r="P1103">
        <f t="shared" si="89"/>
        <v>28</v>
      </c>
      <c r="Q1103">
        <f>VLOOKUP(B1103,Sheet2!AT:BC,10,0)</f>
        <v>20</v>
      </c>
      <c r="R1103" t="s">
        <v>150</v>
      </c>
      <c r="S1103">
        <f t="shared" si="87"/>
        <v>14</v>
      </c>
      <c r="T1103">
        <f t="shared" si="88"/>
        <v>0</v>
      </c>
      <c r="U1103">
        <v>56.961071428571429</v>
      </c>
      <c r="V1103">
        <v>47.045000000000002</v>
      </c>
      <c r="W1103">
        <v>3</v>
      </c>
      <c r="X1103">
        <v>33</v>
      </c>
      <c r="Y1103">
        <v>0.94100607557793237</v>
      </c>
      <c r="Z1103">
        <v>5.899392442206771E-2</v>
      </c>
      <c r="AA1103">
        <v>0</v>
      </c>
      <c r="AB1103">
        <v>0</v>
      </c>
      <c r="AC1103">
        <v>0</v>
      </c>
      <c r="AD1103">
        <v>0</v>
      </c>
      <c r="AE1103">
        <v>0.9285714285714286</v>
      </c>
      <c r="AF1103">
        <v>7.1428571428571425E-2</v>
      </c>
      <c r="AG1103">
        <v>0</v>
      </c>
      <c r="AH1103">
        <v>0</v>
      </c>
      <c r="AI1103">
        <v>0</v>
      </c>
      <c r="AJ1103">
        <v>0</v>
      </c>
    </row>
    <row r="1104" spans="1:36" x14ac:dyDescent="0.35">
      <c r="A1104">
        <v>818</v>
      </c>
      <c r="B1104" t="s">
        <v>28</v>
      </c>
      <c r="C1104" s="12">
        <v>40938</v>
      </c>
      <c r="D1104" s="1">
        <v>41431</v>
      </c>
      <c r="E1104">
        <v>6224002160</v>
      </c>
      <c r="F1104" s="1">
        <v>40938</v>
      </c>
      <c r="G1104" s="1">
        <v>40968</v>
      </c>
      <c r="H1104">
        <v>72.099999999999994</v>
      </c>
      <c r="I1104" t="s">
        <v>13</v>
      </c>
      <c r="J1104" s="1">
        <v>40962</v>
      </c>
      <c r="K1104" t="s">
        <v>14</v>
      </c>
      <c r="L1104">
        <v>24</v>
      </c>
      <c r="M1104">
        <v>0</v>
      </c>
      <c r="N1104" t="b">
        <f t="shared" si="85"/>
        <v>1</v>
      </c>
      <c r="O1104" t="b">
        <f t="shared" si="86"/>
        <v>0</v>
      </c>
      <c r="P1104">
        <f t="shared" si="89"/>
        <v>1</v>
      </c>
      <c r="Q1104">
        <f>VLOOKUP(B1104,Sheet2!AT:BC,10,0)</f>
        <v>20</v>
      </c>
      <c r="R1104" t="s">
        <v>149</v>
      </c>
      <c r="S1104">
        <f t="shared" si="87"/>
        <v>0</v>
      </c>
      <c r="T1104">
        <f t="shared" si="88"/>
        <v>0</v>
      </c>
      <c r="U1104">
        <v>80.345172413793094</v>
      </c>
      <c r="V1104">
        <v>92.458333333333329</v>
      </c>
      <c r="W1104">
        <v>9.6666666666666661</v>
      </c>
      <c r="X1104">
        <v>39.666666666666664</v>
      </c>
      <c r="Y1104">
        <v>0.76191089308629567</v>
      </c>
      <c r="Z1104">
        <v>7.8613396509027864E-2</v>
      </c>
      <c r="AA1104">
        <v>0.12842004969935752</v>
      </c>
      <c r="AB1104">
        <v>3.1055660705318858E-2</v>
      </c>
      <c r="AC1104">
        <v>0</v>
      </c>
      <c r="AD1104">
        <v>0</v>
      </c>
      <c r="AE1104">
        <v>0.7931034482758621</v>
      </c>
      <c r="AF1104">
        <v>6.8965517241379309E-2</v>
      </c>
      <c r="AG1104">
        <v>0.10344827586206896</v>
      </c>
      <c r="AH1104">
        <v>3.4482758620689655E-2</v>
      </c>
      <c r="AI1104">
        <v>0</v>
      </c>
      <c r="AJ1104">
        <v>0</v>
      </c>
    </row>
    <row r="1105" spans="1:36" x14ac:dyDescent="0.35">
      <c r="A1105">
        <v>818</v>
      </c>
      <c r="B1105" t="s">
        <v>28</v>
      </c>
      <c r="C1105" s="12">
        <v>40946</v>
      </c>
      <c r="D1105" s="1">
        <v>41431</v>
      </c>
      <c r="E1105">
        <v>273425635</v>
      </c>
      <c r="F1105" s="1">
        <v>40946</v>
      </c>
      <c r="G1105" s="1">
        <v>40976</v>
      </c>
      <c r="H1105">
        <v>113.76</v>
      </c>
      <c r="I1105" t="s">
        <v>16</v>
      </c>
      <c r="J1105" s="1">
        <v>40987</v>
      </c>
      <c r="K1105" t="s">
        <v>14</v>
      </c>
      <c r="L1105">
        <v>41</v>
      </c>
      <c r="M1105">
        <v>11</v>
      </c>
      <c r="N1105" t="b">
        <f t="shared" si="85"/>
        <v>0</v>
      </c>
      <c r="O1105" t="b">
        <f t="shared" si="86"/>
        <v>1</v>
      </c>
      <c r="P1105">
        <f t="shared" si="89"/>
        <v>2</v>
      </c>
      <c r="Q1105">
        <f>VLOOKUP(B1105,Sheet2!AT:BC,10,0)</f>
        <v>20</v>
      </c>
      <c r="R1105" t="s">
        <v>149</v>
      </c>
      <c r="S1105">
        <f t="shared" si="87"/>
        <v>8</v>
      </c>
      <c r="T1105">
        <f t="shared" si="88"/>
        <v>2</v>
      </c>
      <c r="U1105">
        <v>80.345172413793094</v>
      </c>
      <c r="V1105">
        <v>92.458333333333329</v>
      </c>
      <c r="W1105">
        <v>9.6666666666666661</v>
      </c>
      <c r="X1105">
        <v>39.666666666666664</v>
      </c>
      <c r="Y1105">
        <v>0.76191089308629567</v>
      </c>
      <c r="Z1105">
        <v>7.8613396509027864E-2</v>
      </c>
      <c r="AA1105">
        <v>0.12842004969935752</v>
      </c>
      <c r="AB1105">
        <v>3.1055660705318858E-2</v>
      </c>
      <c r="AC1105">
        <v>0</v>
      </c>
      <c r="AD1105">
        <v>0</v>
      </c>
      <c r="AE1105">
        <v>0.7931034482758621</v>
      </c>
      <c r="AF1105">
        <v>6.8965517241379309E-2</v>
      </c>
      <c r="AG1105">
        <v>0.10344827586206896</v>
      </c>
      <c r="AH1105">
        <v>3.4482758620689655E-2</v>
      </c>
      <c r="AI1105">
        <v>0</v>
      </c>
      <c r="AJ1105">
        <v>0</v>
      </c>
    </row>
    <row r="1106" spans="1:36" x14ac:dyDescent="0.35">
      <c r="A1106">
        <v>818</v>
      </c>
      <c r="B1106" t="s">
        <v>28</v>
      </c>
      <c r="C1106" s="12">
        <v>40979</v>
      </c>
      <c r="D1106" s="1">
        <v>41431</v>
      </c>
      <c r="E1106">
        <v>4682843239</v>
      </c>
      <c r="F1106" s="1">
        <v>40979</v>
      </c>
      <c r="G1106" s="1">
        <v>41009</v>
      </c>
      <c r="H1106">
        <v>56.47</v>
      </c>
      <c r="I1106" t="s">
        <v>16</v>
      </c>
      <c r="J1106" s="1">
        <v>41006</v>
      </c>
      <c r="K1106" t="s">
        <v>14</v>
      </c>
      <c r="L1106">
        <v>27</v>
      </c>
      <c r="M1106">
        <v>0</v>
      </c>
      <c r="N1106" t="b">
        <f t="shared" si="85"/>
        <v>0</v>
      </c>
      <c r="O1106" t="b">
        <f t="shared" si="86"/>
        <v>0</v>
      </c>
      <c r="P1106">
        <f t="shared" si="89"/>
        <v>3</v>
      </c>
      <c r="Q1106">
        <f>VLOOKUP(B1106,Sheet2!AT:BC,10,0)</f>
        <v>20</v>
      </c>
      <c r="R1106" t="s">
        <v>149</v>
      </c>
      <c r="S1106">
        <f t="shared" si="87"/>
        <v>33</v>
      </c>
      <c r="T1106">
        <f t="shared" si="88"/>
        <v>0</v>
      </c>
      <c r="U1106">
        <v>80.345172413793094</v>
      </c>
      <c r="V1106">
        <v>92.458333333333329</v>
      </c>
      <c r="W1106">
        <v>9.6666666666666661</v>
      </c>
      <c r="X1106">
        <v>39.666666666666664</v>
      </c>
      <c r="Y1106">
        <v>0.76191089308629567</v>
      </c>
      <c r="Z1106">
        <v>7.8613396509027864E-2</v>
      </c>
      <c r="AA1106">
        <v>0.12842004969935752</v>
      </c>
      <c r="AB1106">
        <v>3.1055660705318858E-2</v>
      </c>
      <c r="AC1106">
        <v>0</v>
      </c>
      <c r="AD1106">
        <v>0</v>
      </c>
      <c r="AE1106">
        <v>0.7931034482758621</v>
      </c>
      <c r="AF1106">
        <v>6.8965517241379309E-2</v>
      </c>
      <c r="AG1106">
        <v>0.10344827586206896</v>
      </c>
      <c r="AH1106">
        <v>3.4482758620689655E-2</v>
      </c>
      <c r="AI1106">
        <v>0</v>
      </c>
      <c r="AJ1106">
        <v>0</v>
      </c>
    </row>
    <row r="1107" spans="1:36" x14ac:dyDescent="0.35">
      <c r="A1107">
        <v>818</v>
      </c>
      <c r="B1107" t="s">
        <v>28</v>
      </c>
      <c r="C1107" s="12">
        <v>40982</v>
      </c>
      <c r="D1107" s="1">
        <v>41431</v>
      </c>
      <c r="E1107">
        <v>232048622</v>
      </c>
      <c r="F1107" s="1">
        <v>40982</v>
      </c>
      <c r="G1107" s="1">
        <v>41012</v>
      </c>
      <c r="H1107">
        <v>67.599999999999994</v>
      </c>
      <c r="I1107" t="s">
        <v>13</v>
      </c>
      <c r="J1107" s="1">
        <v>41010</v>
      </c>
      <c r="K1107" t="s">
        <v>14</v>
      </c>
      <c r="L1107">
        <v>28</v>
      </c>
      <c r="M1107">
        <v>0</v>
      </c>
      <c r="N1107" t="b">
        <f t="shared" si="85"/>
        <v>0</v>
      </c>
      <c r="O1107" t="b">
        <f t="shared" si="86"/>
        <v>0</v>
      </c>
      <c r="P1107">
        <f t="shared" si="89"/>
        <v>4</v>
      </c>
      <c r="Q1107">
        <f>VLOOKUP(B1107,Sheet2!AT:BC,10,0)</f>
        <v>20</v>
      </c>
      <c r="R1107" t="s">
        <v>149</v>
      </c>
      <c r="S1107">
        <f t="shared" si="87"/>
        <v>3</v>
      </c>
      <c r="T1107">
        <f t="shared" si="88"/>
        <v>0</v>
      </c>
      <c r="U1107">
        <v>80.345172413793094</v>
      </c>
      <c r="V1107">
        <v>92.458333333333329</v>
      </c>
      <c r="W1107">
        <v>9.6666666666666661</v>
      </c>
      <c r="X1107">
        <v>39.666666666666664</v>
      </c>
      <c r="Y1107">
        <v>0.76191089308629567</v>
      </c>
      <c r="Z1107">
        <v>7.8613396509027864E-2</v>
      </c>
      <c r="AA1107">
        <v>0.12842004969935752</v>
      </c>
      <c r="AB1107">
        <v>3.1055660705318858E-2</v>
      </c>
      <c r="AC1107">
        <v>0</v>
      </c>
      <c r="AD1107">
        <v>0</v>
      </c>
      <c r="AE1107">
        <v>0.7931034482758621</v>
      </c>
      <c r="AF1107">
        <v>6.8965517241379309E-2</v>
      </c>
      <c r="AG1107">
        <v>0.10344827586206896</v>
      </c>
      <c r="AH1107">
        <v>3.4482758620689655E-2</v>
      </c>
      <c r="AI1107">
        <v>0</v>
      </c>
      <c r="AJ1107">
        <v>0</v>
      </c>
    </row>
    <row r="1108" spans="1:36" x14ac:dyDescent="0.35">
      <c r="A1108">
        <v>818</v>
      </c>
      <c r="B1108" t="s">
        <v>28</v>
      </c>
      <c r="C1108" s="12">
        <v>40986</v>
      </c>
      <c r="D1108" s="1">
        <v>41431</v>
      </c>
      <c r="E1108">
        <v>4475076763</v>
      </c>
      <c r="F1108" s="1">
        <v>40986</v>
      </c>
      <c r="G1108" s="1">
        <v>41016</v>
      </c>
      <c r="H1108">
        <v>69.930000000000007</v>
      </c>
      <c r="I1108" t="s">
        <v>13</v>
      </c>
      <c r="J1108" s="1">
        <v>41005</v>
      </c>
      <c r="K1108" t="s">
        <v>14</v>
      </c>
      <c r="L1108">
        <v>19</v>
      </c>
      <c r="M1108">
        <v>0</v>
      </c>
      <c r="N1108" t="b">
        <f t="shared" si="85"/>
        <v>0</v>
      </c>
      <c r="O1108" t="b">
        <f t="shared" si="86"/>
        <v>0</v>
      </c>
      <c r="P1108">
        <f t="shared" si="89"/>
        <v>5</v>
      </c>
      <c r="Q1108">
        <f>VLOOKUP(B1108,Sheet2!AT:BC,10,0)</f>
        <v>20</v>
      </c>
      <c r="R1108" t="s">
        <v>149</v>
      </c>
      <c r="S1108">
        <f t="shared" si="87"/>
        <v>4</v>
      </c>
      <c r="T1108">
        <f t="shared" si="88"/>
        <v>0</v>
      </c>
      <c r="U1108">
        <v>80.345172413793094</v>
      </c>
      <c r="V1108">
        <v>92.458333333333329</v>
      </c>
      <c r="W1108">
        <v>9.6666666666666661</v>
      </c>
      <c r="X1108">
        <v>39.666666666666664</v>
      </c>
      <c r="Y1108">
        <v>0.76191089308629567</v>
      </c>
      <c r="Z1108">
        <v>7.8613396509027864E-2</v>
      </c>
      <c r="AA1108">
        <v>0.12842004969935752</v>
      </c>
      <c r="AB1108">
        <v>3.1055660705318858E-2</v>
      </c>
      <c r="AC1108">
        <v>0</v>
      </c>
      <c r="AD1108">
        <v>0</v>
      </c>
      <c r="AE1108">
        <v>0.7931034482758621</v>
      </c>
      <c r="AF1108">
        <v>6.8965517241379309E-2</v>
      </c>
      <c r="AG1108">
        <v>0.10344827586206896</v>
      </c>
      <c r="AH1108">
        <v>3.4482758620689655E-2</v>
      </c>
      <c r="AI1108">
        <v>0</v>
      </c>
      <c r="AJ1108">
        <v>0</v>
      </c>
    </row>
    <row r="1109" spans="1:36" x14ac:dyDescent="0.35">
      <c r="A1109">
        <v>818</v>
      </c>
      <c r="B1109" t="s">
        <v>28</v>
      </c>
      <c r="C1109" s="12">
        <v>41012</v>
      </c>
      <c r="D1109" s="1">
        <v>41431</v>
      </c>
      <c r="E1109">
        <v>910054452</v>
      </c>
      <c r="F1109" s="1">
        <v>41012</v>
      </c>
      <c r="G1109" s="1">
        <v>41042</v>
      </c>
      <c r="H1109">
        <v>84.43</v>
      </c>
      <c r="I1109" t="s">
        <v>13</v>
      </c>
      <c r="J1109" s="1">
        <v>41030</v>
      </c>
      <c r="K1109" t="s">
        <v>14</v>
      </c>
      <c r="L1109">
        <v>18</v>
      </c>
      <c r="M1109">
        <v>0</v>
      </c>
      <c r="N1109" t="b">
        <f t="shared" si="85"/>
        <v>0</v>
      </c>
      <c r="O1109" t="b">
        <f t="shared" si="86"/>
        <v>0</v>
      </c>
      <c r="P1109">
        <f t="shared" si="89"/>
        <v>6</v>
      </c>
      <c r="Q1109">
        <f>VLOOKUP(B1109,Sheet2!AT:BC,10,0)</f>
        <v>20</v>
      </c>
      <c r="R1109" t="s">
        <v>149</v>
      </c>
      <c r="S1109">
        <f t="shared" si="87"/>
        <v>26</v>
      </c>
      <c r="T1109">
        <f t="shared" si="88"/>
        <v>0</v>
      </c>
      <c r="U1109">
        <v>80.345172413793094</v>
      </c>
      <c r="V1109">
        <v>92.458333333333329</v>
      </c>
      <c r="W1109">
        <v>9.6666666666666661</v>
      </c>
      <c r="X1109">
        <v>39.666666666666664</v>
      </c>
      <c r="Y1109">
        <v>0.76191089308629567</v>
      </c>
      <c r="Z1109">
        <v>7.8613396509027864E-2</v>
      </c>
      <c r="AA1109">
        <v>0.12842004969935752</v>
      </c>
      <c r="AB1109">
        <v>3.1055660705318858E-2</v>
      </c>
      <c r="AC1109">
        <v>0</v>
      </c>
      <c r="AD1109">
        <v>0</v>
      </c>
      <c r="AE1109">
        <v>0.7931034482758621</v>
      </c>
      <c r="AF1109">
        <v>6.8965517241379309E-2</v>
      </c>
      <c r="AG1109">
        <v>0.10344827586206896</v>
      </c>
      <c r="AH1109">
        <v>3.4482758620689655E-2</v>
      </c>
      <c r="AI1109">
        <v>0</v>
      </c>
      <c r="AJ1109">
        <v>0</v>
      </c>
    </row>
    <row r="1110" spans="1:36" x14ac:dyDescent="0.35">
      <c r="A1110">
        <v>818</v>
      </c>
      <c r="B1110" t="s">
        <v>28</v>
      </c>
      <c r="C1110" s="12">
        <v>41020</v>
      </c>
      <c r="D1110" s="1">
        <v>41431</v>
      </c>
      <c r="E1110">
        <v>6814227281</v>
      </c>
      <c r="F1110" s="1">
        <v>41020</v>
      </c>
      <c r="G1110" s="1">
        <v>41050</v>
      </c>
      <c r="H1110">
        <v>96.82</v>
      </c>
      <c r="I1110" t="s">
        <v>13</v>
      </c>
      <c r="J1110" s="1">
        <v>41038</v>
      </c>
      <c r="K1110" t="s">
        <v>14</v>
      </c>
      <c r="L1110">
        <v>18</v>
      </c>
      <c r="M1110">
        <v>0</v>
      </c>
      <c r="N1110" t="b">
        <f t="shared" si="85"/>
        <v>0</v>
      </c>
      <c r="O1110" t="b">
        <f t="shared" si="86"/>
        <v>0</v>
      </c>
      <c r="P1110">
        <f t="shared" si="89"/>
        <v>7</v>
      </c>
      <c r="Q1110">
        <f>VLOOKUP(B1110,Sheet2!AT:BC,10,0)</f>
        <v>20</v>
      </c>
      <c r="R1110" t="s">
        <v>149</v>
      </c>
      <c r="S1110">
        <f t="shared" si="87"/>
        <v>8</v>
      </c>
      <c r="T1110">
        <f t="shared" si="88"/>
        <v>0</v>
      </c>
      <c r="U1110">
        <v>80.345172413793094</v>
      </c>
      <c r="V1110">
        <v>92.458333333333329</v>
      </c>
      <c r="W1110">
        <v>9.6666666666666661</v>
      </c>
      <c r="X1110">
        <v>39.666666666666664</v>
      </c>
      <c r="Y1110">
        <v>0.76191089308629567</v>
      </c>
      <c r="Z1110">
        <v>7.8613396509027864E-2</v>
      </c>
      <c r="AA1110">
        <v>0.12842004969935752</v>
      </c>
      <c r="AB1110">
        <v>3.1055660705318858E-2</v>
      </c>
      <c r="AC1110">
        <v>0</v>
      </c>
      <c r="AD1110">
        <v>0</v>
      </c>
      <c r="AE1110">
        <v>0.7931034482758621</v>
      </c>
      <c r="AF1110">
        <v>6.8965517241379309E-2</v>
      </c>
      <c r="AG1110">
        <v>0.10344827586206896</v>
      </c>
      <c r="AH1110">
        <v>3.4482758620689655E-2</v>
      </c>
      <c r="AI1110">
        <v>0</v>
      </c>
      <c r="AJ1110">
        <v>0</v>
      </c>
    </row>
    <row r="1111" spans="1:36" x14ac:dyDescent="0.35">
      <c r="A1111">
        <v>818</v>
      </c>
      <c r="B1111" t="s">
        <v>28</v>
      </c>
      <c r="C1111" s="12">
        <v>41053</v>
      </c>
      <c r="D1111" s="1">
        <v>41431</v>
      </c>
      <c r="E1111">
        <v>9699349431</v>
      </c>
      <c r="F1111" s="1">
        <v>41053</v>
      </c>
      <c r="G1111" s="1">
        <v>41083</v>
      </c>
      <c r="H1111">
        <v>71.08</v>
      </c>
      <c r="I1111" t="s">
        <v>13</v>
      </c>
      <c r="J1111" s="1">
        <v>41078</v>
      </c>
      <c r="K1111" t="s">
        <v>14</v>
      </c>
      <c r="L1111">
        <v>25</v>
      </c>
      <c r="M1111">
        <v>0</v>
      </c>
      <c r="N1111" t="b">
        <f t="shared" si="85"/>
        <v>0</v>
      </c>
      <c r="O1111" t="b">
        <f t="shared" si="86"/>
        <v>0</v>
      </c>
      <c r="P1111">
        <f t="shared" si="89"/>
        <v>8</v>
      </c>
      <c r="Q1111">
        <f>VLOOKUP(B1111,Sheet2!AT:BC,10,0)</f>
        <v>20</v>
      </c>
      <c r="R1111" t="s">
        <v>149</v>
      </c>
      <c r="S1111">
        <f t="shared" si="87"/>
        <v>33</v>
      </c>
      <c r="T1111">
        <f t="shared" si="88"/>
        <v>0</v>
      </c>
      <c r="U1111">
        <v>80.345172413793094</v>
      </c>
      <c r="V1111">
        <v>92.458333333333329</v>
      </c>
      <c r="W1111">
        <v>9.6666666666666661</v>
      </c>
      <c r="X1111">
        <v>39.666666666666664</v>
      </c>
      <c r="Y1111">
        <v>0.76191089308629567</v>
      </c>
      <c r="Z1111">
        <v>7.8613396509027864E-2</v>
      </c>
      <c r="AA1111">
        <v>0.12842004969935752</v>
      </c>
      <c r="AB1111">
        <v>3.1055660705318858E-2</v>
      </c>
      <c r="AC1111">
        <v>0</v>
      </c>
      <c r="AD1111">
        <v>0</v>
      </c>
      <c r="AE1111">
        <v>0.7931034482758621</v>
      </c>
      <c r="AF1111">
        <v>6.8965517241379309E-2</v>
      </c>
      <c r="AG1111">
        <v>0.10344827586206896</v>
      </c>
      <c r="AH1111">
        <v>3.4482758620689655E-2</v>
      </c>
      <c r="AI1111">
        <v>0</v>
      </c>
      <c r="AJ1111">
        <v>0</v>
      </c>
    </row>
    <row r="1112" spans="1:36" x14ac:dyDescent="0.35">
      <c r="A1112">
        <v>818</v>
      </c>
      <c r="B1112" t="s">
        <v>28</v>
      </c>
      <c r="C1112" s="12">
        <v>41060</v>
      </c>
      <c r="D1112" s="1">
        <v>41431</v>
      </c>
      <c r="E1112">
        <v>7083555556</v>
      </c>
      <c r="F1112" s="1">
        <v>41060</v>
      </c>
      <c r="G1112" s="1">
        <v>41090</v>
      </c>
      <c r="H1112">
        <v>84.26</v>
      </c>
      <c r="I1112" t="s">
        <v>13</v>
      </c>
      <c r="J1112" s="1">
        <v>41069</v>
      </c>
      <c r="K1112" t="s">
        <v>14</v>
      </c>
      <c r="L1112">
        <v>9</v>
      </c>
      <c r="M1112">
        <v>0</v>
      </c>
      <c r="N1112" t="b">
        <f t="shared" si="85"/>
        <v>0</v>
      </c>
      <c r="O1112" t="b">
        <f t="shared" si="86"/>
        <v>0</v>
      </c>
      <c r="P1112">
        <f t="shared" si="89"/>
        <v>9</v>
      </c>
      <c r="Q1112">
        <f>VLOOKUP(B1112,Sheet2!AT:BC,10,0)</f>
        <v>20</v>
      </c>
      <c r="R1112" t="s">
        <v>149</v>
      </c>
      <c r="S1112">
        <f t="shared" si="87"/>
        <v>7</v>
      </c>
      <c r="T1112">
        <f t="shared" si="88"/>
        <v>0</v>
      </c>
      <c r="U1112">
        <v>80.345172413793094</v>
      </c>
      <c r="V1112">
        <v>92.458333333333329</v>
      </c>
      <c r="W1112">
        <v>9.6666666666666661</v>
      </c>
      <c r="X1112">
        <v>39.666666666666664</v>
      </c>
      <c r="Y1112">
        <v>0.76191089308629567</v>
      </c>
      <c r="Z1112">
        <v>7.8613396509027864E-2</v>
      </c>
      <c r="AA1112">
        <v>0.12842004969935752</v>
      </c>
      <c r="AB1112">
        <v>3.1055660705318858E-2</v>
      </c>
      <c r="AC1112">
        <v>0</v>
      </c>
      <c r="AD1112">
        <v>0</v>
      </c>
      <c r="AE1112">
        <v>0.7931034482758621</v>
      </c>
      <c r="AF1112">
        <v>6.8965517241379309E-2</v>
      </c>
      <c r="AG1112">
        <v>0.10344827586206896</v>
      </c>
      <c r="AH1112">
        <v>3.4482758620689655E-2</v>
      </c>
      <c r="AI1112">
        <v>0</v>
      </c>
      <c r="AJ1112">
        <v>0</v>
      </c>
    </row>
    <row r="1113" spans="1:36" x14ac:dyDescent="0.35">
      <c r="A1113">
        <v>818</v>
      </c>
      <c r="B1113" t="s">
        <v>28</v>
      </c>
      <c r="C1113" s="12">
        <v>41117</v>
      </c>
      <c r="D1113" s="1">
        <v>41431</v>
      </c>
      <c r="E1113">
        <v>1595456378</v>
      </c>
      <c r="F1113" s="1">
        <v>41117</v>
      </c>
      <c r="G1113" s="1">
        <v>41147</v>
      </c>
      <c r="H1113">
        <v>59.28</v>
      </c>
      <c r="I1113" t="s">
        <v>13</v>
      </c>
      <c r="J1113" s="1">
        <v>41132</v>
      </c>
      <c r="K1113" t="s">
        <v>14</v>
      </c>
      <c r="L1113">
        <v>15</v>
      </c>
      <c r="M1113">
        <v>0</v>
      </c>
      <c r="N1113" t="b">
        <f t="shared" si="85"/>
        <v>0</v>
      </c>
      <c r="O1113" t="b">
        <f t="shared" si="86"/>
        <v>0</v>
      </c>
      <c r="P1113">
        <f t="shared" si="89"/>
        <v>10</v>
      </c>
      <c r="Q1113">
        <f>VLOOKUP(B1113,Sheet2!AT:BC,10,0)</f>
        <v>20</v>
      </c>
      <c r="R1113" t="s">
        <v>149</v>
      </c>
      <c r="S1113">
        <f t="shared" si="87"/>
        <v>57</v>
      </c>
      <c r="T1113">
        <f t="shared" si="88"/>
        <v>0</v>
      </c>
      <c r="U1113">
        <v>80.345172413793094</v>
      </c>
      <c r="V1113">
        <v>92.458333333333329</v>
      </c>
      <c r="W1113">
        <v>9.6666666666666661</v>
      </c>
      <c r="X1113">
        <v>39.666666666666664</v>
      </c>
      <c r="Y1113">
        <v>0.76191089308629567</v>
      </c>
      <c r="Z1113">
        <v>7.8613396509027864E-2</v>
      </c>
      <c r="AA1113">
        <v>0.12842004969935752</v>
      </c>
      <c r="AB1113">
        <v>3.1055660705318858E-2</v>
      </c>
      <c r="AC1113">
        <v>0</v>
      </c>
      <c r="AD1113">
        <v>0</v>
      </c>
      <c r="AE1113">
        <v>0.7931034482758621</v>
      </c>
      <c r="AF1113">
        <v>6.8965517241379309E-2</v>
      </c>
      <c r="AG1113">
        <v>0.10344827586206896</v>
      </c>
      <c r="AH1113">
        <v>3.4482758620689655E-2</v>
      </c>
      <c r="AI1113">
        <v>0</v>
      </c>
      <c r="AJ1113">
        <v>0</v>
      </c>
    </row>
    <row r="1114" spans="1:36" x14ac:dyDescent="0.35">
      <c r="A1114">
        <v>818</v>
      </c>
      <c r="B1114" t="s">
        <v>28</v>
      </c>
      <c r="C1114" s="12">
        <v>41118</v>
      </c>
      <c r="D1114" s="1">
        <v>41431</v>
      </c>
      <c r="E1114">
        <v>674518601</v>
      </c>
      <c r="F1114" s="1">
        <v>41118</v>
      </c>
      <c r="G1114" s="1">
        <v>41148</v>
      </c>
      <c r="H1114">
        <v>94.42</v>
      </c>
      <c r="I1114" t="s">
        <v>13</v>
      </c>
      <c r="J1114" s="1">
        <v>41139</v>
      </c>
      <c r="K1114" t="s">
        <v>14</v>
      </c>
      <c r="L1114">
        <v>21</v>
      </c>
      <c r="M1114">
        <v>0</v>
      </c>
      <c r="N1114" t="b">
        <f t="shared" si="85"/>
        <v>0</v>
      </c>
      <c r="O1114" t="b">
        <f t="shared" si="86"/>
        <v>0</v>
      </c>
      <c r="P1114">
        <f t="shared" si="89"/>
        <v>11</v>
      </c>
      <c r="Q1114">
        <f>VLOOKUP(B1114,Sheet2!AT:BC,10,0)</f>
        <v>20</v>
      </c>
      <c r="R1114" t="s">
        <v>149</v>
      </c>
      <c r="S1114">
        <f t="shared" si="87"/>
        <v>1</v>
      </c>
      <c r="T1114">
        <f t="shared" si="88"/>
        <v>0</v>
      </c>
      <c r="U1114">
        <v>80.345172413793094</v>
      </c>
      <c r="V1114">
        <v>92.458333333333329</v>
      </c>
      <c r="W1114">
        <v>9.6666666666666661</v>
      </c>
      <c r="X1114">
        <v>39.666666666666664</v>
      </c>
      <c r="Y1114">
        <v>0.76191089308629567</v>
      </c>
      <c r="Z1114">
        <v>7.8613396509027864E-2</v>
      </c>
      <c r="AA1114">
        <v>0.12842004969935752</v>
      </c>
      <c r="AB1114">
        <v>3.1055660705318858E-2</v>
      </c>
      <c r="AC1114">
        <v>0</v>
      </c>
      <c r="AD1114">
        <v>0</v>
      </c>
      <c r="AE1114">
        <v>0.7931034482758621</v>
      </c>
      <c r="AF1114">
        <v>6.8965517241379309E-2</v>
      </c>
      <c r="AG1114">
        <v>0.10344827586206896</v>
      </c>
      <c r="AH1114">
        <v>3.4482758620689655E-2</v>
      </c>
      <c r="AI1114">
        <v>0</v>
      </c>
      <c r="AJ1114">
        <v>0</v>
      </c>
    </row>
    <row r="1115" spans="1:36" x14ac:dyDescent="0.35">
      <c r="A1115">
        <v>818</v>
      </c>
      <c r="B1115" t="s">
        <v>28</v>
      </c>
      <c r="C1115" s="12">
        <v>41153</v>
      </c>
      <c r="D1115" s="1">
        <v>41431</v>
      </c>
      <c r="E1115">
        <v>2322349886</v>
      </c>
      <c r="F1115" s="1">
        <v>41153</v>
      </c>
      <c r="G1115" s="1">
        <v>41183</v>
      </c>
      <c r="H1115">
        <v>59.86</v>
      </c>
      <c r="I1115" t="s">
        <v>13</v>
      </c>
      <c r="J1115" s="1">
        <v>41177</v>
      </c>
      <c r="K1115" t="s">
        <v>14</v>
      </c>
      <c r="L1115">
        <v>24</v>
      </c>
      <c r="M1115">
        <v>0</v>
      </c>
      <c r="N1115" t="b">
        <f t="shared" si="85"/>
        <v>0</v>
      </c>
      <c r="O1115" t="b">
        <f t="shared" si="86"/>
        <v>0</v>
      </c>
      <c r="P1115">
        <f t="shared" si="89"/>
        <v>12</v>
      </c>
      <c r="Q1115">
        <f>VLOOKUP(B1115,Sheet2!AT:BC,10,0)</f>
        <v>20</v>
      </c>
      <c r="R1115" t="s">
        <v>149</v>
      </c>
      <c r="S1115">
        <f t="shared" si="87"/>
        <v>35</v>
      </c>
      <c r="T1115">
        <f t="shared" si="88"/>
        <v>0</v>
      </c>
      <c r="U1115">
        <v>80.345172413793094</v>
      </c>
      <c r="V1115">
        <v>92.458333333333329</v>
      </c>
      <c r="W1115">
        <v>9.6666666666666661</v>
      </c>
      <c r="X1115">
        <v>39.666666666666664</v>
      </c>
      <c r="Y1115">
        <v>0.76191089308629567</v>
      </c>
      <c r="Z1115">
        <v>7.8613396509027864E-2</v>
      </c>
      <c r="AA1115">
        <v>0.12842004969935752</v>
      </c>
      <c r="AB1115">
        <v>3.1055660705318858E-2</v>
      </c>
      <c r="AC1115">
        <v>0</v>
      </c>
      <c r="AD1115">
        <v>0</v>
      </c>
      <c r="AE1115">
        <v>0.7931034482758621</v>
      </c>
      <c r="AF1115">
        <v>6.8965517241379309E-2</v>
      </c>
      <c r="AG1115">
        <v>0.10344827586206896</v>
      </c>
      <c r="AH1115">
        <v>3.4482758620689655E-2</v>
      </c>
      <c r="AI1115">
        <v>0</v>
      </c>
      <c r="AJ1115">
        <v>0</v>
      </c>
    </row>
    <row r="1116" spans="1:36" x14ac:dyDescent="0.35">
      <c r="A1116">
        <v>818</v>
      </c>
      <c r="B1116" t="s">
        <v>28</v>
      </c>
      <c r="C1116" s="12">
        <v>41160</v>
      </c>
      <c r="D1116" s="1">
        <v>41431</v>
      </c>
      <c r="E1116">
        <v>9947321662</v>
      </c>
      <c r="F1116" s="1">
        <v>41160</v>
      </c>
      <c r="G1116" s="1">
        <v>41190</v>
      </c>
      <c r="H1116">
        <v>93.09</v>
      </c>
      <c r="I1116" t="s">
        <v>16</v>
      </c>
      <c r="J1116" s="1">
        <v>41197</v>
      </c>
      <c r="K1116" t="s">
        <v>14</v>
      </c>
      <c r="L1116">
        <v>37</v>
      </c>
      <c r="M1116">
        <v>7</v>
      </c>
      <c r="N1116" t="b">
        <f t="shared" si="85"/>
        <v>0</v>
      </c>
      <c r="O1116" t="b">
        <f t="shared" si="86"/>
        <v>1</v>
      </c>
      <c r="P1116">
        <f t="shared" si="89"/>
        <v>13</v>
      </c>
      <c r="Q1116">
        <f>VLOOKUP(B1116,Sheet2!AT:BC,10,0)</f>
        <v>20</v>
      </c>
      <c r="R1116" t="s">
        <v>149</v>
      </c>
      <c r="S1116">
        <f t="shared" si="87"/>
        <v>7</v>
      </c>
      <c r="T1116">
        <f t="shared" si="88"/>
        <v>1</v>
      </c>
      <c r="U1116">
        <v>80.345172413793094</v>
      </c>
      <c r="V1116">
        <v>92.458333333333329</v>
      </c>
      <c r="W1116">
        <v>9.6666666666666661</v>
      </c>
      <c r="X1116">
        <v>39.666666666666664</v>
      </c>
      <c r="Y1116">
        <v>0.76191089308629567</v>
      </c>
      <c r="Z1116">
        <v>7.8613396509027864E-2</v>
      </c>
      <c r="AA1116">
        <v>0.12842004969935752</v>
      </c>
      <c r="AB1116">
        <v>3.1055660705318858E-2</v>
      </c>
      <c r="AC1116">
        <v>0</v>
      </c>
      <c r="AD1116">
        <v>0</v>
      </c>
      <c r="AE1116">
        <v>0.7931034482758621</v>
      </c>
      <c r="AF1116">
        <v>6.8965517241379309E-2</v>
      </c>
      <c r="AG1116">
        <v>0.10344827586206896</v>
      </c>
      <c r="AH1116">
        <v>3.4482758620689655E-2</v>
      </c>
      <c r="AI1116">
        <v>0</v>
      </c>
      <c r="AJ1116">
        <v>0</v>
      </c>
    </row>
    <row r="1117" spans="1:36" x14ac:dyDescent="0.35">
      <c r="A1117">
        <v>818</v>
      </c>
      <c r="B1117" t="s">
        <v>28</v>
      </c>
      <c r="C1117" s="12">
        <v>41167</v>
      </c>
      <c r="D1117" s="1">
        <v>41431</v>
      </c>
      <c r="E1117">
        <v>1184394683</v>
      </c>
      <c r="F1117" s="1">
        <v>41167</v>
      </c>
      <c r="G1117" s="1">
        <v>41197</v>
      </c>
      <c r="H1117">
        <v>96.74</v>
      </c>
      <c r="I1117" t="s">
        <v>16</v>
      </c>
      <c r="J1117" s="1">
        <v>41211</v>
      </c>
      <c r="K1117" t="s">
        <v>14</v>
      </c>
      <c r="L1117">
        <v>44</v>
      </c>
      <c r="M1117">
        <v>14</v>
      </c>
      <c r="N1117" t="b">
        <f t="shared" si="85"/>
        <v>0</v>
      </c>
      <c r="O1117" t="b">
        <f t="shared" si="86"/>
        <v>1</v>
      </c>
      <c r="P1117">
        <f t="shared" si="89"/>
        <v>14</v>
      </c>
      <c r="Q1117">
        <f>VLOOKUP(B1117,Sheet2!AT:BC,10,0)</f>
        <v>20</v>
      </c>
      <c r="R1117" t="s">
        <v>149</v>
      </c>
      <c r="S1117">
        <f t="shared" si="87"/>
        <v>7</v>
      </c>
      <c r="T1117">
        <f t="shared" si="88"/>
        <v>2</v>
      </c>
      <c r="U1117">
        <v>80.345172413793094</v>
      </c>
      <c r="V1117">
        <v>92.458333333333329</v>
      </c>
      <c r="W1117">
        <v>9.6666666666666661</v>
      </c>
      <c r="X1117">
        <v>39.666666666666664</v>
      </c>
      <c r="Y1117">
        <v>0.76191089308629567</v>
      </c>
      <c r="Z1117">
        <v>7.8613396509027864E-2</v>
      </c>
      <c r="AA1117">
        <v>0.12842004969935752</v>
      </c>
      <c r="AB1117">
        <v>3.1055660705318858E-2</v>
      </c>
      <c r="AC1117">
        <v>0</v>
      </c>
      <c r="AD1117">
        <v>0</v>
      </c>
      <c r="AE1117">
        <v>0.7931034482758621</v>
      </c>
      <c r="AF1117">
        <v>6.8965517241379309E-2</v>
      </c>
      <c r="AG1117">
        <v>0.10344827586206896</v>
      </c>
      <c r="AH1117">
        <v>3.4482758620689655E-2</v>
      </c>
      <c r="AI1117">
        <v>0</v>
      </c>
      <c r="AJ1117">
        <v>0</v>
      </c>
    </row>
    <row r="1118" spans="1:36" x14ac:dyDescent="0.35">
      <c r="A1118">
        <v>818</v>
      </c>
      <c r="B1118" t="s">
        <v>28</v>
      </c>
      <c r="C1118" s="12">
        <v>41171</v>
      </c>
      <c r="D1118" s="1">
        <v>41431</v>
      </c>
      <c r="E1118">
        <v>8969881000</v>
      </c>
      <c r="F1118" s="1">
        <v>41171</v>
      </c>
      <c r="G1118" s="1">
        <v>41201</v>
      </c>
      <c r="H1118">
        <v>91.64</v>
      </c>
      <c r="I1118" t="s">
        <v>13</v>
      </c>
      <c r="J1118" s="1">
        <v>41192</v>
      </c>
      <c r="K1118" t="s">
        <v>14</v>
      </c>
      <c r="L1118">
        <v>21</v>
      </c>
      <c r="M1118">
        <v>0</v>
      </c>
      <c r="N1118" t="b">
        <f t="shared" si="85"/>
        <v>0</v>
      </c>
      <c r="O1118" t="b">
        <f t="shared" si="86"/>
        <v>0</v>
      </c>
      <c r="P1118">
        <f t="shared" si="89"/>
        <v>15</v>
      </c>
      <c r="Q1118">
        <f>VLOOKUP(B1118,Sheet2!AT:BC,10,0)</f>
        <v>20</v>
      </c>
      <c r="R1118" t="s">
        <v>149</v>
      </c>
      <c r="S1118">
        <f t="shared" si="87"/>
        <v>4</v>
      </c>
      <c r="T1118">
        <f t="shared" si="88"/>
        <v>0</v>
      </c>
      <c r="U1118">
        <v>80.345172413793094</v>
      </c>
      <c r="V1118">
        <v>92.458333333333329</v>
      </c>
      <c r="W1118">
        <v>9.6666666666666661</v>
      </c>
      <c r="X1118">
        <v>39.666666666666664</v>
      </c>
      <c r="Y1118">
        <v>0.76191089308629567</v>
      </c>
      <c r="Z1118">
        <v>7.8613396509027864E-2</v>
      </c>
      <c r="AA1118">
        <v>0.12842004969935752</v>
      </c>
      <c r="AB1118">
        <v>3.1055660705318858E-2</v>
      </c>
      <c r="AC1118">
        <v>0</v>
      </c>
      <c r="AD1118">
        <v>0</v>
      </c>
      <c r="AE1118">
        <v>0.7931034482758621</v>
      </c>
      <c r="AF1118">
        <v>6.8965517241379309E-2</v>
      </c>
      <c r="AG1118">
        <v>0.10344827586206896</v>
      </c>
      <c r="AH1118">
        <v>3.4482758620689655E-2</v>
      </c>
      <c r="AI1118">
        <v>0</v>
      </c>
      <c r="AJ1118">
        <v>0</v>
      </c>
    </row>
    <row r="1119" spans="1:36" x14ac:dyDescent="0.35">
      <c r="A1119">
        <v>818</v>
      </c>
      <c r="B1119" t="s">
        <v>28</v>
      </c>
      <c r="C1119" s="12">
        <v>41174</v>
      </c>
      <c r="D1119" s="1">
        <v>41431</v>
      </c>
      <c r="E1119">
        <v>5551365805</v>
      </c>
      <c r="F1119" s="1">
        <v>41174</v>
      </c>
      <c r="G1119" s="1">
        <v>41204</v>
      </c>
      <c r="H1119">
        <v>96.58</v>
      </c>
      <c r="I1119" t="s">
        <v>13</v>
      </c>
      <c r="J1119" s="1">
        <v>41189</v>
      </c>
      <c r="K1119" t="s">
        <v>14</v>
      </c>
      <c r="L1119">
        <v>15</v>
      </c>
      <c r="M1119">
        <v>0</v>
      </c>
      <c r="N1119" t="b">
        <f t="shared" si="85"/>
        <v>0</v>
      </c>
      <c r="O1119" t="b">
        <f t="shared" si="86"/>
        <v>0</v>
      </c>
      <c r="P1119">
        <f t="shared" si="89"/>
        <v>16</v>
      </c>
      <c r="Q1119">
        <f>VLOOKUP(B1119,Sheet2!AT:BC,10,0)</f>
        <v>20</v>
      </c>
      <c r="R1119" t="s">
        <v>149</v>
      </c>
      <c r="S1119">
        <f t="shared" si="87"/>
        <v>3</v>
      </c>
      <c r="T1119">
        <f t="shared" si="88"/>
        <v>0</v>
      </c>
      <c r="U1119">
        <v>80.345172413793094</v>
      </c>
      <c r="V1119">
        <v>92.458333333333329</v>
      </c>
      <c r="W1119">
        <v>9.6666666666666661</v>
      </c>
      <c r="X1119">
        <v>39.666666666666664</v>
      </c>
      <c r="Y1119">
        <v>0.76191089308629567</v>
      </c>
      <c r="Z1119">
        <v>7.8613396509027864E-2</v>
      </c>
      <c r="AA1119">
        <v>0.12842004969935752</v>
      </c>
      <c r="AB1119">
        <v>3.1055660705318858E-2</v>
      </c>
      <c r="AC1119">
        <v>0</v>
      </c>
      <c r="AD1119">
        <v>0</v>
      </c>
      <c r="AE1119">
        <v>0.7931034482758621</v>
      </c>
      <c r="AF1119">
        <v>6.8965517241379309E-2</v>
      </c>
      <c r="AG1119">
        <v>0.10344827586206896</v>
      </c>
      <c r="AH1119">
        <v>3.4482758620689655E-2</v>
      </c>
      <c r="AI1119">
        <v>0</v>
      </c>
      <c r="AJ1119">
        <v>0</v>
      </c>
    </row>
    <row r="1120" spans="1:36" x14ac:dyDescent="0.35">
      <c r="A1120">
        <v>818</v>
      </c>
      <c r="B1120" t="s">
        <v>28</v>
      </c>
      <c r="C1120" s="12">
        <v>41241</v>
      </c>
      <c r="D1120" s="1">
        <v>41431</v>
      </c>
      <c r="E1120">
        <v>1402103956</v>
      </c>
      <c r="F1120" s="1">
        <v>41241</v>
      </c>
      <c r="G1120" s="1">
        <v>41271</v>
      </c>
      <c r="H1120">
        <v>63.76</v>
      </c>
      <c r="I1120" t="s">
        <v>13</v>
      </c>
      <c r="J1120" s="1">
        <v>41267</v>
      </c>
      <c r="K1120" t="s">
        <v>14</v>
      </c>
      <c r="L1120">
        <v>26</v>
      </c>
      <c r="M1120">
        <v>0</v>
      </c>
      <c r="N1120" t="b">
        <f t="shared" si="85"/>
        <v>0</v>
      </c>
      <c r="O1120" t="b">
        <f t="shared" si="86"/>
        <v>0</v>
      </c>
      <c r="P1120">
        <f t="shared" si="89"/>
        <v>17</v>
      </c>
      <c r="Q1120">
        <f>VLOOKUP(B1120,Sheet2!AT:BC,10,0)</f>
        <v>20</v>
      </c>
      <c r="R1120" t="s">
        <v>149</v>
      </c>
      <c r="S1120">
        <f t="shared" si="87"/>
        <v>67</v>
      </c>
      <c r="T1120">
        <f t="shared" si="88"/>
        <v>0</v>
      </c>
      <c r="U1120">
        <v>80.345172413793094</v>
      </c>
      <c r="V1120">
        <v>92.458333333333329</v>
      </c>
      <c r="W1120">
        <v>9.6666666666666661</v>
      </c>
      <c r="X1120">
        <v>39.666666666666664</v>
      </c>
      <c r="Y1120">
        <v>0.76191089308629567</v>
      </c>
      <c r="Z1120">
        <v>7.8613396509027864E-2</v>
      </c>
      <c r="AA1120">
        <v>0.12842004969935752</v>
      </c>
      <c r="AB1120">
        <v>3.1055660705318858E-2</v>
      </c>
      <c r="AC1120">
        <v>0</v>
      </c>
      <c r="AD1120">
        <v>0</v>
      </c>
      <c r="AE1120">
        <v>0.7931034482758621</v>
      </c>
      <c r="AF1120">
        <v>6.8965517241379309E-2</v>
      </c>
      <c r="AG1120">
        <v>0.10344827586206896</v>
      </c>
      <c r="AH1120">
        <v>3.4482758620689655E-2</v>
      </c>
      <c r="AI1120">
        <v>0</v>
      </c>
      <c r="AJ1120">
        <v>0</v>
      </c>
    </row>
    <row r="1121" spans="1:36" x14ac:dyDescent="0.35">
      <c r="A1121">
        <v>818</v>
      </c>
      <c r="B1121" t="s">
        <v>28</v>
      </c>
      <c r="C1121" s="12">
        <v>41280</v>
      </c>
      <c r="D1121" s="1">
        <v>41431</v>
      </c>
      <c r="E1121">
        <v>2361287480</v>
      </c>
      <c r="F1121" s="1">
        <v>41280</v>
      </c>
      <c r="G1121" s="1">
        <v>41310</v>
      </c>
      <c r="H1121">
        <v>69.22</v>
      </c>
      <c r="I1121" t="s">
        <v>13</v>
      </c>
      <c r="J1121" s="1">
        <v>41294</v>
      </c>
      <c r="K1121" t="s">
        <v>14</v>
      </c>
      <c r="L1121">
        <v>14</v>
      </c>
      <c r="M1121">
        <v>0</v>
      </c>
      <c r="N1121" t="b">
        <f t="shared" si="85"/>
        <v>0</v>
      </c>
      <c r="O1121" t="b">
        <f t="shared" si="86"/>
        <v>0</v>
      </c>
      <c r="P1121">
        <f t="shared" si="89"/>
        <v>18</v>
      </c>
      <c r="Q1121">
        <f>VLOOKUP(B1121,Sheet2!AT:BC,10,0)</f>
        <v>20</v>
      </c>
      <c r="R1121" t="s">
        <v>149</v>
      </c>
      <c r="S1121">
        <f t="shared" si="87"/>
        <v>39</v>
      </c>
      <c r="T1121">
        <f t="shared" si="88"/>
        <v>0</v>
      </c>
      <c r="U1121">
        <v>80.345172413793094</v>
      </c>
      <c r="V1121">
        <v>92.458333333333329</v>
      </c>
      <c r="W1121">
        <v>9.6666666666666661</v>
      </c>
      <c r="X1121">
        <v>39.666666666666664</v>
      </c>
      <c r="Y1121">
        <v>0.76191089308629567</v>
      </c>
      <c r="Z1121">
        <v>7.8613396509027864E-2</v>
      </c>
      <c r="AA1121">
        <v>0.12842004969935752</v>
      </c>
      <c r="AB1121">
        <v>3.1055660705318858E-2</v>
      </c>
      <c r="AC1121">
        <v>0</v>
      </c>
      <c r="AD1121">
        <v>0</v>
      </c>
      <c r="AE1121">
        <v>0.7931034482758621</v>
      </c>
      <c r="AF1121">
        <v>6.8965517241379309E-2</v>
      </c>
      <c r="AG1121">
        <v>0.10344827586206896</v>
      </c>
      <c r="AH1121">
        <v>3.4482758620689655E-2</v>
      </c>
      <c r="AI1121">
        <v>0</v>
      </c>
      <c r="AJ1121">
        <v>0</v>
      </c>
    </row>
    <row r="1122" spans="1:36" x14ac:dyDescent="0.35">
      <c r="A1122">
        <v>818</v>
      </c>
      <c r="B1122" t="s">
        <v>28</v>
      </c>
      <c r="C1122" s="12">
        <v>41285</v>
      </c>
      <c r="D1122" s="1">
        <v>41431</v>
      </c>
      <c r="E1122">
        <v>6810105370</v>
      </c>
      <c r="F1122" s="1">
        <v>41285</v>
      </c>
      <c r="G1122" s="1">
        <v>41315</v>
      </c>
      <c r="H1122">
        <v>92.82</v>
      </c>
      <c r="I1122" t="s">
        <v>13</v>
      </c>
      <c r="J1122" s="1">
        <v>41305</v>
      </c>
      <c r="K1122" t="s">
        <v>14</v>
      </c>
      <c r="L1122">
        <v>20</v>
      </c>
      <c r="M1122">
        <v>0</v>
      </c>
      <c r="N1122" t="b">
        <f t="shared" si="85"/>
        <v>0</v>
      </c>
      <c r="O1122" t="b">
        <f t="shared" si="86"/>
        <v>0</v>
      </c>
      <c r="P1122">
        <f t="shared" si="89"/>
        <v>19</v>
      </c>
      <c r="Q1122">
        <f>VLOOKUP(B1122,Sheet2!AT:BC,10,0)</f>
        <v>20</v>
      </c>
      <c r="R1122" t="s">
        <v>149</v>
      </c>
      <c r="S1122">
        <f t="shared" si="87"/>
        <v>5</v>
      </c>
      <c r="T1122">
        <f t="shared" si="88"/>
        <v>0</v>
      </c>
      <c r="U1122">
        <v>80.345172413793094</v>
      </c>
      <c r="V1122">
        <v>92.458333333333329</v>
      </c>
      <c r="W1122">
        <v>9.6666666666666661</v>
      </c>
      <c r="X1122">
        <v>39.666666666666664</v>
      </c>
      <c r="Y1122">
        <v>0.76191089308629567</v>
      </c>
      <c r="Z1122">
        <v>7.8613396509027864E-2</v>
      </c>
      <c r="AA1122">
        <v>0.12842004969935752</v>
      </c>
      <c r="AB1122">
        <v>3.1055660705318858E-2</v>
      </c>
      <c r="AC1122">
        <v>0</v>
      </c>
      <c r="AD1122">
        <v>0</v>
      </c>
      <c r="AE1122">
        <v>0.7931034482758621</v>
      </c>
      <c r="AF1122">
        <v>6.8965517241379309E-2</v>
      </c>
      <c r="AG1122">
        <v>0.10344827586206896</v>
      </c>
      <c r="AH1122">
        <v>3.4482758620689655E-2</v>
      </c>
      <c r="AI1122">
        <v>0</v>
      </c>
      <c r="AJ1122">
        <v>0</v>
      </c>
    </row>
    <row r="1123" spans="1:36" x14ac:dyDescent="0.35">
      <c r="A1123">
        <v>818</v>
      </c>
      <c r="B1123" t="s">
        <v>28</v>
      </c>
      <c r="C1123" s="12">
        <v>41293</v>
      </c>
      <c r="D1123" s="1">
        <v>41431</v>
      </c>
      <c r="E1123">
        <v>2538593943</v>
      </c>
      <c r="F1123" s="1">
        <v>41293</v>
      </c>
      <c r="G1123" s="1">
        <v>41323</v>
      </c>
      <c r="H1123">
        <v>72.36</v>
      </c>
      <c r="I1123" t="s">
        <v>16</v>
      </c>
      <c r="J1123" s="1">
        <v>41339</v>
      </c>
      <c r="K1123" t="s">
        <v>14</v>
      </c>
      <c r="L1123">
        <v>46</v>
      </c>
      <c r="M1123">
        <v>16</v>
      </c>
      <c r="N1123" t="b">
        <f t="shared" si="85"/>
        <v>0</v>
      </c>
      <c r="O1123" t="b">
        <f t="shared" si="86"/>
        <v>1</v>
      </c>
      <c r="P1123">
        <f t="shared" si="89"/>
        <v>20</v>
      </c>
      <c r="Q1123">
        <f>VLOOKUP(B1123,Sheet2!AT:BC,10,0)</f>
        <v>20</v>
      </c>
      <c r="R1123" t="s">
        <v>149</v>
      </c>
      <c r="S1123">
        <f t="shared" si="87"/>
        <v>8</v>
      </c>
      <c r="T1123">
        <f t="shared" si="88"/>
        <v>3</v>
      </c>
      <c r="U1123">
        <v>80.345172413793094</v>
      </c>
      <c r="V1123">
        <v>92.458333333333329</v>
      </c>
      <c r="W1123">
        <v>9.6666666666666661</v>
      </c>
      <c r="X1123">
        <v>39.666666666666664</v>
      </c>
      <c r="Y1123">
        <v>0.76191089308629567</v>
      </c>
      <c r="Z1123">
        <v>7.8613396509027864E-2</v>
      </c>
      <c r="AA1123">
        <v>0.12842004969935752</v>
      </c>
      <c r="AB1123">
        <v>3.1055660705318858E-2</v>
      </c>
      <c r="AC1123">
        <v>0</v>
      </c>
      <c r="AD1123">
        <v>0</v>
      </c>
      <c r="AE1123">
        <v>0.7931034482758621</v>
      </c>
      <c r="AF1123">
        <v>6.8965517241379309E-2</v>
      </c>
      <c r="AG1123">
        <v>0.10344827586206896</v>
      </c>
      <c r="AH1123">
        <v>3.4482758620689655E-2</v>
      </c>
      <c r="AI1123">
        <v>0</v>
      </c>
      <c r="AJ1123">
        <v>0</v>
      </c>
    </row>
    <row r="1124" spans="1:36" x14ac:dyDescent="0.35">
      <c r="A1124">
        <v>818</v>
      </c>
      <c r="B1124" t="s">
        <v>28</v>
      </c>
      <c r="C1124" s="12">
        <v>41293</v>
      </c>
      <c r="D1124" s="1">
        <v>41431</v>
      </c>
      <c r="E1124">
        <v>6442249090</v>
      </c>
      <c r="F1124" s="1">
        <v>41293</v>
      </c>
      <c r="G1124" s="1">
        <v>41323</v>
      </c>
      <c r="H1124">
        <v>88.72</v>
      </c>
      <c r="I1124" t="s">
        <v>16</v>
      </c>
      <c r="J1124" s="1">
        <v>41331</v>
      </c>
      <c r="K1124" t="s">
        <v>14</v>
      </c>
      <c r="L1124">
        <v>38</v>
      </c>
      <c r="M1124">
        <v>8</v>
      </c>
      <c r="N1124" t="b">
        <f t="shared" si="85"/>
        <v>0</v>
      </c>
      <c r="O1124" t="b">
        <f t="shared" si="86"/>
        <v>1</v>
      </c>
      <c r="P1124">
        <f t="shared" si="89"/>
        <v>21</v>
      </c>
      <c r="Q1124">
        <f>VLOOKUP(B1124,Sheet2!AT:BC,10,0)</f>
        <v>20</v>
      </c>
      <c r="R1124" t="s">
        <v>150</v>
      </c>
      <c r="S1124">
        <f t="shared" si="87"/>
        <v>0</v>
      </c>
      <c r="T1124">
        <f t="shared" si="88"/>
        <v>2</v>
      </c>
      <c r="U1124">
        <v>80.345172413793094</v>
      </c>
      <c r="V1124">
        <v>92.458333333333329</v>
      </c>
      <c r="W1124">
        <v>9.6666666666666661</v>
      </c>
      <c r="X1124">
        <v>39.666666666666664</v>
      </c>
      <c r="Y1124">
        <v>0.76191089308629567</v>
      </c>
      <c r="Z1124">
        <v>7.8613396509027864E-2</v>
      </c>
      <c r="AA1124">
        <v>0.12842004969935752</v>
      </c>
      <c r="AB1124">
        <v>3.1055660705318858E-2</v>
      </c>
      <c r="AC1124">
        <v>0</v>
      </c>
      <c r="AD1124">
        <v>0</v>
      </c>
      <c r="AE1124">
        <v>0.7931034482758621</v>
      </c>
      <c r="AF1124">
        <v>6.8965517241379309E-2</v>
      </c>
      <c r="AG1124">
        <v>0.10344827586206896</v>
      </c>
      <c r="AH1124">
        <v>3.4482758620689655E-2</v>
      </c>
      <c r="AI1124">
        <v>0</v>
      </c>
      <c r="AJ1124">
        <v>0</v>
      </c>
    </row>
    <row r="1125" spans="1:36" x14ac:dyDescent="0.35">
      <c r="A1125">
        <v>818</v>
      </c>
      <c r="B1125" t="s">
        <v>28</v>
      </c>
      <c r="C1125" s="12">
        <v>41315</v>
      </c>
      <c r="D1125" s="1">
        <v>41431</v>
      </c>
      <c r="E1125">
        <v>5589625888</v>
      </c>
      <c r="F1125" s="1">
        <v>41315</v>
      </c>
      <c r="G1125" s="1">
        <v>41345</v>
      </c>
      <c r="H1125">
        <v>61.46</v>
      </c>
      <c r="I1125" t="s">
        <v>13</v>
      </c>
      <c r="J1125" s="1">
        <v>41335</v>
      </c>
      <c r="K1125" t="s">
        <v>14</v>
      </c>
      <c r="L1125">
        <v>20</v>
      </c>
      <c r="M1125">
        <v>0</v>
      </c>
      <c r="N1125" t="b">
        <f t="shared" si="85"/>
        <v>0</v>
      </c>
      <c r="O1125" t="b">
        <f t="shared" si="86"/>
        <v>0</v>
      </c>
      <c r="P1125">
        <f t="shared" si="89"/>
        <v>22</v>
      </c>
      <c r="Q1125">
        <f>VLOOKUP(B1125,Sheet2!AT:BC,10,0)</f>
        <v>20</v>
      </c>
      <c r="R1125" t="s">
        <v>150</v>
      </c>
      <c r="S1125">
        <f t="shared" si="87"/>
        <v>22</v>
      </c>
      <c r="T1125">
        <f t="shared" si="88"/>
        <v>0</v>
      </c>
      <c r="U1125">
        <v>80.345172413793094</v>
      </c>
      <c r="V1125">
        <v>92.458333333333329</v>
      </c>
      <c r="W1125">
        <v>9.6666666666666661</v>
      </c>
      <c r="X1125">
        <v>39.666666666666664</v>
      </c>
      <c r="Y1125">
        <v>0.76191089308629567</v>
      </c>
      <c r="Z1125">
        <v>7.8613396509027864E-2</v>
      </c>
      <c r="AA1125">
        <v>0.12842004969935752</v>
      </c>
      <c r="AB1125">
        <v>3.1055660705318858E-2</v>
      </c>
      <c r="AC1125">
        <v>0</v>
      </c>
      <c r="AD1125">
        <v>0</v>
      </c>
      <c r="AE1125">
        <v>0.7931034482758621</v>
      </c>
      <c r="AF1125">
        <v>6.8965517241379309E-2</v>
      </c>
      <c r="AG1125">
        <v>0.10344827586206896</v>
      </c>
      <c r="AH1125">
        <v>3.4482758620689655E-2</v>
      </c>
      <c r="AI1125">
        <v>0</v>
      </c>
      <c r="AJ1125">
        <v>0</v>
      </c>
    </row>
    <row r="1126" spans="1:36" x14ac:dyDescent="0.35">
      <c r="A1126">
        <v>818</v>
      </c>
      <c r="B1126" t="s">
        <v>28</v>
      </c>
      <c r="C1126" s="12">
        <v>41378</v>
      </c>
      <c r="D1126" s="1">
        <v>41431</v>
      </c>
      <c r="E1126">
        <v>2567314578</v>
      </c>
      <c r="F1126" s="1">
        <v>41378</v>
      </c>
      <c r="G1126" s="1">
        <v>41408</v>
      </c>
      <c r="H1126">
        <v>81.260000000000005</v>
      </c>
      <c r="I1126" t="s">
        <v>13</v>
      </c>
      <c r="J1126" s="1">
        <v>41401</v>
      </c>
      <c r="K1126" t="s">
        <v>14</v>
      </c>
      <c r="L1126">
        <v>23</v>
      </c>
      <c r="M1126">
        <v>0</v>
      </c>
      <c r="N1126" t="b">
        <f t="shared" si="85"/>
        <v>0</v>
      </c>
      <c r="O1126" t="b">
        <f t="shared" si="86"/>
        <v>0</v>
      </c>
      <c r="P1126">
        <f t="shared" si="89"/>
        <v>23</v>
      </c>
      <c r="Q1126">
        <f>VLOOKUP(B1126,Sheet2!AT:BC,10,0)</f>
        <v>20</v>
      </c>
      <c r="R1126" t="s">
        <v>150</v>
      </c>
      <c r="S1126">
        <f t="shared" si="87"/>
        <v>63</v>
      </c>
      <c r="T1126">
        <f t="shared" si="88"/>
        <v>0</v>
      </c>
      <c r="U1126">
        <v>80.345172413793094</v>
      </c>
      <c r="V1126">
        <v>92.458333333333329</v>
      </c>
      <c r="W1126">
        <v>9.6666666666666661</v>
      </c>
      <c r="X1126">
        <v>39.666666666666664</v>
      </c>
      <c r="Y1126">
        <v>0.76191089308629567</v>
      </c>
      <c r="Z1126">
        <v>7.8613396509027864E-2</v>
      </c>
      <c r="AA1126">
        <v>0.12842004969935752</v>
      </c>
      <c r="AB1126">
        <v>3.1055660705318858E-2</v>
      </c>
      <c r="AC1126">
        <v>0</v>
      </c>
      <c r="AD1126">
        <v>0</v>
      </c>
      <c r="AE1126">
        <v>0.7931034482758621</v>
      </c>
      <c r="AF1126">
        <v>6.8965517241379309E-2</v>
      </c>
      <c r="AG1126">
        <v>0.10344827586206896</v>
      </c>
      <c r="AH1126">
        <v>3.4482758620689655E-2</v>
      </c>
      <c r="AI1126">
        <v>0</v>
      </c>
      <c r="AJ1126">
        <v>0</v>
      </c>
    </row>
    <row r="1127" spans="1:36" x14ac:dyDescent="0.35">
      <c r="A1127">
        <v>818</v>
      </c>
      <c r="B1127" t="s">
        <v>28</v>
      </c>
      <c r="C1127" s="12">
        <v>41402</v>
      </c>
      <c r="D1127" s="1">
        <v>41431</v>
      </c>
      <c r="E1127">
        <v>36620839</v>
      </c>
      <c r="F1127" s="1">
        <v>41402</v>
      </c>
      <c r="G1127" s="1">
        <v>41432</v>
      </c>
      <c r="H1127">
        <v>90.08</v>
      </c>
      <c r="I1127" t="s">
        <v>16</v>
      </c>
      <c r="J1127" s="1">
        <v>41434</v>
      </c>
      <c r="K1127" t="s">
        <v>14</v>
      </c>
      <c r="L1127">
        <v>32</v>
      </c>
      <c r="M1127">
        <v>2</v>
      </c>
      <c r="N1127" t="b">
        <f t="shared" si="85"/>
        <v>0</v>
      </c>
      <c r="O1127" t="b">
        <f t="shared" si="86"/>
        <v>1</v>
      </c>
      <c r="P1127">
        <f t="shared" si="89"/>
        <v>24</v>
      </c>
      <c r="Q1127">
        <f>VLOOKUP(B1127,Sheet2!AT:BC,10,0)</f>
        <v>20</v>
      </c>
      <c r="R1127" t="s">
        <v>150</v>
      </c>
      <c r="S1127">
        <f t="shared" si="87"/>
        <v>24</v>
      </c>
      <c r="T1127">
        <f t="shared" si="88"/>
        <v>1</v>
      </c>
      <c r="U1127">
        <v>80.345172413793094</v>
      </c>
      <c r="V1127">
        <v>92.458333333333329</v>
      </c>
      <c r="W1127">
        <v>9.6666666666666661</v>
      </c>
      <c r="X1127">
        <v>39.666666666666664</v>
      </c>
      <c r="Y1127">
        <v>0.76191089308629567</v>
      </c>
      <c r="Z1127">
        <v>7.8613396509027864E-2</v>
      </c>
      <c r="AA1127">
        <v>0.12842004969935752</v>
      </c>
      <c r="AB1127">
        <v>3.1055660705318858E-2</v>
      </c>
      <c r="AC1127">
        <v>0</v>
      </c>
      <c r="AD1127">
        <v>0</v>
      </c>
      <c r="AE1127">
        <v>0.7931034482758621</v>
      </c>
      <c r="AF1127">
        <v>6.8965517241379309E-2</v>
      </c>
      <c r="AG1127">
        <v>0.10344827586206896</v>
      </c>
      <c r="AH1127">
        <v>3.4482758620689655E-2</v>
      </c>
      <c r="AI1127">
        <v>0</v>
      </c>
      <c r="AJ1127">
        <v>0</v>
      </c>
    </row>
    <row r="1128" spans="1:36" x14ac:dyDescent="0.35">
      <c r="A1128">
        <v>818</v>
      </c>
      <c r="B1128" t="s">
        <v>28</v>
      </c>
      <c r="C1128" s="12">
        <v>41490</v>
      </c>
      <c r="D1128" s="1">
        <v>41431</v>
      </c>
      <c r="E1128">
        <v>3394333507</v>
      </c>
      <c r="F1128" s="1">
        <v>41490</v>
      </c>
      <c r="G1128" s="1">
        <v>41520</v>
      </c>
      <c r="H1128">
        <v>65.599999999999994</v>
      </c>
      <c r="I1128" t="s">
        <v>13</v>
      </c>
      <c r="J1128" s="1">
        <v>41504</v>
      </c>
      <c r="K1128" t="s">
        <v>17</v>
      </c>
      <c r="L1128">
        <v>14</v>
      </c>
      <c r="M1128">
        <v>0</v>
      </c>
      <c r="N1128" t="b">
        <f t="shared" si="85"/>
        <v>0</v>
      </c>
      <c r="O1128" t="b">
        <f t="shared" si="86"/>
        <v>0</v>
      </c>
      <c r="P1128">
        <f t="shared" si="89"/>
        <v>25</v>
      </c>
      <c r="Q1128">
        <f>VLOOKUP(B1128,Sheet2!AT:BC,10,0)</f>
        <v>20</v>
      </c>
      <c r="R1128" t="s">
        <v>150</v>
      </c>
      <c r="S1128">
        <f t="shared" si="87"/>
        <v>88</v>
      </c>
      <c r="T1128">
        <f t="shared" si="88"/>
        <v>0</v>
      </c>
      <c r="U1128">
        <v>80.345172413793094</v>
      </c>
      <c r="V1128">
        <v>92.458333333333329</v>
      </c>
      <c r="W1128">
        <v>9.6666666666666661</v>
      </c>
      <c r="X1128">
        <v>39.666666666666664</v>
      </c>
      <c r="Y1128">
        <v>0.76191089308629567</v>
      </c>
      <c r="Z1128">
        <v>7.8613396509027864E-2</v>
      </c>
      <c r="AA1128">
        <v>0.12842004969935752</v>
      </c>
      <c r="AB1128">
        <v>3.1055660705318858E-2</v>
      </c>
      <c r="AC1128">
        <v>0</v>
      </c>
      <c r="AD1128">
        <v>0</v>
      </c>
      <c r="AE1128">
        <v>0.7931034482758621</v>
      </c>
      <c r="AF1128">
        <v>6.8965517241379309E-2</v>
      </c>
      <c r="AG1128">
        <v>0.10344827586206896</v>
      </c>
      <c r="AH1128">
        <v>3.4482758620689655E-2</v>
      </c>
      <c r="AI1128">
        <v>0</v>
      </c>
      <c r="AJ1128">
        <v>0</v>
      </c>
    </row>
    <row r="1129" spans="1:36" x14ac:dyDescent="0.35">
      <c r="A1129">
        <v>818</v>
      </c>
      <c r="B1129" t="s">
        <v>28</v>
      </c>
      <c r="C1129" s="12">
        <v>41514</v>
      </c>
      <c r="D1129" s="1">
        <v>41431</v>
      </c>
      <c r="E1129">
        <v>6685760751</v>
      </c>
      <c r="F1129" s="1">
        <v>41514</v>
      </c>
      <c r="G1129" s="1">
        <v>41544</v>
      </c>
      <c r="H1129">
        <v>71.19</v>
      </c>
      <c r="I1129" t="s">
        <v>16</v>
      </c>
      <c r="J1129" s="1">
        <v>41542</v>
      </c>
      <c r="K1129" t="s">
        <v>17</v>
      </c>
      <c r="L1129">
        <v>28</v>
      </c>
      <c r="M1129">
        <v>0</v>
      </c>
      <c r="N1129" t="b">
        <f t="shared" si="85"/>
        <v>0</v>
      </c>
      <c r="O1129" t="b">
        <f t="shared" si="86"/>
        <v>0</v>
      </c>
      <c r="P1129">
        <f t="shared" si="89"/>
        <v>26</v>
      </c>
      <c r="Q1129">
        <f>VLOOKUP(B1129,Sheet2!AT:BC,10,0)</f>
        <v>20</v>
      </c>
      <c r="R1129" t="s">
        <v>150</v>
      </c>
      <c r="S1129">
        <f t="shared" si="87"/>
        <v>24</v>
      </c>
      <c r="T1129">
        <f t="shared" si="88"/>
        <v>0</v>
      </c>
      <c r="U1129">
        <v>80.345172413793094</v>
      </c>
      <c r="V1129">
        <v>92.458333333333329</v>
      </c>
      <c r="W1129">
        <v>9.6666666666666661</v>
      </c>
      <c r="X1129">
        <v>39.666666666666664</v>
      </c>
      <c r="Y1129">
        <v>0.76191089308629567</v>
      </c>
      <c r="Z1129">
        <v>7.8613396509027864E-2</v>
      </c>
      <c r="AA1129">
        <v>0.12842004969935752</v>
      </c>
      <c r="AB1129">
        <v>3.1055660705318858E-2</v>
      </c>
      <c r="AC1129">
        <v>0</v>
      </c>
      <c r="AD1129">
        <v>0</v>
      </c>
      <c r="AE1129">
        <v>0.7931034482758621</v>
      </c>
      <c r="AF1129">
        <v>6.8965517241379309E-2</v>
      </c>
      <c r="AG1129">
        <v>0.10344827586206896</v>
      </c>
      <c r="AH1129">
        <v>3.4482758620689655E-2</v>
      </c>
      <c r="AI1129">
        <v>0</v>
      </c>
      <c r="AJ1129">
        <v>0</v>
      </c>
    </row>
    <row r="1130" spans="1:36" x14ac:dyDescent="0.35">
      <c r="A1130">
        <v>818</v>
      </c>
      <c r="B1130" t="s">
        <v>28</v>
      </c>
      <c r="C1130" s="12">
        <v>41542</v>
      </c>
      <c r="D1130" s="1">
        <v>41431</v>
      </c>
      <c r="E1130">
        <v>5601820333</v>
      </c>
      <c r="F1130" s="1">
        <v>41542</v>
      </c>
      <c r="G1130" s="1">
        <v>41572</v>
      </c>
      <c r="H1130">
        <v>76.69</v>
      </c>
      <c r="I1130" t="s">
        <v>13</v>
      </c>
      <c r="J1130" s="1">
        <v>41556</v>
      </c>
      <c r="K1130" t="s">
        <v>17</v>
      </c>
      <c r="L1130">
        <v>14</v>
      </c>
      <c r="M1130">
        <v>0</v>
      </c>
      <c r="N1130" t="b">
        <f t="shared" si="85"/>
        <v>0</v>
      </c>
      <c r="O1130" t="b">
        <f t="shared" si="86"/>
        <v>0</v>
      </c>
      <c r="P1130">
        <f t="shared" si="89"/>
        <v>27</v>
      </c>
      <c r="Q1130">
        <f>VLOOKUP(B1130,Sheet2!AT:BC,10,0)</f>
        <v>20</v>
      </c>
      <c r="R1130" t="s">
        <v>150</v>
      </c>
      <c r="S1130">
        <f t="shared" si="87"/>
        <v>28</v>
      </c>
      <c r="T1130">
        <f t="shared" si="88"/>
        <v>0</v>
      </c>
      <c r="U1130">
        <v>80.345172413793094</v>
      </c>
      <c r="V1130">
        <v>92.458333333333329</v>
      </c>
      <c r="W1130">
        <v>9.6666666666666661</v>
      </c>
      <c r="X1130">
        <v>39.666666666666664</v>
      </c>
      <c r="Y1130">
        <v>0.76191089308629567</v>
      </c>
      <c r="Z1130">
        <v>7.8613396509027864E-2</v>
      </c>
      <c r="AA1130">
        <v>0.12842004969935752</v>
      </c>
      <c r="AB1130">
        <v>3.1055660705318858E-2</v>
      </c>
      <c r="AC1130">
        <v>0</v>
      </c>
      <c r="AD1130">
        <v>0</v>
      </c>
      <c r="AE1130">
        <v>0.7931034482758621</v>
      </c>
      <c r="AF1130">
        <v>6.8965517241379309E-2</v>
      </c>
      <c r="AG1130">
        <v>0.10344827586206896</v>
      </c>
      <c r="AH1130">
        <v>3.4482758620689655E-2</v>
      </c>
      <c r="AI1130">
        <v>0</v>
      </c>
      <c r="AJ1130">
        <v>0</v>
      </c>
    </row>
    <row r="1131" spans="1:36" x14ac:dyDescent="0.35">
      <c r="A1131">
        <v>818</v>
      </c>
      <c r="B1131" t="s">
        <v>28</v>
      </c>
      <c r="C1131" s="12">
        <v>41596</v>
      </c>
      <c r="D1131" s="1">
        <v>41431</v>
      </c>
      <c r="E1131">
        <v>4722543209</v>
      </c>
      <c r="F1131" s="1">
        <v>41596</v>
      </c>
      <c r="G1131" s="1">
        <v>41626</v>
      </c>
      <c r="H1131">
        <v>78.83</v>
      </c>
      <c r="I1131" t="s">
        <v>13</v>
      </c>
      <c r="J1131" s="1">
        <v>41606</v>
      </c>
      <c r="K1131" t="s">
        <v>17</v>
      </c>
      <c r="L1131">
        <v>10</v>
      </c>
      <c r="M1131">
        <v>0</v>
      </c>
      <c r="N1131" t="b">
        <f t="shared" si="85"/>
        <v>0</v>
      </c>
      <c r="O1131" t="b">
        <f t="shared" si="86"/>
        <v>0</v>
      </c>
      <c r="P1131">
        <f t="shared" si="89"/>
        <v>28</v>
      </c>
      <c r="Q1131">
        <f>VLOOKUP(B1131,Sheet2!AT:BC,10,0)</f>
        <v>20</v>
      </c>
      <c r="R1131" t="s">
        <v>150</v>
      </c>
      <c r="S1131">
        <f t="shared" si="87"/>
        <v>54</v>
      </c>
      <c r="T1131">
        <f t="shared" si="88"/>
        <v>0</v>
      </c>
      <c r="U1131">
        <v>80.345172413793094</v>
      </c>
      <c r="V1131">
        <v>92.458333333333329</v>
      </c>
      <c r="W1131">
        <v>9.6666666666666661</v>
      </c>
      <c r="X1131">
        <v>39.666666666666664</v>
      </c>
      <c r="Y1131">
        <v>0.76191089308629567</v>
      </c>
      <c r="Z1131">
        <v>7.8613396509027864E-2</v>
      </c>
      <c r="AA1131">
        <v>0.12842004969935752</v>
      </c>
      <c r="AB1131">
        <v>3.1055660705318858E-2</v>
      </c>
      <c r="AC1131">
        <v>0</v>
      </c>
      <c r="AD1131">
        <v>0</v>
      </c>
      <c r="AE1131">
        <v>0.7931034482758621</v>
      </c>
      <c r="AF1131">
        <v>6.8965517241379309E-2</v>
      </c>
      <c r="AG1131">
        <v>0.10344827586206896</v>
      </c>
      <c r="AH1131">
        <v>3.4482758620689655E-2</v>
      </c>
      <c r="AI1131">
        <v>0</v>
      </c>
      <c r="AJ1131">
        <v>0</v>
      </c>
    </row>
    <row r="1132" spans="1:36" x14ac:dyDescent="0.35">
      <c r="A1132">
        <v>818</v>
      </c>
      <c r="B1132" t="s">
        <v>28</v>
      </c>
      <c r="C1132" s="12">
        <v>41601</v>
      </c>
      <c r="D1132" s="1">
        <v>41431</v>
      </c>
      <c r="E1132">
        <v>4671698071</v>
      </c>
      <c r="F1132" s="1">
        <v>41601</v>
      </c>
      <c r="G1132" s="1">
        <v>41631</v>
      </c>
      <c r="H1132">
        <v>109.96</v>
      </c>
      <c r="I1132" t="s">
        <v>16</v>
      </c>
      <c r="J1132" s="1">
        <v>41630</v>
      </c>
      <c r="K1132" t="s">
        <v>17</v>
      </c>
      <c r="L1132">
        <v>29</v>
      </c>
      <c r="M1132">
        <v>0</v>
      </c>
      <c r="N1132" t="b">
        <f t="shared" si="85"/>
        <v>0</v>
      </c>
      <c r="O1132" t="b">
        <f t="shared" si="86"/>
        <v>0</v>
      </c>
      <c r="P1132">
        <f t="shared" si="89"/>
        <v>29</v>
      </c>
      <c r="Q1132">
        <f>VLOOKUP(B1132,Sheet2!AT:BC,10,0)</f>
        <v>20</v>
      </c>
      <c r="R1132" t="s">
        <v>150</v>
      </c>
      <c r="S1132">
        <f t="shared" si="87"/>
        <v>5</v>
      </c>
      <c r="T1132">
        <f t="shared" si="88"/>
        <v>0</v>
      </c>
      <c r="U1132">
        <v>80.345172413793094</v>
      </c>
      <c r="V1132">
        <v>92.458333333333329</v>
      </c>
      <c r="W1132">
        <v>9.6666666666666661</v>
      </c>
      <c r="X1132">
        <v>39.666666666666664</v>
      </c>
      <c r="Y1132">
        <v>0.76191089308629567</v>
      </c>
      <c r="Z1132">
        <v>7.8613396509027864E-2</v>
      </c>
      <c r="AA1132">
        <v>0.12842004969935752</v>
      </c>
      <c r="AB1132">
        <v>3.1055660705318858E-2</v>
      </c>
      <c r="AC1132">
        <v>0</v>
      </c>
      <c r="AD1132">
        <v>0</v>
      </c>
      <c r="AE1132">
        <v>0.7931034482758621</v>
      </c>
      <c r="AF1132">
        <v>6.8965517241379309E-2</v>
      </c>
      <c r="AG1132">
        <v>0.10344827586206896</v>
      </c>
      <c r="AH1132">
        <v>3.4482758620689655E-2</v>
      </c>
      <c r="AI1132">
        <v>0</v>
      </c>
      <c r="AJ1132">
        <v>0</v>
      </c>
    </row>
    <row r="1133" spans="1:36" x14ac:dyDescent="0.35">
      <c r="A1133">
        <v>818</v>
      </c>
      <c r="B1133" t="s">
        <v>36</v>
      </c>
      <c r="C1133" s="12">
        <v>40978</v>
      </c>
      <c r="D1133" s="1">
        <v>41518</v>
      </c>
      <c r="E1133">
        <v>7176685266</v>
      </c>
      <c r="F1133" s="1">
        <v>40978</v>
      </c>
      <c r="G1133" s="1">
        <v>41008</v>
      </c>
      <c r="H1133">
        <v>75.989999999999995</v>
      </c>
      <c r="I1133" t="s">
        <v>13</v>
      </c>
      <c r="J1133" s="1">
        <v>41000</v>
      </c>
      <c r="K1133" t="s">
        <v>14</v>
      </c>
      <c r="L1133">
        <v>22</v>
      </c>
      <c r="M1133">
        <v>0</v>
      </c>
      <c r="N1133" t="b">
        <f t="shared" si="85"/>
        <v>1</v>
      </c>
      <c r="O1133" t="b">
        <f t="shared" si="86"/>
        <v>0</v>
      </c>
      <c r="P1133">
        <f t="shared" si="89"/>
        <v>1</v>
      </c>
      <c r="Q1133">
        <f>VLOOKUP(B1133,Sheet2!AT:BC,10,0)</f>
        <v>13</v>
      </c>
      <c r="R1133" t="s">
        <v>149</v>
      </c>
      <c r="S1133">
        <f t="shared" si="87"/>
        <v>0</v>
      </c>
      <c r="T1133">
        <f t="shared" si="88"/>
        <v>0</v>
      </c>
      <c r="U1133">
        <v>64.186111111111089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1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35">
      <c r="A1134">
        <v>818</v>
      </c>
      <c r="B1134" t="s">
        <v>36</v>
      </c>
      <c r="C1134" s="12">
        <v>41055</v>
      </c>
      <c r="D1134" s="1">
        <v>41518</v>
      </c>
      <c r="E1134">
        <v>9677444633</v>
      </c>
      <c r="F1134" s="1">
        <v>41055</v>
      </c>
      <c r="G1134" s="1">
        <v>41085</v>
      </c>
      <c r="H1134">
        <v>44.96</v>
      </c>
      <c r="I1134" t="s">
        <v>13</v>
      </c>
      <c r="J1134" s="1">
        <v>41074</v>
      </c>
      <c r="K1134" t="s">
        <v>14</v>
      </c>
      <c r="L1134">
        <v>19</v>
      </c>
      <c r="M1134">
        <v>0</v>
      </c>
      <c r="N1134" t="b">
        <f t="shared" si="85"/>
        <v>0</v>
      </c>
      <c r="O1134" t="b">
        <f t="shared" si="86"/>
        <v>0</v>
      </c>
      <c r="P1134">
        <f t="shared" si="89"/>
        <v>2</v>
      </c>
      <c r="Q1134">
        <f>VLOOKUP(B1134,Sheet2!AT:BC,10,0)</f>
        <v>13</v>
      </c>
      <c r="R1134" t="s">
        <v>149</v>
      </c>
      <c r="S1134">
        <f t="shared" si="87"/>
        <v>77</v>
      </c>
      <c r="T1134">
        <f t="shared" si="88"/>
        <v>0</v>
      </c>
      <c r="U1134">
        <v>64.186111111111089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35">
      <c r="A1135">
        <v>818</v>
      </c>
      <c r="B1135" t="s">
        <v>36</v>
      </c>
      <c r="C1135" s="12">
        <v>41065</v>
      </c>
      <c r="D1135" s="1">
        <v>41518</v>
      </c>
      <c r="E1135">
        <v>9250019415</v>
      </c>
      <c r="F1135" s="1">
        <v>41065</v>
      </c>
      <c r="G1135" s="1">
        <v>41095</v>
      </c>
      <c r="H1135">
        <v>74.900000000000006</v>
      </c>
      <c r="I1135" t="s">
        <v>13</v>
      </c>
      <c r="J1135" s="1">
        <v>41078</v>
      </c>
      <c r="K1135" t="s">
        <v>14</v>
      </c>
      <c r="L1135">
        <v>13</v>
      </c>
      <c r="M1135">
        <v>0</v>
      </c>
      <c r="N1135" t="b">
        <f t="shared" si="85"/>
        <v>0</v>
      </c>
      <c r="O1135" t="b">
        <f t="shared" si="86"/>
        <v>0</v>
      </c>
      <c r="P1135">
        <f t="shared" si="89"/>
        <v>3</v>
      </c>
      <c r="Q1135">
        <f>VLOOKUP(B1135,Sheet2!AT:BC,10,0)</f>
        <v>13</v>
      </c>
      <c r="R1135" t="s">
        <v>149</v>
      </c>
      <c r="S1135">
        <f t="shared" si="87"/>
        <v>10</v>
      </c>
      <c r="T1135">
        <f t="shared" si="88"/>
        <v>0</v>
      </c>
      <c r="U1135">
        <v>64.186111111111089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35">
      <c r="A1136">
        <v>818</v>
      </c>
      <c r="B1136" t="s">
        <v>36</v>
      </c>
      <c r="C1136" s="12">
        <v>41076</v>
      </c>
      <c r="D1136" s="1">
        <v>41518</v>
      </c>
      <c r="E1136">
        <v>3180169613</v>
      </c>
      <c r="F1136" s="1">
        <v>41076</v>
      </c>
      <c r="G1136" s="1">
        <v>41106</v>
      </c>
      <c r="H1136">
        <v>65.510000000000005</v>
      </c>
      <c r="I1136" t="s">
        <v>13</v>
      </c>
      <c r="J1136" s="1">
        <v>41096</v>
      </c>
      <c r="K1136" t="s">
        <v>14</v>
      </c>
      <c r="L1136">
        <v>20</v>
      </c>
      <c r="M1136">
        <v>0</v>
      </c>
      <c r="N1136" t="b">
        <f t="shared" si="85"/>
        <v>0</v>
      </c>
      <c r="O1136" t="b">
        <f t="shared" si="86"/>
        <v>0</v>
      </c>
      <c r="P1136">
        <f t="shared" si="89"/>
        <v>4</v>
      </c>
      <c r="Q1136">
        <f>VLOOKUP(B1136,Sheet2!AT:BC,10,0)</f>
        <v>13</v>
      </c>
      <c r="R1136" t="s">
        <v>149</v>
      </c>
      <c r="S1136">
        <f t="shared" si="87"/>
        <v>11</v>
      </c>
      <c r="T1136">
        <f t="shared" si="88"/>
        <v>0</v>
      </c>
      <c r="U1136">
        <v>64.186111111111089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35">
      <c r="A1137">
        <v>818</v>
      </c>
      <c r="B1137" t="s">
        <v>36</v>
      </c>
      <c r="C1137" s="12">
        <v>41232</v>
      </c>
      <c r="D1137" s="1">
        <v>41518</v>
      </c>
      <c r="E1137">
        <v>6530836489</v>
      </c>
      <c r="F1137" s="1">
        <v>41232</v>
      </c>
      <c r="G1137" s="1">
        <v>41262</v>
      </c>
      <c r="H1137">
        <v>54.95</v>
      </c>
      <c r="I1137" t="s">
        <v>13</v>
      </c>
      <c r="J1137" s="1">
        <v>41248</v>
      </c>
      <c r="K1137" t="s">
        <v>14</v>
      </c>
      <c r="L1137">
        <v>16</v>
      </c>
      <c r="M1137">
        <v>0</v>
      </c>
      <c r="N1137" t="b">
        <f t="shared" si="85"/>
        <v>0</v>
      </c>
      <c r="O1137" t="b">
        <f t="shared" si="86"/>
        <v>0</v>
      </c>
      <c r="P1137">
        <f t="shared" si="89"/>
        <v>5</v>
      </c>
      <c r="Q1137">
        <f>VLOOKUP(B1137,Sheet2!AT:BC,10,0)</f>
        <v>13</v>
      </c>
      <c r="R1137" t="s">
        <v>149</v>
      </c>
      <c r="S1137">
        <f t="shared" si="87"/>
        <v>156</v>
      </c>
      <c r="T1137">
        <f t="shared" si="88"/>
        <v>0</v>
      </c>
      <c r="U1137">
        <v>64.186111111111089</v>
      </c>
      <c r="Y1137">
        <v>1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35">
      <c r="A1138">
        <v>818</v>
      </c>
      <c r="B1138" t="s">
        <v>36</v>
      </c>
      <c r="C1138" s="12">
        <v>41233</v>
      </c>
      <c r="D1138" s="1">
        <v>41518</v>
      </c>
      <c r="E1138">
        <v>5652779440</v>
      </c>
      <c r="F1138" s="1">
        <v>41233</v>
      </c>
      <c r="G1138" s="1">
        <v>41263</v>
      </c>
      <c r="H1138">
        <v>64.27</v>
      </c>
      <c r="I1138" t="s">
        <v>13</v>
      </c>
      <c r="J1138" s="1">
        <v>41250</v>
      </c>
      <c r="K1138" t="s">
        <v>14</v>
      </c>
      <c r="L1138">
        <v>17</v>
      </c>
      <c r="M1138">
        <v>0</v>
      </c>
      <c r="N1138" t="b">
        <f t="shared" si="85"/>
        <v>0</v>
      </c>
      <c r="O1138" t="b">
        <f t="shared" si="86"/>
        <v>0</v>
      </c>
      <c r="P1138">
        <f t="shared" si="89"/>
        <v>6</v>
      </c>
      <c r="Q1138">
        <f>VLOOKUP(B1138,Sheet2!AT:BC,10,0)</f>
        <v>13</v>
      </c>
      <c r="R1138" t="s">
        <v>149</v>
      </c>
      <c r="S1138">
        <f t="shared" si="87"/>
        <v>1</v>
      </c>
      <c r="T1138">
        <f t="shared" si="88"/>
        <v>0</v>
      </c>
      <c r="U1138">
        <v>64.186111111111089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35">
      <c r="A1139">
        <v>818</v>
      </c>
      <c r="B1139" t="s">
        <v>36</v>
      </c>
      <c r="C1139" s="12">
        <v>41238</v>
      </c>
      <c r="D1139" s="1">
        <v>41518</v>
      </c>
      <c r="E1139">
        <v>7461173643</v>
      </c>
      <c r="F1139" s="1">
        <v>41238</v>
      </c>
      <c r="G1139" s="1">
        <v>41268</v>
      </c>
      <c r="H1139">
        <v>79.42</v>
      </c>
      <c r="I1139" t="s">
        <v>13</v>
      </c>
      <c r="J1139" s="1">
        <v>41253</v>
      </c>
      <c r="K1139" t="s">
        <v>14</v>
      </c>
      <c r="L1139">
        <v>15</v>
      </c>
      <c r="M1139">
        <v>0</v>
      </c>
      <c r="N1139" t="b">
        <f t="shared" si="85"/>
        <v>0</v>
      </c>
      <c r="O1139" t="b">
        <f t="shared" si="86"/>
        <v>0</v>
      </c>
      <c r="P1139">
        <f t="shared" si="89"/>
        <v>7</v>
      </c>
      <c r="Q1139">
        <f>VLOOKUP(B1139,Sheet2!AT:BC,10,0)</f>
        <v>13</v>
      </c>
      <c r="R1139" t="s">
        <v>149</v>
      </c>
      <c r="S1139">
        <f t="shared" si="87"/>
        <v>5</v>
      </c>
      <c r="T1139">
        <f t="shared" si="88"/>
        <v>0</v>
      </c>
      <c r="U1139">
        <v>64.186111111111089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35">
      <c r="A1140">
        <v>818</v>
      </c>
      <c r="B1140" t="s">
        <v>36</v>
      </c>
      <c r="C1140" s="12">
        <v>41252</v>
      </c>
      <c r="D1140" s="1">
        <v>41518</v>
      </c>
      <c r="E1140">
        <v>733170200</v>
      </c>
      <c r="F1140" s="1">
        <v>41252</v>
      </c>
      <c r="G1140" s="1">
        <v>41282</v>
      </c>
      <c r="H1140">
        <v>71.709999999999994</v>
      </c>
      <c r="I1140" t="s">
        <v>13</v>
      </c>
      <c r="J1140" s="1">
        <v>41272</v>
      </c>
      <c r="K1140" t="s">
        <v>14</v>
      </c>
      <c r="L1140">
        <v>20</v>
      </c>
      <c r="M1140">
        <v>0</v>
      </c>
      <c r="N1140" t="b">
        <f t="shared" si="85"/>
        <v>0</v>
      </c>
      <c r="O1140" t="b">
        <f t="shared" si="86"/>
        <v>0</v>
      </c>
      <c r="P1140">
        <f t="shared" si="89"/>
        <v>8</v>
      </c>
      <c r="Q1140">
        <f>VLOOKUP(B1140,Sheet2!AT:BC,10,0)</f>
        <v>13</v>
      </c>
      <c r="R1140" t="s">
        <v>149</v>
      </c>
      <c r="S1140">
        <f t="shared" si="87"/>
        <v>14</v>
      </c>
      <c r="T1140">
        <f t="shared" si="88"/>
        <v>0</v>
      </c>
      <c r="U1140">
        <v>64.186111111111089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1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35">
      <c r="A1141">
        <v>818</v>
      </c>
      <c r="B1141" t="s">
        <v>36</v>
      </c>
      <c r="C1141" s="12">
        <v>41257</v>
      </c>
      <c r="D1141" s="1">
        <v>41518</v>
      </c>
      <c r="E1141">
        <v>9232223339</v>
      </c>
      <c r="F1141" s="1">
        <v>41257</v>
      </c>
      <c r="G1141" s="1">
        <v>41287</v>
      </c>
      <c r="H1141">
        <v>58.56</v>
      </c>
      <c r="I1141" t="s">
        <v>13</v>
      </c>
      <c r="J1141" s="1">
        <v>41281</v>
      </c>
      <c r="K1141" t="s">
        <v>14</v>
      </c>
      <c r="L1141">
        <v>24</v>
      </c>
      <c r="M1141">
        <v>0</v>
      </c>
      <c r="N1141" t="b">
        <f t="shared" si="85"/>
        <v>0</v>
      </c>
      <c r="O1141" t="b">
        <f t="shared" si="86"/>
        <v>0</v>
      </c>
      <c r="P1141">
        <f t="shared" si="89"/>
        <v>9</v>
      </c>
      <c r="Q1141">
        <f>VLOOKUP(B1141,Sheet2!AT:BC,10,0)</f>
        <v>13</v>
      </c>
      <c r="R1141" t="s">
        <v>149</v>
      </c>
      <c r="S1141">
        <f t="shared" si="87"/>
        <v>5</v>
      </c>
      <c r="T1141">
        <f t="shared" si="88"/>
        <v>0</v>
      </c>
      <c r="U1141">
        <v>64.186111111111089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35">
      <c r="A1142">
        <v>818</v>
      </c>
      <c r="B1142" t="s">
        <v>36</v>
      </c>
      <c r="C1142" s="12">
        <v>41280</v>
      </c>
      <c r="D1142" s="1">
        <v>41518</v>
      </c>
      <c r="E1142">
        <v>58393139</v>
      </c>
      <c r="F1142" s="1">
        <v>41280</v>
      </c>
      <c r="G1142" s="1">
        <v>41310</v>
      </c>
      <c r="H1142">
        <v>88.16</v>
      </c>
      <c r="I1142" t="s">
        <v>13</v>
      </c>
      <c r="J1142" s="1">
        <v>41303</v>
      </c>
      <c r="K1142" t="s">
        <v>14</v>
      </c>
      <c r="L1142">
        <v>23</v>
      </c>
      <c r="M1142">
        <v>0</v>
      </c>
      <c r="N1142" t="b">
        <f t="shared" si="85"/>
        <v>0</v>
      </c>
      <c r="O1142" t="b">
        <f t="shared" si="86"/>
        <v>0</v>
      </c>
      <c r="P1142">
        <f t="shared" si="89"/>
        <v>10</v>
      </c>
      <c r="Q1142">
        <f>VLOOKUP(B1142,Sheet2!AT:BC,10,0)</f>
        <v>13</v>
      </c>
      <c r="R1142" t="s">
        <v>149</v>
      </c>
      <c r="S1142">
        <f t="shared" si="87"/>
        <v>23</v>
      </c>
      <c r="T1142">
        <f t="shared" si="88"/>
        <v>0</v>
      </c>
      <c r="U1142">
        <v>64.186111111111089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35">
      <c r="A1143">
        <v>818</v>
      </c>
      <c r="B1143" t="s">
        <v>36</v>
      </c>
      <c r="C1143" s="12">
        <v>41328</v>
      </c>
      <c r="D1143" s="1">
        <v>41518</v>
      </c>
      <c r="E1143">
        <v>5606369890</v>
      </c>
      <c r="F1143" s="1">
        <v>41328</v>
      </c>
      <c r="G1143" s="1">
        <v>41358</v>
      </c>
      <c r="H1143">
        <v>70.900000000000006</v>
      </c>
      <c r="I1143" t="s">
        <v>13</v>
      </c>
      <c r="J1143" s="1">
        <v>41348</v>
      </c>
      <c r="K1143" t="s">
        <v>14</v>
      </c>
      <c r="L1143">
        <v>20</v>
      </c>
      <c r="M1143">
        <v>0</v>
      </c>
      <c r="N1143" t="b">
        <f t="shared" si="85"/>
        <v>0</v>
      </c>
      <c r="O1143" t="b">
        <f t="shared" si="86"/>
        <v>0</v>
      </c>
      <c r="P1143">
        <f t="shared" si="89"/>
        <v>11</v>
      </c>
      <c r="Q1143">
        <f>VLOOKUP(B1143,Sheet2!AT:BC,10,0)</f>
        <v>13</v>
      </c>
      <c r="R1143" t="s">
        <v>149</v>
      </c>
      <c r="S1143">
        <f t="shared" si="87"/>
        <v>48</v>
      </c>
      <c r="T1143">
        <f t="shared" si="88"/>
        <v>0</v>
      </c>
      <c r="U1143">
        <v>64.186111111111089</v>
      </c>
      <c r="Y1143">
        <v>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1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35">
      <c r="A1144">
        <v>818</v>
      </c>
      <c r="B1144" t="s">
        <v>36</v>
      </c>
      <c r="C1144" s="12">
        <v>41354</v>
      </c>
      <c r="D1144" s="1">
        <v>41518</v>
      </c>
      <c r="E1144">
        <v>6578598443</v>
      </c>
      <c r="F1144" s="1">
        <v>41354</v>
      </c>
      <c r="G1144" s="1">
        <v>41384</v>
      </c>
      <c r="H1144">
        <v>54.33</v>
      </c>
      <c r="I1144" t="s">
        <v>13</v>
      </c>
      <c r="J1144" s="1">
        <v>41373</v>
      </c>
      <c r="K1144" t="s">
        <v>14</v>
      </c>
      <c r="L1144">
        <v>19</v>
      </c>
      <c r="M1144">
        <v>0</v>
      </c>
      <c r="N1144" t="b">
        <f t="shared" si="85"/>
        <v>0</v>
      </c>
      <c r="O1144" t="b">
        <f t="shared" si="86"/>
        <v>0</v>
      </c>
      <c r="P1144">
        <f t="shared" si="89"/>
        <v>12</v>
      </c>
      <c r="Q1144">
        <f>VLOOKUP(B1144,Sheet2!AT:BC,10,0)</f>
        <v>13</v>
      </c>
      <c r="R1144" t="s">
        <v>149</v>
      </c>
      <c r="S1144">
        <f t="shared" si="87"/>
        <v>26</v>
      </c>
      <c r="T1144">
        <f t="shared" si="88"/>
        <v>0</v>
      </c>
      <c r="U1144">
        <v>64.186111111111089</v>
      </c>
      <c r="Y1144">
        <v>1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35">
      <c r="A1145">
        <v>818</v>
      </c>
      <c r="B1145" t="s">
        <v>36</v>
      </c>
      <c r="C1145" s="12">
        <v>41377</v>
      </c>
      <c r="D1145" s="1">
        <v>41518</v>
      </c>
      <c r="E1145">
        <v>3470607785</v>
      </c>
      <c r="F1145" s="1">
        <v>41377</v>
      </c>
      <c r="G1145" s="1">
        <v>41407</v>
      </c>
      <c r="H1145">
        <v>38.6</v>
      </c>
      <c r="I1145" t="s">
        <v>13</v>
      </c>
      <c r="J1145" s="1">
        <v>41395</v>
      </c>
      <c r="K1145" t="s">
        <v>14</v>
      </c>
      <c r="L1145">
        <v>18</v>
      </c>
      <c r="M1145">
        <v>0</v>
      </c>
      <c r="N1145" t="b">
        <f t="shared" si="85"/>
        <v>0</v>
      </c>
      <c r="O1145" t="b">
        <f t="shared" si="86"/>
        <v>0</v>
      </c>
      <c r="P1145">
        <f t="shared" si="89"/>
        <v>13</v>
      </c>
      <c r="Q1145">
        <f>VLOOKUP(B1145,Sheet2!AT:BC,10,0)</f>
        <v>13</v>
      </c>
      <c r="R1145" t="s">
        <v>149</v>
      </c>
      <c r="S1145">
        <f t="shared" si="87"/>
        <v>23</v>
      </c>
      <c r="T1145">
        <f t="shared" si="88"/>
        <v>0</v>
      </c>
      <c r="U1145">
        <v>64.186111111111089</v>
      </c>
      <c r="Y1145">
        <v>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1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35">
      <c r="A1146">
        <v>818</v>
      </c>
      <c r="B1146" t="s">
        <v>36</v>
      </c>
      <c r="C1146" s="12">
        <v>41380</v>
      </c>
      <c r="D1146" s="1">
        <v>41518</v>
      </c>
      <c r="E1146">
        <v>6045344090</v>
      </c>
      <c r="F1146" s="1">
        <v>41380</v>
      </c>
      <c r="G1146" s="1">
        <v>41410</v>
      </c>
      <c r="H1146">
        <v>72.88</v>
      </c>
      <c r="I1146" t="s">
        <v>13</v>
      </c>
      <c r="J1146" s="1">
        <v>41399</v>
      </c>
      <c r="K1146" t="s">
        <v>14</v>
      </c>
      <c r="L1146">
        <v>19</v>
      </c>
      <c r="M1146">
        <v>0</v>
      </c>
      <c r="N1146" t="b">
        <f t="shared" si="85"/>
        <v>0</v>
      </c>
      <c r="O1146" t="b">
        <f t="shared" si="86"/>
        <v>0</v>
      </c>
      <c r="P1146">
        <f t="shared" si="89"/>
        <v>14</v>
      </c>
      <c r="Q1146">
        <f>VLOOKUP(B1146,Sheet2!AT:BC,10,0)</f>
        <v>13</v>
      </c>
      <c r="R1146" t="s">
        <v>150</v>
      </c>
      <c r="S1146">
        <f t="shared" si="87"/>
        <v>3</v>
      </c>
      <c r="T1146">
        <f t="shared" si="88"/>
        <v>0</v>
      </c>
      <c r="U1146">
        <v>64.186111111111089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35">
      <c r="A1147">
        <v>818</v>
      </c>
      <c r="B1147" t="s">
        <v>36</v>
      </c>
      <c r="C1147" s="12">
        <v>41382</v>
      </c>
      <c r="D1147" s="1">
        <v>41518</v>
      </c>
      <c r="E1147">
        <v>2091543308</v>
      </c>
      <c r="F1147" s="1">
        <v>41382</v>
      </c>
      <c r="G1147" s="1">
        <v>41412</v>
      </c>
      <c r="H1147">
        <v>56.17</v>
      </c>
      <c r="I1147" t="s">
        <v>13</v>
      </c>
      <c r="J1147" s="1">
        <v>41396</v>
      </c>
      <c r="K1147" t="s">
        <v>14</v>
      </c>
      <c r="L1147">
        <v>14</v>
      </c>
      <c r="M1147">
        <v>0</v>
      </c>
      <c r="N1147" t="b">
        <f t="shared" si="85"/>
        <v>0</v>
      </c>
      <c r="O1147" t="b">
        <f t="shared" si="86"/>
        <v>0</v>
      </c>
      <c r="P1147">
        <f t="shared" si="89"/>
        <v>15</v>
      </c>
      <c r="Q1147">
        <f>VLOOKUP(B1147,Sheet2!AT:BC,10,0)</f>
        <v>13</v>
      </c>
      <c r="R1147" t="s">
        <v>150</v>
      </c>
      <c r="S1147">
        <f t="shared" si="87"/>
        <v>2</v>
      </c>
      <c r="T1147">
        <f t="shared" si="88"/>
        <v>0</v>
      </c>
      <c r="U1147">
        <v>64.186111111111089</v>
      </c>
      <c r="Y1147">
        <v>1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35">
      <c r="A1148">
        <v>818</v>
      </c>
      <c r="B1148" t="s">
        <v>36</v>
      </c>
      <c r="C1148" s="12">
        <v>41487</v>
      </c>
      <c r="D1148" s="1">
        <v>41518</v>
      </c>
      <c r="E1148">
        <v>8604269690</v>
      </c>
      <c r="F1148" s="1">
        <v>41487</v>
      </c>
      <c r="G1148" s="1">
        <v>41517</v>
      </c>
      <c r="H1148">
        <v>83.37</v>
      </c>
      <c r="I1148" t="s">
        <v>13</v>
      </c>
      <c r="J1148" s="1">
        <v>41516</v>
      </c>
      <c r="K1148" t="s">
        <v>14</v>
      </c>
      <c r="L1148">
        <v>29</v>
      </c>
      <c r="M1148">
        <v>0</v>
      </c>
      <c r="N1148" t="b">
        <f t="shared" si="85"/>
        <v>0</v>
      </c>
      <c r="O1148" t="b">
        <f t="shared" si="86"/>
        <v>0</v>
      </c>
      <c r="P1148">
        <f t="shared" si="89"/>
        <v>16</v>
      </c>
      <c r="Q1148">
        <f>VLOOKUP(B1148,Sheet2!AT:BC,10,0)</f>
        <v>13</v>
      </c>
      <c r="R1148" t="s">
        <v>150</v>
      </c>
      <c r="S1148">
        <f t="shared" si="87"/>
        <v>105</v>
      </c>
      <c r="T1148">
        <f t="shared" si="88"/>
        <v>0</v>
      </c>
      <c r="U1148">
        <v>64.186111111111089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35">
      <c r="A1149">
        <v>818</v>
      </c>
      <c r="B1149" t="s">
        <v>36</v>
      </c>
      <c r="C1149" s="12">
        <v>41525</v>
      </c>
      <c r="D1149" s="1">
        <v>41518</v>
      </c>
      <c r="E1149">
        <v>9588957496</v>
      </c>
      <c r="F1149" s="1">
        <v>41525</v>
      </c>
      <c r="G1149" s="1">
        <v>41555</v>
      </c>
      <c r="H1149">
        <v>69.86</v>
      </c>
      <c r="I1149" t="s">
        <v>13</v>
      </c>
      <c r="J1149" s="1">
        <v>41529</v>
      </c>
      <c r="K1149" t="s">
        <v>17</v>
      </c>
      <c r="L1149">
        <v>4</v>
      </c>
      <c r="M1149">
        <v>0</v>
      </c>
      <c r="N1149" t="b">
        <f t="shared" si="85"/>
        <v>0</v>
      </c>
      <c r="O1149" t="b">
        <f t="shared" si="86"/>
        <v>0</v>
      </c>
      <c r="P1149">
        <f t="shared" si="89"/>
        <v>17</v>
      </c>
      <c r="Q1149">
        <f>VLOOKUP(B1149,Sheet2!AT:BC,10,0)</f>
        <v>13</v>
      </c>
      <c r="R1149" t="s">
        <v>150</v>
      </c>
      <c r="S1149">
        <f t="shared" si="87"/>
        <v>38</v>
      </c>
      <c r="T1149">
        <f t="shared" si="88"/>
        <v>0</v>
      </c>
      <c r="U1149">
        <v>64.186111111111089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35">
      <c r="A1150">
        <v>818</v>
      </c>
      <c r="B1150" t="s">
        <v>36</v>
      </c>
      <c r="C1150" s="12">
        <v>41606</v>
      </c>
      <c r="D1150" s="1">
        <v>41518</v>
      </c>
      <c r="E1150">
        <v>4218477720</v>
      </c>
      <c r="F1150" s="1">
        <v>41606</v>
      </c>
      <c r="G1150" s="1">
        <v>41636</v>
      </c>
      <c r="H1150">
        <v>30.81</v>
      </c>
      <c r="I1150" t="s">
        <v>13</v>
      </c>
      <c r="J1150" s="1">
        <v>41616</v>
      </c>
      <c r="K1150" t="s">
        <v>17</v>
      </c>
      <c r="L1150">
        <v>10</v>
      </c>
      <c r="M1150">
        <v>0</v>
      </c>
      <c r="N1150" t="b">
        <f t="shared" si="85"/>
        <v>0</v>
      </c>
      <c r="O1150" t="b">
        <f t="shared" si="86"/>
        <v>0</v>
      </c>
      <c r="P1150">
        <f t="shared" si="89"/>
        <v>18</v>
      </c>
      <c r="Q1150">
        <f>VLOOKUP(B1150,Sheet2!AT:BC,10,0)</f>
        <v>13</v>
      </c>
      <c r="R1150" t="s">
        <v>150</v>
      </c>
      <c r="S1150">
        <f t="shared" si="87"/>
        <v>81</v>
      </c>
      <c r="T1150">
        <f t="shared" si="88"/>
        <v>0</v>
      </c>
      <c r="U1150">
        <v>64.186111111111089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35">
      <c r="A1151">
        <v>406</v>
      </c>
      <c r="B1151" t="s">
        <v>68</v>
      </c>
      <c r="C1151" s="12">
        <v>40929</v>
      </c>
      <c r="D1151" s="1">
        <v>41103</v>
      </c>
      <c r="E1151">
        <v>7867299622</v>
      </c>
      <c r="F1151" s="1">
        <v>40929</v>
      </c>
      <c r="G1151" s="1">
        <v>40959</v>
      </c>
      <c r="H1151">
        <v>72.06</v>
      </c>
      <c r="I1151" t="s">
        <v>13</v>
      </c>
      <c r="J1151" s="1">
        <v>40939</v>
      </c>
      <c r="K1151" t="s">
        <v>14</v>
      </c>
      <c r="L1151">
        <v>10</v>
      </c>
      <c r="M1151">
        <v>0</v>
      </c>
      <c r="N1151" t="b">
        <f t="shared" si="85"/>
        <v>1</v>
      </c>
      <c r="O1151" t="b">
        <f t="shared" si="86"/>
        <v>0</v>
      </c>
      <c r="P1151">
        <f t="shared" si="89"/>
        <v>1</v>
      </c>
      <c r="Q1151">
        <f>VLOOKUP(B1151,Sheet2!AT:BC,10,0)</f>
        <v>21</v>
      </c>
      <c r="R1151" t="s">
        <v>149</v>
      </c>
      <c r="S1151">
        <f t="shared" si="87"/>
        <v>0</v>
      </c>
      <c r="T1151">
        <f t="shared" si="88"/>
        <v>0</v>
      </c>
      <c r="U1151">
        <v>79.259666666666661</v>
      </c>
      <c r="V1151">
        <v>75.195000000000007</v>
      </c>
      <c r="W1151">
        <v>1</v>
      </c>
      <c r="X1151">
        <v>31</v>
      </c>
      <c r="Y1151">
        <v>0.93675219426442202</v>
      </c>
      <c r="Z1151">
        <v>6.3247805735578005E-2</v>
      </c>
      <c r="AA1151">
        <v>0</v>
      </c>
      <c r="AB1151">
        <v>0</v>
      </c>
      <c r="AC1151">
        <v>0</v>
      </c>
      <c r="AD1151">
        <v>0</v>
      </c>
      <c r="AE1151">
        <v>0.93333333333333335</v>
      </c>
      <c r="AF1151">
        <v>6.6666666666666666E-2</v>
      </c>
      <c r="AG1151">
        <v>0</v>
      </c>
      <c r="AH1151">
        <v>0</v>
      </c>
      <c r="AI1151">
        <v>0</v>
      </c>
      <c r="AJ1151">
        <v>0</v>
      </c>
    </row>
    <row r="1152" spans="1:36" x14ac:dyDescent="0.35">
      <c r="A1152">
        <v>406</v>
      </c>
      <c r="B1152" t="s">
        <v>68</v>
      </c>
      <c r="C1152" s="12">
        <v>40947</v>
      </c>
      <c r="D1152" s="1">
        <v>41103</v>
      </c>
      <c r="E1152">
        <v>882058462</v>
      </c>
      <c r="F1152" s="1">
        <v>40947</v>
      </c>
      <c r="G1152" s="1">
        <v>40977</v>
      </c>
      <c r="H1152">
        <v>86.44</v>
      </c>
      <c r="I1152" t="s">
        <v>16</v>
      </c>
      <c r="J1152" s="1">
        <v>40969</v>
      </c>
      <c r="K1152" t="s">
        <v>14</v>
      </c>
      <c r="L1152">
        <v>22</v>
      </c>
      <c r="M1152">
        <v>0</v>
      </c>
      <c r="N1152" t="b">
        <f t="shared" si="85"/>
        <v>0</v>
      </c>
      <c r="O1152" t="b">
        <f t="shared" si="86"/>
        <v>0</v>
      </c>
      <c r="P1152">
        <f t="shared" si="89"/>
        <v>2</v>
      </c>
      <c r="Q1152">
        <f>VLOOKUP(B1152,Sheet2!AT:BC,10,0)</f>
        <v>21</v>
      </c>
      <c r="R1152" t="s">
        <v>149</v>
      </c>
      <c r="S1152">
        <f t="shared" si="87"/>
        <v>18</v>
      </c>
      <c r="T1152">
        <f t="shared" si="88"/>
        <v>0</v>
      </c>
      <c r="U1152">
        <v>79.259666666666661</v>
      </c>
      <c r="V1152">
        <v>75.195000000000007</v>
      </c>
      <c r="W1152">
        <v>1</v>
      </c>
      <c r="X1152">
        <v>31</v>
      </c>
      <c r="Y1152">
        <v>0.93675219426442202</v>
      </c>
      <c r="Z1152">
        <v>6.3247805735578005E-2</v>
      </c>
      <c r="AA1152">
        <v>0</v>
      </c>
      <c r="AB1152">
        <v>0</v>
      </c>
      <c r="AC1152">
        <v>0</v>
      </c>
      <c r="AD1152">
        <v>0</v>
      </c>
      <c r="AE1152">
        <v>0.93333333333333335</v>
      </c>
      <c r="AF1152">
        <v>6.6666666666666666E-2</v>
      </c>
      <c r="AG1152">
        <v>0</v>
      </c>
      <c r="AH1152">
        <v>0</v>
      </c>
      <c r="AI1152">
        <v>0</v>
      </c>
      <c r="AJ1152">
        <v>0</v>
      </c>
    </row>
    <row r="1153" spans="1:36" x14ac:dyDescent="0.35">
      <c r="A1153">
        <v>406</v>
      </c>
      <c r="B1153" t="s">
        <v>68</v>
      </c>
      <c r="C1153" s="12">
        <v>40963</v>
      </c>
      <c r="D1153" s="1">
        <v>41103</v>
      </c>
      <c r="E1153">
        <v>6114978639</v>
      </c>
      <c r="F1153" s="1">
        <v>40963</v>
      </c>
      <c r="G1153" s="1">
        <v>40993</v>
      </c>
      <c r="H1153">
        <v>72.760000000000005</v>
      </c>
      <c r="I1153" t="s">
        <v>16</v>
      </c>
      <c r="J1153" s="1">
        <v>40987</v>
      </c>
      <c r="K1153" t="s">
        <v>14</v>
      </c>
      <c r="L1153">
        <v>24</v>
      </c>
      <c r="M1153">
        <v>0</v>
      </c>
      <c r="N1153" t="b">
        <f t="shared" si="85"/>
        <v>0</v>
      </c>
      <c r="O1153" t="b">
        <f t="shared" si="86"/>
        <v>0</v>
      </c>
      <c r="P1153">
        <f t="shared" si="89"/>
        <v>3</v>
      </c>
      <c r="Q1153">
        <f>VLOOKUP(B1153,Sheet2!AT:BC,10,0)</f>
        <v>21</v>
      </c>
      <c r="R1153" t="s">
        <v>149</v>
      </c>
      <c r="S1153">
        <f t="shared" si="87"/>
        <v>16</v>
      </c>
      <c r="T1153">
        <f t="shared" si="88"/>
        <v>0</v>
      </c>
      <c r="U1153">
        <v>79.259666666666661</v>
      </c>
      <c r="V1153">
        <v>75.195000000000007</v>
      </c>
      <c r="W1153">
        <v>1</v>
      </c>
      <c r="X1153">
        <v>31</v>
      </c>
      <c r="Y1153">
        <v>0.93675219426442202</v>
      </c>
      <c r="Z1153">
        <v>6.3247805735578005E-2</v>
      </c>
      <c r="AA1153">
        <v>0</v>
      </c>
      <c r="AB1153">
        <v>0</v>
      </c>
      <c r="AC1153">
        <v>0</v>
      </c>
      <c r="AD1153">
        <v>0</v>
      </c>
      <c r="AE1153">
        <v>0.93333333333333335</v>
      </c>
      <c r="AF1153">
        <v>6.6666666666666666E-2</v>
      </c>
      <c r="AG1153">
        <v>0</v>
      </c>
      <c r="AH1153">
        <v>0</v>
      </c>
      <c r="AI1153">
        <v>0</v>
      </c>
      <c r="AJ1153">
        <v>0</v>
      </c>
    </row>
    <row r="1154" spans="1:36" x14ac:dyDescent="0.35">
      <c r="A1154">
        <v>406</v>
      </c>
      <c r="B1154" t="s">
        <v>68</v>
      </c>
      <c r="C1154" s="12">
        <v>40972</v>
      </c>
      <c r="D1154" s="1">
        <v>41103</v>
      </c>
      <c r="E1154">
        <v>6198121107</v>
      </c>
      <c r="F1154" s="1">
        <v>40972</v>
      </c>
      <c r="G1154" s="1">
        <v>41002</v>
      </c>
      <c r="H1154">
        <v>62.49</v>
      </c>
      <c r="I1154" t="s">
        <v>16</v>
      </c>
      <c r="J1154" s="1">
        <v>41003</v>
      </c>
      <c r="K1154" t="s">
        <v>14</v>
      </c>
      <c r="L1154">
        <v>31</v>
      </c>
      <c r="M1154">
        <v>1</v>
      </c>
      <c r="N1154" t="b">
        <f t="shared" si="85"/>
        <v>0</v>
      </c>
      <c r="O1154" t="b">
        <f t="shared" si="86"/>
        <v>1</v>
      </c>
      <c r="P1154">
        <f t="shared" si="89"/>
        <v>4</v>
      </c>
      <c r="Q1154">
        <f>VLOOKUP(B1154,Sheet2!AT:BC,10,0)</f>
        <v>21</v>
      </c>
      <c r="R1154" t="s">
        <v>149</v>
      </c>
      <c r="S1154">
        <f t="shared" si="87"/>
        <v>9</v>
      </c>
      <c r="T1154">
        <f t="shared" si="88"/>
        <v>1</v>
      </c>
      <c r="U1154">
        <v>79.259666666666661</v>
      </c>
      <c r="V1154">
        <v>75.195000000000007</v>
      </c>
      <c r="W1154">
        <v>1</v>
      </c>
      <c r="X1154">
        <v>31</v>
      </c>
      <c r="Y1154">
        <v>0.93675219426442202</v>
      </c>
      <c r="Z1154">
        <v>6.3247805735578005E-2</v>
      </c>
      <c r="AA1154">
        <v>0</v>
      </c>
      <c r="AB1154">
        <v>0</v>
      </c>
      <c r="AC1154">
        <v>0</v>
      </c>
      <c r="AD1154">
        <v>0</v>
      </c>
      <c r="AE1154">
        <v>0.93333333333333335</v>
      </c>
      <c r="AF1154">
        <v>6.6666666666666666E-2</v>
      </c>
      <c r="AG1154">
        <v>0</v>
      </c>
      <c r="AH1154">
        <v>0</v>
      </c>
      <c r="AI1154">
        <v>0</v>
      </c>
      <c r="AJ1154">
        <v>0</v>
      </c>
    </row>
    <row r="1155" spans="1:36" x14ac:dyDescent="0.35">
      <c r="A1155">
        <v>406</v>
      </c>
      <c r="B1155" t="s">
        <v>68</v>
      </c>
      <c r="C1155" s="12">
        <v>40978</v>
      </c>
      <c r="D1155" s="1">
        <v>41103</v>
      </c>
      <c r="E1155">
        <v>7496830993</v>
      </c>
      <c r="F1155" s="1">
        <v>40978</v>
      </c>
      <c r="G1155" s="1">
        <v>41008</v>
      </c>
      <c r="H1155">
        <v>75.33</v>
      </c>
      <c r="I1155" t="s">
        <v>16</v>
      </c>
      <c r="J1155" s="1">
        <v>41007</v>
      </c>
      <c r="K1155" t="s">
        <v>14</v>
      </c>
      <c r="L1155">
        <v>29</v>
      </c>
      <c r="M1155">
        <v>0</v>
      </c>
      <c r="N1155" t="b">
        <f t="shared" ref="N1155:N1218" si="90">IF(B1155=B1154,FALSE,TRUE)</f>
        <v>0</v>
      </c>
      <c r="O1155" t="b">
        <f t="shared" ref="O1155:O1218" si="91">IF(M1155&gt;0,TRUE,FALSE)</f>
        <v>0</v>
      </c>
      <c r="P1155">
        <f t="shared" si="89"/>
        <v>5</v>
      </c>
      <c r="Q1155">
        <f>VLOOKUP(B1155,Sheet2!AT:BC,10,0)</f>
        <v>21</v>
      </c>
      <c r="R1155" t="s">
        <v>149</v>
      </c>
      <c r="S1155">
        <f t="shared" ref="S1155:S1218" si="92">IF(N1155,0,G1155-G1154)</f>
        <v>6</v>
      </c>
      <c r="T1155">
        <f t="shared" ref="T1155:T1218" si="93">IF(M1155=0,0,IF(AND(M1155&gt;0,M1155&lt;=7),1,IF(AND(M1155&gt;7,M1155&lt;=14),2,IF(AND(M1155&gt;14,M1155&lt;=21),3,IF(AND(M1155&gt;21,M1155&lt;=28),4,IF(M1155&gt;28,5))))))</f>
        <v>0</v>
      </c>
      <c r="U1155">
        <v>79.259666666666661</v>
      </c>
      <c r="V1155">
        <v>75.195000000000007</v>
      </c>
      <c r="W1155">
        <v>1</v>
      </c>
      <c r="X1155">
        <v>31</v>
      </c>
      <c r="Y1155">
        <v>0.93675219426442202</v>
      </c>
      <c r="Z1155">
        <v>6.3247805735578005E-2</v>
      </c>
      <c r="AA1155">
        <v>0</v>
      </c>
      <c r="AB1155">
        <v>0</v>
      </c>
      <c r="AC1155">
        <v>0</v>
      </c>
      <c r="AD1155">
        <v>0</v>
      </c>
      <c r="AE1155">
        <v>0.93333333333333335</v>
      </c>
      <c r="AF1155">
        <v>6.6666666666666666E-2</v>
      </c>
      <c r="AG1155">
        <v>0</v>
      </c>
      <c r="AH1155">
        <v>0</v>
      </c>
      <c r="AI1155">
        <v>0</v>
      </c>
      <c r="AJ1155">
        <v>0</v>
      </c>
    </row>
    <row r="1156" spans="1:36" x14ac:dyDescent="0.35">
      <c r="A1156">
        <v>406</v>
      </c>
      <c r="B1156" t="s">
        <v>68</v>
      </c>
      <c r="C1156" s="12">
        <v>40987</v>
      </c>
      <c r="D1156" s="1">
        <v>41103</v>
      </c>
      <c r="E1156">
        <v>870792057</v>
      </c>
      <c r="F1156" s="1">
        <v>40987</v>
      </c>
      <c r="G1156" s="1">
        <v>41017</v>
      </c>
      <c r="H1156">
        <v>73.92</v>
      </c>
      <c r="I1156" t="s">
        <v>13</v>
      </c>
      <c r="J1156" s="1">
        <v>40992</v>
      </c>
      <c r="K1156" t="s">
        <v>14</v>
      </c>
      <c r="L1156">
        <v>5</v>
      </c>
      <c r="M1156">
        <v>0</v>
      </c>
      <c r="N1156" t="b">
        <f t="shared" si="90"/>
        <v>0</v>
      </c>
      <c r="O1156" t="b">
        <f t="shared" si="91"/>
        <v>0</v>
      </c>
      <c r="P1156">
        <f t="shared" ref="P1156:P1219" si="94">IF(N1156,1,P1155+1)</f>
        <v>6</v>
      </c>
      <c r="Q1156">
        <f>VLOOKUP(B1156,Sheet2!AT:BC,10,0)</f>
        <v>21</v>
      </c>
      <c r="R1156" t="s">
        <v>149</v>
      </c>
      <c r="S1156">
        <f t="shared" si="92"/>
        <v>9</v>
      </c>
      <c r="T1156">
        <f t="shared" si="93"/>
        <v>0</v>
      </c>
      <c r="U1156">
        <v>79.259666666666661</v>
      </c>
      <c r="V1156">
        <v>75.195000000000007</v>
      </c>
      <c r="W1156">
        <v>1</v>
      </c>
      <c r="X1156">
        <v>31</v>
      </c>
      <c r="Y1156">
        <v>0.93675219426442202</v>
      </c>
      <c r="Z1156">
        <v>6.3247805735578005E-2</v>
      </c>
      <c r="AA1156">
        <v>0</v>
      </c>
      <c r="AB1156">
        <v>0</v>
      </c>
      <c r="AC1156">
        <v>0</v>
      </c>
      <c r="AD1156">
        <v>0</v>
      </c>
      <c r="AE1156">
        <v>0.93333333333333335</v>
      </c>
      <c r="AF1156">
        <v>6.6666666666666666E-2</v>
      </c>
      <c r="AG1156">
        <v>0</v>
      </c>
      <c r="AH1156">
        <v>0</v>
      </c>
      <c r="AI1156">
        <v>0</v>
      </c>
      <c r="AJ1156">
        <v>0</v>
      </c>
    </row>
    <row r="1157" spans="1:36" x14ac:dyDescent="0.35">
      <c r="A1157">
        <v>406</v>
      </c>
      <c r="B1157" t="s">
        <v>68</v>
      </c>
      <c r="C1157" s="12">
        <v>41066</v>
      </c>
      <c r="D1157" s="1">
        <v>41103</v>
      </c>
      <c r="E1157">
        <v>5359595729</v>
      </c>
      <c r="F1157" s="1">
        <v>41066</v>
      </c>
      <c r="G1157" s="1">
        <v>41096</v>
      </c>
      <c r="H1157">
        <v>96.48</v>
      </c>
      <c r="I1157" t="s">
        <v>13</v>
      </c>
      <c r="J1157" s="1">
        <v>41072</v>
      </c>
      <c r="K1157" t="s">
        <v>14</v>
      </c>
      <c r="L1157">
        <v>6</v>
      </c>
      <c r="M1157">
        <v>0</v>
      </c>
      <c r="N1157" t="b">
        <f t="shared" si="90"/>
        <v>0</v>
      </c>
      <c r="O1157" t="b">
        <f t="shared" si="91"/>
        <v>0</v>
      </c>
      <c r="P1157">
        <f t="shared" si="94"/>
        <v>7</v>
      </c>
      <c r="Q1157">
        <f>VLOOKUP(B1157,Sheet2!AT:BC,10,0)</f>
        <v>21</v>
      </c>
      <c r="R1157" t="s">
        <v>149</v>
      </c>
      <c r="S1157">
        <f t="shared" si="92"/>
        <v>79</v>
      </c>
      <c r="T1157">
        <f t="shared" si="93"/>
        <v>0</v>
      </c>
      <c r="U1157">
        <v>79.259666666666661</v>
      </c>
      <c r="V1157">
        <v>75.195000000000007</v>
      </c>
      <c r="W1157">
        <v>1</v>
      </c>
      <c r="X1157">
        <v>31</v>
      </c>
      <c r="Y1157">
        <v>0.93675219426442202</v>
      </c>
      <c r="Z1157">
        <v>6.3247805735578005E-2</v>
      </c>
      <c r="AA1157">
        <v>0</v>
      </c>
      <c r="AB1157">
        <v>0</v>
      </c>
      <c r="AC1157">
        <v>0</v>
      </c>
      <c r="AD1157">
        <v>0</v>
      </c>
      <c r="AE1157">
        <v>0.93333333333333335</v>
      </c>
      <c r="AF1157">
        <v>6.6666666666666666E-2</v>
      </c>
      <c r="AG1157">
        <v>0</v>
      </c>
      <c r="AH1157">
        <v>0</v>
      </c>
      <c r="AI1157">
        <v>0</v>
      </c>
      <c r="AJ1157">
        <v>0</v>
      </c>
    </row>
    <row r="1158" spans="1:36" x14ac:dyDescent="0.35">
      <c r="A1158">
        <v>406</v>
      </c>
      <c r="B1158" t="s">
        <v>68</v>
      </c>
      <c r="C1158" s="12">
        <v>41118</v>
      </c>
      <c r="D1158" s="1">
        <v>41103</v>
      </c>
      <c r="E1158">
        <v>1950762665</v>
      </c>
      <c r="F1158" s="1">
        <v>41118</v>
      </c>
      <c r="G1158" s="1">
        <v>41148</v>
      </c>
      <c r="H1158">
        <v>75.540000000000006</v>
      </c>
      <c r="I1158" t="s">
        <v>13</v>
      </c>
      <c r="J1158" s="1">
        <v>41122</v>
      </c>
      <c r="K1158" t="s">
        <v>17</v>
      </c>
      <c r="L1158">
        <v>4</v>
      </c>
      <c r="M1158">
        <v>0</v>
      </c>
      <c r="N1158" t="b">
        <f t="shared" si="90"/>
        <v>0</v>
      </c>
      <c r="O1158" t="b">
        <f t="shared" si="91"/>
        <v>0</v>
      </c>
      <c r="P1158">
        <f t="shared" si="94"/>
        <v>8</v>
      </c>
      <c r="Q1158">
        <f>VLOOKUP(B1158,Sheet2!AT:BC,10,0)</f>
        <v>21</v>
      </c>
      <c r="R1158" t="s">
        <v>149</v>
      </c>
      <c r="S1158">
        <f t="shared" si="92"/>
        <v>52</v>
      </c>
      <c r="T1158">
        <f t="shared" si="93"/>
        <v>0</v>
      </c>
      <c r="U1158">
        <v>79.259666666666661</v>
      </c>
      <c r="V1158">
        <v>75.195000000000007</v>
      </c>
      <c r="W1158">
        <v>1</v>
      </c>
      <c r="X1158">
        <v>31</v>
      </c>
      <c r="Y1158">
        <v>0.93675219426442202</v>
      </c>
      <c r="Z1158">
        <v>6.3247805735578005E-2</v>
      </c>
      <c r="AA1158">
        <v>0</v>
      </c>
      <c r="AB1158">
        <v>0</v>
      </c>
      <c r="AC1158">
        <v>0</v>
      </c>
      <c r="AD1158">
        <v>0</v>
      </c>
      <c r="AE1158">
        <v>0.93333333333333335</v>
      </c>
      <c r="AF1158">
        <v>6.6666666666666666E-2</v>
      </c>
      <c r="AG1158">
        <v>0</v>
      </c>
      <c r="AH1158">
        <v>0</v>
      </c>
      <c r="AI1158">
        <v>0</v>
      </c>
      <c r="AJ1158">
        <v>0</v>
      </c>
    </row>
    <row r="1159" spans="1:36" x14ac:dyDescent="0.35">
      <c r="A1159">
        <v>406</v>
      </c>
      <c r="B1159" t="s">
        <v>68</v>
      </c>
      <c r="C1159" s="12">
        <v>41145</v>
      </c>
      <c r="D1159" s="1">
        <v>41103</v>
      </c>
      <c r="E1159">
        <v>498009655</v>
      </c>
      <c r="F1159" s="1">
        <v>41145</v>
      </c>
      <c r="G1159" s="1">
        <v>41175</v>
      </c>
      <c r="H1159">
        <v>76.34</v>
      </c>
      <c r="I1159" t="s">
        <v>16</v>
      </c>
      <c r="J1159" s="1">
        <v>41171</v>
      </c>
      <c r="K1159" t="s">
        <v>17</v>
      </c>
      <c r="L1159">
        <v>26</v>
      </c>
      <c r="M1159">
        <v>0</v>
      </c>
      <c r="N1159" t="b">
        <f t="shared" si="90"/>
        <v>0</v>
      </c>
      <c r="O1159" t="b">
        <f t="shared" si="91"/>
        <v>0</v>
      </c>
      <c r="P1159">
        <f t="shared" si="94"/>
        <v>9</v>
      </c>
      <c r="Q1159">
        <f>VLOOKUP(B1159,Sheet2!AT:BC,10,0)</f>
        <v>21</v>
      </c>
      <c r="R1159" t="s">
        <v>149</v>
      </c>
      <c r="S1159">
        <f t="shared" si="92"/>
        <v>27</v>
      </c>
      <c r="T1159">
        <f t="shared" si="93"/>
        <v>0</v>
      </c>
      <c r="U1159">
        <v>79.259666666666661</v>
      </c>
      <c r="V1159">
        <v>75.195000000000007</v>
      </c>
      <c r="W1159">
        <v>1</v>
      </c>
      <c r="X1159">
        <v>31</v>
      </c>
      <c r="Y1159">
        <v>0.93675219426442202</v>
      </c>
      <c r="Z1159">
        <v>6.3247805735578005E-2</v>
      </c>
      <c r="AA1159">
        <v>0</v>
      </c>
      <c r="AB1159">
        <v>0</v>
      </c>
      <c r="AC1159">
        <v>0</v>
      </c>
      <c r="AD1159">
        <v>0</v>
      </c>
      <c r="AE1159">
        <v>0.93333333333333335</v>
      </c>
      <c r="AF1159">
        <v>6.6666666666666666E-2</v>
      </c>
      <c r="AG1159">
        <v>0</v>
      </c>
      <c r="AH1159">
        <v>0</v>
      </c>
      <c r="AI1159">
        <v>0</v>
      </c>
      <c r="AJ1159">
        <v>0</v>
      </c>
    </row>
    <row r="1160" spans="1:36" x14ac:dyDescent="0.35">
      <c r="A1160">
        <v>406</v>
      </c>
      <c r="B1160" t="s">
        <v>68</v>
      </c>
      <c r="C1160" s="12">
        <v>41149</v>
      </c>
      <c r="D1160" s="1">
        <v>41103</v>
      </c>
      <c r="E1160">
        <v>9242625204</v>
      </c>
      <c r="F1160" s="1">
        <v>41149</v>
      </c>
      <c r="G1160" s="1">
        <v>41179</v>
      </c>
      <c r="H1160">
        <v>95.29</v>
      </c>
      <c r="I1160" t="s">
        <v>16</v>
      </c>
      <c r="J1160" s="1">
        <v>41167</v>
      </c>
      <c r="K1160" t="s">
        <v>17</v>
      </c>
      <c r="L1160">
        <v>18</v>
      </c>
      <c r="M1160">
        <v>0</v>
      </c>
      <c r="N1160" t="b">
        <f t="shared" si="90"/>
        <v>0</v>
      </c>
      <c r="O1160" t="b">
        <f t="shared" si="91"/>
        <v>0</v>
      </c>
      <c r="P1160">
        <f t="shared" si="94"/>
        <v>10</v>
      </c>
      <c r="Q1160">
        <f>VLOOKUP(B1160,Sheet2!AT:BC,10,0)</f>
        <v>21</v>
      </c>
      <c r="R1160" t="s">
        <v>149</v>
      </c>
      <c r="S1160">
        <f t="shared" si="92"/>
        <v>4</v>
      </c>
      <c r="T1160">
        <f t="shared" si="93"/>
        <v>0</v>
      </c>
      <c r="U1160">
        <v>79.259666666666661</v>
      </c>
      <c r="V1160">
        <v>75.195000000000007</v>
      </c>
      <c r="W1160">
        <v>1</v>
      </c>
      <c r="X1160">
        <v>31</v>
      </c>
      <c r="Y1160">
        <v>0.93675219426442202</v>
      </c>
      <c r="Z1160">
        <v>6.3247805735578005E-2</v>
      </c>
      <c r="AA1160">
        <v>0</v>
      </c>
      <c r="AB1160">
        <v>0</v>
      </c>
      <c r="AC1160">
        <v>0</v>
      </c>
      <c r="AD1160">
        <v>0</v>
      </c>
      <c r="AE1160">
        <v>0.93333333333333335</v>
      </c>
      <c r="AF1160">
        <v>6.6666666666666666E-2</v>
      </c>
      <c r="AG1160">
        <v>0</v>
      </c>
      <c r="AH1160">
        <v>0</v>
      </c>
      <c r="AI1160">
        <v>0</v>
      </c>
      <c r="AJ1160">
        <v>0</v>
      </c>
    </row>
    <row r="1161" spans="1:36" x14ac:dyDescent="0.35">
      <c r="A1161">
        <v>406</v>
      </c>
      <c r="B1161" t="s">
        <v>68</v>
      </c>
      <c r="C1161" s="12">
        <v>41151</v>
      </c>
      <c r="D1161" s="1">
        <v>41103</v>
      </c>
      <c r="E1161">
        <v>9042158941</v>
      </c>
      <c r="F1161" s="1">
        <v>41151</v>
      </c>
      <c r="G1161" s="1">
        <v>41181</v>
      </c>
      <c r="H1161">
        <v>75.59</v>
      </c>
      <c r="I1161" t="s">
        <v>13</v>
      </c>
      <c r="J1161" s="1">
        <v>41158</v>
      </c>
      <c r="K1161" t="s">
        <v>17</v>
      </c>
      <c r="L1161">
        <v>7</v>
      </c>
      <c r="M1161">
        <v>0</v>
      </c>
      <c r="N1161" t="b">
        <f t="shared" si="90"/>
        <v>0</v>
      </c>
      <c r="O1161" t="b">
        <f t="shared" si="91"/>
        <v>0</v>
      </c>
      <c r="P1161">
        <f t="shared" si="94"/>
        <v>11</v>
      </c>
      <c r="Q1161">
        <f>VLOOKUP(B1161,Sheet2!AT:BC,10,0)</f>
        <v>21</v>
      </c>
      <c r="R1161" t="s">
        <v>149</v>
      </c>
      <c r="S1161">
        <f t="shared" si="92"/>
        <v>2</v>
      </c>
      <c r="T1161">
        <f t="shared" si="93"/>
        <v>0</v>
      </c>
      <c r="U1161">
        <v>79.259666666666661</v>
      </c>
      <c r="V1161">
        <v>75.195000000000007</v>
      </c>
      <c r="W1161">
        <v>1</v>
      </c>
      <c r="X1161">
        <v>31</v>
      </c>
      <c r="Y1161">
        <v>0.93675219426442202</v>
      </c>
      <c r="Z1161">
        <v>6.3247805735578005E-2</v>
      </c>
      <c r="AA1161">
        <v>0</v>
      </c>
      <c r="AB1161">
        <v>0</v>
      </c>
      <c r="AC1161">
        <v>0</v>
      </c>
      <c r="AD1161">
        <v>0</v>
      </c>
      <c r="AE1161">
        <v>0.93333333333333335</v>
      </c>
      <c r="AF1161">
        <v>6.6666666666666666E-2</v>
      </c>
      <c r="AG1161">
        <v>0</v>
      </c>
      <c r="AH1161">
        <v>0</v>
      </c>
      <c r="AI1161">
        <v>0</v>
      </c>
      <c r="AJ1161">
        <v>0</v>
      </c>
    </row>
    <row r="1162" spans="1:36" x14ac:dyDescent="0.35">
      <c r="A1162">
        <v>406</v>
      </c>
      <c r="B1162" t="s">
        <v>68</v>
      </c>
      <c r="C1162" s="12">
        <v>41177</v>
      </c>
      <c r="D1162" s="1">
        <v>41103</v>
      </c>
      <c r="E1162">
        <v>6040813966</v>
      </c>
      <c r="F1162" s="1">
        <v>41177</v>
      </c>
      <c r="G1162" s="1">
        <v>41207</v>
      </c>
      <c r="H1162">
        <v>84.23</v>
      </c>
      <c r="I1162" t="s">
        <v>13</v>
      </c>
      <c r="J1162" s="1">
        <v>41182</v>
      </c>
      <c r="K1162" t="s">
        <v>17</v>
      </c>
      <c r="L1162">
        <v>5</v>
      </c>
      <c r="M1162">
        <v>0</v>
      </c>
      <c r="N1162" t="b">
        <f t="shared" si="90"/>
        <v>0</v>
      </c>
      <c r="O1162" t="b">
        <f t="shared" si="91"/>
        <v>0</v>
      </c>
      <c r="P1162">
        <f t="shared" si="94"/>
        <v>12</v>
      </c>
      <c r="Q1162">
        <f>VLOOKUP(B1162,Sheet2!AT:BC,10,0)</f>
        <v>21</v>
      </c>
      <c r="R1162" t="s">
        <v>149</v>
      </c>
      <c r="S1162">
        <f t="shared" si="92"/>
        <v>26</v>
      </c>
      <c r="T1162">
        <f t="shared" si="93"/>
        <v>0</v>
      </c>
      <c r="U1162">
        <v>79.259666666666661</v>
      </c>
      <c r="V1162">
        <v>75.195000000000007</v>
      </c>
      <c r="W1162">
        <v>1</v>
      </c>
      <c r="X1162">
        <v>31</v>
      </c>
      <c r="Y1162">
        <v>0.93675219426442202</v>
      </c>
      <c r="Z1162">
        <v>6.3247805735578005E-2</v>
      </c>
      <c r="AA1162">
        <v>0</v>
      </c>
      <c r="AB1162">
        <v>0</v>
      </c>
      <c r="AC1162">
        <v>0</v>
      </c>
      <c r="AD1162">
        <v>0</v>
      </c>
      <c r="AE1162">
        <v>0.93333333333333335</v>
      </c>
      <c r="AF1162">
        <v>6.6666666666666666E-2</v>
      </c>
      <c r="AG1162">
        <v>0</v>
      </c>
      <c r="AH1162">
        <v>0</v>
      </c>
      <c r="AI1162">
        <v>0</v>
      </c>
      <c r="AJ1162">
        <v>0</v>
      </c>
    </row>
    <row r="1163" spans="1:36" x14ac:dyDescent="0.35">
      <c r="A1163">
        <v>406</v>
      </c>
      <c r="B1163" t="s">
        <v>68</v>
      </c>
      <c r="C1163" s="12">
        <v>41238</v>
      </c>
      <c r="D1163" s="1">
        <v>41103</v>
      </c>
      <c r="E1163">
        <v>308536412</v>
      </c>
      <c r="F1163" s="1">
        <v>41238</v>
      </c>
      <c r="G1163" s="1">
        <v>41268</v>
      </c>
      <c r="H1163">
        <v>73.73</v>
      </c>
      <c r="I1163" t="s">
        <v>13</v>
      </c>
      <c r="J1163" s="1">
        <v>41244</v>
      </c>
      <c r="K1163" t="s">
        <v>17</v>
      </c>
      <c r="L1163">
        <v>6</v>
      </c>
      <c r="M1163">
        <v>0</v>
      </c>
      <c r="N1163" t="b">
        <f t="shared" si="90"/>
        <v>0</v>
      </c>
      <c r="O1163" t="b">
        <f t="shared" si="91"/>
        <v>0</v>
      </c>
      <c r="P1163">
        <f t="shared" si="94"/>
        <v>13</v>
      </c>
      <c r="Q1163">
        <f>VLOOKUP(B1163,Sheet2!AT:BC,10,0)</f>
        <v>21</v>
      </c>
      <c r="R1163" t="s">
        <v>149</v>
      </c>
      <c r="S1163">
        <f t="shared" si="92"/>
        <v>61</v>
      </c>
      <c r="T1163">
        <f t="shared" si="93"/>
        <v>0</v>
      </c>
      <c r="U1163">
        <v>79.259666666666661</v>
      </c>
      <c r="V1163">
        <v>75.195000000000007</v>
      </c>
      <c r="W1163">
        <v>1</v>
      </c>
      <c r="X1163">
        <v>31</v>
      </c>
      <c r="Y1163">
        <v>0.93675219426442202</v>
      </c>
      <c r="Z1163">
        <v>6.3247805735578005E-2</v>
      </c>
      <c r="AA1163">
        <v>0</v>
      </c>
      <c r="AB1163">
        <v>0</v>
      </c>
      <c r="AC1163">
        <v>0</v>
      </c>
      <c r="AD1163">
        <v>0</v>
      </c>
      <c r="AE1163">
        <v>0.93333333333333335</v>
      </c>
      <c r="AF1163">
        <v>6.6666666666666666E-2</v>
      </c>
      <c r="AG1163">
        <v>0</v>
      </c>
      <c r="AH1163">
        <v>0</v>
      </c>
      <c r="AI1163">
        <v>0</v>
      </c>
      <c r="AJ1163">
        <v>0</v>
      </c>
    </row>
    <row r="1164" spans="1:36" x14ac:dyDescent="0.35">
      <c r="A1164">
        <v>406</v>
      </c>
      <c r="B1164" t="s">
        <v>68</v>
      </c>
      <c r="C1164" s="12">
        <v>41315</v>
      </c>
      <c r="D1164" s="1">
        <v>41103</v>
      </c>
      <c r="E1164">
        <v>8514889441</v>
      </c>
      <c r="F1164" s="1">
        <v>41315</v>
      </c>
      <c r="G1164" s="1">
        <v>41345</v>
      </c>
      <c r="H1164">
        <v>92.14</v>
      </c>
      <c r="I1164" t="s">
        <v>16</v>
      </c>
      <c r="J1164" s="1">
        <v>41327</v>
      </c>
      <c r="K1164" t="s">
        <v>17</v>
      </c>
      <c r="L1164">
        <v>12</v>
      </c>
      <c r="M1164">
        <v>0</v>
      </c>
      <c r="N1164" t="b">
        <f t="shared" si="90"/>
        <v>0</v>
      </c>
      <c r="O1164" t="b">
        <f t="shared" si="91"/>
        <v>0</v>
      </c>
      <c r="P1164">
        <f t="shared" si="94"/>
        <v>14</v>
      </c>
      <c r="Q1164">
        <f>VLOOKUP(B1164,Sheet2!AT:BC,10,0)</f>
        <v>21</v>
      </c>
      <c r="R1164" t="s">
        <v>149</v>
      </c>
      <c r="S1164">
        <f t="shared" si="92"/>
        <v>77</v>
      </c>
      <c r="T1164">
        <f t="shared" si="93"/>
        <v>0</v>
      </c>
      <c r="U1164">
        <v>79.259666666666661</v>
      </c>
      <c r="V1164">
        <v>75.195000000000007</v>
      </c>
      <c r="W1164">
        <v>1</v>
      </c>
      <c r="X1164">
        <v>31</v>
      </c>
      <c r="Y1164">
        <v>0.93675219426442202</v>
      </c>
      <c r="Z1164">
        <v>6.3247805735578005E-2</v>
      </c>
      <c r="AA1164">
        <v>0</v>
      </c>
      <c r="AB1164">
        <v>0</v>
      </c>
      <c r="AC1164">
        <v>0</v>
      </c>
      <c r="AD1164">
        <v>0</v>
      </c>
      <c r="AE1164">
        <v>0.93333333333333335</v>
      </c>
      <c r="AF1164">
        <v>6.6666666666666666E-2</v>
      </c>
      <c r="AG1164">
        <v>0</v>
      </c>
      <c r="AH1164">
        <v>0</v>
      </c>
      <c r="AI1164">
        <v>0</v>
      </c>
      <c r="AJ1164">
        <v>0</v>
      </c>
    </row>
    <row r="1165" spans="1:36" x14ac:dyDescent="0.35">
      <c r="A1165">
        <v>406</v>
      </c>
      <c r="B1165" t="s">
        <v>68</v>
      </c>
      <c r="C1165" s="12">
        <v>41319</v>
      </c>
      <c r="D1165" s="1">
        <v>41103</v>
      </c>
      <c r="E1165">
        <v>284482411</v>
      </c>
      <c r="F1165" s="1">
        <v>41319</v>
      </c>
      <c r="G1165" s="1">
        <v>41349</v>
      </c>
      <c r="H1165">
        <v>87.9</v>
      </c>
      <c r="I1165" t="s">
        <v>16</v>
      </c>
      <c r="J1165" s="1">
        <v>41350</v>
      </c>
      <c r="K1165" t="s">
        <v>17</v>
      </c>
      <c r="L1165">
        <v>31</v>
      </c>
      <c r="M1165">
        <v>1</v>
      </c>
      <c r="N1165" t="b">
        <f t="shared" si="90"/>
        <v>0</v>
      </c>
      <c r="O1165" t="b">
        <f t="shared" si="91"/>
        <v>1</v>
      </c>
      <c r="P1165">
        <f t="shared" si="94"/>
        <v>15</v>
      </c>
      <c r="Q1165">
        <f>VLOOKUP(B1165,Sheet2!AT:BC,10,0)</f>
        <v>21</v>
      </c>
      <c r="R1165" t="s">
        <v>149</v>
      </c>
      <c r="S1165">
        <f t="shared" si="92"/>
        <v>4</v>
      </c>
      <c r="T1165">
        <f t="shared" si="93"/>
        <v>1</v>
      </c>
      <c r="U1165">
        <v>79.259666666666661</v>
      </c>
      <c r="V1165">
        <v>75.195000000000007</v>
      </c>
      <c r="W1165">
        <v>1</v>
      </c>
      <c r="X1165">
        <v>31</v>
      </c>
      <c r="Y1165">
        <v>0.93675219426442202</v>
      </c>
      <c r="Z1165">
        <v>6.3247805735578005E-2</v>
      </c>
      <c r="AA1165">
        <v>0</v>
      </c>
      <c r="AB1165">
        <v>0</v>
      </c>
      <c r="AC1165">
        <v>0</v>
      </c>
      <c r="AD1165">
        <v>0</v>
      </c>
      <c r="AE1165">
        <v>0.93333333333333335</v>
      </c>
      <c r="AF1165">
        <v>6.6666666666666666E-2</v>
      </c>
      <c r="AG1165">
        <v>0</v>
      </c>
      <c r="AH1165">
        <v>0</v>
      </c>
      <c r="AI1165">
        <v>0</v>
      </c>
      <c r="AJ1165">
        <v>0</v>
      </c>
    </row>
    <row r="1166" spans="1:36" x14ac:dyDescent="0.35">
      <c r="A1166">
        <v>406</v>
      </c>
      <c r="B1166" t="s">
        <v>68</v>
      </c>
      <c r="C1166" s="12">
        <v>41337</v>
      </c>
      <c r="D1166" s="1">
        <v>41103</v>
      </c>
      <c r="E1166">
        <v>6672426133</v>
      </c>
      <c r="F1166" s="1">
        <v>41337</v>
      </c>
      <c r="G1166" s="1">
        <v>41367</v>
      </c>
      <c r="H1166">
        <v>98.68</v>
      </c>
      <c r="I1166" t="s">
        <v>16</v>
      </c>
      <c r="J1166" s="1">
        <v>41359</v>
      </c>
      <c r="K1166" t="s">
        <v>17</v>
      </c>
      <c r="L1166">
        <v>22</v>
      </c>
      <c r="M1166">
        <v>0</v>
      </c>
      <c r="N1166" t="b">
        <f t="shared" si="90"/>
        <v>0</v>
      </c>
      <c r="O1166" t="b">
        <f t="shared" si="91"/>
        <v>0</v>
      </c>
      <c r="P1166">
        <f t="shared" si="94"/>
        <v>16</v>
      </c>
      <c r="Q1166">
        <f>VLOOKUP(B1166,Sheet2!AT:BC,10,0)</f>
        <v>21</v>
      </c>
      <c r="R1166" t="s">
        <v>149</v>
      </c>
      <c r="S1166">
        <f t="shared" si="92"/>
        <v>18</v>
      </c>
      <c r="T1166">
        <f t="shared" si="93"/>
        <v>0</v>
      </c>
      <c r="U1166">
        <v>79.259666666666661</v>
      </c>
      <c r="V1166">
        <v>75.195000000000007</v>
      </c>
      <c r="W1166">
        <v>1</v>
      </c>
      <c r="X1166">
        <v>31</v>
      </c>
      <c r="Y1166">
        <v>0.93675219426442202</v>
      </c>
      <c r="Z1166">
        <v>6.3247805735578005E-2</v>
      </c>
      <c r="AA1166">
        <v>0</v>
      </c>
      <c r="AB1166">
        <v>0</v>
      </c>
      <c r="AC1166">
        <v>0</v>
      </c>
      <c r="AD1166">
        <v>0</v>
      </c>
      <c r="AE1166">
        <v>0.93333333333333335</v>
      </c>
      <c r="AF1166">
        <v>6.6666666666666666E-2</v>
      </c>
      <c r="AG1166">
        <v>0</v>
      </c>
      <c r="AH1166">
        <v>0</v>
      </c>
      <c r="AI1166">
        <v>0</v>
      </c>
      <c r="AJ1166">
        <v>0</v>
      </c>
    </row>
    <row r="1167" spans="1:36" x14ac:dyDescent="0.35">
      <c r="A1167">
        <v>406</v>
      </c>
      <c r="B1167" t="s">
        <v>68</v>
      </c>
      <c r="C1167" s="12">
        <v>41372</v>
      </c>
      <c r="D1167" s="1">
        <v>41103</v>
      </c>
      <c r="E1167">
        <v>2536946008</v>
      </c>
      <c r="F1167" s="1">
        <v>41372</v>
      </c>
      <c r="G1167" s="1">
        <v>41402</v>
      </c>
      <c r="H1167">
        <v>82.56</v>
      </c>
      <c r="I1167" t="s">
        <v>13</v>
      </c>
      <c r="J1167" s="1">
        <v>41376</v>
      </c>
      <c r="K1167" t="s">
        <v>17</v>
      </c>
      <c r="L1167">
        <v>4</v>
      </c>
      <c r="M1167">
        <v>0</v>
      </c>
      <c r="N1167" t="b">
        <f t="shared" si="90"/>
        <v>0</v>
      </c>
      <c r="O1167" t="b">
        <f t="shared" si="91"/>
        <v>0</v>
      </c>
      <c r="P1167">
        <f t="shared" si="94"/>
        <v>17</v>
      </c>
      <c r="Q1167">
        <f>VLOOKUP(B1167,Sheet2!AT:BC,10,0)</f>
        <v>21</v>
      </c>
      <c r="R1167" t="s">
        <v>149</v>
      </c>
      <c r="S1167">
        <f t="shared" si="92"/>
        <v>35</v>
      </c>
      <c r="T1167">
        <f t="shared" si="93"/>
        <v>0</v>
      </c>
      <c r="U1167">
        <v>79.259666666666661</v>
      </c>
      <c r="V1167">
        <v>75.195000000000007</v>
      </c>
      <c r="W1167">
        <v>1</v>
      </c>
      <c r="X1167">
        <v>31</v>
      </c>
      <c r="Y1167">
        <v>0.93675219426442202</v>
      </c>
      <c r="Z1167">
        <v>6.3247805735578005E-2</v>
      </c>
      <c r="AA1167">
        <v>0</v>
      </c>
      <c r="AB1167">
        <v>0</v>
      </c>
      <c r="AC1167">
        <v>0</v>
      </c>
      <c r="AD1167">
        <v>0</v>
      </c>
      <c r="AE1167">
        <v>0.93333333333333335</v>
      </c>
      <c r="AF1167">
        <v>6.6666666666666666E-2</v>
      </c>
      <c r="AG1167">
        <v>0</v>
      </c>
      <c r="AH1167">
        <v>0</v>
      </c>
      <c r="AI1167">
        <v>0</v>
      </c>
      <c r="AJ1167">
        <v>0</v>
      </c>
    </row>
    <row r="1168" spans="1:36" x14ac:dyDescent="0.35">
      <c r="A1168">
        <v>406</v>
      </c>
      <c r="B1168" t="s">
        <v>68</v>
      </c>
      <c r="C1168" s="12">
        <v>41410</v>
      </c>
      <c r="D1168" s="1">
        <v>41103</v>
      </c>
      <c r="E1168">
        <v>5616666227</v>
      </c>
      <c r="F1168" s="1">
        <v>41410</v>
      </c>
      <c r="G1168" s="1">
        <v>41440</v>
      </c>
      <c r="H1168">
        <v>92.96</v>
      </c>
      <c r="I1168" t="s">
        <v>13</v>
      </c>
      <c r="J1168" s="1">
        <v>41416</v>
      </c>
      <c r="K1168" t="s">
        <v>17</v>
      </c>
      <c r="L1168">
        <v>6</v>
      </c>
      <c r="M1168">
        <v>0</v>
      </c>
      <c r="N1168" t="b">
        <f t="shared" si="90"/>
        <v>0</v>
      </c>
      <c r="O1168" t="b">
        <f t="shared" si="91"/>
        <v>0</v>
      </c>
      <c r="P1168">
        <f t="shared" si="94"/>
        <v>18</v>
      </c>
      <c r="Q1168">
        <f>VLOOKUP(B1168,Sheet2!AT:BC,10,0)</f>
        <v>21</v>
      </c>
      <c r="R1168" t="s">
        <v>149</v>
      </c>
      <c r="S1168">
        <f t="shared" si="92"/>
        <v>38</v>
      </c>
      <c r="T1168">
        <f t="shared" si="93"/>
        <v>0</v>
      </c>
      <c r="U1168">
        <v>79.259666666666661</v>
      </c>
      <c r="V1168">
        <v>75.195000000000007</v>
      </c>
      <c r="W1168">
        <v>1</v>
      </c>
      <c r="X1168">
        <v>31</v>
      </c>
      <c r="Y1168">
        <v>0.93675219426442202</v>
      </c>
      <c r="Z1168">
        <v>6.3247805735578005E-2</v>
      </c>
      <c r="AA1168">
        <v>0</v>
      </c>
      <c r="AB1168">
        <v>0</v>
      </c>
      <c r="AC1168">
        <v>0</v>
      </c>
      <c r="AD1168">
        <v>0</v>
      </c>
      <c r="AE1168">
        <v>0.93333333333333335</v>
      </c>
      <c r="AF1168">
        <v>6.6666666666666666E-2</v>
      </c>
      <c r="AG1168">
        <v>0</v>
      </c>
      <c r="AH1168">
        <v>0</v>
      </c>
      <c r="AI1168">
        <v>0</v>
      </c>
      <c r="AJ1168">
        <v>0</v>
      </c>
    </row>
    <row r="1169" spans="1:36" x14ac:dyDescent="0.35">
      <c r="A1169">
        <v>406</v>
      </c>
      <c r="B1169" t="s">
        <v>68</v>
      </c>
      <c r="C1169" s="12">
        <v>41411</v>
      </c>
      <c r="D1169" s="1">
        <v>41103</v>
      </c>
      <c r="E1169">
        <v>2014191611</v>
      </c>
      <c r="F1169" s="1">
        <v>41411</v>
      </c>
      <c r="G1169" s="1">
        <v>41441</v>
      </c>
      <c r="H1169">
        <v>76.72</v>
      </c>
      <c r="I1169" t="s">
        <v>16</v>
      </c>
      <c r="J1169" s="1">
        <v>41431</v>
      </c>
      <c r="K1169" t="s">
        <v>17</v>
      </c>
      <c r="L1169">
        <v>20</v>
      </c>
      <c r="M1169">
        <v>0</v>
      </c>
      <c r="N1169" t="b">
        <f t="shared" si="90"/>
        <v>0</v>
      </c>
      <c r="O1169" t="b">
        <f t="shared" si="91"/>
        <v>0</v>
      </c>
      <c r="P1169">
        <f t="shared" si="94"/>
        <v>19</v>
      </c>
      <c r="Q1169">
        <f>VLOOKUP(B1169,Sheet2!AT:BC,10,0)</f>
        <v>21</v>
      </c>
      <c r="R1169" t="s">
        <v>149</v>
      </c>
      <c r="S1169">
        <f t="shared" si="92"/>
        <v>1</v>
      </c>
      <c r="T1169">
        <f t="shared" si="93"/>
        <v>0</v>
      </c>
      <c r="U1169">
        <v>79.259666666666661</v>
      </c>
      <c r="V1169">
        <v>75.195000000000007</v>
      </c>
      <c r="W1169">
        <v>1</v>
      </c>
      <c r="X1169">
        <v>31</v>
      </c>
      <c r="Y1169">
        <v>0.93675219426442202</v>
      </c>
      <c r="Z1169">
        <v>6.3247805735578005E-2</v>
      </c>
      <c r="AA1169">
        <v>0</v>
      </c>
      <c r="AB1169">
        <v>0</v>
      </c>
      <c r="AC1169">
        <v>0</v>
      </c>
      <c r="AD1169">
        <v>0</v>
      </c>
      <c r="AE1169">
        <v>0.93333333333333335</v>
      </c>
      <c r="AF1169">
        <v>6.6666666666666666E-2</v>
      </c>
      <c r="AG1169">
        <v>0</v>
      </c>
      <c r="AH1169">
        <v>0</v>
      </c>
      <c r="AI1169">
        <v>0</v>
      </c>
      <c r="AJ1169">
        <v>0</v>
      </c>
    </row>
    <row r="1170" spans="1:36" x14ac:dyDescent="0.35">
      <c r="A1170">
        <v>406</v>
      </c>
      <c r="B1170" t="s">
        <v>68</v>
      </c>
      <c r="C1170" s="12">
        <v>41418</v>
      </c>
      <c r="D1170" s="1">
        <v>41103</v>
      </c>
      <c r="E1170">
        <v>1688223461</v>
      </c>
      <c r="F1170" s="1">
        <v>41418</v>
      </c>
      <c r="G1170" s="1">
        <v>41448</v>
      </c>
      <c r="H1170">
        <v>72.42</v>
      </c>
      <c r="I1170" t="s">
        <v>13</v>
      </c>
      <c r="J1170" s="1">
        <v>41423</v>
      </c>
      <c r="K1170" t="s">
        <v>17</v>
      </c>
      <c r="L1170">
        <v>5</v>
      </c>
      <c r="M1170">
        <v>0</v>
      </c>
      <c r="N1170" t="b">
        <f t="shared" si="90"/>
        <v>0</v>
      </c>
      <c r="O1170" t="b">
        <f t="shared" si="91"/>
        <v>0</v>
      </c>
      <c r="P1170">
        <f t="shared" si="94"/>
        <v>20</v>
      </c>
      <c r="Q1170">
        <f>VLOOKUP(B1170,Sheet2!AT:BC,10,0)</f>
        <v>21</v>
      </c>
      <c r="R1170" t="s">
        <v>149</v>
      </c>
      <c r="S1170">
        <f t="shared" si="92"/>
        <v>7</v>
      </c>
      <c r="T1170">
        <f t="shared" si="93"/>
        <v>0</v>
      </c>
      <c r="U1170">
        <v>79.259666666666661</v>
      </c>
      <c r="V1170">
        <v>75.195000000000007</v>
      </c>
      <c r="W1170">
        <v>1</v>
      </c>
      <c r="X1170">
        <v>31</v>
      </c>
      <c r="Y1170">
        <v>0.93675219426442202</v>
      </c>
      <c r="Z1170">
        <v>6.3247805735578005E-2</v>
      </c>
      <c r="AA1170">
        <v>0</v>
      </c>
      <c r="AB1170">
        <v>0</v>
      </c>
      <c r="AC1170">
        <v>0</v>
      </c>
      <c r="AD1170">
        <v>0</v>
      </c>
      <c r="AE1170">
        <v>0.93333333333333335</v>
      </c>
      <c r="AF1170">
        <v>6.6666666666666666E-2</v>
      </c>
      <c r="AG1170">
        <v>0</v>
      </c>
      <c r="AH1170">
        <v>0</v>
      </c>
      <c r="AI1170">
        <v>0</v>
      </c>
      <c r="AJ1170">
        <v>0</v>
      </c>
    </row>
    <row r="1171" spans="1:36" x14ac:dyDescent="0.35">
      <c r="A1171">
        <v>406</v>
      </c>
      <c r="B1171" t="s">
        <v>68</v>
      </c>
      <c r="C1171" s="12">
        <v>41434</v>
      </c>
      <c r="D1171" s="1">
        <v>41103</v>
      </c>
      <c r="E1171">
        <v>2732194894</v>
      </c>
      <c r="F1171" s="1">
        <v>41434</v>
      </c>
      <c r="G1171" s="1">
        <v>41464</v>
      </c>
      <c r="H1171">
        <v>77.08</v>
      </c>
      <c r="I1171" t="s">
        <v>16</v>
      </c>
      <c r="J1171" s="1">
        <v>41452</v>
      </c>
      <c r="K1171" t="s">
        <v>17</v>
      </c>
      <c r="L1171">
        <v>18</v>
      </c>
      <c r="M1171">
        <v>0</v>
      </c>
      <c r="N1171" t="b">
        <f t="shared" si="90"/>
        <v>0</v>
      </c>
      <c r="O1171" t="b">
        <f t="shared" si="91"/>
        <v>0</v>
      </c>
      <c r="P1171">
        <f t="shared" si="94"/>
        <v>21</v>
      </c>
      <c r="Q1171">
        <f>VLOOKUP(B1171,Sheet2!AT:BC,10,0)</f>
        <v>21</v>
      </c>
      <c r="R1171" t="s">
        <v>149</v>
      </c>
      <c r="S1171">
        <f t="shared" si="92"/>
        <v>16</v>
      </c>
      <c r="T1171">
        <f t="shared" si="93"/>
        <v>0</v>
      </c>
      <c r="U1171">
        <v>79.259666666666661</v>
      </c>
      <c r="V1171">
        <v>75.195000000000007</v>
      </c>
      <c r="W1171">
        <v>1</v>
      </c>
      <c r="X1171">
        <v>31</v>
      </c>
      <c r="Y1171">
        <v>0.93675219426442202</v>
      </c>
      <c r="Z1171">
        <v>6.3247805735578005E-2</v>
      </c>
      <c r="AA1171">
        <v>0</v>
      </c>
      <c r="AB1171">
        <v>0</v>
      </c>
      <c r="AC1171">
        <v>0</v>
      </c>
      <c r="AD1171">
        <v>0</v>
      </c>
      <c r="AE1171">
        <v>0.93333333333333335</v>
      </c>
      <c r="AF1171">
        <v>6.6666666666666666E-2</v>
      </c>
      <c r="AG1171">
        <v>0</v>
      </c>
      <c r="AH1171">
        <v>0</v>
      </c>
      <c r="AI1171">
        <v>0</v>
      </c>
      <c r="AJ1171">
        <v>0</v>
      </c>
    </row>
    <row r="1172" spans="1:36" x14ac:dyDescent="0.35">
      <c r="A1172">
        <v>406</v>
      </c>
      <c r="B1172" t="s">
        <v>68</v>
      </c>
      <c r="C1172" s="12">
        <v>41453</v>
      </c>
      <c r="D1172" s="1">
        <v>41103</v>
      </c>
      <c r="E1172">
        <v>5043434563</v>
      </c>
      <c r="F1172" s="1">
        <v>41453</v>
      </c>
      <c r="G1172" s="1">
        <v>41483</v>
      </c>
      <c r="H1172">
        <v>68.2</v>
      </c>
      <c r="I1172" t="s">
        <v>16</v>
      </c>
      <c r="J1172" s="1">
        <v>41469</v>
      </c>
      <c r="K1172" t="s">
        <v>17</v>
      </c>
      <c r="L1172">
        <v>16</v>
      </c>
      <c r="M1172">
        <v>0</v>
      </c>
      <c r="N1172" t="b">
        <f t="shared" si="90"/>
        <v>0</v>
      </c>
      <c r="O1172" t="b">
        <f t="shared" si="91"/>
        <v>0</v>
      </c>
      <c r="P1172">
        <f t="shared" si="94"/>
        <v>22</v>
      </c>
      <c r="Q1172">
        <f>VLOOKUP(B1172,Sheet2!AT:BC,10,0)</f>
        <v>21</v>
      </c>
      <c r="R1172" t="s">
        <v>150</v>
      </c>
      <c r="S1172">
        <f t="shared" si="92"/>
        <v>19</v>
      </c>
      <c r="T1172">
        <f t="shared" si="93"/>
        <v>0</v>
      </c>
      <c r="U1172">
        <v>79.259666666666661</v>
      </c>
      <c r="V1172">
        <v>75.195000000000007</v>
      </c>
      <c r="W1172">
        <v>1</v>
      </c>
      <c r="X1172">
        <v>31</v>
      </c>
      <c r="Y1172">
        <v>0.93675219426442202</v>
      </c>
      <c r="Z1172">
        <v>6.3247805735578005E-2</v>
      </c>
      <c r="AA1172">
        <v>0</v>
      </c>
      <c r="AB1172">
        <v>0</v>
      </c>
      <c r="AC1172">
        <v>0</v>
      </c>
      <c r="AD1172">
        <v>0</v>
      </c>
      <c r="AE1172">
        <v>0.93333333333333335</v>
      </c>
      <c r="AF1172">
        <v>6.6666666666666666E-2</v>
      </c>
      <c r="AG1172">
        <v>0</v>
      </c>
      <c r="AH1172">
        <v>0</v>
      </c>
      <c r="AI1172">
        <v>0</v>
      </c>
      <c r="AJ1172">
        <v>0</v>
      </c>
    </row>
    <row r="1173" spans="1:36" x14ac:dyDescent="0.35">
      <c r="A1173">
        <v>406</v>
      </c>
      <c r="B1173" t="s">
        <v>68</v>
      </c>
      <c r="C1173" s="12">
        <v>41462</v>
      </c>
      <c r="D1173" s="1">
        <v>41103</v>
      </c>
      <c r="E1173">
        <v>4516618888</v>
      </c>
      <c r="F1173" s="1">
        <v>41462</v>
      </c>
      <c r="G1173" s="1">
        <v>41492</v>
      </c>
      <c r="H1173">
        <v>71.959999999999994</v>
      </c>
      <c r="I1173" t="s">
        <v>16</v>
      </c>
      <c r="J1173" s="1">
        <v>41488</v>
      </c>
      <c r="K1173" t="s">
        <v>17</v>
      </c>
      <c r="L1173">
        <v>26</v>
      </c>
      <c r="M1173">
        <v>0</v>
      </c>
      <c r="N1173" t="b">
        <f t="shared" si="90"/>
        <v>0</v>
      </c>
      <c r="O1173" t="b">
        <f t="shared" si="91"/>
        <v>0</v>
      </c>
      <c r="P1173">
        <f t="shared" si="94"/>
        <v>23</v>
      </c>
      <c r="Q1173">
        <f>VLOOKUP(B1173,Sheet2!AT:BC,10,0)</f>
        <v>21</v>
      </c>
      <c r="R1173" t="s">
        <v>150</v>
      </c>
      <c r="S1173">
        <f t="shared" si="92"/>
        <v>9</v>
      </c>
      <c r="T1173">
        <f t="shared" si="93"/>
        <v>0</v>
      </c>
      <c r="U1173">
        <v>79.259666666666661</v>
      </c>
      <c r="V1173">
        <v>75.195000000000007</v>
      </c>
      <c r="W1173">
        <v>1</v>
      </c>
      <c r="X1173">
        <v>31</v>
      </c>
      <c r="Y1173">
        <v>0.93675219426442202</v>
      </c>
      <c r="Z1173">
        <v>6.3247805735578005E-2</v>
      </c>
      <c r="AA1173">
        <v>0</v>
      </c>
      <c r="AB1173">
        <v>0</v>
      </c>
      <c r="AC1173">
        <v>0</v>
      </c>
      <c r="AD1173">
        <v>0</v>
      </c>
      <c r="AE1173">
        <v>0.93333333333333335</v>
      </c>
      <c r="AF1173">
        <v>6.6666666666666666E-2</v>
      </c>
      <c r="AG1173">
        <v>0</v>
      </c>
      <c r="AH1173">
        <v>0</v>
      </c>
      <c r="AI1173">
        <v>0</v>
      </c>
      <c r="AJ1173">
        <v>0</v>
      </c>
    </row>
    <row r="1174" spans="1:36" x14ac:dyDescent="0.35">
      <c r="A1174">
        <v>406</v>
      </c>
      <c r="B1174" t="s">
        <v>68</v>
      </c>
      <c r="C1174" s="12">
        <v>41467</v>
      </c>
      <c r="D1174" s="1">
        <v>41103</v>
      </c>
      <c r="E1174">
        <v>4771056498</v>
      </c>
      <c r="F1174" s="1">
        <v>41467</v>
      </c>
      <c r="G1174" s="1">
        <v>41497</v>
      </c>
      <c r="H1174">
        <v>71.45</v>
      </c>
      <c r="I1174" t="s">
        <v>16</v>
      </c>
      <c r="J1174" s="1">
        <v>41483</v>
      </c>
      <c r="K1174" t="s">
        <v>17</v>
      </c>
      <c r="L1174">
        <v>16</v>
      </c>
      <c r="M1174">
        <v>0</v>
      </c>
      <c r="N1174" t="b">
        <f t="shared" si="90"/>
        <v>0</v>
      </c>
      <c r="O1174" t="b">
        <f t="shared" si="91"/>
        <v>0</v>
      </c>
      <c r="P1174">
        <f t="shared" si="94"/>
        <v>24</v>
      </c>
      <c r="Q1174">
        <f>VLOOKUP(B1174,Sheet2!AT:BC,10,0)</f>
        <v>21</v>
      </c>
      <c r="R1174" t="s">
        <v>150</v>
      </c>
      <c r="S1174">
        <f t="shared" si="92"/>
        <v>5</v>
      </c>
      <c r="T1174">
        <f t="shared" si="93"/>
        <v>0</v>
      </c>
      <c r="U1174">
        <v>79.259666666666661</v>
      </c>
      <c r="V1174">
        <v>75.195000000000007</v>
      </c>
      <c r="W1174">
        <v>1</v>
      </c>
      <c r="X1174">
        <v>31</v>
      </c>
      <c r="Y1174">
        <v>0.93675219426442202</v>
      </c>
      <c r="Z1174">
        <v>6.3247805735578005E-2</v>
      </c>
      <c r="AA1174">
        <v>0</v>
      </c>
      <c r="AB1174">
        <v>0</v>
      </c>
      <c r="AC1174">
        <v>0</v>
      </c>
      <c r="AD1174">
        <v>0</v>
      </c>
      <c r="AE1174">
        <v>0.93333333333333335</v>
      </c>
      <c r="AF1174">
        <v>6.6666666666666666E-2</v>
      </c>
      <c r="AG1174">
        <v>0</v>
      </c>
      <c r="AH1174">
        <v>0</v>
      </c>
      <c r="AI1174">
        <v>0</v>
      </c>
      <c r="AJ1174">
        <v>0</v>
      </c>
    </row>
    <row r="1175" spans="1:36" x14ac:dyDescent="0.35">
      <c r="A1175">
        <v>406</v>
      </c>
      <c r="B1175" t="s">
        <v>68</v>
      </c>
      <c r="C1175" s="12">
        <v>41520</v>
      </c>
      <c r="D1175" s="1">
        <v>41103</v>
      </c>
      <c r="E1175">
        <v>6109735891</v>
      </c>
      <c r="F1175" s="1">
        <v>41520</v>
      </c>
      <c r="G1175" s="1">
        <v>41550</v>
      </c>
      <c r="H1175">
        <v>90.27</v>
      </c>
      <c r="I1175" t="s">
        <v>16</v>
      </c>
      <c r="J1175" s="1">
        <v>41538</v>
      </c>
      <c r="K1175" t="s">
        <v>17</v>
      </c>
      <c r="L1175">
        <v>18</v>
      </c>
      <c r="M1175">
        <v>0</v>
      </c>
      <c r="N1175" t="b">
        <f t="shared" si="90"/>
        <v>0</v>
      </c>
      <c r="O1175" t="b">
        <f t="shared" si="91"/>
        <v>0</v>
      </c>
      <c r="P1175">
        <f t="shared" si="94"/>
        <v>25</v>
      </c>
      <c r="Q1175">
        <f>VLOOKUP(B1175,Sheet2!AT:BC,10,0)</f>
        <v>21</v>
      </c>
      <c r="R1175" t="s">
        <v>150</v>
      </c>
      <c r="S1175">
        <f t="shared" si="92"/>
        <v>53</v>
      </c>
      <c r="T1175">
        <f t="shared" si="93"/>
        <v>0</v>
      </c>
      <c r="U1175">
        <v>79.259666666666661</v>
      </c>
      <c r="V1175">
        <v>75.195000000000007</v>
      </c>
      <c r="W1175">
        <v>1</v>
      </c>
      <c r="X1175">
        <v>31</v>
      </c>
      <c r="Y1175">
        <v>0.93675219426442202</v>
      </c>
      <c r="Z1175">
        <v>6.3247805735578005E-2</v>
      </c>
      <c r="AA1175">
        <v>0</v>
      </c>
      <c r="AB1175">
        <v>0</v>
      </c>
      <c r="AC1175">
        <v>0</v>
      </c>
      <c r="AD1175">
        <v>0</v>
      </c>
      <c r="AE1175">
        <v>0.93333333333333335</v>
      </c>
      <c r="AF1175">
        <v>6.6666666666666666E-2</v>
      </c>
      <c r="AG1175">
        <v>0</v>
      </c>
      <c r="AH1175">
        <v>0</v>
      </c>
      <c r="AI1175">
        <v>0</v>
      </c>
      <c r="AJ1175">
        <v>0</v>
      </c>
    </row>
    <row r="1176" spans="1:36" x14ac:dyDescent="0.35">
      <c r="A1176">
        <v>406</v>
      </c>
      <c r="B1176" t="s">
        <v>68</v>
      </c>
      <c r="C1176" s="12">
        <v>41541</v>
      </c>
      <c r="D1176" s="1">
        <v>41103</v>
      </c>
      <c r="E1176">
        <v>2448402169</v>
      </c>
      <c r="F1176" s="1">
        <v>41541</v>
      </c>
      <c r="G1176" s="1">
        <v>41571</v>
      </c>
      <c r="H1176">
        <v>76.33</v>
      </c>
      <c r="I1176" t="s">
        <v>13</v>
      </c>
      <c r="J1176" s="1">
        <v>41546</v>
      </c>
      <c r="K1176" t="s">
        <v>17</v>
      </c>
      <c r="L1176">
        <v>5</v>
      </c>
      <c r="M1176">
        <v>0</v>
      </c>
      <c r="N1176" t="b">
        <f t="shared" si="90"/>
        <v>0</v>
      </c>
      <c r="O1176" t="b">
        <f t="shared" si="91"/>
        <v>0</v>
      </c>
      <c r="P1176">
        <f t="shared" si="94"/>
        <v>26</v>
      </c>
      <c r="Q1176">
        <f>VLOOKUP(B1176,Sheet2!AT:BC,10,0)</f>
        <v>21</v>
      </c>
      <c r="R1176" t="s">
        <v>150</v>
      </c>
      <c r="S1176">
        <f t="shared" si="92"/>
        <v>21</v>
      </c>
      <c r="T1176">
        <f t="shared" si="93"/>
        <v>0</v>
      </c>
      <c r="U1176">
        <v>79.259666666666661</v>
      </c>
      <c r="V1176">
        <v>75.195000000000007</v>
      </c>
      <c r="W1176">
        <v>1</v>
      </c>
      <c r="X1176">
        <v>31</v>
      </c>
      <c r="Y1176">
        <v>0.93675219426442202</v>
      </c>
      <c r="Z1176">
        <v>6.3247805735578005E-2</v>
      </c>
      <c r="AA1176">
        <v>0</v>
      </c>
      <c r="AB1176">
        <v>0</v>
      </c>
      <c r="AC1176">
        <v>0</v>
      </c>
      <c r="AD1176">
        <v>0</v>
      </c>
      <c r="AE1176">
        <v>0.93333333333333335</v>
      </c>
      <c r="AF1176">
        <v>6.6666666666666666E-2</v>
      </c>
      <c r="AG1176">
        <v>0</v>
      </c>
      <c r="AH1176">
        <v>0</v>
      </c>
      <c r="AI1176">
        <v>0</v>
      </c>
      <c r="AJ1176">
        <v>0</v>
      </c>
    </row>
    <row r="1177" spans="1:36" x14ac:dyDescent="0.35">
      <c r="A1177">
        <v>406</v>
      </c>
      <c r="B1177" t="s">
        <v>68</v>
      </c>
      <c r="C1177" s="12">
        <v>41541</v>
      </c>
      <c r="D1177" s="1">
        <v>41103</v>
      </c>
      <c r="E1177">
        <v>8478661655</v>
      </c>
      <c r="F1177" s="1">
        <v>41541</v>
      </c>
      <c r="G1177" s="1">
        <v>41571</v>
      </c>
      <c r="H1177">
        <v>54.37</v>
      </c>
      <c r="I1177" t="s">
        <v>13</v>
      </c>
      <c r="J1177" s="1">
        <v>41546</v>
      </c>
      <c r="K1177" t="s">
        <v>17</v>
      </c>
      <c r="L1177">
        <v>5</v>
      </c>
      <c r="M1177">
        <v>0</v>
      </c>
      <c r="N1177" t="b">
        <f t="shared" si="90"/>
        <v>0</v>
      </c>
      <c r="O1177" t="b">
        <f t="shared" si="91"/>
        <v>0</v>
      </c>
      <c r="P1177">
        <f t="shared" si="94"/>
        <v>27</v>
      </c>
      <c r="Q1177">
        <f>VLOOKUP(B1177,Sheet2!AT:BC,10,0)</f>
        <v>21</v>
      </c>
      <c r="R1177" t="s">
        <v>150</v>
      </c>
      <c r="S1177">
        <f t="shared" si="92"/>
        <v>0</v>
      </c>
      <c r="T1177">
        <f t="shared" si="93"/>
        <v>0</v>
      </c>
      <c r="U1177">
        <v>79.259666666666661</v>
      </c>
      <c r="V1177">
        <v>75.195000000000007</v>
      </c>
      <c r="W1177">
        <v>1</v>
      </c>
      <c r="X1177">
        <v>31</v>
      </c>
      <c r="Y1177">
        <v>0.93675219426442202</v>
      </c>
      <c r="Z1177">
        <v>6.3247805735578005E-2</v>
      </c>
      <c r="AA1177">
        <v>0</v>
      </c>
      <c r="AB1177">
        <v>0</v>
      </c>
      <c r="AC1177">
        <v>0</v>
      </c>
      <c r="AD1177">
        <v>0</v>
      </c>
      <c r="AE1177">
        <v>0.93333333333333335</v>
      </c>
      <c r="AF1177">
        <v>6.6666666666666666E-2</v>
      </c>
      <c r="AG1177">
        <v>0</v>
      </c>
      <c r="AH1177">
        <v>0</v>
      </c>
      <c r="AI1177">
        <v>0</v>
      </c>
      <c r="AJ1177">
        <v>0</v>
      </c>
    </row>
    <row r="1178" spans="1:36" x14ac:dyDescent="0.35">
      <c r="A1178">
        <v>406</v>
      </c>
      <c r="B1178" t="s">
        <v>68</v>
      </c>
      <c r="C1178" s="12">
        <v>41542</v>
      </c>
      <c r="D1178" s="1">
        <v>41103</v>
      </c>
      <c r="E1178">
        <v>3166292468</v>
      </c>
      <c r="F1178" s="1">
        <v>41542</v>
      </c>
      <c r="G1178" s="1">
        <v>41572</v>
      </c>
      <c r="H1178">
        <v>88.58</v>
      </c>
      <c r="I1178" t="s">
        <v>16</v>
      </c>
      <c r="J1178" s="1">
        <v>41566</v>
      </c>
      <c r="K1178" t="s">
        <v>17</v>
      </c>
      <c r="L1178">
        <v>24</v>
      </c>
      <c r="M1178">
        <v>0</v>
      </c>
      <c r="N1178" t="b">
        <f t="shared" si="90"/>
        <v>0</v>
      </c>
      <c r="O1178" t="b">
        <f t="shared" si="91"/>
        <v>0</v>
      </c>
      <c r="P1178">
        <f t="shared" si="94"/>
        <v>28</v>
      </c>
      <c r="Q1178">
        <f>VLOOKUP(B1178,Sheet2!AT:BC,10,0)</f>
        <v>21</v>
      </c>
      <c r="R1178" t="s">
        <v>150</v>
      </c>
      <c r="S1178">
        <f t="shared" si="92"/>
        <v>1</v>
      </c>
      <c r="T1178">
        <f t="shared" si="93"/>
        <v>0</v>
      </c>
      <c r="U1178">
        <v>79.259666666666661</v>
      </c>
      <c r="V1178">
        <v>75.195000000000007</v>
      </c>
      <c r="W1178">
        <v>1</v>
      </c>
      <c r="X1178">
        <v>31</v>
      </c>
      <c r="Y1178">
        <v>0.93675219426442202</v>
      </c>
      <c r="Z1178">
        <v>6.3247805735578005E-2</v>
      </c>
      <c r="AA1178">
        <v>0</v>
      </c>
      <c r="AB1178">
        <v>0</v>
      </c>
      <c r="AC1178">
        <v>0</v>
      </c>
      <c r="AD1178">
        <v>0</v>
      </c>
      <c r="AE1178">
        <v>0.93333333333333335</v>
      </c>
      <c r="AF1178">
        <v>6.6666666666666666E-2</v>
      </c>
      <c r="AG1178">
        <v>0</v>
      </c>
      <c r="AH1178">
        <v>0</v>
      </c>
      <c r="AI1178">
        <v>0</v>
      </c>
      <c r="AJ1178">
        <v>0</v>
      </c>
    </row>
    <row r="1179" spans="1:36" x14ac:dyDescent="0.35">
      <c r="A1179">
        <v>406</v>
      </c>
      <c r="B1179" t="s">
        <v>68</v>
      </c>
      <c r="C1179" s="12">
        <v>41584</v>
      </c>
      <c r="D1179" s="1">
        <v>41103</v>
      </c>
      <c r="E1179">
        <v>1349854883</v>
      </c>
      <c r="F1179" s="1">
        <v>41584</v>
      </c>
      <c r="G1179" s="1">
        <v>41614</v>
      </c>
      <c r="H1179">
        <v>78.83</v>
      </c>
      <c r="I1179" t="s">
        <v>13</v>
      </c>
      <c r="J1179" s="1">
        <v>41585</v>
      </c>
      <c r="K1179" t="s">
        <v>17</v>
      </c>
      <c r="L1179">
        <v>1</v>
      </c>
      <c r="M1179">
        <v>0</v>
      </c>
      <c r="N1179" t="b">
        <f t="shared" si="90"/>
        <v>0</v>
      </c>
      <c r="O1179" t="b">
        <f t="shared" si="91"/>
        <v>0</v>
      </c>
      <c r="P1179">
        <f t="shared" si="94"/>
        <v>29</v>
      </c>
      <c r="Q1179">
        <f>VLOOKUP(B1179,Sheet2!AT:BC,10,0)</f>
        <v>21</v>
      </c>
      <c r="R1179" t="s">
        <v>150</v>
      </c>
      <c r="S1179">
        <f t="shared" si="92"/>
        <v>42</v>
      </c>
      <c r="T1179">
        <f t="shared" si="93"/>
        <v>0</v>
      </c>
      <c r="U1179">
        <v>79.259666666666661</v>
      </c>
      <c r="V1179">
        <v>75.195000000000007</v>
      </c>
      <c r="W1179">
        <v>1</v>
      </c>
      <c r="X1179">
        <v>31</v>
      </c>
      <c r="Y1179">
        <v>0.93675219426442202</v>
      </c>
      <c r="Z1179">
        <v>6.3247805735578005E-2</v>
      </c>
      <c r="AA1179">
        <v>0</v>
      </c>
      <c r="AB1179">
        <v>0</v>
      </c>
      <c r="AC1179">
        <v>0</v>
      </c>
      <c r="AD1179">
        <v>0</v>
      </c>
      <c r="AE1179">
        <v>0.93333333333333335</v>
      </c>
      <c r="AF1179">
        <v>6.6666666666666666E-2</v>
      </c>
      <c r="AG1179">
        <v>0</v>
      </c>
      <c r="AH1179">
        <v>0</v>
      </c>
      <c r="AI1179">
        <v>0</v>
      </c>
      <c r="AJ1179">
        <v>0</v>
      </c>
    </row>
    <row r="1180" spans="1:36" x14ac:dyDescent="0.35">
      <c r="A1180">
        <v>406</v>
      </c>
      <c r="B1180" t="s">
        <v>68</v>
      </c>
      <c r="C1180" s="12">
        <v>41587</v>
      </c>
      <c r="D1180" s="1">
        <v>41103</v>
      </c>
      <c r="E1180">
        <v>6412855977</v>
      </c>
      <c r="F1180" s="1">
        <v>41587</v>
      </c>
      <c r="G1180" s="1">
        <v>41617</v>
      </c>
      <c r="H1180">
        <v>77.14</v>
      </c>
      <c r="I1180" t="s">
        <v>16</v>
      </c>
      <c r="J1180" s="1">
        <v>41606</v>
      </c>
      <c r="K1180" t="s">
        <v>17</v>
      </c>
      <c r="L1180">
        <v>19</v>
      </c>
      <c r="M1180">
        <v>0</v>
      </c>
      <c r="N1180" t="b">
        <f t="shared" si="90"/>
        <v>0</v>
      </c>
      <c r="O1180" t="b">
        <f t="shared" si="91"/>
        <v>0</v>
      </c>
      <c r="P1180">
        <f t="shared" si="94"/>
        <v>30</v>
      </c>
      <c r="Q1180">
        <f>VLOOKUP(B1180,Sheet2!AT:BC,10,0)</f>
        <v>21</v>
      </c>
      <c r="R1180" t="s">
        <v>150</v>
      </c>
      <c r="S1180">
        <f t="shared" si="92"/>
        <v>3</v>
      </c>
      <c r="T1180">
        <f t="shared" si="93"/>
        <v>0</v>
      </c>
      <c r="U1180">
        <v>79.259666666666661</v>
      </c>
      <c r="V1180">
        <v>75.195000000000007</v>
      </c>
      <c r="W1180">
        <v>1</v>
      </c>
      <c r="X1180">
        <v>31</v>
      </c>
      <c r="Y1180">
        <v>0.93675219426442202</v>
      </c>
      <c r="Z1180">
        <v>6.3247805735578005E-2</v>
      </c>
      <c r="AA1180">
        <v>0</v>
      </c>
      <c r="AB1180">
        <v>0</v>
      </c>
      <c r="AC1180">
        <v>0</v>
      </c>
      <c r="AD1180">
        <v>0</v>
      </c>
      <c r="AE1180">
        <v>0.93333333333333335</v>
      </c>
      <c r="AF1180">
        <v>6.6666666666666666E-2</v>
      </c>
      <c r="AG1180">
        <v>0</v>
      </c>
      <c r="AH1180">
        <v>0</v>
      </c>
      <c r="AI1180">
        <v>0</v>
      </c>
      <c r="AJ1180">
        <v>0</v>
      </c>
    </row>
    <row r="1181" spans="1:36" x14ac:dyDescent="0.35">
      <c r="A1181">
        <v>770</v>
      </c>
      <c r="B1181" t="s">
        <v>80</v>
      </c>
      <c r="C1181" s="12">
        <v>40916</v>
      </c>
      <c r="D1181" s="1">
        <v>41163</v>
      </c>
      <c r="E1181">
        <v>3314980148</v>
      </c>
      <c r="F1181" s="1">
        <v>40916</v>
      </c>
      <c r="G1181" s="1">
        <v>40946</v>
      </c>
      <c r="H1181">
        <v>28.84</v>
      </c>
      <c r="I1181" t="s">
        <v>13</v>
      </c>
      <c r="J1181" s="1">
        <v>40940</v>
      </c>
      <c r="K1181" t="s">
        <v>14</v>
      </c>
      <c r="L1181">
        <v>24</v>
      </c>
      <c r="M1181">
        <v>0</v>
      </c>
      <c r="N1181" t="b">
        <f t="shared" si="90"/>
        <v>1</v>
      </c>
      <c r="O1181" t="b">
        <f t="shared" si="91"/>
        <v>0</v>
      </c>
      <c r="P1181">
        <f t="shared" si="94"/>
        <v>1</v>
      </c>
      <c r="Q1181">
        <f>VLOOKUP(B1181,Sheet2!AT:BC,10,0)</f>
        <v>20</v>
      </c>
      <c r="R1181" t="s">
        <v>149</v>
      </c>
      <c r="S1181">
        <f t="shared" si="92"/>
        <v>0</v>
      </c>
      <c r="T1181">
        <f t="shared" si="93"/>
        <v>0</v>
      </c>
      <c r="U1181">
        <v>44.568928571428579</v>
      </c>
      <c r="V1181">
        <v>36.86</v>
      </c>
      <c r="W1181">
        <v>1</v>
      </c>
      <c r="X1181">
        <v>31</v>
      </c>
      <c r="Y1181">
        <v>0.97046308687185989</v>
      </c>
      <c r="Z1181">
        <v>2.9536913128140194E-2</v>
      </c>
      <c r="AA1181">
        <v>0</v>
      </c>
      <c r="AB1181">
        <v>0</v>
      </c>
      <c r="AC1181">
        <v>0</v>
      </c>
      <c r="AD1181">
        <v>0</v>
      </c>
      <c r="AE1181">
        <v>0.9642857142857143</v>
      </c>
      <c r="AF1181">
        <v>3.5714285714285712E-2</v>
      </c>
      <c r="AG1181">
        <v>0</v>
      </c>
      <c r="AH1181">
        <v>0</v>
      </c>
      <c r="AI1181">
        <v>0</v>
      </c>
      <c r="AJ1181">
        <v>0</v>
      </c>
    </row>
    <row r="1182" spans="1:36" x14ac:dyDescent="0.35">
      <c r="A1182">
        <v>770</v>
      </c>
      <c r="B1182" t="s">
        <v>80</v>
      </c>
      <c r="C1182" s="12">
        <v>40998</v>
      </c>
      <c r="D1182" s="1">
        <v>41163</v>
      </c>
      <c r="E1182">
        <v>7567097895</v>
      </c>
      <c r="F1182" s="1">
        <v>40998</v>
      </c>
      <c r="G1182" s="1">
        <v>41028</v>
      </c>
      <c r="H1182">
        <v>26.9</v>
      </c>
      <c r="I1182" t="s">
        <v>13</v>
      </c>
      <c r="J1182" s="1">
        <v>41015</v>
      </c>
      <c r="K1182" t="s">
        <v>14</v>
      </c>
      <c r="L1182">
        <v>17</v>
      </c>
      <c r="M1182">
        <v>0</v>
      </c>
      <c r="N1182" t="b">
        <f t="shared" si="90"/>
        <v>0</v>
      </c>
      <c r="O1182" t="b">
        <f t="shared" si="91"/>
        <v>0</v>
      </c>
      <c r="P1182">
        <f t="shared" si="94"/>
        <v>2</v>
      </c>
      <c r="Q1182">
        <f>VLOOKUP(B1182,Sheet2!AT:BC,10,0)</f>
        <v>20</v>
      </c>
      <c r="R1182" t="s">
        <v>149</v>
      </c>
      <c r="S1182">
        <f t="shared" si="92"/>
        <v>82</v>
      </c>
      <c r="T1182">
        <f t="shared" si="93"/>
        <v>0</v>
      </c>
      <c r="U1182">
        <v>44.568928571428579</v>
      </c>
      <c r="V1182">
        <v>36.86</v>
      </c>
      <c r="W1182">
        <v>1</v>
      </c>
      <c r="X1182">
        <v>31</v>
      </c>
      <c r="Y1182">
        <v>0.97046308687185989</v>
      </c>
      <c r="Z1182">
        <v>2.9536913128140194E-2</v>
      </c>
      <c r="AA1182">
        <v>0</v>
      </c>
      <c r="AB1182">
        <v>0</v>
      </c>
      <c r="AC1182">
        <v>0</v>
      </c>
      <c r="AD1182">
        <v>0</v>
      </c>
      <c r="AE1182">
        <v>0.9642857142857143</v>
      </c>
      <c r="AF1182">
        <v>3.5714285714285712E-2</v>
      </c>
      <c r="AG1182">
        <v>0</v>
      </c>
      <c r="AH1182">
        <v>0</v>
      </c>
      <c r="AI1182">
        <v>0</v>
      </c>
      <c r="AJ1182">
        <v>0</v>
      </c>
    </row>
    <row r="1183" spans="1:36" x14ac:dyDescent="0.35">
      <c r="A1183">
        <v>770</v>
      </c>
      <c r="B1183" t="s">
        <v>80</v>
      </c>
      <c r="C1183" s="12">
        <v>41005</v>
      </c>
      <c r="D1183" s="1">
        <v>41163</v>
      </c>
      <c r="E1183">
        <v>1187373900</v>
      </c>
      <c r="F1183" s="1">
        <v>41005</v>
      </c>
      <c r="G1183" s="1">
        <v>41035</v>
      </c>
      <c r="H1183">
        <v>82.4</v>
      </c>
      <c r="I1183" t="s">
        <v>13</v>
      </c>
      <c r="J1183" s="1">
        <v>41029</v>
      </c>
      <c r="K1183" t="s">
        <v>14</v>
      </c>
      <c r="L1183">
        <v>24</v>
      </c>
      <c r="M1183">
        <v>0</v>
      </c>
      <c r="N1183" t="b">
        <f t="shared" si="90"/>
        <v>0</v>
      </c>
      <c r="O1183" t="b">
        <f t="shared" si="91"/>
        <v>0</v>
      </c>
      <c r="P1183">
        <f t="shared" si="94"/>
        <v>3</v>
      </c>
      <c r="Q1183">
        <f>VLOOKUP(B1183,Sheet2!AT:BC,10,0)</f>
        <v>20</v>
      </c>
      <c r="R1183" t="s">
        <v>149</v>
      </c>
      <c r="S1183">
        <f t="shared" si="92"/>
        <v>7</v>
      </c>
      <c r="T1183">
        <f t="shared" si="93"/>
        <v>0</v>
      </c>
      <c r="U1183">
        <v>44.568928571428579</v>
      </c>
      <c r="V1183">
        <v>36.86</v>
      </c>
      <c r="W1183">
        <v>1</v>
      </c>
      <c r="X1183">
        <v>31</v>
      </c>
      <c r="Y1183">
        <v>0.97046308687185989</v>
      </c>
      <c r="Z1183">
        <v>2.9536913128140194E-2</v>
      </c>
      <c r="AA1183">
        <v>0</v>
      </c>
      <c r="AB1183">
        <v>0</v>
      </c>
      <c r="AC1183">
        <v>0</v>
      </c>
      <c r="AD1183">
        <v>0</v>
      </c>
      <c r="AE1183">
        <v>0.9642857142857143</v>
      </c>
      <c r="AF1183">
        <v>3.5714285714285712E-2</v>
      </c>
      <c r="AG1183">
        <v>0</v>
      </c>
      <c r="AH1183">
        <v>0</v>
      </c>
      <c r="AI1183">
        <v>0</v>
      </c>
      <c r="AJ1183">
        <v>0</v>
      </c>
    </row>
    <row r="1184" spans="1:36" x14ac:dyDescent="0.35">
      <c r="A1184">
        <v>770</v>
      </c>
      <c r="B1184" t="s">
        <v>80</v>
      </c>
      <c r="C1184" s="12">
        <v>41016</v>
      </c>
      <c r="D1184" s="1">
        <v>41163</v>
      </c>
      <c r="E1184">
        <v>8983088903</v>
      </c>
      <c r="F1184" s="1">
        <v>41016</v>
      </c>
      <c r="G1184" s="1">
        <v>41046</v>
      </c>
      <c r="H1184">
        <v>46.17</v>
      </c>
      <c r="I1184" t="s">
        <v>13</v>
      </c>
      <c r="J1184" s="1">
        <v>41043</v>
      </c>
      <c r="K1184" t="s">
        <v>14</v>
      </c>
      <c r="L1184">
        <v>27</v>
      </c>
      <c r="M1184">
        <v>0</v>
      </c>
      <c r="N1184" t="b">
        <f t="shared" si="90"/>
        <v>0</v>
      </c>
      <c r="O1184" t="b">
        <f t="shared" si="91"/>
        <v>0</v>
      </c>
      <c r="P1184">
        <f t="shared" si="94"/>
        <v>4</v>
      </c>
      <c r="Q1184">
        <f>VLOOKUP(B1184,Sheet2!AT:BC,10,0)</f>
        <v>20</v>
      </c>
      <c r="R1184" t="s">
        <v>149</v>
      </c>
      <c r="S1184">
        <f t="shared" si="92"/>
        <v>11</v>
      </c>
      <c r="T1184">
        <f t="shared" si="93"/>
        <v>0</v>
      </c>
      <c r="U1184">
        <v>44.568928571428579</v>
      </c>
      <c r="V1184">
        <v>36.86</v>
      </c>
      <c r="W1184">
        <v>1</v>
      </c>
      <c r="X1184">
        <v>31</v>
      </c>
      <c r="Y1184">
        <v>0.97046308687185989</v>
      </c>
      <c r="Z1184">
        <v>2.9536913128140194E-2</v>
      </c>
      <c r="AA1184">
        <v>0</v>
      </c>
      <c r="AB1184">
        <v>0</v>
      </c>
      <c r="AC1184">
        <v>0</v>
      </c>
      <c r="AD1184">
        <v>0</v>
      </c>
      <c r="AE1184">
        <v>0.9642857142857143</v>
      </c>
      <c r="AF1184">
        <v>3.5714285714285712E-2</v>
      </c>
      <c r="AG1184">
        <v>0</v>
      </c>
      <c r="AH1184">
        <v>0</v>
      </c>
      <c r="AI1184">
        <v>0</v>
      </c>
      <c r="AJ1184">
        <v>0</v>
      </c>
    </row>
    <row r="1185" spans="1:36" x14ac:dyDescent="0.35">
      <c r="A1185">
        <v>770</v>
      </c>
      <c r="B1185" t="s">
        <v>80</v>
      </c>
      <c r="C1185" s="12">
        <v>41034</v>
      </c>
      <c r="D1185" s="1">
        <v>41163</v>
      </c>
      <c r="E1185">
        <v>4109648418</v>
      </c>
      <c r="F1185" s="1">
        <v>41034</v>
      </c>
      <c r="G1185" s="1">
        <v>41064</v>
      </c>
      <c r="H1185">
        <v>36.86</v>
      </c>
      <c r="I1185" t="s">
        <v>13</v>
      </c>
      <c r="J1185" s="1">
        <v>41065</v>
      </c>
      <c r="K1185" t="s">
        <v>14</v>
      </c>
      <c r="L1185">
        <v>31</v>
      </c>
      <c r="M1185">
        <v>1</v>
      </c>
      <c r="N1185" t="b">
        <f t="shared" si="90"/>
        <v>0</v>
      </c>
      <c r="O1185" t="b">
        <f t="shared" si="91"/>
        <v>1</v>
      </c>
      <c r="P1185">
        <f t="shared" si="94"/>
        <v>5</v>
      </c>
      <c r="Q1185">
        <f>VLOOKUP(B1185,Sheet2!AT:BC,10,0)</f>
        <v>20</v>
      </c>
      <c r="R1185" t="s">
        <v>149</v>
      </c>
      <c r="S1185">
        <f t="shared" si="92"/>
        <v>18</v>
      </c>
      <c r="T1185">
        <f t="shared" si="93"/>
        <v>1</v>
      </c>
      <c r="U1185">
        <v>44.568928571428579</v>
      </c>
      <c r="V1185">
        <v>36.86</v>
      </c>
      <c r="W1185">
        <v>1</v>
      </c>
      <c r="X1185">
        <v>31</v>
      </c>
      <c r="Y1185">
        <v>0.97046308687185989</v>
      </c>
      <c r="Z1185">
        <v>2.9536913128140194E-2</v>
      </c>
      <c r="AA1185">
        <v>0</v>
      </c>
      <c r="AB1185">
        <v>0</v>
      </c>
      <c r="AC1185">
        <v>0</v>
      </c>
      <c r="AD1185">
        <v>0</v>
      </c>
      <c r="AE1185">
        <v>0.9642857142857143</v>
      </c>
      <c r="AF1185">
        <v>3.5714285714285712E-2</v>
      </c>
      <c r="AG1185">
        <v>0</v>
      </c>
      <c r="AH1185">
        <v>0</v>
      </c>
      <c r="AI1185">
        <v>0</v>
      </c>
      <c r="AJ1185">
        <v>0</v>
      </c>
    </row>
    <row r="1186" spans="1:36" x14ac:dyDescent="0.35">
      <c r="A1186">
        <v>770</v>
      </c>
      <c r="B1186" t="s">
        <v>80</v>
      </c>
      <c r="C1186" s="12">
        <v>41100</v>
      </c>
      <c r="D1186" s="1">
        <v>41163</v>
      </c>
      <c r="E1186">
        <v>6035899942</v>
      </c>
      <c r="F1186" s="1">
        <v>41100</v>
      </c>
      <c r="G1186" s="1">
        <v>41130</v>
      </c>
      <c r="H1186">
        <v>53.52</v>
      </c>
      <c r="I1186" t="s">
        <v>13</v>
      </c>
      <c r="J1186" s="1">
        <v>41123</v>
      </c>
      <c r="K1186" t="s">
        <v>14</v>
      </c>
      <c r="L1186">
        <v>23</v>
      </c>
      <c r="M1186">
        <v>0</v>
      </c>
      <c r="N1186" t="b">
        <f t="shared" si="90"/>
        <v>0</v>
      </c>
      <c r="O1186" t="b">
        <f t="shared" si="91"/>
        <v>0</v>
      </c>
      <c r="P1186">
        <f t="shared" si="94"/>
        <v>6</v>
      </c>
      <c r="Q1186">
        <f>VLOOKUP(B1186,Sheet2!AT:BC,10,0)</f>
        <v>20</v>
      </c>
      <c r="R1186" t="s">
        <v>149</v>
      </c>
      <c r="S1186">
        <f t="shared" si="92"/>
        <v>66</v>
      </c>
      <c r="T1186">
        <f t="shared" si="93"/>
        <v>0</v>
      </c>
      <c r="U1186">
        <v>44.568928571428579</v>
      </c>
      <c r="V1186">
        <v>36.86</v>
      </c>
      <c r="W1186">
        <v>1</v>
      </c>
      <c r="X1186">
        <v>31</v>
      </c>
      <c r="Y1186">
        <v>0.97046308687185989</v>
      </c>
      <c r="Z1186">
        <v>2.9536913128140194E-2</v>
      </c>
      <c r="AA1186">
        <v>0</v>
      </c>
      <c r="AB1186">
        <v>0</v>
      </c>
      <c r="AC1186">
        <v>0</v>
      </c>
      <c r="AD1186">
        <v>0</v>
      </c>
      <c r="AE1186">
        <v>0.9642857142857143</v>
      </c>
      <c r="AF1186">
        <v>3.5714285714285712E-2</v>
      </c>
      <c r="AG1186">
        <v>0</v>
      </c>
      <c r="AH1186">
        <v>0</v>
      </c>
      <c r="AI1186">
        <v>0</v>
      </c>
      <c r="AJ1186">
        <v>0</v>
      </c>
    </row>
    <row r="1187" spans="1:36" x14ac:dyDescent="0.35">
      <c r="A1187">
        <v>770</v>
      </c>
      <c r="B1187" t="s">
        <v>80</v>
      </c>
      <c r="C1187" s="12">
        <v>41116</v>
      </c>
      <c r="D1187" s="1">
        <v>41163</v>
      </c>
      <c r="E1187">
        <v>6021346193</v>
      </c>
      <c r="F1187" s="1">
        <v>41116</v>
      </c>
      <c r="G1187" s="1">
        <v>41146</v>
      </c>
      <c r="H1187">
        <v>63.03</v>
      </c>
      <c r="I1187" t="s">
        <v>13</v>
      </c>
      <c r="J1187" s="1">
        <v>41138</v>
      </c>
      <c r="K1187" t="s">
        <v>14</v>
      </c>
      <c r="L1187">
        <v>22</v>
      </c>
      <c r="M1187">
        <v>0</v>
      </c>
      <c r="N1187" t="b">
        <f t="shared" si="90"/>
        <v>0</v>
      </c>
      <c r="O1187" t="b">
        <f t="shared" si="91"/>
        <v>0</v>
      </c>
      <c r="P1187">
        <f t="shared" si="94"/>
        <v>7</v>
      </c>
      <c r="Q1187">
        <f>VLOOKUP(B1187,Sheet2!AT:BC,10,0)</f>
        <v>20</v>
      </c>
      <c r="R1187" t="s">
        <v>149</v>
      </c>
      <c r="S1187">
        <f t="shared" si="92"/>
        <v>16</v>
      </c>
      <c r="T1187">
        <f t="shared" si="93"/>
        <v>0</v>
      </c>
      <c r="U1187">
        <v>44.568928571428579</v>
      </c>
      <c r="V1187">
        <v>36.86</v>
      </c>
      <c r="W1187">
        <v>1</v>
      </c>
      <c r="X1187">
        <v>31</v>
      </c>
      <c r="Y1187">
        <v>0.97046308687185989</v>
      </c>
      <c r="Z1187">
        <v>2.9536913128140194E-2</v>
      </c>
      <c r="AA1187">
        <v>0</v>
      </c>
      <c r="AB1187">
        <v>0</v>
      </c>
      <c r="AC1187">
        <v>0</v>
      </c>
      <c r="AD1187">
        <v>0</v>
      </c>
      <c r="AE1187">
        <v>0.9642857142857143</v>
      </c>
      <c r="AF1187">
        <v>3.5714285714285712E-2</v>
      </c>
      <c r="AG1187">
        <v>0</v>
      </c>
      <c r="AH1187">
        <v>0</v>
      </c>
      <c r="AI1187">
        <v>0</v>
      </c>
      <c r="AJ1187">
        <v>0</v>
      </c>
    </row>
    <row r="1188" spans="1:36" x14ac:dyDescent="0.35">
      <c r="A1188">
        <v>770</v>
      </c>
      <c r="B1188" t="s">
        <v>80</v>
      </c>
      <c r="C1188" s="12">
        <v>41119</v>
      </c>
      <c r="D1188" s="1">
        <v>41163</v>
      </c>
      <c r="E1188">
        <v>3158139891</v>
      </c>
      <c r="F1188" s="1">
        <v>41119</v>
      </c>
      <c r="G1188" s="1">
        <v>41149</v>
      </c>
      <c r="H1188">
        <v>32.590000000000003</v>
      </c>
      <c r="I1188" t="s">
        <v>13</v>
      </c>
      <c r="J1188" s="1">
        <v>41137</v>
      </c>
      <c r="K1188" t="s">
        <v>14</v>
      </c>
      <c r="L1188">
        <v>18</v>
      </c>
      <c r="M1188">
        <v>0</v>
      </c>
      <c r="N1188" t="b">
        <f t="shared" si="90"/>
        <v>0</v>
      </c>
      <c r="O1188" t="b">
        <f t="shared" si="91"/>
        <v>0</v>
      </c>
      <c r="P1188">
        <f t="shared" si="94"/>
        <v>8</v>
      </c>
      <c r="Q1188">
        <f>VLOOKUP(B1188,Sheet2!AT:BC,10,0)</f>
        <v>20</v>
      </c>
      <c r="R1188" t="s">
        <v>149</v>
      </c>
      <c r="S1188">
        <f t="shared" si="92"/>
        <v>3</v>
      </c>
      <c r="T1188">
        <f t="shared" si="93"/>
        <v>0</v>
      </c>
      <c r="U1188">
        <v>44.568928571428579</v>
      </c>
      <c r="V1188">
        <v>36.86</v>
      </c>
      <c r="W1188">
        <v>1</v>
      </c>
      <c r="X1188">
        <v>31</v>
      </c>
      <c r="Y1188">
        <v>0.97046308687185989</v>
      </c>
      <c r="Z1188">
        <v>2.9536913128140194E-2</v>
      </c>
      <c r="AA1188">
        <v>0</v>
      </c>
      <c r="AB1188">
        <v>0</v>
      </c>
      <c r="AC1188">
        <v>0</v>
      </c>
      <c r="AD1188">
        <v>0</v>
      </c>
      <c r="AE1188">
        <v>0.9642857142857143</v>
      </c>
      <c r="AF1188">
        <v>3.5714285714285712E-2</v>
      </c>
      <c r="AG1188">
        <v>0</v>
      </c>
      <c r="AH1188">
        <v>0</v>
      </c>
      <c r="AI1188">
        <v>0</v>
      </c>
      <c r="AJ1188">
        <v>0</v>
      </c>
    </row>
    <row r="1189" spans="1:36" x14ac:dyDescent="0.35">
      <c r="A1189">
        <v>770</v>
      </c>
      <c r="B1189" t="s">
        <v>80</v>
      </c>
      <c r="C1189" s="12">
        <v>41125</v>
      </c>
      <c r="D1189" s="1">
        <v>41163</v>
      </c>
      <c r="E1189">
        <v>8513935149</v>
      </c>
      <c r="F1189" s="1">
        <v>41125</v>
      </c>
      <c r="G1189" s="1">
        <v>41155</v>
      </c>
      <c r="H1189">
        <v>30.14</v>
      </c>
      <c r="I1189" t="s">
        <v>13</v>
      </c>
      <c r="J1189" s="1">
        <v>41151</v>
      </c>
      <c r="K1189" t="s">
        <v>14</v>
      </c>
      <c r="L1189">
        <v>26</v>
      </c>
      <c r="M1189">
        <v>0</v>
      </c>
      <c r="N1189" t="b">
        <f t="shared" si="90"/>
        <v>0</v>
      </c>
      <c r="O1189" t="b">
        <f t="shared" si="91"/>
        <v>0</v>
      </c>
      <c r="P1189">
        <f t="shared" si="94"/>
        <v>9</v>
      </c>
      <c r="Q1189">
        <f>VLOOKUP(B1189,Sheet2!AT:BC,10,0)</f>
        <v>20</v>
      </c>
      <c r="R1189" t="s">
        <v>149</v>
      </c>
      <c r="S1189">
        <f t="shared" si="92"/>
        <v>6</v>
      </c>
      <c r="T1189">
        <f t="shared" si="93"/>
        <v>0</v>
      </c>
      <c r="U1189">
        <v>44.568928571428579</v>
      </c>
      <c r="V1189">
        <v>36.86</v>
      </c>
      <c r="W1189">
        <v>1</v>
      </c>
      <c r="X1189">
        <v>31</v>
      </c>
      <c r="Y1189">
        <v>0.97046308687185989</v>
      </c>
      <c r="Z1189">
        <v>2.9536913128140194E-2</v>
      </c>
      <c r="AA1189">
        <v>0</v>
      </c>
      <c r="AB1189">
        <v>0</v>
      </c>
      <c r="AC1189">
        <v>0</v>
      </c>
      <c r="AD1189">
        <v>0</v>
      </c>
      <c r="AE1189">
        <v>0.9642857142857143</v>
      </c>
      <c r="AF1189">
        <v>3.5714285714285712E-2</v>
      </c>
      <c r="AG1189">
        <v>0</v>
      </c>
      <c r="AH1189">
        <v>0</v>
      </c>
      <c r="AI1189">
        <v>0</v>
      </c>
      <c r="AJ1189">
        <v>0</v>
      </c>
    </row>
    <row r="1190" spans="1:36" x14ac:dyDescent="0.35">
      <c r="A1190">
        <v>770</v>
      </c>
      <c r="B1190" t="s">
        <v>80</v>
      </c>
      <c r="C1190" s="12">
        <v>41127</v>
      </c>
      <c r="D1190" s="1">
        <v>41163</v>
      </c>
      <c r="E1190">
        <v>8244116210</v>
      </c>
      <c r="F1190" s="1">
        <v>41127</v>
      </c>
      <c r="G1190" s="1">
        <v>41157</v>
      </c>
      <c r="H1190">
        <v>47.35</v>
      </c>
      <c r="I1190" t="s">
        <v>13</v>
      </c>
      <c r="J1190" s="1">
        <v>41149</v>
      </c>
      <c r="K1190" t="s">
        <v>14</v>
      </c>
      <c r="L1190">
        <v>22</v>
      </c>
      <c r="M1190">
        <v>0</v>
      </c>
      <c r="N1190" t="b">
        <f t="shared" si="90"/>
        <v>0</v>
      </c>
      <c r="O1190" t="b">
        <f t="shared" si="91"/>
        <v>0</v>
      </c>
      <c r="P1190">
        <f t="shared" si="94"/>
        <v>10</v>
      </c>
      <c r="Q1190">
        <f>VLOOKUP(B1190,Sheet2!AT:BC,10,0)</f>
        <v>20</v>
      </c>
      <c r="R1190" t="s">
        <v>149</v>
      </c>
      <c r="S1190">
        <f t="shared" si="92"/>
        <v>2</v>
      </c>
      <c r="T1190">
        <f t="shared" si="93"/>
        <v>0</v>
      </c>
      <c r="U1190">
        <v>44.568928571428579</v>
      </c>
      <c r="V1190">
        <v>36.86</v>
      </c>
      <c r="W1190">
        <v>1</v>
      </c>
      <c r="X1190">
        <v>31</v>
      </c>
      <c r="Y1190">
        <v>0.97046308687185989</v>
      </c>
      <c r="Z1190">
        <v>2.9536913128140194E-2</v>
      </c>
      <c r="AA1190">
        <v>0</v>
      </c>
      <c r="AB1190">
        <v>0</v>
      </c>
      <c r="AC1190">
        <v>0</v>
      </c>
      <c r="AD1190">
        <v>0</v>
      </c>
      <c r="AE1190">
        <v>0.9642857142857143</v>
      </c>
      <c r="AF1190">
        <v>3.5714285714285712E-2</v>
      </c>
      <c r="AG1190">
        <v>0</v>
      </c>
      <c r="AH1190">
        <v>0</v>
      </c>
      <c r="AI1190">
        <v>0</v>
      </c>
      <c r="AJ1190">
        <v>0</v>
      </c>
    </row>
    <row r="1191" spans="1:36" x14ac:dyDescent="0.35">
      <c r="A1191">
        <v>770</v>
      </c>
      <c r="B1191" t="s">
        <v>80</v>
      </c>
      <c r="C1191" s="12">
        <v>41141</v>
      </c>
      <c r="D1191" s="1">
        <v>41163</v>
      </c>
      <c r="E1191">
        <v>387380707</v>
      </c>
      <c r="F1191" s="1">
        <v>41141</v>
      </c>
      <c r="G1191" s="1">
        <v>41171</v>
      </c>
      <c r="H1191">
        <v>62.95</v>
      </c>
      <c r="I1191" t="s">
        <v>13</v>
      </c>
      <c r="J1191" s="1">
        <v>41167</v>
      </c>
      <c r="K1191" t="s">
        <v>14</v>
      </c>
      <c r="L1191">
        <v>26</v>
      </c>
      <c r="M1191">
        <v>0</v>
      </c>
      <c r="N1191" t="b">
        <f t="shared" si="90"/>
        <v>0</v>
      </c>
      <c r="O1191" t="b">
        <f t="shared" si="91"/>
        <v>0</v>
      </c>
      <c r="P1191">
        <f t="shared" si="94"/>
        <v>11</v>
      </c>
      <c r="Q1191">
        <f>VLOOKUP(B1191,Sheet2!AT:BC,10,0)</f>
        <v>20</v>
      </c>
      <c r="R1191" t="s">
        <v>149</v>
      </c>
      <c r="S1191">
        <f t="shared" si="92"/>
        <v>14</v>
      </c>
      <c r="T1191">
        <f t="shared" si="93"/>
        <v>0</v>
      </c>
      <c r="U1191">
        <v>44.568928571428579</v>
      </c>
      <c r="V1191">
        <v>36.86</v>
      </c>
      <c r="W1191">
        <v>1</v>
      </c>
      <c r="X1191">
        <v>31</v>
      </c>
      <c r="Y1191">
        <v>0.97046308687185989</v>
      </c>
      <c r="Z1191">
        <v>2.9536913128140194E-2</v>
      </c>
      <c r="AA1191">
        <v>0</v>
      </c>
      <c r="AB1191">
        <v>0</v>
      </c>
      <c r="AC1191">
        <v>0</v>
      </c>
      <c r="AD1191">
        <v>0</v>
      </c>
      <c r="AE1191">
        <v>0.9642857142857143</v>
      </c>
      <c r="AF1191">
        <v>3.5714285714285712E-2</v>
      </c>
      <c r="AG1191">
        <v>0</v>
      </c>
      <c r="AH1191">
        <v>0</v>
      </c>
      <c r="AI1191">
        <v>0</v>
      </c>
      <c r="AJ1191">
        <v>0</v>
      </c>
    </row>
    <row r="1192" spans="1:36" x14ac:dyDescent="0.35">
      <c r="A1192">
        <v>770</v>
      </c>
      <c r="B1192" t="s">
        <v>80</v>
      </c>
      <c r="C1192" s="12">
        <v>41158</v>
      </c>
      <c r="D1192" s="1">
        <v>41163</v>
      </c>
      <c r="E1192">
        <v>9077886672</v>
      </c>
      <c r="F1192" s="1">
        <v>41158</v>
      </c>
      <c r="G1192" s="1">
        <v>41188</v>
      </c>
      <c r="H1192">
        <v>30.23</v>
      </c>
      <c r="I1192" t="s">
        <v>13</v>
      </c>
      <c r="J1192" s="1">
        <v>41174</v>
      </c>
      <c r="K1192" t="s">
        <v>14</v>
      </c>
      <c r="L1192">
        <v>16</v>
      </c>
      <c r="M1192">
        <v>0</v>
      </c>
      <c r="N1192" t="b">
        <f t="shared" si="90"/>
        <v>0</v>
      </c>
      <c r="O1192" t="b">
        <f t="shared" si="91"/>
        <v>0</v>
      </c>
      <c r="P1192">
        <f t="shared" si="94"/>
        <v>12</v>
      </c>
      <c r="Q1192">
        <f>VLOOKUP(B1192,Sheet2!AT:BC,10,0)</f>
        <v>20</v>
      </c>
      <c r="R1192" t="s">
        <v>149</v>
      </c>
      <c r="S1192">
        <f t="shared" si="92"/>
        <v>17</v>
      </c>
      <c r="T1192">
        <f t="shared" si="93"/>
        <v>0</v>
      </c>
      <c r="U1192">
        <v>44.568928571428579</v>
      </c>
      <c r="V1192">
        <v>36.86</v>
      </c>
      <c r="W1192">
        <v>1</v>
      </c>
      <c r="X1192">
        <v>31</v>
      </c>
      <c r="Y1192">
        <v>0.97046308687185989</v>
      </c>
      <c r="Z1192">
        <v>2.9536913128140194E-2</v>
      </c>
      <c r="AA1192">
        <v>0</v>
      </c>
      <c r="AB1192">
        <v>0</v>
      </c>
      <c r="AC1192">
        <v>0</v>
      </c>
      <c r="AD1192">
        <v>0</v>
      </c>
      <c r="AE1192">
        <v>0.9642857142857143</v>
      </c>
      <c r="AF1192">
        <v>3.5714285714285712E-2</v>
      </c>
      <c r="AG1192">
        <v>0</v>
      </c>
      <c r="AH1192">
        <v>0</v>
      </c>
      <c r="AI1192">
        <v>0</v>
      </c>
      <c r="AJ1192">
        <v>0</v>
      </c>
    </row>
    <row r="1193" spans="1:36" x14ac:dyDescent="0.35">
      <c r="A1193">
        <v>770</v>
      </c>
      <c r="B1193" t="s">
        <v>80</v>
      </c>
      <c r="C1193" s="12">
        <v>41227</v>
      </c>
      <c r="D1193" s="1">
        <v>41163</v>
      </c>
      <c r="E1193">
        <v>8200853537</v>
      </c>
      <c r="F1193" s="1">
        <v>41227</v>
      </c>
      <c r="G1193" s="1">
        <v>41257</v>
      </c>
      <c r="H1193">
        <v>60.66</v>
      </c>
      <c r="I1193" t="s">
        <v>13</v>
      </c>
      <c r="J1193" s="1">
        <v>41242</v>
      </c>
      <c r="K1193" t="s">
        <v>17</v>
      </c>
      <c r="L1193">
        <v>15</v>
      </c>
      <c r="M1193">
        <v>0</v>
      </c>
      <c r="N1193" t="b">
        <f t="shared" si="90"/>
        <v>0</v>
      </c>
      <c r="O1193" t="b">
        <f t="shared" si="91"/>
        <v>0</v>
      </c>
      <c r="P1193">
        <f t="shared" si="94"/>
        <v>13</v>
      </c>
      <c r="Q1193">
        <f>VLOOKUP(B1193,Sheet2!AT:BC,10,0)</f>
        <v>20</v>
      </c>
      <c r="R1193" t="s">
        <v>149</v>
      </c>
      <c r="S1193">
        <f t="shared" si="92"/>
        <v>69</v>
      </c>
      <c r="T1193">
        <f t="shared" si="93"/>
        <v>0</v>
      </c>
      <c r="U1193">
        <v>44.568928571428579</v>
      </c>
      <c r="V1193">
        <v>36.86</v>
      </c>
      <c r="W1193">
        <v>1</v>
      </c>
      <c r="X1193">
        <v>31</v>
      </c>
      <c r="Y1193">
        <v>0.97046308687185989</v>
      </c>
      <c r="Z1193">
        <v>2.9536913128140194E-2</v>
      </c>
      <c r="AA1193">
        <v>0</v>
      </c>
      <c r="AB1193">
        <v>0</v>
      </c>
      <c r="AC1193">
        <v>0</v>
      </c>
      <c r="AD1193">
        <v>0</v>
      </c>
      <c r="AE1193">
        <v>0.9642857142857143</v>
      </c>
      <c r="AF1193">
        <v>3.5714285714285712E-2</v>
      </c>
      <c r="AG1193">
        <v>0</v>
      </c>
      <c r="AH1193">
        <v>0</v>
      </c>
      <c r="AI1193">
        <v>0</v>
      </c>
      <c r="AJ1193">
        <v>0</v>
      </c>
    </row>
    <row r="1194" spans="1:36" x14ac:dyDescent="0.35">
      <c r="A1194">
        <v>770</v>
      </c>
      <c r="B1194" t="s">
        <v>80</v>
      </c>
      <c r="C1194" s="12">
        <v>41231</v>
      </c>
      <c r="D1194" s="1">
        <v>41163</v>
      </c>
      <c r="E1194">
        <v>4639183363</v>
      </c>
      <c r="F1194" s="1">
        <v>41231</v>
      </c>
      <c r="G1194" s="1">
        <v>41261</v>
      </c>
      <c r="H1194">
        <v>53.39</v>
      </c>
      <c r="I1194" t="s">
        <v>13</v>
      </c>
      <c r="J1194" s="1">
        <v>41246</v>
      </c>
      <c r="K1194" t="s">
        <v>17</v>
      </c>
      <c r="L1194">
        <v>15</v>
      </c>
      <c r="M1194">
        <v>0</v>
      </c>
      <c r="N1194" t="b">
        <f t="shared" si="90"/>
        <v>0</v>
      </c>
      <c r="O1194" t="b">
        <f t="shared" si="91"/>
        <v>0</v>
      </c>
      <c r="P1194">
        <f t="shared" si="94"/>
        <v>14</v>
      </c>
      <c r="Q1194">
        <f>VLOOKUP(B1194,Sheet2!AT:BC,10,0)</f>
        <v>20</v>
      </c>
      <c r="R1194" t="s">
        <v>149</v>
      </c>
      <c r="S1194">
        <f t="shared" si="92"/>
        <v>4</v>
      </c>
      <c r="T1194">
        <f t="shared" si="93"/>
        <v>0</v>
      </c>
      <c r="U1194">
        <v>44.568928571428579</v>
      </c>
      <c r="V1194">
        <v>36.86</v>
      </c>
      <c r="W1194">
        <v>1</v>
      </c>
      <c r="X1194">
        <v>31</v>
      </c>
      <c r="Y1194">
        <v>0.97046308687185989</v>
      </c>
      <c r="Z1194">
        <v>2.9536913128140194E-2</v>
      </c>
      <c r="AA1194">
        <v>0</v>
      </c>
      <c r="AB1194">
        <v>0</v>
      </c>
      <c r="AC1194">
        <v>0</v>
      </c>
      <c r="AD1194">
        <v>0</v>
      </c>
      <c r="AE1194">
        <v>0.9642857142857143</v>
      </c>
      <c r="AF1194">
        <v>3.5714285714285712E-2</v>
      </c>
      <c r="AG1194">
        <v>0</v>
      </c>
      <c r="AH1194">
        <v>0</v>
      </c>
      <c r="AI1194">
        <v>0</v>
      </c>
      <c r="AJ1194">
        <v>0</v>
      </c>
    </row>
    <row r="1195" spans="1:36" x14ac:dyDescent="0.35">
      <c r="A1195">
        <v>770</v>
      </c>
      <c r="B1195" t="s">
        <v>80</v>
      </c>
      <c r="C1195" s="12">
        <v>41234</v>
      </c>
      <c r="D1195" s="1">
        <v>41163</v>
      </c>
      <c r="E1195">
        <v>2827612677</v>
      </c>
      <c r="F1195" s="1">
        <v>41234</v>
      </c>
      <c r="G1195" s="1">
        <v>41264</v>
      </c>
      <c r="H1195">
        <v>33.36</v>
      </c>
      <c r="I1195" t="s">
        <v>13</v>
      </c>
      <c r="J1195" s="1">
        <v>41250</v>
      </c>
      <c r="K1195" t="s">
        <v>17</v>
      </c>
      <c r="L1195">
        <v>16</v>
      </c>
      <c r="M1195">
        <v>0</v>
      </c>
      <c r="N1195" t="b">
        <f t="shared" si="90"/>
        <v>0</v>
      </c>
      <c r="O1195" t="b">
        <f t="shared" si="91"/>
        <v>0</v>
      </c>
      <c r="P1195">
        <f t="shared" si="94"/>
        <v>15</v>
      </c>
      <c r="Q1195">
        <f>VLOOKUP(B1195,Sheet2!AT:BC,10,0)</f>
        <v>20</v>
      </c>
      <c r="R1195" t="s">
        <v>149</v>
      </c>
      <c r="S1195">
        <f t="shared" si="92"/>
        <v>3</v>
      </c>
      <c r="T1195">
        <f t="shared" si="93"/>
        <v>0</v>
      </c>
      <c r="U1195">
        <v>44.568928571428579</v>
      </c>
      <c r="V1195">
        <v>36.86</v>
      </c>
      <c r="W1195">
        <v>1</v>
      </c>
      <c r="X1195">
        <v>31</v>
      </c>
      <c r="Y1195">
        <v>0.97046308687185989</v>
      </c>
      <c r="Z1195">
        <v>2.9536913128140194E-2</v>
      </c>
      <c r="AA1195">
        <v>0</v>
      </c>
      <c r="AB1195">
        <v>0</v>
      </c>
      <c r="AC1195">
        <v>0</v>
      </c>
      <c r="AD1195">
        <v>0</v>
      </c>
      <c r="AE1195">
        <v>0.9642857142857143</v>
      </c>
      <c r="AF1195">
        <v>3.5714285714285712E-2</v>
      </c>
      <c r="AG1195">
        <v>0</v>
      </c>
      <c r="AH1195">
        <v>0</v>
      </c>
      <c r="AI1195">
        <v>0</v>
      </c>
      <c r="AJ1195">
        <v>0</v>
      </c>
    </row>
    <row r="1196" spans="1:36" x14ac:dyDescent="0.35">
      <c r="A1196">
        <v>770</v>
      </c>
      <c r="B1196" t="s">
        <v>80</v>
      </c>
      <c r="C1196" s="12">
        <v>41268</v>
      </c>
      <c r="D1196" s="1">
        <v>41163</v>
      </c>
      <c r="E1196">
        <v>7517563980</v>
      </c>
      <c r="F1196" s="1">
        <v>41268</v>
      </c>
      <c r="G1196" s="1">
        <v>41298</v>
      </c>
      <c r="H1196">
        <v>55.87</v>
      </c>
      <c r="I1196" t="s">
        <v>13</v>
      </c>
      <c r="J1196" s="1">
        <v>41287</v>
      </c>
      <c r="K1196" t="s">
        <v>17</v>
      </c>
      <c r="L1196">
        <v>19</v>
      </c>
      <c r="M1196">
        <v>0</v>
      </c>
      <c r="N1196" t="b">
        <f t="shared" si="90"/>
        <v>0</v>
      </c>
      <c r="O1196" t="b">
        <f t="shared" si="91"/>
        <v>0</v>
      </c>
      <c r="P1196">
        <f t="shared" si="94"/>
        <v>16</v>
      </c>
      <c r="Q1196">
        <f>VLOOKUP(B1196,Sheet2!AT:BC,10,0)</f>
        <v>20</v>
      </c>
      <c r="R1196" t="s">
        <v>149</v>
      </c>
      <c r="S1196">
        <f t="shared" si="92"/>
        <v>34</v>
      </c>
      <c r="T1196">
        <f t="shared" si="93"/>
        <v>0</v>
      </c>
      <c r="U1196">
        <v>44.568928571428579</v>
      </c>
      <c r="V1196">
        <v>36.86</v>
      </c>
      <c r="W1196">
        <v>1</v>
      </c>
      <c r="X1196">
        <v>31</v>
      </c>
      <c r="Y1196">
        <v>0.97046308687185989</v>
      </c>
      <c r="Z1196">
        <v>2.9536913128140194E-2</v>
      </c>
      <c r="AA1196">
        <v>0</v>
      </c>
      <c r="AB1196">
        <v>0</v>
      </c>
      <c r="AC1196">
        <v>0</v>
      </c>
      <c r="AD1196">
        <v>0</v>
      </c>
      <c r="AE1196">
        <v>0.9642857142857143</v>
      </c>
      <c r="AF1196">
        <v>3.5714285714285712E-2</v>
      </c>
      <c r="AG1196">
        <v>0</v>
      </c>
      <c r="AH1196">
        <v>0</v>
      </c>
      <c r="AI1196">
        <v>0</v>
      </c>
      <c r="AJ1196">
        <v>0</v>
      </c>
    </row>
    <row r="1197" spans="1:36" x14ac:dyDescent="0.35">
      <c r="A1197">
        <v>770</v>
      </c>
      <c r="B1197" t="s">
        <v>80</v>
      </c>
      <c r="C1197" s="12">
        <v>41273</v>
      </c>
      <c r="D1197" s="1">
        <v>41163</v>
      </c>
      <c r="E1197">
        <v>921537795</v>
      </c>
      <c r="F1197" s="1">
        <v>41273</v>
      </c>
      <c r="G1197" s="1">
        <v>41303</v>
      </c>
      <c r="H1197">
        <v>49.84</v>
      </c>
      <c r="I1197" t="s">
        <v>13</v>
      </c>
      <c r="J1197" s="1">
        <v>41290</v>
      </c>
      <c r="K1197" t="s">
        <v>17</v>
      </c>
      <c r="L1197">
        <v>17</v>
      </c>
      <c r="M1197">
        <v>0</v>
      </c>
      <c r="N1197" t="b">
        <f t="shared" si="90"/>
        <v>0</v>
      </c>
      <c r="O1197" t="b">
        <f t="shared" si="91"/>
        <v>0</v>
      </c>
      <c r="P1197">
        <f t="shared" si="94"/>
        <v>17</v>
      </c>
      <c r="Q1197">
        <f>VLOOKUP(B1197,Sheet2!AT:BC,10,0)</f>
        <v>20</v>
      </c>
      <c r="R1197" t="s">
        <v>149</v>
      </c>
      <c r="S1197">
        <f t="shared" si="92"/>
        <v>5</v>
      </c>
      <c r="T1197">
        <f t="shared" si="93"/>
        <v>0</v>
      </c>
      <c r="U1197">
        <v>44.568928571428579</v>
      </c>
      <c r="V1197">
        <v>36.86</v>
      </c>
      <c r="W1197">
        <v>1</v>
      </c>
      <c r="X1197">
        <v>31</v>
      </c>
      <c r="Y1197">
        <v>0.97046308687185989</v>
      </c>
      <c r="Z1197">
        <v>2.9536913128140194E-2</v>
      </c>
      <c r="AA1197">
        <v>0</v>
      </c>
      <c r="AB1197">
        <v>0</v>
      </c>
      <c r="AC1197">
        <v>0</v>
      </c>
      <c r="AD1197">
        <v>0</v>
      </c>
      <c r="AE1197">
        <v>0.9642857142857143</v>
      </c>
      <c r="AF1197">
        <v>3.5714285714285712E-2</v>
      </c>
      <c r="AG1197">
        <v>0</v>
      </c>
      <c r="AH1197">
        <v>0</v>
      </c>
      <c r="AI1197">
        <v>0</v>
      </c>
      <c r="AJ1197">
        <v>0</v>
      </c>
    </row>
    <row r="1198" spans="1:36" x14ac:dyDescent="0.35">
      <c r="A1198">
        <v>770</v>
      </c>
      <c r="B1198" t="s">
        <v>80</v>
      </c>
      <c r="C1198" s="12">
        <v>41340</v>
      </c>
      <c r="D1198" s="1">
        <v>41163</v>
      </c>
      <c r="E1198">
        <v>7142055006</v>
      </c>
      <c r="F1198" s="1">
        <v>41340</v>
      </c>
      <c r="G1198" s="1">
        <v>41370</v>
      </c>
      <c r="H1198">
        <v>56.6</v>
      </c>
      <c r="I1198" t="s">
        <v>16</v>
      </c>
      <c r="J1198" s="1">
        <v>41365</v>
      </c>
      <c r="K1198" t="s">
        <v>17</v>
      </c>
      <c r="L1198">
        <v>25</v>
      </c>
      <c r="M1198">
        <v>0</v>
      </c>
      <c r="N1198" t="b">
        <f t="shared" si="90"/>
        <v>0</v>
      </c>
      <c r="O1198" t="b">
        <f t="shared" si="91"/>
        <v>0</v>
      </c>
      <c r="P1198">
        <f t="shared" si="94"/>
        <v>18</v>
      </c>
      <c r="Q1198">
        <f>VLOOKUP(B1198,Sheet2!AT:BC,10,0)</f>
        <v>20</v>
      </c>
      <c r="R1198" t="s">
        <v>149</v>
      </c>
      <c r="S1198">
        <f t="shared" si="92"/>
        <v>67</v>
      </c>
      <c r="T1198">
        <f t="shared" si="93"/>
        <v>0</v>
      </c>
      <c r="U1198">
        <v>44.568928571428579</v>
      </c>
      <c r="V1198">
        <v>36.86</v>
      </c>
      <c r="W1198">
        <v>1</v>
      </c>
      <c r="X1198">
        <v>31</v>
      </c>
      <c r="Y1198">
        <v>0.97046308687185989</v>
      </c>
      <c r="Z1198">
        <v>2.9536913128140194E-2</v>
      </c>
      <c r="AA1198">
        <v>0</v>
      </c>
      <c r="AB1198">
        <v>0</v>
      </c>
      <c r="AC1198">
        <v>0</v>
      </c>
      <c r="AD1198">
        <v>0</v>
      </c>
      <c r="AE1198">
        <v>0.9642857142857143</v>
      </c>
      <c r="AF1198">
        <v>3.5714285714285712E-2</v>
      </c>
      <c r="AG1198">
        <v>0</v>
      </c>
      <c r="AH1198">
        <v>0</v>
      </c>
      <c r="AI1198">
        <v>0</v>
      </c>
      <c r="AJ1198">
        <v>0</v>
      </c>
    </row>
    <row r="1199" spans="1:36" x14ac:dyDescent="0.35">
      <c r="A1199">
        <v>770</v>
      </c>
      <c r="B1199" t="s">
        <v>80</v>
      </c>
      <c r="C1199" s="12">
        <v>41357</v>
      </c>
      <c r="D1199" s="1">
        <v>41163</v>
      </c>
      <c r="E1199">
        <v>9506308848</v>
      </c>
      <c r="F1199" s="1">
        <v>41357</v>
      </c>
      <c r="G1199" s="1">
        <v>41387</v>
      </c>
      <c r="H1199">
        <v>33.369999999999997</v>
      </c>
      <c r="I1199" t="s">
        <v>13</v>
      </c>
      <c r="J1199" s="1">
        <v>41372</v>
      </c>
      <c r="K1199" t="s">
        <v>17</v>
      </c>
      <c r="L1199">
        <v>15</v>
      </c>
      <c r="M1199">
        <v>0</v>
      </c>
      <c r="N1199" t="b">
        <f t="shared" si="90"/>
        <v>0</v>
      </c>
      <c r="O1199" t="b">
        <f t="shared" si="91"/>
        <v>0</v>
      </c>
      <c r="P1199">
        <f t="shared" si="94"/>
        <v>19</v>
      </c>
      <c r="Q1199">
        <f>VLOOKUP(B1199,Sheet2!AT:BC,10,0)</f>
        <v>20</v>
      </c>
      <c r="R1199" t="s">
        <v>149</v>
      </c>
      <c r="S1199">
        <f t="shared" si="92"/>
        <v>17</v>
      </c>
      <c r="T1199">
        <f t="shared" si="93"/>
        <v>0</v>
      </c>
      <c r="U1199">
        <v>44.568928571428579</v>
      </c>
      <c r="V1199">
        <v>36.86</v>
      </c>
      <c r="W1199">
        <v>1</v>
      </c>
      <c r="X1199">
        <v>31</v>
      </c>
      <c r="Y1199">
        <v>0.97046308687185989</v>
      </c>
      <c r="Z1199">
        <v>2.9536913128140194E-2</v>
      </c>
      <c r="AA1199">
        <v>0</v>
      </c>
      <c r="AB1199">
        <v>0</v>
      </c>
      <c r="AC1199">
        <v>0</v>
      </c>
      <c r="AD1199">
        <v>0</v>
      </c>
      <c r="AE1199">
        <v>0.9642857142857143</v>
      </c>
      <c r="AF1199">
        <v>3.5714285714285712E-2</v>
      </c>
      <c r="AG1199">
        <v>0</v>
      </c>
      <c r="AH1199">
        <v>0</v>
      </c>
      <c r="AI1199">
        <v>0</v>
      </c>
      <c r="AJ1199">
        <v>0</v>
      </c>
    </row>
    <row r="1200" spans="1:36" x14ac:dyDescent="0.35">
      <c r="A1200">
        <v>770</v>
      </c>
      <c r="B1200" t="s">
        <v>80</v>
      </c>
      <c r="C1200" s="12">
        <v>41363</v>
      </c>
      <c r="D1200" s="1">
        <v>41163</v>
      </c>
      <c r="E1200">
        <v>2246279597</v>
      </c>
      <c r="F1200" s="1">
        <v>41363</v>
      </c>
      <c r="G1200" s="1">
        <v>41393</v>
      </c>
      <c r="H1200">
        <v>21.4</v>
      </c>
      <c r="I1200" t="s">
        <v>13</v>
      </c>
      <c r="J1200" s="1">
        <v>41372</v>
      </c>
      <c r="K1200" t="s">
        <v>17</v>
      </c>
      <c r="L1200">
        <v>9</v>
      </c>
      <c r="M1200">
        <v>0</v>
      </c>
      <c r="N1200" t="b">
        <f t="shared" si="90"/>
        <v>0</v>
      </c>
      <c r="O1200" t="b">
        <f t="shared" si="91"/>
        <v>0</v>
      </c>
      <c r="P1200">
        <f t="shared" si="94"/>
        <v>20</v>
      </c>
      <c r="Q1200">
        <f>VLOOKUP(B1200,Sheet2!AT:BC,10,0)</f>
        <v>20</v>
      </c>
      <c r="R1200" t="s">
        <v>149</v>
      </c>
      <c r="S1200">
        <f t="shared" si="92"/>
        <v>6</v>
      </c>
      <c r="T1200">
        <f t="shared" si="93"/>
        <v>0</v>
      </c>
      <c r="U1200">
        <v>44.568928571428579</v>
      </c>
      <c r="V1200">
        <v>36.86</v>
      </c>
      <c r="W1200">
        <v>1</v>
      </c>
      <c r="X1200">
        <v>31</v>
      </c>
      <c r="Y1200">
        <v>0.97046308687185989</v>
      </c>
      <c r="Z1200">
        <v>2.9536913128140194E-2</v>
      </c>
      <c r="AA1200">
        <v>0</v>
      </c>
      <c r="AB1200">
        <v>0</v>
      </c>
      <c r="AC1200">
        <v>0</v>
      </c>
      <c r="AD1200">
        <v>0</v>
      </c>
      <c r="AE1200">
        <v>0.9642857142857143</v>
      </c>
      <c r="AF1200">
        <v>3.5714285714285712E-2</v>
      </c>
      <c r="AG1200">
        <v>0</v>
      </c>
      <c r="AH1200">
        <v>0</v>
      </c>
      <c r="AI1200">
        <v>0</v>
      </c>
      <c r="AJ1200">
        <v>0</v>
      </c>
    </row>
    <row r="1201" spans="1:36" x14ac:dyDescent="0.35">
      <c r="A1201">
        <v>770</v>
      </c>
      <c r="B1201" t="s">
        <v>80</v>
      </c>
      <c r="C1201" s="12">
        <v>41398</v>
      </c>
      <c r="D1201" s="1">
        <v>41163</v>
      </c>
      <c r="E1201">
        <v>2498731372</v>
      </c>
      <c r="F1201" s="1">
        <v>41398</v>
      </c>
      <c r="G1201" s="1">
        <v>41428</v>
      </c>
      <c r="H1201">
        <v>42.59</v>
      </c>
      <c r="I1201" t="s">
        <v>13</v>
      </c>
      <c r="J1201" s="1">
        <v>41418</v>
      </c>
      <c r="K1201" t="s">
        <v>17</v>
      </c>
      <c r="L1201">
        <v>20</v>
      </c>
      <c r="M1201">
        <v>0</v>
      </c>
      <c r="N1201" t="b">
        <f t="shared" si="90"/>
        <v>0</v>
      </c>
      <c r="O1201" t="b">
        <f t="shared" si="91"/>
        <v>0</v>
      </c>
      <c r="P1201">
        <f t="shared" si="94"/>
        <v>21</v>
      </c>
      <c r="Q1201">
        <f>VLOOKUP(B1201,Sheet2!AT:BC,10,0)</f>
        <v>20</v>
      </c>
      <c r="R1201" t="s">
        <v>150</v>
      </c>
      <c r="S1201">
        <f t="shared" si="92"/>
        <v>35</v>
      </c>
      <c r="T1201">
        <f t="shared" si="93"/>
        <v>0</v>
      </c>
      <c r="U1201">
        <v>44.568928571428579</v>
      </c>
      <c r="V1201">
        <v>36.86</v>
      </c>
      <c r="W1201">
        <v>1</v>
      </c>
      <c r="X1201">
        <v>31</v>
      </c>
      <c r="Y1201">
        <v>0.97046308687185989</v>
      </c>
      <c r="Z1201">
        <v>2.9536913128140194E-2</v>
      </c>
      <c r="AA1201">
        <v>0</v>
      </c>
      <c r="AB1201">
        <v>0</v>
      </c>
      <c r="AC1201">
        <v>0</v>
      </c>
      <c r="AD1201">
        <v>0</v>
      </c>
      <c r="AE1201">
        <v>0.9642857142857143</v>
      </c>
      <c r="AF1201">
        <v>3.5714285714285712E-2</v>
      </c>
      <c r="AG1201">
        <v>0</v>
      </c>
      <c r="AH1201">
        <v>0</v>
      </c>
      <c r="AI1201">
        <v>0</v>
      </c>
      <c r="AJ1201">
        <v>0</v>
      </c>
    </row>
    <row r="1202" spans="1:36" x14ac:dyDescent="0.35">
      <c r="A1202">
        <v>770</v>
      </c>
      <c r="B1202" t="s">
        <v>80</v>
      </c>
      <c r="C1202" s="12">
        <v>41408</v>
      </c>
      <c r="D1202" s="1">
        <v>41163</v>
      </c>
      <c r="E1202">
        <v>2702927066</v>
      </c>
      <c r="F1202" s="1">
        <v>41408</v>
      </c>
      <c r="G1202" s="1">
        <v>41438</v>
      </c>
      <c r="H1202">
        <v>43.07</v>
      </c>
      <c r="I1202" t="s">
        <v>13</v>
      </c>
      <c r="J1202" s="1">
        <v>41422</v>
      </c>
      <c r="K1202" t="s">
        <v>17</v>
      </c>
      <c r="L1202">
        <v>14</v>
      </c>
      <c r="M1202">
        <v>0</v>
      </c>
      <c r="N1202" t="b">
        <f t="shared" si="90"/>
        <v>0</v>
      </c>
      <c r="O1202" t="b">
        <f t="shared" si="91"/>
        <v>0</v>
      </c>
      <c r="P1202">
        <f t="shared" si="94"/>
        <v>22</v>
      </c>
      <c r="Q1202">
        <f>VLOOKUP(B1202,Sheet2!AT:BC,10,0)</f>
        <v>20</v>
      </c>
      <c r="R1202" t="s">
        <v>150</v>
      </c>
      <c r="S1202">
        <f t="shared" si="92"/>
        <v>10</v>
      </c>
      <c r="T1202">
        <f t="shared" si="93"/>
        <v>0</v>
      </c>
      <c r="U1202">
        <v>44.568928571428579</v>
      </c>
      <c r="V1202">
        <v>36.86</v>
      </c>
      <c r="W1202">
        <v>1</v>
      </c>
      <c r="X1202">
        <v>31</v>
      </c>
      <c r="Y1202">
        <v>0.97046308687185989</v>
      </c>
      <c r="Z1202">
        <v>2.9536913128140194E-2</v>
      </c>
      <c r="AA1202">
        <v>0</v>
      </c>
      <c r="AB1202">
        <v>0</v>
      </c>
      <c r="AC1202">
        <v>0</v>
      </c>
      <c r="AD1202">
        <v>0</v>
      </c>
      <c r="AE1202">
        <v>0.9642857142857143</v>
      </c>
      <c r="AF1202">
        <v>3.5714285714285712E-2</v>
      </c>
      <c r="AG1202">
        <v>0</v>
      </c>
      <c r="AH1202">
        <v>0</v>
      </c>
      <c r="AI1202">
        <v>0</v>
      </c>
      <c r="AJ1202">
        <v>0</v>
      </c>
    </row>
    <row r="1203" spans="1:36" x14ac:dyDescent="0.35">
      <c r="A1203">
        <v>770</v>
      </c>
      <c r="B1203" t="s">
        <v>80</v>
      </c>
      <c r="C1203" s="12">
        <v>41417</v>
      </c>
      <c r="D1203" s="1">
        <v>41163</v>
      </c>
      <c r="E1203">
        <v>7516274125</v>
      </c>
      <c r="F1203" s="1">
        <v>41417</v>
      </c>
      <c r="G1203" s="1">
        <v>41447</v>
      </c>
      <c r="H1203">
        <v>34.5</v>
      </c>
      <c r="I1203" t="s">
        <v>13</v>
      </c>
      <c r="J1203" s="1">
        <v>41428</v>
      </c>
      <c r="K1203" t="s">
        <v>17</v>
      </c>
      <c r="L1203">
        <v>11</v>
      </c>
      <c r="M1203">
        <v>0</v>
      </c>
      <c r="N1203" t="b">
        <f t="shared" si="90"/>
        <v>0</v>
      </c>
      <c r="O1203" t="b">
        <f t="shared" si="91"/>
        <v>0</v>
      </c>
      <c r="P1203">
        <f t="shared" si="94"/>
        <v>23</v>
      </c>
      <c r="Q1203">
        <f>VLOOKUP(B1203,Sheet2!AT:BC,10,0)</f>
        <v>20</v>
      </c>
      <c r="R1203" t="s">
        <v>150</v>
      </c>
      <c r="S1203">
        <f t="shared" si="92"/>
        <v>9</v>
      </c>
      <c r="T1203">
        <f t="shared" si="93"/>
        <v>0</v>
      </c>
      <c r="U1203">
        <v>44.568928571428579</v>
      </c>
      <c r="V1203">
        <v>36.86</v>
      </c>
      <c r="W1203">
        <v>1</v>
      </c>
      <c r="X1203">
        <v>31</v>
      </c>
      <c r="Y1203">
        <v>0.97046308687185989</v>
      </c>
      <c r="Z1203">
        <v>2.9536913128140194E-2</v>
      </c>
      <c r="AA1203">
        <v>0</v>
      </c>
      <c r="AB1203">
        <v>0</v>
      </c>
      <c r="AC1203">
        <v>0</v>
      </c>
      <c r="AD1203">
        <v>0</v>
      </c>
      <c r="AE1203">
        <v>0.9642857142857143</v>
      </c>
      <c r="AF1203">
        <v>3.5714285714285712E-2</v>
      </c>
      <c r="AG1203">
        <v>0</v>
      </c>
      <c r="AH1203">
        <v>0</v>
      </c>
      <c r="AI1203">
        <v>0</v>
      </c>
      <c r="AJ1203">
        <v>0</v>
      </c>
    </row>
    <row r="1204" spans="1:36" x14ac:dyDescent="0.35">
      <c r="A1204">
        <v>770</v>
      </c>
      <c r="B1204" t="s">
        <v>80</v>
      </c>
      <c r="C1204" s="12">
        <v>41439</v>
      </c>
      <c r="D1204" s="1">
        <v>41163</v>
      </c>
      <c r="E1204">
        <v>9264242334</v>
      </c>
      <c r="F1204" s="1">
        <v>41439</v>
      </c>
      <c r="G1204" s="1">
        <v>41469</v>
      </c>
      <c r="H1204">
        <v>48.18</v>
      </c>
      <c r="I1204" t="s">
        <v>13</v>
      </c>
      <c r="J1204" s="1">
        <v>41455</v>
      </c>
      <c r="K1204" t="s">
        <v>17</v>
      </c>
      <c r="L1204">
        <v>16</v>
      </c>
      <c r="M1204">
        <v>0</v>
      </c>
      <c r="N1204" t="b">
        <f t="shared" si="90"/>
        <v>0</v>
      </c>
      <c r="O1204" t="b">
        <f t="shared" si="91"/>
        <v>0</v>
      </c>
      <c r="P1204">
        <f t="shared" si="94"/>
        <v>24</v>
      </c>
      <c r="Q1204">
        <f>VLOOKUP(B1204,Sheet2!AT:BC,10,0)</f>
        <v>20</v>
      </c>
      <c r="R1204" t="s">
        <v>150</v>
      </c>
      <c r="S1204">
        <f t="shared" si="92"/>
        <v>22</v>
      </c>
      <c r="T1204">
        <f t="shared" si="93"/>
        <v>0</v>
      </c>
      <c r="U1204">
        <v>44.568928571428579</v>
      </c>
      <c r="V1204">
        <v>36.86</v>
      </c>
      <c r="W1204">
        <v>1</v>
      </c>
      <c r="X1204">
        <v>31</v>
      </c>
      <c r="Y1204">
        <v>0.97046308687185989</v>
      </c>
      <c r="Z1204">
        <v>2.9536913128140194E-2</v>
      </c>
      <c r="AA1204">
        <v>0</v>
      </c>
      <c r="AB1204">
        <v>0</v>
      </c>
      <c r="AC1204">
        <v>0</v>
      </c>
      <c r="AD1204">
        <v>0</v>
      </c>
      <c r="AE1204">
        <v>0.9642857142857143</v>
      </c>
      <c r="AF1204">
        <v>3.5714285714285712E-2</v>
      </c>
      <c r="AG1204">
        <v>0</v>
      </c>
      <c r="AH1204">
        <v>0</v>
      </c>
      <c r="AI1204">
        <v>0</v>
      </c>
      <c r="AJ1204">
        <v>0</v>
      </c>
    </row>
    <row r="1205" spans="1:36" x14ac:dyDescent="0.35">
      <c r="A1205">
        <v>770</v>
      </c>
      <c r="B1205" t="s">
        <v>80</v>
      </c>
      <c r="C1205" s="12">
        <v>41501</v>
      </c>
      <c r="D1205" s="1">
        <v>41163</v>
      </c>
      <c r="E1205">
        <v>5734148846</v>
      </c>
      <c r="F1205" s="1">
        <v>41501</v>
      </c>
      <c r="G1205" s="1">
        <v>41531</v>
      </c>
      <c r="H1205">
        <v>58.36</v>
      </c>
      <c r="I1205" t="s">
        <v>13</v>
      </c>
      <c r="J1205" s="1">
        <v>41513</v>
      </c>
      <c r="K1205" t="s">
        <v>17</v>
      </c>
      <c r="L1205">
        <v>12</v>
      </c>
      <c r="M1205">
        <v>0</v>
      </c>
      <c r="N1205" t="b">
        <f t="shared" si="90"/>
        <v>0</v>
      </c>
      <c r="O1205" t="b">
        <f t="shared" si="91"/>
        <v>0</v>
      </c>
      <c r="P1205">
        <f t="shared" si="94"/>
        <v>25</v>
      </c>
      <c r="Q1205">
        <f>VLOOKUP(B1205,Sheet2!AT:BC,10,0)</f>
        <v>20</v>
      </c>
      <c r="R1205" t="s">
        <v>150</v>
      </c>
      <c r="S1205">
        <f t="shared" si="92"/>
        <v>62</v>
      </c>
      <c r="T1205">
        <f t="shared" si="93"/>
        <v>0</v>
      </c>
      <c r="U1205">
        <v>44.568928571428579</v>
      </c>
      <c r="V1205">
        <v>36.86</v>
      </c>
      <c r="W1205">
        <v>1</v>
      </c>
      <c r="X1205">
        <v>31</v>
      </c>
      <c r="Y1205">
        <v>0.97046308687185989</v>
      </c>
      <c r="Z1205">
        <v>2.9536913128140194E-2</v>
      </c>
      <c r="AA1205">
        <v>0</v>
      </c>
      <c r="AB1205">
        <v>0</v>
      </c>
      <c r="AC1205">
        <v>0</v>
      </c>
      <c r="AD1205">
        <v>0</v>
      </c>
      <c r="AE1205">
        <v>0.9642857142857143</v>
      </c>
      <c r="AF1205">
        <v>3.5714285714285712E-2</v>
      </c>
      <c r="AG1205">
        <v>0</v>
      </c>
      <c r="AH1205">
        <v>0</v>
      </c>
      <c r="AI1205">
        <v>0</v>
      </c>
      <c r="AJ1205">
        <v>0</v>
      </c>
    </row>
    <row r="1206" spans="1:36" x14ac:dyDescent="0.35">
      <c r="A1206">
        <v>770</v>
      </c>
      <c r="B1206" t="s">
        <v>80</v>
      </c>
      <c r="C1206" s="12">
        <v>41542</v>
      </c>
      <c r="D1206" s="1">
        <v>41163</v>
      </c>
      <c r="E1206">
        <v>784468555</v>
      </c>
      <c r="F1206" s="1">
        <v>41542</v>
      </c>
      <c r="G1206" s="1">
        <v>41572</v>
      </c>
      <c r="H1206">
        <v>18.899999999999999</v>
      </c>
      <c r="I1206" t="s">
        <v>16</v>
      </c>
      <c r="J1206" s="1">
        <v>41572</v>
      </c>
      <c r="K1206" t="s">
        <v>17</v>
      </c>
      <c r="L1206">
        <v>30</v>
      </c>
      <c r="M1206">
        <v>0</v>
      </c>
      <c r="N1206" t="b">
        <f t="shared" si="90"/>
        <v>0</v>
      </c>
      <c r="O1206" t="b">
        <f t="shared" si="91"/>
        <v>0</v>
      </c>
      <c r="P1206">
        <f t="shared" si="94"/>
        <v>26</v>
      </c>
      <c r="Q1206">
        <f>VLOOKUP(B1206,Sheet2!AT:BC,10,0)</f>
        <v>20</v>
      </c>
      <c r="R1206" t="s">
        <v>150</v>
      </c>
      <c r="S1206">
        <f t="shared" si="92"/>
        <v>41</v>
      </c>
      <c r="T1206">
        <f t="shared" si="93"/>
        <v>0</v>
      </c>
      <c r="U1206">
        <v>44.568928571428579</v>
      </c>
      <c r="V1206">
        <v>36.86</v>
      </c>
      <c r="W1206">
        <v>1</v>
      </c>
      <c r="X1206">
        <v>31</v>
      </c>
      <c r="Y1206">
        <v>0.97046308687185989</v>
      </c>
      <c r="Z1206">
        <v>2.9536913128140194E-2</v>
      </c>
      <c r="AA1206">
        <v>0</v>
      </c>
      <c r="AB1206">
        <v>0</v>
      </c>
      <c r="AC1206">
        <v>0</v>
      </c>
      <c r="AD1206">
        <v>0</v>
      </c>
      <c r="AE1206">
        <v>0.9642857142857143</v>
      </c>
      <c r="AF1206">
        <v>3.5714285714285712E-2</v>
      </c>
      <c r="AG1206">
        <v>0</v>
      </c>
      <c r="AH1206">
        <v>0</v>
      </c>
      <c r="AI1206">
        <v>0</v>
      </c>
      <c r="AJ1206">
        <v>0</v>
      </c>
    </row>
    <row r="1207" spans="1:36" x14ac:dyDescent="0.35">
      <c r="A1207">
        <v>770</v>
      </c>
      <c r="B1207" t="s">
        <v>80</v>
      </c>
      <c r="C1207" s="12">
        <v>41542</v>
      </c>
      <c r="D1207" s="1">
        <v>41163</v>
      </c>
      <c r="E1207">
        <v>7166848125</v>
      </c>
      <c r="F1207" s="1">
        <v>41542</v>
      </c>
      <c r="G1207" s="1">
        <v>41572</v>
      </c>
      <c r="H1207">
        <v>52.45</v>
      </c>
      <c r="I1207" t="s">
        <v>13</v>
      </c>
      <c r="J1207" s="1">
        <v>41559</v>
      </c>
      <c r="K1207" t="s">
        <v>17</v>
      </c>
      <c r="L1207">
        <v>17</v>
      </c>
      <c r="M1207">
        <v>0</v>
      </c>
      <c r="N1207" t="b">
        <f t="shared" si="90"/>
        <v>0</v>
      </c>
      <c r="O1207" t="b">
        <f t="shared" si="91"/>
        <v>0</v>
      </c>
      <c r="P1207">
        <f t="shared" si="94"/>
        <v>27</v>
      </c>
      <c r="Q1207">
        <f>VLOOKUP(B1207,Sheet2!AT:BC,10,0)</f>
        <v>20</v>
      </c>
      <c r="R1207" t="s">
        <v>150</v>
      </c>
      <c r="S1207">
        <f t="shared" si="92"/>
        <v>0</v>
      </c>
      <c r="T1207">
        <f t="shared" si="93"/>
        <v>0</v>
      </c>
      <c r="U1207">
        <v>44.568928571428579</v>
      </c>
      <c r="V1207">
        <v>36.86</v>
      </c>
      <c r="W1207">
        <v>1</v>
      </c>
      <c r="X1207">
        <v>31</v>
      </c>
      <c r="Y1207">
        <v>0.97046308687185989</v>
      </c>
      <c r="Z1207">
        <v>2.9536913128140194E-2</v>
      </c>
      <c r="AA1207">
        <v>0</v>
      </c>
      <c r="AB1207">
        <v>0</v>
      </c>
      <c r="AC1207">
        <v>0</v>
      </c>
      <c r="AD1207">
        <v>0</v>
      </c>
      <c r="AE1207">
        <v>0.9642857142857143</v>
      </c>
      <c r="AF1207">
        <v>3.5714285714285712E-2</v>
      </c>
      <c r="AG1207">
        <v>0</v>
      </c>
      <c r="AH1207">
        <v>0</v>
      </c>
      <c r="AI1207">
        <v>0</v>
      </c>
      <c r="AJ1207">
        <v>0</v>
      </c>
    </row>
    <row r="1208" spans="1:36" x14ac:dyDescent="0.35">
      <c r="A1208">
        <v>770</v>
      </c>
      <c r="B1208" t="s">
        <v>80</v>
      </c>
      <c r="C1208" s="12">
        <v>41609</v>
      </c>
      <c r="D1208" s="1">
        <v>41163</v>
      </c>
      <c r="E1208">
        <v>6440354171</v>
      </c>
      <c r="F1208" s="1">
        <v>41609</v>
      </c>
      <c r="G1208" s="1">
        <v>41639</v>
      </c>
      <c r="H1208">
        <v>44.41</v>
      </c>
      <c r="I1208" t="s">
        <v>13</v>
      </c>
      <c r="J1208" s="1">
        <v>41627</v>
      </c>
      <c r="K1208" t="s">
        <v>17</v>
      </c>
      <c r="L1208">
        <v>18</v>
      </c>
      <c r="M1208">
        <v>0</v>
      </c>
      <c r="N1208" t="b">
        <f t="shared" si="90"/>
        <v>0</v>
      </c>
      <c r="O1208" t="b">
        <f t="shared" si="91"/>
        <v>0</v>
      </c>
      <c r="P1208">
        <f t="shared" si="94"/>
        <v>28</v>
      </c>
      <c r="Q1208">
        <f>VLOOKUP(B1208,Sheet2!AT:BC,10,0)</f>
        <v>20</v>
      </c>
      <c r="R1208" t="s">
        <v>150</v>
      </c>
      <c r="S1208">
        <f t="shared" si="92"/>
        <v>67</v>
      </c>
      <c r="T1208">
        <f t="shared" si="93"/>
        <v>0</v>
      </c>
      <c r="U1208">
        <v>44.568928571428579</v>
      </c>
      <c r="V1208">
        <v>36.86</v>
      </c>
      <c r="W1208">
        <v>1</v>
      </c>
      <c r="X1208">
        <v>31</v>
      </c>
      <c r="Y1208">
        <v>0.97046308687185989</v>
      </c>
      <c r="Z1208">
        <v>2.9536913128140194E-2</v>
      </c>
      <c r="AA1208">
        <v>0</v>
      </c>
      <c r="AB1208">
        <v>0</v>
      </c>
      <c r="AC1208">
        <v>0</v>
      </c>
      <c r="AD1208">
        <v>0</v>
      </c>
      <c r="AE1208">
        <v>0.9642857142857143</v>
      </c>
      <c r="AF1208">
        <v>3.5714285714285712E-2</v>
      </c>
      <c r="AG1208">
        <v>0</v>
      </c>
      <c r="AH1208">
        <v>0</v>
      </c>
      <c r="AI1208">
        <v>0</v>
      </c>
      <c r="AJ1208">
        <v>0</v>
      </c>
    </row>
    <row r="1209" spans="1:36" x14ac:dyDescent="0.35">
      <c r="A1209">
        <v>391</v>
      </c>
      <c r="B1209" t="s">
        <v>43</v>
      </c>
      <c r="C1209" s="12">
        <v>40921</v>
      </c>
      <c r="D1209" s="1">
        <v>41284</v>
      </c>
      <c r="E1209">
        <v>104628267</v>
      </c>
      <c r="F1209" s="1">
        <v>40921</v>
      </c>
      <c r="G1209" s="1">
        <v>40951</v>
      </c>
      <c r="H1209">
        <v>72.72</v>
      </c>
      <c r="I1209" t="s">
        <v>13</v>
      </c>
      <c r="J1209" s="1">
        <v>40943</v>
      </c>
      <c r="K1209" t="s">
        <v>14</v>
      </c>
      <c r="L1209">
        <v>22</v>
      </c>
      <c r="M1209">
        <v>0</v>
      </c>
      <c r="N1209" t="b">
        <f t="shared" si="90"/>
        <v>1</v>
      </c>
      <c r="O1209" t="b">
        <f t="shared" si="91"/>
        <v>0</v>
      </c>
      <c r="P1209">
        <f t="shared" si="94"/>
        <v>1</v>
      </c>
      <c r="Q1209">
        <f>VLOOKUP(B1209,Sheet2!AT:BC,10,0)</f>
        <v>21</v>
      </c>
      <c r="R1209" t="s">
        <v>149</v>
      </c>
      <c r="S1209">
        <f t="shared" si="92"/>
        <v>0</v>
      </c>
      <c r="T1209">
        <f t="shared" si="93"/>
        <v>0</v>
      </c>
      <c r="U1209">
        <v>71.770666666666685</v>
      </c>
      <c r="V1209">
        <v>69.849999999999994</v>
      </c>
      <c r="W1209">
        <v>2</v>
      </c>
      <c r="X1209">
        <v>32</v>
      </c>
      <c r="Y1209">
        <v>0.96755870550642797</v>
      </c>
      <c r="Z1209">
        <v>3.2441294493572109E-2</v>
      </c>
      <c r="AA1209">
        <v>0</v>
      </c>
      <c r="AB1209">
        <v>0</v>
      </c>
      <c r="AC1209">
        <v>0</v>
      </c>
      <c r="AD1209">
        <v>0</v>
      </c>
      <c r="AE1209">
        <v>0.96666666666666667</v>
      </c>
      <c r="AF1209">
        <v>3.3333333333333333E-2</v>
      </c>
      <c r="AG1209">
        <v>0</v>
      </c>
      <c r="AH1209">
        <v>0</v>
      </c>
      <c r="AI1209">
        <v>0</v>
      </c>
      <c r="AJ1209">
        <v>0</v>
      </c>
    </row>
    <row r="1210" spans="1:36" x14ac:dyDescent="0.35">
      <c r="A1210">
        <v>391</v>
      </c>
      <c r="B1210" t="s">
        <v>43</v>
      </c>
      <c r="C1210" s="12">
        <v>40926</v>
      </c>
      <c r="D1210" s="1">
        <v>41284</v>
      </c>
      <c r="E1210">
        <v>8731613770</v>
      </c>
      <c r="F1210" s="1">
        <v>40926</v>
      </c>
      <c r="G1210" s="1">
        <v>40956</v>
      </c>
      <c r="H1210">
        <v>77.44</v>
      </c>
      <c r="I1210" t="s">
        <v>13</v>
      </c>
      <c r="J1210" s="1">
        <v>40950</v>
      </c>
      <c r="K1210" t="s">
        <v>14</v>
      </c>
      <c r="L1210">
        <v>24</v>
      </c>
      <c r="M1210">
        <v>0</v>
      </c>
      <c r="N1210" t="b">
        <f t="shared" si="90"/>
        <v>0</v>
      </c>
      <c r="O1210" t="b">
        <f t="shared" si="91"/>
        <v>0</v>
      </c>
      <c r="P1210">
        <f t="shared" si="94"/>
        <v>2</v>
      </c>
      <c r="Q1210">
        <f>VLOOKUP(B1210,Sheet2!AT:BC,10,0)</f>
        <v>21</v>
      </c>
      <c r="R1210" t="s">
        <v>149</v>
      </c>
      <c r="S1210">
        <f t="shared" si="92"/>
        <v>5</v>
      </c>
      <c r="T1210">
        <f t="shared" si="93"/>
        <v>0</v>
      </c>
      <c r="U1210">
        <v>71.770666666666685</v>
      </c>
      <c r="V1210">
        <v>69.849999999999994</v>
      </c>
      <c r="W1210">
        <v>2</v>
      </c>
      <c r="X1210">
        <v>32</v>
      </c>
      <c r="Y1210">
        <v>0.96755870550642797</v>
      </c>
      <c r="Z1210">
        <v>3.2441294493572109E-2</v>
      </c>
      <c r="AA1210">
        <v>0</v>
      </c>
      <c r="AB1210">
        <v>0</v>
      </c>
      <c r="AC1210">
        <v>0</v>
      </c>
      <c r="AD1210">
        <v>0</v>
      </c>
      <c r="AE1210">
        <v>0.96666666666666667</v>
      </c>
      <c r="AF1210">
        <v>3.3333333333333333E-2</v>
      </c>
      <c r="AG1210">
        <v>0</v>
      </c>
      <c r="AH1210">
        <v>0</v>
      </c>
      <c r="AI1210">
        <v>0</v>
      </c>
      <c r="AJ1210">
        <v>0</v>
      </c>
    </row>
    <row r="1211" spans="1:36" x14ac:dyDescent="0.35">
      <c r="A1211">
        <v>391</v>
      </c>
      <c r="B1211" t="s">
        <v>43</v>
      </c>
      <c r="C1211" s="12">
        <v>40964</v>
      </c>
      <c r="D1211" s="1">
        <v>41284</v>
      </c>
      <c r="E1211">
        <v>2603539730</v>
      </c>
      <c r="F1211" s="1">
        <v>40964</v>
      </c>
      <c r="G1211" s="1">
        <v>40994</v>
      </c>
      <c r="H1211">
        <v>83.21</v>
      </c>
      <c r="I1211" t="s">
        <v>13</v>
      </c>
      <c r="J1211" s="1">
        <v>40987</v>
      </c>
      <c r="K1211" t="s">
        <v>14</v>
      </c>
      <c r="L1211">
        <v>23</v>
      </c>
      <c r="M1211">
        <v>0</v>
      </c>
      <c r="N1211" t="b">
        <f t="shared" si="90"/>
        <v>0</v>
      </c>
      <c r="O1211" t="b">
        <f t="shared" si="91"/>
        <v>0</v>
      </c>
      <c r="P1211">
        <f t="shared" si="94"/>
        <v>3</v>
      </c>
      <c r="Q1211">
        <f>VLOOKUP(B1211,Sheet2!AT:BC,10,0)</f>
        <v>21</v>
      </c>
      <c r="R1211" t="s">
        <v>149</v>
      </c>
      <c r="S1211">
        <f t="shared" si="92"/>
        <v>38</v>
      </c>
      <c r="T1211">
        <f t="shared" si="93"/>
        <v>0</v>
      </c>
      <c r="U1211">
        <v>71.770666666666685</v>
      </c>
      <c r="V1211">
        <v>69.849999999999994</v>
      </c>
      <c r="W1211">
        <v>2</v>
      </c>
      <c r="X1211">
        <v>32</v>
      </c>
      <c r="Y1211">
        <v>0.96755870550642797</v>
      </c>
      <c r="Z1211">
        <v>3.2441294493572109E-2</v>
      </c>
      <c r="AA1211">
        <v>0</v>
      </c>
      <c r="AB1211">
        <v>0</v>
      </c>
      <c r="AC1211">
        <v>0</v>
      </c>
      <c r="AD1211">
        <v>0</v>
      </c>
      <c r="AE1211">
        <v>0.96666666666666667</v>
      </c>
      <c r="AF1211">
        <v>3.3333333333333333E-2</v>
      </c>
      <c r="AG1211">
        <v>0</v>
      </c>
      <c r="AH1211">
        <v>0</v>
      </c>
      <c r="AI1211">
        <v>0</v>
      </c>
      <c r="AJ1211">
        <v>0</v>
      </c>
    </row>
    <row r="1212" spans="1:36" x14ac:dyDescent="0.35">
      <c r="A1212">
        <v>391</v>
      </c>
      <c r="B1212" t="s">
        <v>43</v>
      </c>
      <c r="C1212" s="12">
        <v>40978</v>
      </c>
      <c r="D1212" s="1">
        <v>41284</v>
      </c>
      <c r="E1212">
        <v>4392918366</v>
      </c>
      <c r="F1212" s="1">
        <v>40978</v>
      </c>
      <c r="G1212" s="1">
        <v>41008</v>
      </c>
      <c r="H1212">
        <v>81.87</v>
      </c>
      <c r="I1212" t="s">
        <v>13</v>
      </c>
      <c r="J1212" s="1">
        <v>41003</v>
      </c>
      <c r="K1212" t="s">
        <v>14</v>
      </c>
      <c r="L1212">
        <v>25</v>
      </c>
      <c r="M1212">
        <v>0</v>
      </c>
      <c r="N1212" t="b">
        <f t="shared" si="90"/>
        <v>0</v>
      </c>
      <c r="O1212" t="b">
        <f t="shared" si="91"/>
        <v>0</v>
      </c>
      <c r="P1212">
        <f t="shared" si="94"/>
        <v>4</v>
      </c>
      <c r="Q1212">
        <f>VLOOKUP(B1212,Sheet2!AT:BC,10,0)</f>
        <v>21</v>
      </c>
      <c r="R1212" t="s">
        <v>149</v>
      </c>
      <c r="S1212">
        <f t="shared" si="92"/>
        <v>14</v>
      </c>
      <c r="T1212">
        <f t="shared" si="93"/>
        <v>0</v>
      </c>
      <c r="U1212">
        <v>71.770666666666685</v>
      </c>
      <c r="V1212">
        <v>69.849999999999994</v>
      </c>
      <c r="W1212">
        <v>2</v>
      </c>
      <c r="X1212">
        <v>32</v>
      </c>
      <c r="Y1212">
        <v>0.96755870550642797</v>
      </c>
      <c r="Z1212">
        <v>3.2441294493572109E-2</v>
      </c>
      <c r="AA1212">
        <v>0</v>
      </c>
      <c r="AB1212">
        <v>0</v>
      </c>
      <c r="AC1212">
        <v>0</v>
      </c>
      <c r="AD1212">
        <v>0</v>
      </c>
      <c r="AE1212">
        <v>0.96666666666666667</v>
      </c>
      <c r="AF1212">
        <v>3.3333333333333333E-2</v>
      </c>
      <c r="AG1212">
        <v>0</v>
      </c>
      <c r="AH1212">
        <v>0</v>
      </c>
      <c r="AI1212">
        <v>0</v>
      </c>
      <c r="AJ1212">
        <v>0</v>
      </c>
    </row>
    <row r="1213" spans="1:36" x14ac:dyDescent="0.35">
      <c r="A1213">
        <v>391</v>
      </c>
      <c r="B1213" t="s">
        <v>43</v>
      </c>
      <c r="C1213" s="12">
        <v>40981</v>
      </c>
      <c r="D1213" s="1">
        <v>41284</v>
      </c>
      <c r="E1213">
        <v>1661281311</v>
      </c>
      <c r="F1213" s="1">
        <v>40981</v>
      </c>
      <c r="G1213" s="1">
        <v>41011</v>
      </c>
      <c r="H1213">
        <v>76.209999999999994</v>
      </c>
      <c r="I1213" t="s">
        <v>13</v>
      </c>
      <c r="J1213" s="1">
        <v>41008</v>
      </c>
      <c r="K1213" t="s">
        <v>14</v>
      </c>
      <c r="L1213">
        <v>27</v>
      </c>
      <c r="M1213">
        <v>0</v>
      </c>
      <c r="N1213" t="b">
        <f t="shared" si="90"/>
        <v>0</v>
      </c>
      <c r="O1213" t="b">
        <f t="shared" si="91"/>
        <v>0</v>
      </c>
      <c r="P1213">
        <f t="shared" si="94"/>
        <v>5</v>
      </c>
      <c r="Q1213">
        <f>VLOOKUP(B1213,Sheet2!AT:BC,10,0)</f>
        <v>21</v>
      </c>
      <c r="R1213" t="s">
        <v>149</v>
      </c>
      <c r="S1213">
        <f t="shared" si="92"/>
        <v>3</v>
      </c>
      <c r="T1213">
        <f t="shared" si="93"/>
        <v>0</v>
      </c>
      <c r="U1213">
        <v>71.770666666666685</v>
      </c>
      <c r="V1213">
        <v>69.849999999999994</v>
      </c>
      <c r="W1213">
        <v>2</v>
      </c>
      <c r="X1213">
        <v>32</v>
      </c>
      <c r="Y1213">
        <v>0.96755870550642797</v>
      </c>
      <c r="Z1213">
        <v>3.2441294493572109E-2</v>
      </c>
      <c r="AA1213">
        <v>0</v>
      </c>
      <c r="AB1213">
        <v>0</v>
      </c>
      <c r="AC1213">
        <v>0</v>
      </c>
      <c r="AD1213">
        <v>0</v>
      </c>
      <c r="AE1213">
        <v>0.96666666666666667</v>
      </c>
      <c r="AF1213">
        <v>3.3333333333333333E-2</v>
      </c>
      <c r="AG1213">
        <v>0</v>
      </c>
      <c r="AH1213">
        <v>0</v>
      </c>
      <c r="AI1213">
        <v>0</v>
      </c>
      <c r="AJ1213">
        <v>0</v>
      </c>
    </row>
    <row r="1214" spans="1:36" x14ac:dyDescent="0.35">
      <c r="A1214">
        <v>391</v>
      </c>
      <c r="B1214" t="s">
        <v>43</v>
      </c>
      <c r="C1214" s="12">
        <v>41074</v>
      </c>
      <c r="D1214" s="1">
        <v>41284</v>
      </c>
      <c r="E1214">
        <v>1014106295</v>
      </c>
      <c r="F1214" s="1">
        <v>41074</v>
      </c>
      <c r="G1214" s="1">
        <v>41104</v>
      </c>
      <c r="H1214">
        <v>65.569999999999993</v>
      </c>
      <c r="I1214" t="s">
        <v>13</v>
      </c>
      <c r="J1214" s="1">
        <v>41092</v>
      </c>
      <c r="K1214" t="s">
        <v>14</v>
      </c>
      <c r="L1214">
        <v>18</v>
      </c>
      <c r="M1214">
        <v>0</v>
      </c>
      <c r="N1214" t="b">
        <f t="shared" si="90"/>
        <v>0</v>
      </c>
      <c r="O1214" t="b">
        <f t="shared" si="91"/>
        <v>0</v>
      </c>
      <c r="P1214">
        <f t="shared" si="94"/>
        <v>6</v>
      </c>
      <c r="Q1214">
        <f>VLOOKUP(B1214,Sheet2!AT:BC,10,0)</f>
        <v>21</v>
      </c>
      <c r="R1214" t="s">
        <v>149</v>
      </c>
      <c r="S1214">
        <f t="shared" si="92"/>
        <v>93</v>
      </c>
      <c r="T1214">
        <f t="shared" si="93"/>
        <v>0</v>
      </c>
      <c r="U1214">
        <v>71.770666666666685</v>
      </c>
      <c r="V1214">
        <v>69.849999999999994</v>
      </c>
      <c r="W1214">
        <v>2</v>
      </c>
      <c r="X1214">
        <v>32</v>
      </c>
      <c r="Y1214">
        <v>0.96755870550642797</v>
      </c>
      <c r="Z1214">
        <v>3.2441294493572109E-2</v>
      </c>
      <c r="AA1214">
        <v>0</v>
      </c>
      <c r="AB1214">
        <v>0</v>
      </c>
      <c r="AC1214">
        <v>0</v>
      </c>
      <c r="AD1214">
        <v>0</v>
      </c>
      <c r="AE1214">
        <v>0.96666666666666667</v>
      </c>
      <c r="AF1214">
        <v>3.3333333333333333E-2</v>
      </c>
      <c r="AG1214">
        <v>0</v>
      </c>
      <c r="AH1214">
        <v>0</v>
      </c>
      <c r="AI1214">
        <v>0</v>
      </c>
      <c r="AJ1214">
        <v>0</v>
      </c>
    </row>
    <row r="1215" spans="1:36" x14ac:dyDescent="0.35">
      <c r="A1215">
        <v>391</v>
      </c>
      <c r="B1215" t="s">
        <v>43</v>
      </c>
      <c r="C1215" s="12">
        <v>41116</v>
      </c>
      <c r="D1215" s="1">
        <v>41284</v>
      </c>
      <c r="E1215">
        <v>6107650729</v>
      </c>
      <c r="F1215" s="1">
        <v>41116</v>
      </c>
      <c r="G1215" s="1">
        <v>41146</v>
      </c>
      <c r="H1215">
        <v>60.72</v>
      </c>
      <c r="I1215" t="s">
        <v>13</v>
      </c>
      <c r="J1215" s="1">
        <v>41142</v>
      </c>
      <c r="K1215" t="s">
        <v>14</v>
      </c>
      <c r="L1215">
        <v>26</v>
      </c>
      <c r="M1215">
        <v>0</v>
      </c>
      <c r="N1215" t="b">
        <f t="shared" si="90"/>
        <v>0</v>
      </c>
      <c r="O1215" t="b">
        <f t="shared" si="91"/>
        <v>0</v>
      </c>
      <c r="P1215">
        <f t="shared" si="94"/>
        <v>7</v>
      </c>
      <c r="Q1215">
        <f>VLOOKUP(B1215,Sheet2!AT:BC,10,0)</f>
        <v>21</v>
      </c>
      <c r="R1215" t="s">
        <v>149</v>
      </c>
      <c r="S1215">
        <f t="shared" si="92"/>
        <v>42</v>
      </c>
      <c r="T1215">
        <f t="shared" si="93"/>
        <v>0</v>
      </c>
      <c r="U1215">
        <v>71.770666666666685</v>
      </c>
      <c r="V1215">
        <v>69.849999999999994</v>
      </c>
      <c r="W1215">
        <v>2</v>
      </c>
      <c r="X1215">
        <v>32</v>
      </c>
      <c r="Y1215">
        <v>0.96755870550642797</v>
      </c>
      <c r="Z1215">
        <v>3.2441294493572109E-2</v>
      </c>
      <c r="AA1215">
        <v>0</v>
      </c>
      <c r="AB1215">
        <v>0</v>
      </c>
      <c r="AC1215">
        <v>0</v>
      </c>
      <c r="AD1215">
        <v>0</v>
      </c>
      <c r="AE1215">
        <v>0.96666666666666667</v>
      </c>
      <c r="AF1215">
        <v>3.3333333333333333E-2</v>
      </c>
      <c r="AG1215">
        <v>0</v>
      </c>
      <c r="AH1215">
        <v>0</v>
      </c>
      <c r="AI1215">
        <v>0</v>
      </c>
      <c r="AJ1215">
        <v>0</v>
      </c>
    </row>
    <row r="1216" spans="1:36" x14ac:dyDescent="0.35">
      <c r="A1216">
        <v>391</v>
      </c>
      <c r="B1216" t="s">
        <v>43</v>
      </c>
      <c r="C1216" s="12">
        <v>41141</v>
      </c>
      <c r="D1216" s="1">
        <v>41284</v>
      </c>
      <c r="E1216">
        <v>533597326</v>
      </c>
      <c r="F1216" s="1">
        <v>41141</v>
      </c>
      <c r="G1216" s="1">
        <v>41171</v>
      </c>
      <c r="H1216">
        <v>65.489999999999995</v>
      </c>
      <c r="I1216" t="s">
        <v>13</v>
      </c>
      <c r="J1216" s="1">
        <v>41164</v>
      </c>
      <c r="K1216" t="s">
        <v>14</v>
      </c>
      <c r="L1216">
        <v>23</v>
      </c>
      <c r="M1216">
        <v>0</v>
      </c>
      <c r="N1216" t="b">
        <f t="shared" si="90"/>
        <v>0</v>
      </c>
      <c r="O1216" t="b">
        <f t="shared" si="91"/>
        <v>0</v>
      </c>
      <c r="P1216">
        <f t="shared" si="94"/>
        <v>8</v>
      </c>
      <c r="Q1216">
        <f>VLOOKUP(B1216,Sheet2!AT:BC,10,0)</f>
        <v>21</v>
      </c>
      <c r="R1216" t="s">
        <v>149</v>
      </c>
      <c r="S1216">
        <f t="shared" si="92"/>
        <v>25</v>
      </c>
      <c r="T1216">
        <f t="shared" si="93"/>
        <v>0</v>
      </c>
      <c r="U1216">
        <v>71.770666666666685</v>
      </c>
      <c r="V1216">
        <v>69.849999999999994</v>
      </c>
      <c r="W1216">
        <v>2</v>
      </c>
      <c r="X1216">
        <v>32</v>
      </c>
      <c r="Y1216">
        <v>0.96755870550642797</v>
      </c>
      <c r="Z1216">
        <v>3.2441294493572109E-2</v>
      </c>
      <c r="AA1216">
        <v>0</v>
      </c>
      <c r="AB1216">
        <v>0</v>
      </c>
      <c r="AC1216">
        <v>0</v>
      </c>
      <c r="AD1216">
        <v>0</v>
      </c>
      <c r="AE1216">
        <v>0.96666666666666667</v>
      </c>
      <c r="AF1216">
        <v>3.3333333333333333E-2</v>
      </c>
      <c r="AG1216">
        <v>0</v>
      </c>
      <c r="AH1216">
        <v>0</v>
      </c>
      <c r="AI1216">
        <v>0</v>
      </c>
      <c r="AJ1216">
        <v>0</v>
      </c>
    </row>
    <row r="1217" spans="1:36" x14ac:dyDescent="0.35">
      <c r="A1217">
        <v>391</v>
      </c>
      <c r="B1217" t="s">
        <v>43</v>
      </c>
      <c r="C1217" s="12">
        <v>41143</v>
      </c>
      <c r="D1217" s="1">
        <v>41284</v>
      </c>
      <c r="E1217">
        <v>1181151524</v>
      </c>
      <c r="F1217" s="1">
        <v>41143</v>
      </c>
      <c r="G1217" s="1">
        <v>41173</v>
      </c>
      <c r="H1217">
        <v>61.84</v>
      </c>
      <c r="I1217" t="s">
        <v>13</v>
      </c>
      <c r="J1217" s="1">
        <v>41160</v>
      </c>
      <c r="K1217" t="s">
        <v>14</v>
      </c>
      <c r="L1217">
        <v>17</v>
      </c>
      <c r="M1217">
        <v>0</v>
      </c>
      <c r="N1217" t="b">
        <f t="shared" si="90"/>
        <v>0</v>
      </c>
      <c r="O1217" t="b">
        <f t="shared" si="91"/>
        <v>0</v>
      </c>
      <c r="P1217">
        <f t="shared" si="94"/>
        <v>9</v>
      </c>
      <c r="Q1217">
        <f>VLOOKUP(B1217,Sheet2!AT:BC,10,0)</f>
        <v>21</v>
      </c>
      <c r="R1217" t="s">
        <v>149</v>
      </c>
      <c r="S1217">
        <f t="shared" si="92"/>
        <v>2</v>
      </c>
      <c r="T1217">
        <f t="shared" si="93"/>
        <v>0</v>
      </c>
      <c r="U1217">
        <v>71.770666666666685</v>
      </c>
      <c r="V1217">
        <v>69.849999999999994</v>
      </c>
      <c r="W1217">
        <v>2</v>
      </c>
      <c r="X1217">
        <v>32</v>
      </c>
      <c r="Y1217">
        <v>0.96755870550642797</v>
      </c>
      <c r="Z1217">
        <v>3.2441294493572109E-2</v>
      </c>
      <c r="AA1217">
        <v>0</v>
      </c>
      <c r="AB1217">
        <v>0</v>
      </c>
      <c r="AC1217">
        <v>0</v>
      </c>
      <c r="AD1217">
        <v>0</v>
      </c>
      <c r="AE1217">
        <v>0.96666666666666667</v>
      </c>
      <c r="AF1217">
        <v>3.3333333333333333E-2</v>
      </c>
      <c r="AG1217">
        <v>0</v>
      </c>
      <c r="AH1217">
        <v>0</v>
      </c>
      <c r="AI1217">
        <v>0</v>
      </c>
      <c r="AJ1217">
        <v>0</v>
      </c>
    </row>
    <row r="1218" spans="1:36" x14ac:dyDescent="0.35">
      <c r="A1218">
        <v>391</v>
      </c>
      <c r="B1218" t="s">
        <v>43</v>
      </c>
      <c r="C1218" s="12">
        <v>41143</v>
      </c>
      <c r="D1218" s="1">
        <v>41284</v>
      </c>
      <c r="E1218">
        <v>6216182013</v>
      </c>
      <c r="F1218" s="1">
        <v>41143</v>
      </c>
      <c r="G1218" s="1">
        <v>41173</v>
      </c>
      <c r="H1218">
        <v>74.86</v>
      </c>
      <c r="I1218" t="s">
        <v>13</v>
      </c>
      <c r="J1218" s="1">
        <v>41160</v>
      </c>
      <c r="K1218" t="s">
        <v>14</v>
      </c>
      <c r="L1218">
        <v>17</v>
      </c>
      <c r="M1218">
        <v>0</v>
      </c>
      <c r="N1218" t="b">
        <f t="shared" si="90"/>
        <v>0</v>
      </c>
      <c r="O1218" t="b">
        <f t="shared" si="91"/>
        <v>0</v>
      </c>
      <c r="P1218">
        <f t="shared" si="94"/>
        <v>10</v>
      </c>
      <c r="Q1218">
        <f>VLOOKUP(B1218,Sheet2!AT:BC,10,0)</f>
        <v>21</v>
      </c>
      <c r="R1218" t="s">
        <v>149</v>
      </c>
      <c r="S1218">
        <f t="shared" si="92"/>
        <v>0</v>
      </c>
      <c r="T1218">
        <f t="shared" si="93"/>
        <v>0</v>
      </c>
      <c r="U1218">
        <v>71.770666666666685</v>
      </c>
      <c r="V1218">
        <v>69.849999999999994</v>
      </c>
      <c r="W1218">
        <v>2</v>
      </c>
      <c r="X1218">
        <v>32</v>
      </c>
      <c r="Y1218">
        <v>0.96755870550642797</v>
      </c>
      <c r="Z1218">
        <v>3.2441294493572109E-2</v>
      </c>
      <c r="AA1218">
        <v>0</v>
      </c>
      <c r="AB1218">
        <v>0</v>
      </c>
      <c r="AC1218">
        <v>0</v>
      </c>
      <c r="AD1218">
        <v>0</v>
      </c>
      <c r="AE1218">
        <v>0.96666666666666667</v>
      </c>
      <c r="AF1218">
        <v>3.3333333333333333E-2</v>
      </c>
      <c r="AG1218">
        <v>0</v>
      </c>
      <c r="AH1218">
        <v>0</v>
      </c>
      <c r="AI1218">
        <v>0</v>
      </c>
      <c r="AJ1218">
        <v>0</v>
      </c>
    </row>
    <row r="1219" spans="1:36" x14ac:dyDescent="0.35">
      <c r="A1219">
        <v>391</v>
      </c>
      <c r="B1219" t="s">
        <v>43</v>
      </c>
      <c r="C1219" s="12">
        <v>41176</v>
      </c>
      <c r="D1219" s="1">
        <v>41284</v>
      </c>
      <c r="E1219">
        <v>3524586307</v>
      </c>
      <c r="F1219" s="1">
        <v>41176</v>
      </c>
      <c r="G1219" s="1">
        <v>41206</v>
      </c>
      <c r="H1219">
        <v>55.36</v>
      </c>
      <c r="I1219" t="s">
        <v>13</v>
      </c>
      <c r="J1219" s="1">
        <v>41198</v>
      </c>
      <c r="K1219" t="s">
        <v>14</v>
      </c>
      <c r="L1219">
        <v>22</v>
      </c>
      <c r="M1219">
        <v>0</v>
      </c>
      <c r="N1219" t="b">
        <f t="shared" ref="N1219:N1282" si="95">IF(B1219=B1218,FALSE,TRUE)</f>
        <v>0</v>
      </c>
      <c r="O1219" t="b">
        <f t="shared" ref="O1219:O1282" si="96">IF(M1219&gt;0,TRUE,FALSE)</f>
        <v>0</v>
      </c>
      <c r="P1219">
        <f t="shared" si="94"/>
        <v>11</v>
      </c>
      <c r="Q1219">
        <f>VLOOKUP(B1219,Sheet2!AT:BC,10,0)</f>
        <v>21</v>
      </c>
      <c r="R1219" t="s">
        <v>149</v>
      </c>
      <c r="S1219">
        <f t="shared" ref="S1219:S1282" si="97">IF(N1219,0,G1219-G1218)</f>
        <v>33</v>
      </c>
      <c r="T1219">
        <f t="shared" ref="T1219:T1282" si="98">IF(M1219=0,0,IF(AND(M1219&gt;0,M1219&lt;=7),1,IF(AND(M1219&gt;7,M1219&lt;=14),2,IF(AND(M1219&gt;14,M1219&lt;=21),3,IF(AND(M1219&gt;21,M1219&lt;=28),4,IF(M1219&gt;28,5))))))</f>
        <v>0</v>
      </c>
      <c r="U1219">
        <v>71.770666666666685</v>
      </c>
      <c r="V1219">
        <v>69.849999999999994</v>
      </c>
      <c r="W1219">
        <v>2</v>
      </c>
      <c r="X1219">
        <v>32</v>
      </c>
      <c r="Y1219">
        <v>0.96755870550642797</v>
      </c>
      <c r="Z1219">
        <v>3.2441294493572109E-2</v>
      </c>
      <c r="AA1219">
        <v>0</v>
      </c>
      <c r="AB1219">
        <v>0</v>
      </c>
      <c r="AC1219">
        <v>0</v>
      </c>
      <c r="AD1219">
        <v>0</v>
      </c>
      <c r="AE1219">
        <v>0.96666666666666667</v>
      </c>
      <c r="AF1219">
        <v>3.3333333333333333E-2</v>
      </c>
      <c r="AG1219">
        <v>0</v>
      </c>
      <c r="AH1219">
        <v>0</v>
      </c>
      <c r="AI1219">
        <v>0</v>
      </c>
      <c r="AJ1219">
        <v>0</v>
      </c>
    </row>
    <row r="1220" spans="1:36" x14ac:dyDescent="0.35">
      <c r="A1220">
        <v>391</v>
      </c>
      <c r="B1220" t="s">
        <v>43</v>
      </c>
      <c r="C1220" s="12">
        <v>41194</v>
      </c>
      <c r="D1220" s="1">
        <v>41284</v>
      </c>
      <c r="E1220">
        <v>3461153482</v>
      </c>
      <c r="F1220" s="1">
        <v>41194</v>
      </c>
      <c r="G1220" s="1">
        <v>41224</v>
      </c>
      <c r="H1220">
        <v>88.47</v>
      </c>
      <c r="I1220" t="s">
        <v>13</v>
      </c>
      <c r="J1220" s="1">
        <v>41220</v>
      </c>
      <c r="K1220" t="s">
        <v>14</v>
      </c>
      <c r="L1220">
        <v>26</v>
      </c>
      <c r="M1220">
        <v>0</v>
      </c>
      <c r="N1220" t="b">
        <f t="shared" si="95"/>
        <v>0</v>
      </c>
      <c r="O1220" t="b">
        <f t="shared" si="96"/>
        <v>0</v>
      </c>
      <c r="P1220">
        <f t="shared" ref="P1220:P1283" si="99">IF(N1220,1,P1219+1)</f>
        <v>12</v>
      </c>
      <c r="Q1220">
        <f>VLOOKUP(B1220,Sheet2!AT:BC,10,0)</f>
        <v>21</v>
      </c>
      <c r="R1220" t="s">
        <v>149</v>
      </c>
      <c r="S1220">
        <f t="shared" si="97"/>
        <v>18</v>
      </c>
      <c r="T1220">
        <f t="shared" si="98"/>
        <v>0</v>
      </c>
      <c r="U1220">
        <v>71.770666666666685</v>
      </c>
      <c r="V1220">
        <v>69.849999999999994</v>
      </c>
      <c r="W1220">
        <v>2</v>
      </c>
      <c r="X1220">
        <v>32</v>
      </c>
      <c r="Y1220">
        <v>0.96755870550642797</v>
      </c>
      <c r="Z1220">
        <v>3.2441294493572109E-2</v>
      </c>
      <c r="AA1220">
        <v>0</v>
      </c>
      <c r="AB1220">
        <v>0</v>
      </c>
      <c r="AC1220">
        <v>0</v>
      </c>
      <c r="AD1220">
        <v>0</v>
      </c>
      <c r="AE1220">
        <v>0.96666666666666667</v>
      </c>
      <c r="AF1220">
        <v>3.3333333333333333E-2</v>
      </c>
      <c r="AG1220">
        <v>0</v>
      </c>
      <c r="AH1220">
        <v>0</v>
      </c>
      <c r="AI1220">
        <v>0</v>
      </c>
      <c r="AJ1220">
        <v>0</v>
      </c>
    </row>
    <row r="1221" spans="1:36" x14ac:dyDescent="0.35">
      <c r="A1221">
        <v>391</v>
      </c>
      <c r="B1221" t="s">
        <v>43</v>
      </c>
      <c r="C1221" s="12">
        <v>41220</v>
      </c>
      <c r="D1221" s="1">
        <v>41284</v>
      </c>
      <c r="E1221">
        <v>6525526692</v>
      </c>
      <c r="F1221" s="1">
        <v>41220</v>
      </c>
      <c r="G1221" s="1">
        <v>41250</v>
      </c>
      <c r="H1221">
        <v>62.31</v>
      </c>
      <c r="I1221" t="s">
        <v>13</v>
      </c>
      <c r="J1221" s="1">
        <v>41241</v>
      </c>
      <c r="K1221" t="s">
        <v>14</v>
      </c>
      <c r="L1221">
        <v>21</v>
      </c>
      <c r="M1221">
        <v>0</v>
      </c>
      <c r="N1221" t="b">
        <f t="shared" si="95"/>
        <v>0</v>
      </c>
      <c r="O1221" t="b">
        <f t="shared" si="96"/>
        <v>0</v>
      </c>
      <c r="P1221">
        <f t="shared" si="99"/>
        <v>13</v>
      </c>
      <c r="Q1221">
        <f>VLOOKUP(B1221,Sheet2!AT:BC,10,0)</f>
        <v>21</v>
      </c>
      <c r="R1221" t="s">
        <v>149</v>
      </c>
      <c r="S1221">
        <f t="shared" si="97"/>
        <v>26</v>
      </c>
      <c r="T1221">
        <f t="shared" si="98"/>
        <v>0</v>
      </c>
      <c r="U1221">
        <v>71.770666666666685</v>
      </c>
      <c r="V1221">
        <v>69.849999999999994</v>
      </c>
      <c r="W1221">
        <v>2</v>
      </c>
      <c r="X1221">
        <v>32</v>
      </c>
      <c r="Y1221">
        <v>0.96755870550642797</v>
      </c>
      <c r="Z1221">
        <v>3.2441294493572109E-2</v>
      </c>
      <c r="AA1221">
        <v>0</v>
      </c>
      <c r="AB1221">
        <v>0</v>
      </c>
      <c r="AC1221">
        <v>0</v>
      </c>
      <c r="AD1221">
        <v>0</v>
      </c>
      <c r="AE1221">
        <v>0.96666666666666667</v>
      </c>
      <c r="AF1221">
        <v>3.3333333333333333E-2</v>
      </c>
      <c r="AG1221">
        <v>0</v>
      </c>
      <c r="AH1221">
        <v>0</v>
      </c>
      <c r="AI1221">
        <v>0</v>
      </c>
      <c r="AJ1221">
        <v>0</v>
      </c>
    </row>
    <row r="1222" spans="1:36" x14ac:dyDescent="0.35">
      <c r="A1222">
        <v>391</v>
      </c>
      <c r="B1222" t="s">
        <v>43</v>
      </c>
      <c r="C1222" s="12">
        <v>41245</v>
      </c>
      <c r="D1222" s="1">
        <v>41284</v>
      </c>
      <c r="E1222">
        <v>3773503534</v>
      </c>
      <c r="F1222" s="1">
        <v>41245</v>
      </c>
      <c r="G1222" s="1">
        <v>41275</v>
      </c>
      <c r="H1222">
        <v>58.05</v>
      </c>
      <c r="I1222" t="s">
        <v>13</v>
      </c>
      <c r="J1222" s="1">
        <v>41270</v>
      </c>
      <c r="K1222" t="s">
        <v>14</v>
      </c>
      <c r="L1222">
        <v>25</v>
      </c>
      <c r="M1222">
        <v>0</v>
      </c>
      <c r="N1222" t="b">
        <f t="shared" si="95"/>
        <v>0</v>
      </c>
      <c r="O1222" t="b">
        <f t="shared" si="96"/>
        <v>0</v>
      </c>
      <c r="P1222">
        <f t="shared" si="99"/>
        <v>14</v>
      </c>
      <c r="Q1222">
        <f>VLOOKUP(B1222,Sheet2!AT:BC,10,0)</f>
        <v>21</v>
      </c>
      <c r="R1222" t="s">
        <v>149</v>
      </c>
      <c r="S1222">
        <f t="shared" si="97"/>
        <v>25</v>
      </c>
      <c r="T1222">
        <f t="shared" si="98"/>
        <v>0</v>
      </c>
      <c r="U1222">
        <v>71.770666666666685</v>
      </c>
      <c r="V1222">
        <v>69.849999999999994</v>
      </c>
      <c r="W1222">
        <v>2</v>
      </c>
      <c r="X1222">
        <v>32</v>
      </c>
      <c r="Y1222">
        <v>0.96755870550642797</v>
      </c>
      <c r="Z1222">
        <v>3.2441294493572109E-2</v>
      </c>
      <c r="AA1222">
        <v>0</v>
      </c>
      <c r="AB1222">
        <v>0</v>
      </c>
      <c r="AC1222">
        <v>0</v>
      </c>
      <c r="AD1222">
        <v>0</v>
      </c>
      <c r="AE1222">
        <v>0.96666666666666667</v>
      </c>
      <c r="AF1222">
        <v>3.3333333333333333E-2</v>
      </c>
      <c r="AG1222">
        <v>0</v>
      </c>
      <c r="AH1222">
        <v>0</v>
      </c>
      <c r="AI1222">
        <v>0</v>
      </c>
      <c r="AJ1222">
        <v>0</v>
      </c>
    </row>
    <row r="1223" spans="1:36" x14ac:dyDescent="0.35">
      <c r="A1223">
        <v>391</v>
      </c>
      <c r="B1223" t="s">
        <v>43</v>
      </c>
      <c r="C1223" s="12">
        <v>41270</v>
      </c>
      <c r="D1223" s="1">
        <v>41284</v>
      </c>
      <c r="E1223">
        <v>1544728256</v>
      </c>
      <c r="F1223" s="1">
        <v>41270</v>
      </c>
      <c r="G1223" s="1">
        <v>41300</v>
      </c>
      <c r="H1223">
        <v>72.260000000000005</v>
      </c>
      <c r="I1223" t="s">
        <v>13</v>
      </c>
      <c r="J1223" s="1">
        <v>41287</v>
      </c>
      <c r="K1223" t="s">
        <v>14</v>
      </c>
      <c r="L1223">
        <v>17</v>
      </c>
      <c r="M1223">
        <v>0</v>
      </c>
      <c r="N1223" t="b">
        <f t="shared" si="95"/>
        <v>0</v>
      </c>
      <c r="O1223" t="b">
        <f t="shared" si="96"/>
        <v>0</v>
      </c>
      <c r="P1223">
        <f t="shared" si="99"/>
        <v>15</v>
      </c>
      <c r="Q1223">
        <f>VLOOKUP(B1223,Sheet2!AT:BC,10,0)</f>
        <v>21</v>
      </c>
      <c r="R1223" t="s">
        <v>149</v>
      </c>
      <c r="S1223">
        <f t="shared" si="97"/>
        <v>25</v>
      </c>
      <c r="T1223">
        <f t="shared" si="98"/>
        <v>0</v>
      </c>
      <c r="U1223">
        <v>71.770666666666685</v>
      </c>
      <c r="V1223">
        <v>69.849999999999994</v>
      </c>
      <c r="W1223">
        <v>2</v>
      </c>
      <c r="X1223">
        <v>32</v>
      </c>
      <c r="Y1223">
        <v>0.96755870550642797</v>
      </c>
      <c r="Z1223">
        <v>3.2441294493572109E-2</v>
      </c>
      <c r="AA1223">
        <v>0</v>
      </c>
      <c r="AB1223">
        <v>0</v>
      </c>
      <c r="AC1223">
        <v>0</v>
      </c>
      <c r="AD1223">
        <v>0</v>
      </c>
      <c r="AE1223">
        <v>0.96666666666666667</v>
      </c>
      <c r="AF1223">
        <v>3.3333333333333333E-2</v>
      </c>
      <c r="AG1223">
        <v>0</v>
      </c>
      <c r="AH1223">
        <v>0</v>
      </c>
      <c r="AI1223">
        <v>0</v>
      </c>
      <c r="AJ1223">
        <v>0</v>
      </c>
    </row>
    <row r="1224" spans="1:36" x14ac:dyDescent="0.35">
      <c r="A1224">
        <v>391</v>
      </c>
      <c r="B1224" t="s">
        <v>43</v>
      </c>
      <c r="C1224" s="12">
        <v>41280</v>
      </c>
      <c r="D1224" s="1">
        <v>41284</v>
      </c>
      <c r="E1224">
        <v>4949816221</v>
      </c>
      <c r="F1224" s="1">
        <v>41280</v>
      </c>
      <c r="G1224" s="1">
        <v>41310</v>
      </c>
      <c r="H1224">
        <v>85.64</v>
      </c>
      <c r="I1224" t="s">
        <v>13</v>
      </c>
      <c r="J1224" s="1">
        <v>41306</v>
      </c>
      <c r="K1224" t="s">
        <v>14</v>
      </c>
      <c r="L1224">
        <v>26</v>
      </c>
      <c r="M1224">
        <v>0</v>
      </c>
      <c r="N1224" t="b">
        <f t="shared" si="95"/>
        <v>0</v>
      </c>
      <c r="O1224" t="b">
        <f t="shared" si="96"/>
        <v>0</v>
      </c>
      <c r="P1224">
        <f t="shared" si="99"/>
        <v>16</v>
      </c>
      <c r="Q1224">
        <f>VLOOKUP(B1224,Sheet2!AT:BC,10,0)</f>
        <v>21</v>
      </c>
      <c r="R1224" t="s">
        <v>149</v>
      </c>
      <c r="S1224">
        <f t="shared" si="97"/>
        <v>10</v>
      </c>
      <c r="T1224">
        <f t="shared" si="98"/>
        <v>0</v>
      </c>
      <c r="U1224">
        <v>71.770666666666685</v>
      </c>
      <c r="V1224">
        <v>69.849999999999994</v>
      </c>
      <c r="W1224">
        <v>2</v>
      </c>
      <c r="X1224">
        <v>32</v>
      </c>
      <c r="Y1224">
        <v>0.96755870550642797</v>
      </c>
      <c r="Z1224">
        <v>3.2441294493572109E-2</v>
      </c>
      <c r="AA1224">
        <v>0</v>
      </c>
      <c r="AB1224">
        <v>0</v>
      </c>
      <c r="AC1224">
        <v>0</v>
      </c>
      <c r="AD1224">
        <v>0</v>
      </c>
      <c r="AE1224">
        <v>0.96666666666666667</v>
      </c>
      <c r="AF1224">
        <v>3.3333333333333333E-2</v>
      </c>
      <c r="AG1224">
        <v>0</v>
      </c>
      <c r="AH1224">
        <v>0</v>
      </c>
      <c r="AI1224">
        <v>0</v>
      </c>
      <c r="AJ1224">
        <v>0</v>
      </c>
    </row>
    <row r="1225" spans="1:36" x14ac:dyDescent="0.35">
      <c r="A1225">
        <v>391</v>
      </c>
      <c r="B1225" t="s">
        <v>43</v>
      </c>
      <c r="C1225" s="12">
        <v>41281</v>
      </c>
      <c r="D1225" s="1">
        <v>41284</v>
      </c>
      <c r="E1225">
        <v>3987219947</v>
      </c>
      <c r="F1225" s="1">
        <v>41281</v>
      </c>
      <c r="G1225" s="1">
        <v>41311</v>
      </c>
      <c r="H1225">
        <v>69.849999999999994</v>
      </c>
      <c r="I1225" t="s">
        <v>13</v>
      </c>
      <c r="J1225" s="1">
        <v>41313</v>
      </c>
      <c r="K1225" t="s">
        <v>14</v>
      </c>
      <c r="L1225">
        <v>32</v>
      </c>
      <c r="M1225">
        <v>2</v>
      </c>
      <c r="N1225" t="b">
        <f t="shared" si="95"/>
        <v>0</v>
      </c>
      <c r="O1225" t="b">
        <f t="shared" si="96"/>
        <v>1</v>
      </c>
      <c r="P1225">
        <f t="shared" si="99"/>
        <v>17</v>
      </c>
      <c r="Q1225">
        <f>VLOOKUP(B1225,Sheet2!AT:BC,10,0)</f>
        <v>21</v>
      </c>
      <c r="R1225" t="s">
        <v>149</v>
      </c>
      <c r="S1225">
        <f t="shared" si="97"/>
        <v>1</v>
      </c>
      <c r="T1225">
        <f t="shared" si="98"/>
        <v>1</v>
      </c>
      <c r="U1225">
        <v>71.770666666666685</v>
      </c>
      <c r="V1225">
        <v>69.849999999999994</v>
      </c>
      <c r="W1225">
        <v>2</v>
      </c>
      <c r="X1225">
        <v>32</v>
      </c>
      <c r="Y1225">
        <v>0.96755870550642797</v>
      </c>
      <c r="Z1225">
        <v>3.2441294493572109E-2</v>
      </c>
      <c r="AA1225">
        <v>0</v>
      </c>
      <c r="AB1225">
        <v>0</v>
      </c>
      <c r="AC1225">
        <v>0</v>
      </c>
      <c r="AD1225">
        <v>0</v>
      </c>
      <c r="AE1225">
        <v>0.96666666666666667</v>
      </c>
      <c r="AF1225">
        <v>3.3333333333333333E-2</v>
      </c>
      <c r="AG1225">
        <v>0</v>
      </c>
      <c r="AH1225">
        <v>0</v>
      </c>
      <c r="AI1225">
        <v>0</v>
      </c>
      <c r="AJ1225">
        <v>0</v>
      </c>
    </row>
    <row r="1226" spans="1:36" x14ac:dyDescent="0.35">
      <c r="A1226">
        <v>391</v>
      </c>
      <c r="B1226" t="s">
        <v>43</v>
      </c>
      <c r="C1226" s="12">
        <v>41298</v>
      </c>
      <c r="D1226" s="1">
        <v>41284</v>
      </c>
      <c r="E1226">
        <v>9097859581</v>
      </c>
      <c r="F1226" s="1">
        <v>41298</v>
      </c>
      <c r="G1226" s="1">
        <v>41328</v>
      </c>
      <c r="H1226">
        <v>44.64</v>
      </c>
      <c r="I1226" t="s">
        <v>13</v>
      </c>
      <c r="J1226" s="1">
        <v>41316</v>
      </c>
      <c r="K1226" t="s">
        <v>17</v>
      </c>
      <c r="L1226">
        <v>18</v>
      </c>
      <c r="M1226">
        <v>0</v>
      </c>
      <c r="N1226" t="b">
        <f t="shared" si="95"/>
        <v>0</v>
      </c>
      <c r="O1226" t="b">
        <f t="shared" si="96"/>
        <v>0</v>
      </c>
      <c r="P1226">
        <f t="shared" si="99"/>
        <v>18</v>
      </c>
      <c r="Q1226">
        <f>VLOOKUP(B1226,Sheet2!AT:BC,10,0)</f>
        <v>21</v>
      </c>
      <c r="R1226" t="s">
        <v>149</v>
      </c>
      <c r="S1226">
        <f t="shared" si="97"/>
        <v>17</v>
      </c>
      <c r="T1226">
        <f t="shared" si="98"/>
        <v>0</v>
      </c>
      <c r="U1226">
        <v>71.770666666666685</v>
      </c>
      <c r="V1226">
        <v>69.849999999999994</v>
      </c>
      <c r="W1226">
        <v>2</v>
      </c>
      <c r="X1226">
        <v>32</v>
      </c>
      <c r="Y1226">
        <v>0.96755870550642797</v>
      </c>
      <c r="Z1226">
        <v>3.2441294493572109E-2</v>
      </c>
      <c r="AA1226">
        <v>0</v>
      </c>
      <c r="AB1226">
        <v>0</v>
      </c>
      <c r="AC1226">
        <v>0</v>
      </c>
      <c r="AD1226">
        <v>0</v>
      </c>
      <c r="AE1226">
        <v>0.96666666666666667</v>
      </c>
      <c r="AF1226">
        <v>3.3333333333333333E-2</v>
      </c>
      <c r="AG1226">
        <v>0</v>
      </c>
      <c r="AH1226">
        <v>0</v>
      </c>
      <c r="AI1226">
        <v>0</v>
      </c>
      <c r="AJ1226">
        <v>0</v>
      </c>
    </row>
    <row r="1227" spans="1:36" x14ac:dyDescent="0.35">
      <c r="A1227">
        <v>391</v>
      </c>
      <c r="B1227" t="s">
        <v>43</v>
      </c>
      <c r="C1227" s="12">
        <v>41307</v>
      </c>
      <c r="D1227" s="1">
        <v>41284</v>
      </c>
      <c r="E1227">
        <v>5709007782</v>
      </c>
      <c r="F1227" s="1">
        <v>41307</v>
      </c>
      <c r="G1227" s="1">
        <v>41337</v>
      </c>
      <c r="H1227">
        <v>85.52</v>
      </c>
      <c r="I1227" t="s">
        <v>13</v>
      </c>
      <c r="J1227" s="1">
        <v>41328</v>
      </c>
      <c r="K1227" t="s">
        <v>17</v>
      </c>
      <c r="L1227">
        <v>21</v>
      </c>
      <c r="M1227">
        <v>0</v>
      </c>
      <c r="N1227" t="b">
        <f t="shared" si="95"/>
        <v>0</v>
      </c>
      <c r="O1227" t="b">
        <f t="shared" si="96"/>
        <v>0</v>
      </c>
      <c r="P1227">
        <f t="shared" si="99"/>
        <v>19</v>
      </c>
      <c r="Q1227">
        <f>VLOOKUP(B1227,Sheet2!AT:BC,10,0)</f>
        <v>21</v>
      </c>
      <c r="R1227" t="s">
        <v>149</v>
      </c>
      <c r="S1227">
        <f t="shared" si="97"/>
        <v>9</v>
      </c>
      <c r="T1227">
        <f t="shared" si="98"/>
        <v>0</v>
      </c>
      <c r="U1227">
        <v>71.770666666666685</v>
      </c>
      <c r="V1227">
        <v>69.849999999999994</v>
      </c>
      <c r="W1227">
        <v>2</v>
      </c>
      <c r="X1227">
        <v>32</v>
      </c>
      <c r="Y1227">
        <v>0.96755870550642797</v>
      </c>
      <c r="Z1227">
        <v>3.2441294493572109E-2</v>
      </c>
      <c r="AA1227">
        <v>0</v>
      </c>
      <c r="AB1227">
        <v>0</v>
      </c>
      <c r="AC1227">
        <v>0</v>
      </c>
      <c r="AD1227">
        <v>0</v>
      </c>
      <c r="AE1227">
        <v>0.96666666666666667</v>
      </c>
      <c r="AF1227">
        <v>3.3333333333333333E-2</v>
      </c>
      <c r="AG1227">
        <v>0</v>
      </c>
      <c r="AH1227">
        <v>0</v>
      </c>
      <c r="AI1227">
        <v>0</v>
      </c>
      <c r="AJ1227">
        <v>0</v>
      </c>
    </row>
    <row r="1228" spans="1:36" x14ac:dyDescent="0.35">
      <c r="A1228">
        <v>391</v>
      </c>
      <c r="B1228" t="s">
        <v>43</v>
      </c>
      <c r="C1228" s="12">
        <v>41317</v>
      </c>
      <c r="D1228" s="1">
        <v>41284</v>
      </c>
      <c r="E1228">
        <v>7753761369</v>
      </c>
      <c r="F1228" s="1">
        <v>41317</v>
      </c>
      <c r="G1228" s="1">
        <v>41347</v>
      </c>
      <c r="H1228">
        <v>75.78</v>
      </c>
      <c r="I1228" t="s">
        <v>13</v>
      </c>
      <c r="J1228" s="1">
        <v>41331</v>
      </c>
      <c r="K1228" t="s">
        <v>17</v>
      </c>
      <c r="L1228">
        <v>14</v>
      </c>
      <c r="M1228">
        <v>0</v>
      </c>
      <c r="N1228" t="b">
        <f t="shared" si="95"/>
        <v>0</v>
      </c>
      <c r="O1228" t="b">
        <f t="shared" si="96"/>
        <v>0</v>
      </c>
      <c r="P1228">
        <f t="shared" si="99"/>
        <v>20</v>
      </c>
      <c r="Q1228">
        <f>VLOOKUP(B1228,Sheet2!AT:BC,10,0)</f>
        <v>21</v>
      </c>
      <c r="R1228" t="s">
        <v>149</v>
      </c>
      <c r="S1228">
        <f t="shared" si="97"/>
        <v>10</v>
      </c>
      <c r="T1228">
        <f t="shared" si="98"/>
        <v>0</v>
      </c>
      <c r="U1228">
        <v>71.770666666666685</v>
      </c>
      <c r="V1228">
        <v>69.849999999999994</v>
      </c>
      <c r="W1228">
        <v>2</v>
      </c>
      <c r="X1228">
        <v>32</v>
      </c>
      <c r="Y1228">
        <v>0.96755870550642797</v>
      </c>
      <c r="Z1228">
        <v>3.2441294493572109E-2</v>
      </c>
      <c r="AA1228">
        <v>0</v>
      </c>
      <c r="AB1228">
        <v>0</v>
      </c>
      <c r="AC1228">
        <v>0</v>
      </c>
      <c r="AD1228">
        <v>0</v>
      </c>
      <c r="AE1228">
        <v>0.96666666666666667</v>
      </c>
      <c r="AF1228">
        <v>3.3333333333333333E-2</v>
      </c>
      <c r="AG1228">
        <v>0</v>
      </c>
      <c r="AH1228">
        <v>0</v>
      </c>
      <c r="AI1228">
        <v>0</v>
      </c>
      <c r="AJ1228">
        <v>0</v>
      </c>
    </row>
    <row r="1229" spans="1:36" x14ac:dyDescent="0.35">
      <c r="A1229">
        <v>391</v>
      </c>
      <c r="B1229" t="s">
        <v>43</v>
      </c>
      <c r="C1229" s="12">
        <v>41357</v>
      </c>
      <c r="D1229" s="1">
        <v>41284</v>
      </c>
      <c r="E1229">
        <v>3357258713</v>
      </c>
      <c r="F1229" s="1">
        <v>41357</v>
      </c>
      <c r="G1229" s="1">
        <v>41387</v>
      </c>
      <c r="H1229">
        <v>65.37</v>
      </c>
      <c r="I1229" t="s">
        <v>13</v>
      </c>
      <c r="J1229" s="1">
        <v>41371</v>
      </c>
      <c r="K1229" t="s">
        <v>17</v>
      </c>
      <c r="L1229">
        <v>14</v>
      </c>
      <c r="M1229">
        <v>0</v>
      </c>
      <c r="N1229" t="b">
        <f t="shared" si="95"/>
        <v>0</v>
      </c>
      <c r="O1229" t="b">
        <f t="shared" si="96"/>
        <v>0</v>
      </c>
      <c r="P1229">
        <f t="shared" si="99"/>
        <v>21</v>
      </c>
      <c r="Q1229">
        <f>VLOOKUP(B1229,Sheet2!AT:BC,10,0)</f>
        <v>21</v>
      </c>
      <c r="R1229" t="s">
        <v>149</v>
      </c>
      <c r="S1229">
        <f t="shared" si="97"/>
        <v>40</v>
      </c>
      <c r="T1229">
        <f t="shared" si="98"/>
        <v>0</v>
      </c>
      <c r="U1229">
        <v>71.770666666666685</v>
      </c>
      <c r="V1229">
        <v>69.849999999999994</v>
      </c>
      <c r="W1229">
        <v>2</v>
      </c>
      <c r="X1229">
        <v>32</v>
      </c>
      <c r="Y1229">
        <v>0.96755870550642797</v>
      </c>
      <c r="Z1229">
        <v>3.2441294493572109E-2</v>
      </c>
      <c r="AA1229">
        <v>0</v>
      </c>
      <c r="AB1229">
        <v>0</v>
      </c>
      <c r="AC1229">
        <v>0</v>
      </c>
      <c r="AD1229">
        <v>0</v>
      </c>
      <c r="AE1229">
        <v>0.96666666666666667</v>
      </c>
      <c r="AF1229">
        <v>3.3333333333333333E-2</v>
      </c>
      <c r="AG1229">
        <v>0</v>
      </c>
      <c r="AH1229">
        <v>0</v>
      </c>
      <c r="AI1229">
        <v>0</v>
      </c>
      <c r="AJ1229">
        <v>0</v>
      </c>
    </row>
    <row r="1230" spans="1:36" x14ac:dyDescent="0.35">
      <c r="A1230">
        <v>391</v>
      </c>
      <c r="B1230" t="s">
        <v>43</v>
      </c>
      <c r="C1230" s="12">
        <v>41388</v>
      </c>
      <c r="D1230" s="1">
        <v>41284</v>
      </c>
      <c r="E1230">
        <v>9367388295</v>
      </c>
      <c r="F1230" s="1">
        <v>41388</v>
      </c>
      <c r="G1230" s="1">
        <v>41418</v>
      </c>
      <c r="H1230">
        <v>43.95</v>
      </c>
      <c r="I1230" t="s">
        <v>13</v>
      </c>
      <c r="J1230" s="1">
        <v>41414</v>
      </c>
      <c r="K1230" t="s">
        <v>17</v>
      </c>
      <c r="L1230">
        <v>26</v>
      </c>
      <c r="M1230">
        <v>0</v>
      </c>
      <c r="N1230" t="b">
        <f t="shared" si="95"/>
        <v>0</v>
      </c>
      <c r="O1230" t="b">
        <f t="shared" si="96"/>
        <v>0</v>
      </c>
      <c r="P1230">
        <f t="shared" si="99"/>
        <v>22</v>
      </c>
      <c r="Q1230">
        <f>VLOOKUP(B1230,Sheet2!AT:BC,10,0)</f>
        <v>21</v>
      </c>
      <c r="R1230" t="s">
        <v>150</v>
      </c>
      <c r="S1230">
        <f t="shared" si="97"/>
        <v>31</v>
      </c>
      <c r="T1230">
        <f t="shared" si="98"/>
        <v>0</v>
      </c>
      <c r="U1230">
        <v>71.770666666666685</v>
      </c>
      <c r="V1230">
        <v>69.849999999999994</v>
      </c>
      <c r="W1230">
        <v>2</v>
      </c>
      <c r="X1230">
        <v>32</v>
      </c>
      <c r="Y1230">
        <v>0.96755870550642797</v>
      </c>
      <c r="Z1230">
        <v>3.2441294493572109E-2</v>
      </c>
      <c r="AA1230">
        <v>0</v>
      </c>
      <c r="AB1230">
        <v>0</v>
      </c>
      <c r="AC1230">
        <v>0</v>
      </c>
      <c r="AD1230">
        <v>0</v>
      </c>
      <c r="AE1230">
        <v>0.96666666666666667</v>
      </c>
      <c r="AF1230">
        <v>3.3333333333333333E-2</v>
      </c>
      <c r="AG1230">
        <v>0</v>
      </c>
      <c r="AH1230">
        <v>0</v>
      </c>
      <c r="AI1230">
        <v>0</v>
      </c>
      <c r="AJ1230">
        <v>0</v>
      </c>
    </row>
    <row r="1231" spans="1:36" x14ac:dyDescent="0.35">
      <c r="A1231">
        <v>391</v>
      </c>
      <c r="B1231" t="s">
        <v>43</v>
      </c>
      <c r="C1231" s="12">
        <v>41410</v>
      </c>
      <c r="D1231" s="1">
        <v>41284</v>
      </c>
      <c r="E1231">
        <v>7469612917</v>
      </c>
      <c r="F1231" s="1">
        <v>41410</v>
      </c>
      <c r="G1231" s="1">
        <v>41440</v>
      </c>
      <c r="H1231">
        <v>85.72</v>
      </c>
      <c r="I1231" t="s">
        <v>13</v>
      </c>
      <c r="J1231" s="1">
        <v>41424</v>
      </c>
      <c r="K1231" t="s">
        <v>17</v>
      </c>
      <c r="L1231">
        <v>14</v>
      </c>
      <c r="M1231">
        <v>0</v>
      </c>
      <c r="N1231" t="b">
        <f t="shared" si="95"/>
        <v>0</v>
      </c>
      <c r="O1231" t="b">
        <f t="shared" si="96"/>
        <v>0</v>
      </c>
      <c r="P1231">
        <f t="shared" si="99"/>
        <v>23</v>
      </c>
      <c r="Q1231">
        <f>VLOOKUP(B1231,Sheet2!AT:BC,10,0)</f>
        <v>21</v>
      </c>
      <c r="R1231" t="s">
        <v>150</v>
      </c>
      <c r="S1231">
        <f t="shared" si="97"/>
        <v>22</v>
      </c>
      <c r="T1231">
        <f t="shared" si="98"/>
        <v>0</v>
      </c>
      <c r="U1231">
        <v>71.770666666666685</v>
      </c>
      <c r="V1231">
        <v>69.849999999999994</v>
      </c>
      <c r="W1231">
        <v>2</v>
      </c>
      <c r="X1231">
        <v>32</v>
      </c>
      <c r="Y1231">
        <v>0.96755870550642797</v>
      </c>
      <c r="Z1231">
        <v>3.2441294493572109E-2</v>
      </c>
      <c r="AA1231">
        <v>0</v>
      </c>
      <c r="AB1231">
        <v>0</v>
      </c>
      <c r="AC1231">
        <v>0</v>
      </c>
      <c r="AD1231">
        <v>0</v>
      </c>
      <c r="AE1231">
        <v>0.96666666666666667</v>
      </c>
      <c r="AF1231">
        <v>3.3333333333333333E-2</v>
      </c>
      <c r="AG1231">
        <v>0</v>
      </c>
      <c r="AH1231">
        <v>0</v>
      </c>
      <c r="AI1231">
        <v>0</v>
      </c>
      <c r="AJ1231">
        <v>0</v>
      </c>
    </row>
    <row r="1232" spans="1:36" x14ac:dyDescent="0.35">
      <c r="A1232">
        <v>391</v>
      </c>
      <c r="B1232" t="s">
        <v>43</v>
      </c>
      <c r="C1232" s="12">
        <v>41429</v>
      </c>
      <c r="D1232" s="1">
        <v>41284</v>
      </c>
      <c r="E1232">
        <v>5667168406</v>
      </c>
      <c r="F1232" s="1">
        <v>41429</v>
      </c>
      <c r="G1232" s="1">
        <v>41459</v>
      </c>
      <c r="H1232">
        <v>68.97</v>
      </c>
      <c r="I1232" t="s">
        <v>13</v>
      </c>
      <c r="J1232" s="1">
        <v>41445</v>
      </c>
      <c r="K1232" t="s">
        <v>17</v>
      </c>
      <c r="L1232">
        <v>16</v>
      </c>
      <c r="M1232">
        <v>0</v>
      </c>
      <c r="N1232" t="b">
        <f t="shared" si="95"/>
        <v>0</v>
      </c>
      <c r="O1232" t="b">
        <f t="shared" si="96"/>
        <v>0</v>
      </c>
      <c r="P1232">
        <f t="shared" si="99"/>
        <v>24</v>
      </c>
      <c r="Q1232">
        <f>VLOOKUP(B1232,Sheet2!AT:BC,10,0)</f>
        <v>21</v>
      </c>
      <c r="R1232" t="s">
        <v>150</v>
      </c>
      <c r="S1232">
        <f t="shared" si="97"/>
        <v>19</v>
      </c>
      <c r="T1232">
        <f t="shared" si="98"/>
        <v>0</v>
      </c>
      <c r="U1232">
        <v>71.770666666666685</v>
      </c>
      <c r="V1232">
        <v>69.849999999999994</v>
      </c>
      <c r="W1232">
        <v>2</v>
      </c>
      <c r="X1232">
        <v>32</v>
      </c>
      <c r="Y1232">
        <v>0.96755870550642797</v>
      </c>
      <c r="Z1232">
        <v>3.2441294493572109E-2</v>
      </c>
      <c r="AA1232">
        <v>0</v>
      </c>
      <c r="AB1232">
        <v>0</v>
      </c>
      <c r="AC1232">
        <v>0</v>
      </c>
      <c r="AD1232">
        <v>0</v>
      </c>
      <c r="AE1232">
        <v>0.96666666666666667</v>
      </c>
      <c r="AF1232">
        <v>3.3333333333333333E-2</v>
      </c>
      <c r="AG1232">
        <v>0</v>
      </c>
      <c r="AH1232">
        <v>0</v>
      </c>
      <c r="AI1232">
        <v>0</v>
      </c>
      <c r="AJ1232">
        <v>0</v>
      </c>
    </row>
    <row r="1233" spans="1:36" x14ac:dyDescent="0.35">
      <c r="A1233">
        <v>391</v>
      </c>
      <c r="B1233" t="s">
        <v>43</v>
      </c>
      <c r="C1233" s="12">
        <v>41503</v>
      </c>
      <c r="D1233" s="1">
        <v>41284</v>
      </c>
      <c r="E1233">
        <v>8793921356</v>
      </c>
      <c r="F1233" s="1">
        <v>41503</v>
      </c>
      <c r="G1233" s="1">
        <v>41533</v>
      </c>
      <c r="H1233">
        <v>82.91</v>
      </c>
      <c r="I1233" t="s">
        <v>13</v>
      </c>
      <c r="J1233" s="1">
        <v>41514</v>
      </c>
      <c r="K1233" t="s">
        <v>17</v>
      </c>
      <c r="L1233">
        <v>11</v>
      </c>
      <c r="M1233">
        <v>0</v>
      </c>
      <c r="N1233" t="b">
        <f t="shared" si="95"/>
        <v>0</v>
      </c>
      <c r="O1233" t="b">
        <f t="shared" si="96"/>
        <v>0</v>
      </c>
      <c r="P1233">
        <f t="shared" si="99"/>
        <v>25</v>
      </c>
      <c r="Q1233">
        <f>VLOOKUP(B1233,Sheet2!AT:BC,10,0)</f>
        <v>21</v>
      </c>
      <c r="R1233" t="s">
        <v>150</v>
      </c>
      <c r="S1233">
        <f t="shared" si="97"/>
        <v>74</v>
      </c>
      <c r="T1233">
        <f t="shared" si="98"/>
        <v>0</v>
      </c>
      <c r="U1233">
        <v>71.770666666666685</v>
      </c>
      <c r="V1233">
        <v>69.849999999999994</v>
      </c>
      <c r="W1233">
        <v>2</v>
      </c>
      <c r="X1233">
        <v>32</v>
      </c>
      <c r="Y1233">
        <v>0.96755870550642797</v>
      </c>
      <c r="Z1233">
        <v>3.2441294493572109E-2</v>
      </c>
      <c r="AA1233">
        <v>0</v>
      </c>
      <c r="AB1233">
        <v>0</v>
      </c>
      <c r="AC1233">
        <v>0</v>
      </c>
      <c r="AD1233">
        <v>0</v>
      </c>
      <c r="AE1233">
        <v>0.96666666666666667</v>
      </c>
      <c r="AF1233">
        <v>3.3333333333333333E-2</v>
      </c>
      <c r="AG1233">
        <v>0</v>
      </c>
      <c r="AH1233">
        <v>0</v>
      </c>
      <c r="AI1233">
        <v>0</v>
      </c>
      <c r="AJ1233">
        <v>0</v>
      </c>
    </row>
    <row r="1234" spans="1:36" x14ac:dyDescent="0.35">
      <c r="A1234">
        <v>391</v>
      </c>
      <c r="B1234" t="s">
        <v>43</v>
      </c>
      <c r="C1234" s="12">
        <v>41508</v>
      </c>
      <c r="D1234" s="1">
        <v>41284</v>
      </c>
      <c r="E1234">
        <v>1774766742</v>
      </c>
      <c r="F1234" s="1">
        <v>41508</v>
      </c>
      <c r="G1234" s="1">
        <v>41538</v>
      </c>
      <c r="H1234">
        <v>76.849999999999994</v>
      </c>
      <c r="I1234" t="s">
        <v>13</v>
      </c>
      <c r="J1234" s="1">
        <v>41521</v>
      </c>
      <c r="K1234" t="s">
        <v>17</v>
      </c>
      <c r="L1234">
        <v>13</v>
      </c>
      <c r="M1234">
        <v>0</v>
      </c>
      <c r="N1234" t="b">
        <f t="shared" si="95"/>
        <v>0</v>
      </c>
      <c r="O1234" t="b">
        <f t="shared" si="96"/>
        <v>0</v>
      </c>
      <c r="P1234">
        <f t="shared" si="99"/>
        <v>26</v>
      </c>
      <c r="Q1234">
        <f>VLOOKUP(B1234,Sheet2!AT:BC,10,0)</f>
        <v>21</v>
      </c>
      <c r="R1234" t="s">
        <v>150</v>
      </c>
      <c r="S1234">
        <f t="shared" si="97"/>
        <v>5</v>
      </c>
      <c r="T1234">
        <f t="shared" si="98"/>
        <v>0</v>
      </c>
      <c r="U1234">
        <v>71.770666666666685</v>
      </c>
      <c r="V1234">
        <v>69.849999999999994</v>
      </c>
      <c r="W1234">
        <v>2</v>
      </c>
      <c r="X1234">
        <v>32</v>
      </c>
      <c r="Y1234">
        <v>0.96755870550642797</v>
      </c>
      <c r="Z1234">
        <v>3.2441294493572109E-2</v>
      </c>
      <c r="AA1234">
        <v>0</v>
      </c>
      <c r="AB1234">
        <v>0</v>
      </c>
      <c r="AC1234">
        <v>0</v>
      </c>
      <c r="AD1234">
        <v>0</v>
      </c>
      <c r="AE1234">
        <v>0.96666666666666667</v>
      </c>
      <c r="AF1234">
        <v>3.3333333333333333E-2</v>
      </c>
      <c r="AG1234">
        <v>0</v>
      </c>
      <c r="AH1234">
        <v>0</v>
      </c>
      <c r="AI1234">
        <v>0</v>
      </c>
      <c r="AJ1234">
        <v>0</v>
      </c>
    </row>
    <row r="1235" spans="1:36" x14ac:dyDescent="0.35">
      <c r="A1235">
        <v>391</v>
      </c>
      <c r="B1235" t="s">
        <v>43</v>
      </c>
      <c r="C1235" s="12">
        <v>41516</v>
      </c>
      <c r="D1235" s="1">
        <v>41284</v>
      </c>
      <c r="E1235">
        <v>4026967253</v>
      </c>
      <c r="F1235" s="1">
        <v>41516</v>
      </c>
      <c r="G1235" s="1">
        <v>41546</v>
      </c>
      <c r="H1235">
        <v>69.48</v>
      </c>
      <c r="I1235" t="s">
        <v>13</v>
      </c>
      <c r="J1235" s="1">
        <v>41534</v>
      </c>
      <c r="K1235" t="s">
        <v>17</v>
      </c>
      <c r="L1235">
        <v>18</v>
      </c>
      <c r="M1235">
        <v>0</v>
      </c>
      <c r="N1235" t="b">
        <f t="shared" si="95"/>
        <v>0</v>
      </c>
      <c r="O1235" t="b">
        <f t="shared" si="96"/>
        <v>0</v>
      </c>
      <c r="P1235">
        <f t="shared" si="99"/>
        <v>27</v>
      </c>
      <c r="Q1235">
        <f>VLOOKUP(B1235,Sheet2!AT:BC,10,0)</f>
        <v>21</v>
      </c>
      <c r="R1235" t="s">
        <v>150</v>
      </c>
      <c r="S1235">
        <f t="shared" si="97"/>
        <v>8</v>
      </c>
      <c r="T1235">
        <f t="shared" si="98"/>
        <v>0</v>
      </c>
      <c r="U1235">
        <v>71.770666666666685</v>
      </c>
      <c r="V1235">
        <v>69.849999999999994</v>
      </c>
      <c r="W1235">
        <v>2</v>
      </c>
      <c r="X1235">
        <v>32</v>
      </c>
      <c r="Y1235">
        <v>0.96755870550642797</v>
      </c>
      <c r="Z1235">
        <v>3.2441294493572109E-2</v>
      </c>
      <c r="AA1235">
        <v>0</v>
      </c>
      <c r="AB1235">
        <v>0</v>
      </c>
      <c r="AC1235">
        <v>0</v>
      </c>
      <c r="AD1235">
        <v>0</v>
      </c>
      <c r="AE1235">
        <v>0.96666666666666667</v>
      </c>
      <c r="AF1235">
        <v>3.3333333333333333E-2</v>
      </c>
      <c r="AG1235">
        <v>0</v>
      </c>
      <c r="AH1235">
        <v>0</v>
      </c>
      <c r="AI1235">
        <v>0</v>
      </c>
      <c r="AJ1235">
        <v>0</v>
      </c>
    </row>
    <row r="1236" spans="1:36" x14ac:dyDescent="0.35">
      <c r="A1236">
        <v>391</v>
      </c>
      <c r="B1236" t="s">
        <v>43</v>
      </c>
      <c r="C1236" s="12">
        <v>41550</v>
      </c>
      <c r="D1236" s="1">
        <v>41284</v>
      </c>
      <c r="E1236">
        <v>4988241929</v>
      </c>
      <c r="F1236" s="1">
        <v>41550</v>
      </c>
      <c r="G1236" s="1">
        <v>41580</v>
      </c>
      <c r="H1236">
        <v>68.64</v>
      </c>
      <c r="I1236" t="s">
        <v>13</v>
      </c>
      <c r="J1236" s="1">
        <v>41564</v>
      </c>
      <c r="K1236" t="s">
        <v>17</v>
      </c>
      <c r="L1236">
        <v>14</v>
      </c>
      <c r="M1236">
        <v>0</v>
      </c>
      <c r="N1236" t="b">
        <f t="shared" si="95"/>
        <v>0</v>
      </c>
      <c r="O1236" t="b">
        <f t="shared" si="96"/>
        <v>0</v>
      </c>
      <c r="P1236">
        <f t="shared" si="99"/>
        <v>28</v>
      </c>
      <c r="Q1236">
        <f>VLOOKUP(B1236,Sheet2!AT:BC,10,0)</f>
        <v>21</v>
      </c>
      <c r="R1236" t="s">
        <v>150</v>
      </c>
      <c r="S1236">
        <f t="shared" si="97"/>
        <v>34</v>
      </c>
      <c r="T1236">
        <f t="shared" si="98"/>
        <v>0</v>
      </c>
      <c r="U1236">
        <v>71.770666666666685</v>
      </c>
      <c r="V1236">
        <v>69.849999999999994</v>
      </c>
      <c r="W1236">
        <v>2</v>
      </c>
      <c r="X1236">
        <v>32</v>
      </c>
      <c r="Y1236">
        <v>0.96755870550642797</v>
      </c>
      <c r="Z1236">
        <v>3.2441294493572109E-2</v>
      </c>
      <c r="AA1236">
        <v>0</v>
      </c>
      <c r="AB1236">
        <v>0</v>
      </c>
      <c r="AC1236">
        <v>0</v>
      </c>
      <c r="AD1236">
        <v>0</v>
      </c>
      <c r="AE1236">
        <v>0.96666666666666667</v>
      </c>
      <c r="AF1236">
        <v>3.3333333333333333E-2</v>
      </c>
      <c r="AG1236">
        <v>0</v>
      </c>
      <c r="AH1236">
        <v>0</v>
      </c>
      <c r="AI1236">
        <v>0</v>
      </c>
      <c r="AJ1236">
        <v>0</v>
      </c>
    </row>
    <row r="1237" spans="1:36" x14ac:dyDescent="0.35">
      <c r="A1237">
        <v>391</v>
      </c>
      <c r="B1237" t="s">
        <v>43</v>
      </c>
      <c r="C1237" s="12">
        <v>41567</v>
      </c>
      <c r="D1237" s="1">
        <v>41284</v>
      </c>
      <c r="E1237">
        <v>647569317</v>
      </c>
      <c r="F1237" s="1">
        <v>41567</v>
      </c>
      <c r="G1237" s="1">
        <v>41597</v>
      </c>
      <c r="H1237">
        <v>92.57</v>
      </c>
      <c r="I1237" t="s">
        <v>13</v>
      </c>
      <c r="J1237" s="1">
        <v>41579</v>
      </c>
      <c r="K1237" t="s">
        <v>17</v>
      </c>
      <c r="L1237">
        <v>12</v>
      </c>
      <c r="M1237">
        <v>0</v>
      </c>
      <c r="N1237" t="b">
        <f t="shared" si="95"/>
        <v>0</v>
      </c>
      <c r="O1237" t="b">
        <f t="shared" si="96"/>
        <v>0</v>
      </c>
      <c r="P1237">
        <f t="shared" si="99"/>
        <v>29</v>
      </c>
      <c r="Q1237">
        <f>VLOOKUP(B1237,Sheet2!AT:BC,10,0)</f>
        <v>21</v>
      </c>
      <c r="R1237" t="s">
        <v>150</v>
      </c>
      <c r="S1237">
        <f t="shared" si="97"/>
        <v>17</v>
      </c>
      <c r="T1237">
        <f t="shared" si="98"/>
        <v>0</v>
      </c>
      <c r="U1237">
        <v>71.770666666666685</v>
      </c>
      <c r="V1237">
        <v>69.849999999999994</v>
      </c>
      <c r="W1237">
        <v>2</v>
      </c>
      <c r="X1237">
        <v>32</v>
      </c>
      <c r="Y1237">
        <v>0.96755870550642797</v>
      </c>
      <c r="Z1237">
        <v>3.2441294493572109E-2</v>
      </c>
      <c r="AA1237">
        <v>0</v>
      </c>
      <c r="AB1237">
        <v>0</v>
      </c>
      <c r="AC1237">
        <v>0</v>
      </c>
      <c r="AD1237">
        <v>0</v>
      </c>
      <c r="AE1237">
        <v>0.96666666666666667</v>
      </c>
      <c r="AF1237">
        <v>3.3333333333333333E-2</v>
      </c>
      <c r="AG1237">
        <v>0</v>
      </c>
      <c r="AH1237">
        <v>0</v>
      </c>
      <c r="AI1237">
        <v>0</v>
      </c>
      <c r="AJ1237">
        <v>0</v>
      </c>
    </row>
    <row r="1238" spans="1:36" x14ac:dyDescent="0.35">
      <c r="A1238">
        <v>391</v>
      </c>
      <c r="B1238" t="s">
        <v>43</v>
      </c>
      <c r="C1238" s="12">
        <v>41604</v>
      </c>
      <c r="D1238" s="1">
        <v>41284</v>
      </c>
      <c r="E1238">
        <v>5375281177</v>
      </c>
      <c r="F1238" s="1">
        <v>41604</v>
      </c>
      <c r="G1238" s="1">
        <v>41634</v>
      </c>
      <c r="H1238">
        <v>80.849999999999994</v>
      </c>
      <c r="I1238" t="s">
        <v>13</v>
      </c>
      <c r="J1238" s="1">
        <v>41615</v>
      </c>
      <c r="K1238" t="s">
        <v>17</v>
      </c>
      <c r="L1238">
        <v>11</v>
      </c>
      <c r="M1238">
        <v>0</v>
      </c>
      <c r="N1238" t="b">
        <f t="shared" si="95"/>
        <v>0</v>
      </c>
      <c r="O1238" t="b">
        <f t="shared" si="96"/>
        <v>0</v>
      </c>
      <c r="P1238">
        <f t="shared" si="99"/>
        <v>30</v>
      </c>
      <c r="Q1238">
        <f>VLOOKUP(B1238,Sheet2!AT:BC,10,0)</f>
        <v>21</v>
      </c>
      <c r="R1238" t="s">
        <v>150</v>
      </c>
      <c r="S1238">
        <f t="shared" si="97"/>
        <v>37</v>
      </c>
      <c r="T1238">
        <f t="shared" si="98"/>
        <v>0</v>
      </c>
      <c r="U1238">
        <v>71.770666666666685</v>
      </c>
      <c r="V1238">
        <v>69.849999999999994</v>
      </c>
      <c r="W1238">
        <v>2</v>
      </c>
      <c r="X1238">
        <v>32</v>
      </c>
      <c r="Y1238">
        <v>0.96755870550642797</v>
      </c>
      <c r="Z1238">
        <v>3.2441294493572109E-2</v>
      </c>
      <c r="AA1238">
        <v>0</v>
      </c>
      <c r="AB1238">
        <v>0</v>
      </c>
      <c r="AC1238">
        <v>0</v>
      </c>
      <c r="AD1238">
        <v>0</v>
      </c>
      <c r="AE1238">
        <v>0.96666666666666667</v>
      </c>
      <c r="AF1238">
        <v>3.3333333333333333E-2</v>
      </c>
      <c r="AG1238">
        <v>0</v>
      </c>
      <c r="AH1238">
        <v>0</v>
      </c>
      <c r="AI1238">
        <v>0</v>
      </c>
      <c r="AJ1238">
        <v>0</v>
      </c>
    </row>
    <row r="1239" spans="1:36" x14ac:dyDescent="0.35">
      <c r="A1239">
        <v>897</v>
      </c>
      <c r="B1239" t="s">
        <v>59</v>
      </c>
      <c r="C1239" s="12">
        <v>40945</v>
      </c>
      <c r="D1239" s="1">
        <v>41208</v>
      </c>
      <c r="E1239">
        <v>282342168</v>
      </c>
      <c r="F1239" s="1">
        <v>40945</v>
      </c>
      <c r="G1239" s="1">
        <v>40975</v>
      </c>
      <c r="H1239">
        <v>63.28</v>
      </c>
      <c r="I1239" t="s">
        <v>13</v>
      </c>
      <c r="J1239" s="1">
        <v>40959</v>
      </c>
      <c r="K1239" t="s">
        <v>14</v>
      </c>
      <c r="L1239">
        <v>14</v>
      </c>
      <c r="M1239">
        <v>0</v>
      </c>
      <c r="N1239" t="b">
        <f t="shared" si="95"/>
        <v>1</v>
      </c>
      <c r="O1239" t="b">
        <f t="shared" si="96"/>
        <v>0</v>
      </c>
      <c r="P1239">
        <f t="shared" si="99"/>
        <v>1</v>
      </c>
      <c r="Q1239">
        <f>VLOOKUP(B1239,Sheet2!AT:BC,10,0)</f>
        <v>15</v>
      </c>
      <c r="R1239" t="s">
        <v>149</v>
      </c>
      <c r="S1239">
        <f t="shared" si="97"/>
        <v>0</v>
      </c>
      <c r="T1239">
        <f t="shared" si="98"/>
        <v>0</v>
      </c>
      <c r="U1239">
        <v>42.88333333333334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35">
      <c r="A1240">
        <v>897</v>
      </c>
      <c r="B1240" t="s">
        <v>59</v>
      </c>
      <c r="C1240" s="12">
        <v>41052</v>
      </c>
      <c r="D1240" s="1">
        <v>41208</v>
      </c>
      <c r="E1240">
        <v>3666273580</v>
      </c>
      <c r="F1240" s="1">
        <v>41052</v>
      </c>
      <c r="G1240" s="1">
        <v>41082</v>
      </c>
      <c r="H1240">
        <v>48.03</v>
      </c>
      <c r="I1240" t="s">
        <v>13</v>
      </c>
      <c r="J1240" s="1">
        <v>41069</v>
      </c>
      <c r="K1240" t="s">
        <v>14</v>
      </c>
      <c r="L1240">
        <v>17</v>
      </c>
      <c r="M1240">
        <v>0</v>
      </c>
      <c r="N1240" t="b">
        <f t="shared" si="95"/>
        <v>0</v>
      </c>
      <c r="O1240" t="b">
        <f t="shared" si="96"/>
        <v>0</v>
      </c>
      <c r="P1240">
        <f t="shared" si="99"/>
        <v>2</v>
      </c>
      <c r="Q1240">
        <f>VLOOKUP(B1240,Sheet2!AT:BC,10,0)</f>
        <v>15</v>
      </c>
      <c r="R1240" t="s">
        <v>149</v>
      </c>
      <c r="S1240">
        <f t="shared" si="97"/>
        <v>107</v>
      </c>
      <c r="T1240">
        <f t="shared" si="98"/>
        <v>0</v>
      </c>
      <c r="U1240">
        <v>42.88333333333334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 x14ac:dyDescent="0.35">
      <c r="A1241">
        <v>897</v>
      </c>
      <c r="B1241" t="s">
        <v>59</v>
      </c>
      <c r="C1241" s="12">
        <v>41078</v>
      </c>
      <c r="D1241" s="1">
        <v>41208</v>
      </c>
      <c r="E1241">
        <v>4193415114</v>
      </c>
      <c r="F1241" s="1">
        <v>41078</v>
      </c>
      <c r="G1241" s="1">
        <v>41108</v>
      </c>
      <c r="H1241">
        <v>49.39</v>
      </c>
      <c r="I1241" t="s">
        <v>13</v>
      </c>
      <c r="J1241" s="1">
        <v>41092</v>
      </c>
      <c r="K1241" t="s">
        <v>14</v>
      </c>
      <c r="L1241">
        <v>14</v>
      </c>
      <c r="M1241">
        <v>0</v>
      </c>
      <c r="N1241" t="b">
        <f t="shared" si="95"/>
        <v>0</v>
      </c>
      <c r="O1241" t="b">
        <f t="shared" si="96"/>
        <v>0</v>
      </c>
      <c r="P1241">
        <f t="shared" si="99"/>
        <v>3</v>
      </c>
      <c r="Q1241">
        <f>VLOOKUP(B1241,Sheet2!AT:BC,10,0)</f>
        <v>15</v>
      </c>
      <c r="R1241" t="s">
        <v>149</v>
      </c>
      <c r="S1241">
        <f t="shared" si="97"/>
        <v>26</v>
      </c>
      <c r="T1241">
        <f t="shared" si="98"/>
        <v>0</v>
      </c>
      <c r="U1241">
        <v>42.88333333333334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</row>
    <row r="1242" spans="1:36" x14ac:dyDescent="0.35">
      <c r="A1242">
        <v>897</v>
      </c>
      <c r="B1242" t="s">
        <v>59</v>
      </c>
      <c r="C1242" s="12">
        <v>41083</v>
      </c>
      <c r="D1242" s="1">
        <v>41208</v>
      </c>
      <c r="E1242">
        <v>9584726059</v>
      </c>
      <c r="F1242" s="1">
        <v>41083</v>
      </c>
      <c r="G1242" s="1">
        <v>41113</v>
      </c>
      <c r="H1242">
        <v>40.130000000000003</v>
      </c>
      <c r="I1242" t="s">
        <v>13</v>
      </c>
      <c r="J1242" s="1">
        <v>41104</v>
      </c>
      <c r="K1242" t="s">
        <v>14</v>
      </c>
      <c r="L1242">
        <v>21</v>
      </c>
      <c r="M1242">
        <v>0</v>
      </c>
      <c r="N1242" t="b">
        <f t="shared" si="95"/>
        <v>0</v>
      </c>
      <c r="O1242" t="b">
        <f t="shared" si="96"/>
        <v>0</v>
      </c>
      <c r="P1242">
        <f t="shared" si="99"/>
        <v>4</v>
      </c>
      <c r="Q1242">
        <f>VLOOKUP(B1242,Sheet2!AT:BC,10,0)</f>
        <v>15</v>
      </c>
      <c r="R1242" t="s">
        <v>149</v>
      </c>
      <c r="S1242">
        <f t="shared" si="97"/>
        <v>5</v>
      </c>
      <c r="T1242">
        <f t="shared" si="98"/>
        <v>0</v>
      </c>
      <c r="U1242">
        <v>42.88333333333334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35">
      <c r="A1243">
        <v>897</v>
      </c>
      <c r="B1243" t="s">
        <v>59</v>
      </c>
      <c r="C1243" s="12">
        <v>41085</v>
      </c>
      <c r="D1243" s="1">
        <v>41208</v>
      </c>
      <c r="E1243">
        <v>1134404593</v>
      </c>
      <c r="F1243" s="1">
        <v>41085</v>
      </c>
      <c r="G1243" s="1">
        <v>41115</v>
      </c>
      <c r="H1243">
        <v>71.349999999999994</v>
      </c>
      <c r="I1243" t="s">
        <v>13</v>
      </c>
      <c r="J1243" s="1">
        <v>41105</v>
      </c>
      <c r="K1243" t="s">
        <v>14</v>
      </c>
      <c r="L1243">
        <v>20</v>
      </c>
      <c r="M1243">
        <v>0</v>
      </c>
      <c r="N1243" t="b">
        <f t="shared" si="95"/>
        <v>0</v>
      </c>
      <c r="O1243" t="b">
        <f t="shared" si="96"/>
        <v>0</v>
      </c>
      <c r="P1243">
        <f t="shared" si="99"/>
        <v>5</v>
      </c>
      <c r="Q1243">
        <f>VLOOKUP(B1243,Sheet2!AT:BC,10,0)</f>
        <v>15</v>
      </c>
      <c r="R1243" t="s">
        <v>149</v>
      </c>
      <c r="S1243">
        <f t="shared" si="97"/>
        <v>2</v>
      </c>
      <c r="T1243">
        <f t="shared" si="98"/>
        <v>0</v>
      </c>
      <c r="U1243">
        <v>42.88333333333334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35">
      <c r="A1244">
        <v>897</v>
      </c>
      <c r="B1244" t="s">
        <v>59</v>
      </c>
      <c r="C1244" s="12">
        <v>41093</v>
      </c>
      <c r="D1244" s="1">
        <v>41208</v>
      </c>
      <c r="E1244">
        <v>2364345783</v>
      </c>
      <c r="F1244" s="1">
        <v>41093</v>
      </c>
      <c r="G1244" s="1">
        <v>41123</v>
      </c>
      <c r="H1244">
        <v>48.18</v>
      </c>
      <c r="I1244" t="s">
        <v>13</v>
      </c>
      <c r="J1244" s="1">
        <v>41108</v>
      </c>
      <c r="K1244" t="s">
        <v>14</v>
      </c>
      <c r="L1244">
        <v>15</v>
      </c>
      <c r="M1244">
        <v>0</v>
      </c>
      <c r="N1244" t="b">
        <f t="shared" si="95"/>
        <v>0</v>
      </c>
      <c r="O1244" t="b">
        <f t="shared" si="96"/>
        <v>0</v>
      </c>
      <c r="P1244">
        <f t="shared" si="99"/>
        <v>6</v>
      </c>
      <c r="Q1244">
        <f>VLOOKUP(B1244,Sheet2!AT:BC,10,0)</f>
        <v>15</v>
      </c>
      <c r="R1244" t="s">
        <v>149</v>
      </c>
      <c r="S1244">
        <f t="shared" si="97"/>
        <v>8</v>
      </c>
      <c r="T1244">
        <f t="shared" si="98"/>
        <v>0</v>
      </c>
      <c r="U1244">
        <v>42.88333333333334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35">
      <c r="A1245">
        <v>897</v>
      </c>
      <c r="B1245" t="s">
        <v>59</v>
      </c>
      <c r="C1245" s="12">
        <v>41150</v>
      </c>
      <c r="D1245" s="1">
        <v>41208</v>
      </c>
      <c r="E1245">
        <v>195359114</v>
      </c>
      <c r="F1245" s="1">
        <v>41150</v>
      </c>
      <c r="G1245" s="1">
        <v>41180</v>
      </c>
      <c r="H1245">
        <v>56.26</v>
      </c>
      <c r="I1245" t="s">
        <v>16</v>
      </c>
      <c r="J1245" s="1">
        <v>41173</v>
      </c>
      <c r="K1245" t="s">
        <v>14</v>
      </c>
      <c r="L1245">
        <v>23</v>
      </c>
      <c r="M1245">
        <v>0</v>
      </c>
      <c r="N1245" t="b">
        <f t="shared" si="95"/>
        <v>0</v>
      </c>
      <c r="O1245" t="b">
        <f t="shared" si="96"/>
        <v>0</v>
      </c>
      <c r="P1245">
        <f t="shared" si="99"/>
        <v>7</v>
      </c>
      <c r="Q1245">
        <f>VLOOKUP(B1245,Sheet2!AT:BC,10,0)</f>
        <v>15</v>
      </c>
      <c r="R1245" t="s">
        <v>149</v>
      </c>
      <c r="S1245">
        <f t="shared" si="97"/>
        <v>57</v>
      </c>
      <c r="T1245">
        <f t="shared" si="98"/>
        <v>0</v>
      </c>
      <c r="U1245">
        <v>42.88333333333334</v>
      </c>
      <c r="Y1245">
        <v>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 x14ac:dyDescent="0.35">
      <c r="A1246">
        <v>897</v>
      </c>
      <c r="B1246" t="s">
        <v>59</v>
      </c>
      <c r="C1246" s="12">
        <v>41181</v>
      </c>
      <c r="D1246" s="1">
        <v>41208</v>
      </c>
      <c r="E1246">
        <v>4751641138</v>
      </c>
      <c r="F1246" s="1">
        <v>41181</v>
      </c>
      <c r="G1246" s="1">
        <v>41211</v>
      </c>
      <c r="H1246">
        <v>34.5</v>
      </c>
      <c r="I1246" t="s">
        <v>13</v>
      </c>
      <c r="J1246" s="1">
        <v>41198</v>
      </c>
      <c r="K1246" t="s">
        <v>14</v>
      </c>
      <c r="L1246">
        <v>17</v>
      </c>
      <c r="M1246">
        <v>0</v>
      </c>
      <c r="N1246" t="b">
        <f t="shared" si="95"/>
        <v>0</v>
      </c>
      <c r="O1246" t="b">
        <f t="shared" si="96"/>
        <v>0</v>
      </c>
      <c r="P1246">
        <f t="shared" si="99"/>
        <v>8</v>
      </c>
      <c r="Q1246">
        <f>VLOOKUP(B1246,Sheet2!AT:BC,10,0)</f>
        <v>15</v>
      </c>
      <c r="R1246" t="s">
        <v>149</v>
      </c>
      <c r="S1246">
        <f t="shared" si="97"/>
        <v>31</v>
      </c>
      <c r="T1246">
        <f t="shared" si="98"/>
        <v>0</v>
      </c>
      <c r="U1246">
        <v>42.88333333333334</v>
      </c>
      <c r="Y1246">
        <v>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35">
      <c r="A1247">
        <v>897</v>
      </c>
      <c r="B1247" t="s">
        <v>59</v>
      </c>
      <c r="C1247" s="12">
        <v>41216</v>
      </c>
      <c r="D1247" s="1">
        <v>41208</v>
      </c>
      <c r="E1247">
        <v>9712383291</v>
      </c>
      <c r="F1247" s="1">
        <v>41216</v>
      </c>
      <c r="G1247" s="1">
        <v>41246</v>
      </c>
      <c r="H1247">
        <v>22.26</v>
      </c>
      <c r="I1247" t="s">
        <v>13</v>
      </c>
      <c r="J1247" s="1">
        <v>41228</v>
      </c>
      <c r="K1247" t="s">
        <v>17</v>
      </c>
      <c r="L1247">
        <v>12</v>
      </c>
      <c r="M1247">
        <v>0</v>
      </c>
      <c r="N1247" t="b">
        <f t="shared" si="95"/>
        <v>0</v>
      </c>
      <c r="O1247" t="b">
        <f t="shared" si="96"/>
        <v>0</v>
      </c>
      <c r="P1247">
        <f t="shared" si="99"/>
        <v>9</v>
      </c>
      <c r="Q1247">
        <f>VLOOKUP(B1247,Sheet2!AT:BC,10,0)</f>
        <v>15</v>
      </c>
      <c r="R1247" t="s">
        <v>149</v>
      </c>
      <c r="S1247">
        <f t="shared" si="97"/>
        <v>35</v>
      </c>
      <c r="T1247">
        <f t="shared" si="98"/>
        <v>0</v>
      </c>
      <c r="U1247">
        <v>42.88333333333334</v>
      </c>
      <c r="Y1247">
        <v>1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 x14ac:dyDescent="0.35">
      <c r="A1248">
        <v>897</v>
      </c>
      <c r="B1248" t="s">
        <v>59</v>
      </c>
      <c r="C1248" s="12">
        <v>41224</v>
      </c>
      <c r="D1248" s="1">
        <v>41208</v>
      </c>
      <c r="E1248">
        <v>9215826735</v>
      </c>
      <c r="F1248" s="1">
        <v>41224</v>
      </c>
      <c r="G1248" s="1">
        <v>41254</v>
      </c>
      <c r="H1248">
        <v>54.3</v>
      </c>
      <c r="I1248" t="s">
        <v>13</v>
      </c>
      <c r="J1248" s="1">
        <v>41244</v>
      </c>
      <c r="K1248" t="s">
        <v>17</v>
      </c>
      <c r="L1248">
        <v>20</v>
      </c>
      <c r="M1248">
        <v>0</v>
      </c>
      <c r="N1248" t="b">
        <f t="shared" si="95"/>
        <v>0</v>
      </c>
      <c r="O1248" t="b">
        <f t="shared" si="96"/>
        <v>0</v>
      </c>
      <c r="P1248">
        <f t="shared" si="99"/>
        <v>10</v>
      </c>
      <c r="Q1248">
        <f>VLOOKUP(B1248,Sheet2!AT:BC,10,0)</f>
        <v>15</v>
      </c>
      <c r="R1248" t="s">
        <v>149</v>
      </c>
      <c r="S1248">
        <f t="shared" si="97"/>
        <v>8</v>
      </c>
      <c r="T1248">
        <f t="shared" si="98"/>
        <v>0</v>
      </c>
      <c r="U1248">
        <v>42.88333333333334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 x14ac:dyDescent="0.35">
      <c r="A1249">
        <v>897</v>
      </c>
      <c r="B1249" t="s">
        <v>59</v>
      </c>
      <c r="C1249" s="12">
        <v>41237</v>
      </c>
      <c r="D1249" s="1">
        <v>41208</v>
      </c>
      <c r="E1249">
        <v>8471061442</v>
      </c>
      <c r="F1249" s="1">
        <v>41237</v>
      </c>
      <c r="G1249" s="1">
        <v>41267</v>
      </c>
      <c r="H1249">
        <v>19.059999999999999</v>
      </c>
      <c r="I1249" t="s">
        <v>16</v>
      </c>
      <c r="J1249" s="1">
        <v>41252</v>
      </c>
      <c r="K1249" t="s">
        <v>17</v>
      </c>
      <c r="L1249">
        <v>15</v>
      </c>
      <c r="M1249">
        <v>0</v>
      </c>
      <c r="N1249" t="b">
        <f t="shared" si="95"/>
        <v>0</v>
      </c>
      <c r="O1249" t="b">
        <f t="shared" si="96"/>
        <v>0</v>
      </c>
      <c r="P1249">
        <f t="shared" si="99"/>
        <v>11</v>
      </c>
      <c r="Q1249">
        <f>VLOOKUP(B1249,Sheet2!AT:BC,10,0)</f>
        <v>15</v>
      </c>
      <c r="R1249" t="s">
        <v>149</v>
      </c>
      <c r="S1249">
        <f t="shared" si="97"/>
        <v>13</v>
      </c>
      <c r="T1249">
        <f t="shared" si="98"/>
        <v>0</v>
      </c>
      <c r="U1249">
        <v>42.88333333333334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0</v>
      </c>
      <c r="AJ1249">
        <v>0</v>
      </c>
    </row>
    <row r="1250" spans="1:36" x14ac:dyDescent="0.35">
      <c r="A1250">
        <v>897</v>
      </c>
      <c r="B1250" t="s">
        <v>59</v>
      </c>
      <c r="C1250" s="12">
        <v>41269</v>
      </c>
      <c r="D1250" s="1">
        <v>41208</v>
      </c>
      <c r="E1250">
        <v>511851896</v>
      </c>
      <c r="F1250" s="1">
        <v>41269</v>
      </c>
      <c r="G1250" s="1">
        <v>41299</v>
      </c>
      <c r="H1250">
        <v>8.27</v>
      </c>
      <c r="I1250" t="s">
        <v>13</v>
      </c>
      <c r="J1250" s="1">
        <v>41280</v>
      </c>
      <c r="K1250" t="s">
        <v>17</v>
      </c>
      <c r="L1250">
        <v>11</v>
      </c>
      <c r="M1250">
        <v>0</v>
      </c>
      <c r="N1250" t="b">
        <f t="shared" si="95"/>
        <v>0</v>
      </c>
      <c r="O1250" t="b">
        <f t="shared" si="96"/>
        <v>0</v>
      </c>
      <c r="P1250">
        <f t="shared" si="99"/>
        <v>12</v>
      </c>
      <c r="Q1250">
        <f>VLOOKUP(B1250,Sheet2!AT:BC,10,0)</f>
        <v>15</v>
      </c>
      <c r="R1250" t="s">
        <v>149</v>
      </c>
      <c r="S1250">
        <f t="shared" si="97"/>
        <v>32</v>
      </c>
      <c r="T1250">
        <f t="shared" si="98"/>
        <v>0</v>
      </c>
      <c r="U1250">
        <v>42.88333333333334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35">
      <c r="A1251">
        <v>897</v>
      </c>
      <c r="B1251" t="s">
        <v>59</v>
      </c>
      <c r="C1251" s="12">
        <v>41310</v>
      </c>
      <c r="D1251" s="1">
        <v>41208</v>
      </c>
      <c r="E1251">
        <v>540659475</v>
      </c>
      <c r="F1251" s="1">
        <v>41310</v>
      </c>
      <c r="G1251" s="1">
        <v>41340</v>
      </c>
      <c r="H1251">
        <v>39.33</v>
      </c>
      <c r="I1251" t="s">
        <v>16</v>
      </c>
      <c r="J1251" s="1">
        <v>41339</v>
      </c>
      <c r="K1251" t="s">
        <v>17</v>
      </c>
      <c r="L1251">
        <v>29</v>
      </c>
      <c r="M1251">
        <v>0</v>
      </c>
      <c r="N1251" t="b">
        <f t="shared" si="95"/>
        <v>0</v>
      </c>
      <c r="O1251" t="b">
        <f t="shared" si="96"/>
        <v>0</v>
      </c>
      <c r="P1251">
        <f t="shared" si="99"/>
        <v>13</v>
      </c>
      <c r="Q1251">
        <f>VLOOKUP(B1251,Sheet2!AT:BC,10,0)</f>
        <v>15</v>
      </c>
      <c r="R1251" t="s">
        <v>149</v>
      </c>
      <c r="S1251">
        <f t="shared" si="97"/>
        <v>41</v>
      </c>
      <c r="T1251">
        <f t="shared" si="98"/>
        <v>0</v>
      </c>
      <c r="U1251">
        <v>42.88333333333334</v>
      </c>
      <c r="Y1251">
        <v>1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35">
      <c r="A1252">
        <v>897</v>
      </c>
      <c r="B1252" t="s">
        <v>59</v>
      </c>
      <c r="C1252" s="12">
        <v>41316</v>
      </c>
      <c r="D1252" s="1">
        <v>41208</v>
      </c>
      <c r="E1252">
        <v>6080109452</v>
      </c>
      <c r="F1252" s="1">
        <v>41316</v>
      </c>
      <c r="G1252" s="1">
        <v>41346</v>
      </c>
      <c r="H1252">
        <v>57.05</v>
      </c>
      <c r="I1252" t="s">
        <v>13</v>
      </c>
      <c r="J1252" s="1">
        <v>41332</v>
      </c>
      <c r="K1252" t="s">
        <v>17</v>
      </c>
      <c r="L1252">
        <v>16</v>
      </c>
      <c r="M1252">
        <v>0</v>
      </c>
      <c r="N1252" t="b">
        <f t="shared" si="95"/>
        <v>0</v>
      </c>
      <c r="O1252" t="b">
        <f t="shared" si="96"/>
        <v>0</v>
      </c>
      <c r="P1252">
        <f t="shared" si="99"/>
        <v>14</v>
      </c>
      <c r="Q1252">
        <f>VLOOKUP(B1252,Sheet2!AT:BC,10,0)</f>
        <v>15</v>
      </c>
      <c r="R1252" t="s">
        <v>149</v>
      </c>
      <c r="S1252">
        <f t="shared" si="97"/>
        <v>6</v>
      </c>
      <c r="T1252">
        <f t="shared" si="98"/>
        <v>0</v>
      </c>
      <c r="U1252">
        <v>42.88333333333334</v>
      </c>
      <c r="Y1252">
        <v>1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1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35">
      <c r="A1253">
        <v>897</v>
      </c>
      <c r="B1253" t="s">
        <v>59</v>
      </c>
      <c r="C1253" s="12">
        <v>41363</v>
      </c>
      <c r="D1253" s="1">
        <v>41208</v>
      </c>
      <c r="E1253">
        <v>2474022495</v>
      </c>
      <c r="F1253" s="1">
        <v>41363</v>
      </c>
      <c r="G1253" s="1">
        <v>41393</v>
      </c>
      <c r="H1253">
        <v>25.7</v>
      </c>
      <c r="I1253" t="s">
        <v>13</v>
      </c>
      <c r="J1253" s="1">
        <v>41372</v>
      </c>
      <c r="K1253" t="s">
        <v>17</v>
      </c>
      <c r="L1253">
        <v>9</v>
      </c>
      <c r="M1253">
        <v>0</v>
      </c>
      <c r="N1253" t="b">
        <f t="shared" si="95"/>
        <v>0</v>
      </c>
      <c r="O1253" t="b">
        <f t="shared" si="96"/>
        <v>0</v>
      </c>
      <c r="P1253">
        <f t="shared" si="99"/>
        <v>15</v>
      </c>
      <c r="Q1253">
        <f>VLOOKUP(B1253,Sheet2!AT:BC,10,0)</f>
        <v>15</v>
      </c>
      <c r="R1253" t="s">
        <v>149</v>
      </c>
      <c r="S1253">
        <f t="shared" si="97"/>
        <v>47</v>
      </c>
      <c r="T1253">
        <f t="shared" si="98"/>
        <v>0</v>
      </c>
      <c r="U1253">
        <v>42.88333333333334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 x14ac:dyDescent="0.35">
      <c r="A1254">
        <v>897</v>
      </c>
      <c r="B1254" t="s">
        <v>59</v>
      </c>
      <c r="C1254" s="12">
        <v>41436</v>
      </c>
      <c r="D1254" s="1">
        <v>41208</v>
      </c>
      <c r="E1254">
        <v>9845628694</v>
      </c>
      <c r="F1254" s="1">
        <v>41436</v>
      </c>
      <c r="G1254" s="1">
        <v>41466</v>
      </c>
      <c r="H1254">
        <v>42.86</v>
      </c>
      <c r="I1254" t="s">
        <v>13</v>
      </c>
      <c r="J1254" s="1">
        <v>41449</v>
      </c>
      <c r="K1254" t="s">
        <v>17</v>
      </c>
      <c r="L1254">
        <v>13</v>
      </c>
      <c r="M1254">
        <v>0</v>
      </c>
      <c r="N1254" t="b">
        <f t="shared" si="95"/>
        <v>0</v>
      </c>
      <c r="O1254" t="b">
        <f t="shared" si="96"/>
        <v>0</v>
      </c>
      <c r="P1254">
        <f t="shared" si="99"/>
        <v>16</v>
      </c>
      <c r="Q1254">
        <f>VLOOKUP(B1254,Sheet2!AT:BC,10,0)</f>
        <v>15</v>
      </c>
      <c r="R1254" t="s">
        <v>150</v>
      </c>
      <c r="S1254">
        <f t="shared" si="97"/>
        <v>73</v>
      </c>
      <c r="T1254">
        <f t="shared" si="98"/>
        <v>0</v>
      </c>
      <c r="U1254">
        <v>42.88333333333334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35">
      <c r="A1255">
        <v>897</v>
      </c>
      <c r="B1255" t="s">
        <v>59</v>
      </c>
      <c r="C1255" s="12">
        <v>41447</v>
      </c>
      <c r="D1255" s="1">
        <v>41208</v>
      </c>
      <c r="E1255">
        <v>2926591272</v>
      </c>
      <c r="F1255" s="1">
        <v>41447</v>
      </c>
      <c r="G1255" s="1">
        <v>41477</v>
      </c>
      <c r="H1255">
        <v>36.619999999999997</v>
      </c>
      <c r="I1255" t="s">
        <v>16</v>
      </c>
      <c r="J1255" s="1">
        <v>41471</v>
      </c>
      <c r="K1255" t="s">
        <v>17</v>
      </c>
      <c r="L1255">
        <v>24</v>
      </c>
      <c r="M1255">
        <v>0</v>
      </c>
      <c r="N1255" t="b">
        <f t="shared" si="95"/>
        <v>0</v>
      </c>
      <c r="O1255" t="b">
        <f t="shared" si="96"/>
        <v>0</v>
      </c>
      <c r="P1255">
        <f t="shared" si="99"/>
        <v>17</v>
      </c>
      <c r="Q1255">
        <f>VLOOKUP(B1255,Sheet2!AT:BC,10,0)</f>
        <v>15</v>
      </c>
      <c r="R1255" t="s">
        <v>150</v>
      </c>
      <c r="S1255">
        <f t="shared" si="97"/>
        <v>11</v>
      </c>
      <c r="T1255">
        <f t="shared" si="98"/>
        <v>0</v>
      </c>
      <c r="U1255">
        <v>42.88333333333334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35">
      <c r="A1256">
        <v>897</v>
      </c>
      <c r="B1256" t="s">
        <v>59</v>
      </c>
      <c r="C1256" s="12">
        <v>41455</v>
      </c>
      <c r="D1256" s="1">
        <v>41208</v>
      </c>
      <c r="E1256">
        <v>5937906260</v>
      </c>
      <c r="F1256" s="1">
        <v>41455</v>
      </c>
      <c r="G1256" s="1">
        <v>41485</v>
      </c>
      <c r="H1256">
        <v>21.89</v>
      </c>
      <c r="I1256" t="s">
        <v>13</v>
      </c>
      <c r="J1256" s="1">
        <v>41469</v>
      </c>
      <c r="K1256" t="s">
        <v>17</v>
      </c>
      <c r="L1256">
        <v>14</v>
      </c>
      <c r="M1256">
        <v>0</v>
      </c>
      <c r="N1256" t="b">
        <f t="shared" si="95"/>
        <v>0</v>
      </c>
      <c r="O1256" t="b">
        <f t="shared" si="96"/>
        <v>0</v>
      </c>
      <c r="P1256">
        <f t="shared" si="99"/>
        <v>18</v>
      </c>
      <c r="Q1256">
        <f>VLOOKUP(B1256,Sheet2!AT:BC,10,0)</f>
        <v>15</v>
      </c>
      <c r="R1256" t="s">
        <v>150</v>
      </c>
      <c r="S1256">
        <f t="shared" si="97"/>
        <v>8</v>
      </c>
      <c r="T1256">
        <f t="shared" si="98"/>
        <v>0</v>
      </c>
      <c r="U1256">
        <v>42.88333333333334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35">
      <c r="A1257">
        <v>897</v>
      </c>
      <c r="B1257" t="s">
        <v>59</v>
      </c>
      <c r="C1257" s="12">
        <v>41474</v>
      </c>
      <c r="D1257" s="1">
        <v>41208</v>
      </c>
      <c r="E1257">
        <v>9081761696</v>
      </c>
      <c r="F1257" s="1">
        <v>41474</v>
      </c>
      <c r="G1257" s="1">
        <v>41504</v>
      </c>
      <c r="H1257">
        <v>65.010000000000005</v>
      </c>
      <c r="I1257" t="s">
        <v>13</v>
      </c>
      <c r="J1257" s="1">
        <v>41489</v>
      </c>
      <c r="K1257" t="s">
        <v>17</v>
      </c>
      <c r="L1257">
        <v>15</v>
      </c>
      <c r="M1257">
        <v>0</v>
      </c>
      <c r="N1257" t="b">
        <f t="shared" si="95"/>
        <v>0</v>
      </c>
      <c r="O1257" t="b">
        <f t="shared" si="96"/>
        <v>0</v>
      </c>
      <c r="P1257">
        <f t="shared" si="99"/>
        <v>19</v>
      </c>
      <c r="Q1257">
        <f>VLOOKUP(B1257,Sheet2!AT:BC,10,0)</f>
        <v>15</v>
      </c>
      <c r="R1257" t="s">
        <v>150</v>
      </c>
      <c r="S1257">
        <f t="shared" si="97"/>
        <v>19</v>
      </c>
      <c r="T1257">
        <f t="shared" si="98"/>
        <v>0</v>
      </c>
      <c r="U1257">
        <v>42.88333333333334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1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35">
      <c r="A1258">
        <v>897</v>
      </c>
      <c r="B1258" t="s">
        <v>59</v>
      </c>
      <c r="C1258" s="12">
        <v>41580</v>
      </c>
      <c r="D1258" s="1">
        <v>41208</v>
      </c>
      <c r="E1258">
        <v>5991374516</v>
      </c>
      <c r="F1258" s="1">
        <v>41580</v>
      </c>
      <c r="G1258" s="1">
        <v>41610</v>
      </c>
      <c r="H1258">
        <v>55.11</v>
      </c>
      <c r="I1258" t="s">
        <v>13</v>
      </c>
      <c r="J1258" s="1">
        <v>41588</v>
      </c>
      <c r="K1258" t="s">
        <v>17</v>
      </c>
      <c r="L1258">
        <v>8</v>
      </c>
      <c r="M1258">
        <v>0</v>
      </c>
      <c r="N1258" t="b">
        <f t="shared" si="95"/>
        <v>0</v>
      </c>
      <c r="O1258" t="b">
        <f t="shared" si="96"/>
        <v>0</v>
      </c>
      <c r="P1258">
        <f t="shared" si="99"/>
        <v>20</v>
      </c>
      <c r="Q1258">
        <f>VLOOKUP(B1258,Sheet2!AT:BC,10,0)</f>
        <v>15</v>
      </c>
      <c r="R1258" t="s">
        <v>150</v>
      </c>
      <c r="S1258">
        <f t="shared" si="97"/>
        <v>106</v>
      </c>
      <c r="T1258">
        <f t="shared" si="98"/>
        <v>0</v>
      </c>
      <c r="U1258">
        <v>42.88333333333334</v>
      </c>
      <c r="Y1258">
        <v>1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35">
      <c r="A1259">
        <v>897</v>
      </c>
      <c r="B1259" t="s">
        <v>59</v>
      </c>
      <c r="C1259" s="12">
        <v>41607</v>
      </c>
      <c r="D1259" s="1">
        <v>41208</v>
      </c>
      <c r="E1259">
        <v>299012002</v>
      </c>
      <c r="F1259" s="1">
        <v>41607</v>
      </c>
      <c r="G1259" s="1">
        <v>41637</v>
      </c>
      <c r="H1259">
        <v>41.97</v>
      </c>
      <c r="I1259" t="s">
        <v>13</v>
      </c>
      <c r="J1259" s="1">
        <v>41621</v>
      </c>
      <c r="K1259" t="s">
        <v>17</v>
      </c>
      <c r="L1259">
        <v>14</v>
      </c>
      <c r="M1259">
        <v>0</v>
      </c>
      <c r="N1259" t="b">
        <f t="shared" si="95"/>
        <v>0</v>
      </c>
      <c r="O1259" t="b">
        <f t="shared" si="96"/>
        <v>0</v>
      </c>
      <c r="P1259">
        <f t="shared" si="99"/>
        <v>21</v>
      </c>
      <c r="Q1259">
        <f>VLOOKUP(B1259,Sheet2!AT:BC,10,0)</f>
        <v>15</v>
      </c>
      <c r="R1259" t="s">
        <v>150</v>
      </c>
      <c r="S1259">
        <f t="shared" si="97"/>
        <v>27</v>
      </c>
      <c r="T1259">
        <f t="shared" si="98"/>
        <v>0</v>
      </c>
      <c r="U1259">
        <v>42.88333333333334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35">
      <c r="A1260">
        <v>897</v>
      </c>
      <c r="B1260" t="s">
        <v>45</v>
      </c>
      <c r="C1260" s="12">
        <v>40984</v>
      </c>
      <c r="D1260" s="1">
        <v>41239</v>
      </c>
      <c r="E1260">
        <v>6089084877</v>
      </c>
      <c r="F1260" s="1">
        <v>40984</v>
      </c>
      <c r="G1260" s="1">
        <v>41014</v>
      </c>
      <c r="H1260">
        <v>43.39</v>
      </c>
      <c r="I1260" t="s">
        <v>13</v>
      </c>
      <c r="J1260" s="1">
        <v>40986</v>
      </c>
      <c r="K1260" t="s">
        <v>14</v>
      </c>
      <c r="L1260">
        <v>2</v>
      </c>
      <c r="M1260">
        <v>0</v>
      </c>
      <c r="N1260" t="b">
        <f t="shared" si="95"/>
        <v>1</v>
      </c>
      <c r="O1260" t="b">
        <f t="shared" si="96"/>
        <v>0</v>
      </c>
      <c r="P1260">
        <f t="shared" si="99"/>
        <v>1</v>
      </c>
      <c r="Q1260">
        <f>VLOOKUP(B1260,Sheet2!AT:BC,10,0)</f>
        <v>13</v>
      </c>
      <c r="R1260" t="s">
        <v>149</v>
      </c>
      <c r="S1260">
        <f t="shared" si="97"/>
        <v>0</v>
      </c>
      <c r="T1260">
        <f t="shared" si="98"/>
        <v>0</v>
      </c>
      <c r="U1260">
        <v>33.310526315789481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1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35">
      <c r="A1261">
        <v>897</v>
      </c>
      <c r="B1261" t="s">
        <v>45</v>
      </c>
      <c r="C1261" s="12">
        <v>41049</v>
      </c>
      <c r="D1261" s="1">
        <v>41239</v>
      </c>
      <c r="E1261">
        <v>4293073482</v>
      </c>
      <c r="F1261" s="1">
        <v>41049</v>
      </c>
      <c r="G1261" s="1">
        <v>41079</v>
      </c>
      <c r="H1261">
        <v>37.270000000000003</v>
      </c>
      <c r="I1261" t="s">
        <v>13</v>
      </c>
      <c r="J1261" s="1">
        <v>41058</v>
      </c>
      <c r="K1261" t="s">
        <v>14</v>
      </c>
      <c r="L1261">
        <v>9</v>
      </c>
      <c r="M1261">
        <v>0</v>
      </c>
      <c r="N1261" t="b">
        <f t="shared" si="95"/>
        <v>0</v>
      </c>
      <c r="O1261" t="b">
        <f t="shared" si="96"/>
        <v>0</v>
      </c>
      <c r="P1261">
        <f t="shared" si="99"/>
        <v>2</v>
      </c>
      <c r="Q1261">
        <f>VLOOKUP(B1261,Sheet2!AT:BC,10,0)</f>
        <v>13</v>
      </c>
      <c r="R1261" t="s">
        <v>149</v>
      </c>
      <c r="S1261">
        <f t="shared" si="97"/>
        <v>65</v>
      </c>
      <c r="T1261">
        <f t="shared" si="98"/>
        <v>0</v>
      </c>
      <c r="U1261">
        <v>33.310526315789481</v>
      </c>
      <c r="Y1261">
        <v>1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</row>
    <row r="1262" spans="1:36" x14ac:dyDescent="0.35">
      <c r="A1262">
        <v>897</v>
      </c>
      <c r="B1262" t="s">
        <v>45</v>
      </c>
      <c r="C1262" s="12">
        <v>41067</v>
      </c>
      <c r="D1262" s="1">
        <v>41239</v>
      </c>
      <c r="E1262">
        <v>6402352996</v>
      </c>
      <c r="F1262" s="1">
        <v>41067</v>
      </c>
      <c r="G1262" s="1">
        <v>41097</v>
      </c>
      <c r="H1262">
        <v>15.4</v>
      </c>
      <c r="I1262" t="s">
        <v>13</v>
      </c>
      <c r="J1262" s="1">
        <v>41073</v>
      </c>
      <c r="K1262" t="s">
        <v>14</v>
      </c>
      <c r="L1262">
        <v>6</v>
      </c>
      <c r="M1262">
        <v>0</v>
      </c>
      <c r="N1262" t="b">
        <f t="shared" si="95"/>
        <v>0</v>
      </c>
      <c r="O1262" t="b">
        <f t="shared" si="96"/>
        <v>0</v>
      </c>
      <c r="P1262">
        <f t="shared" si="99"/>
        <v>3</v>
      </c>
      <c r="Q1262">
        <f>VLOOKUP(B1262,Sheet2!AT:BC,10,0)</f>
        <v>13</v>
      </c>
      <c r="R1262" t="s">
        <v>149</v>
      </c>
      <c r="S1262">
        <f t="shared" si="97"/>
        <v>18</v>
      </c>
      <c r="T1262">
        <f t="shared" si="98"/>
        <v>0</v>
      </c>
      <c r="U1262">
        <v>33.310526315789481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 x14ac:dyDescent="0.35">
      <c r="A1263">
        <v>897</v>
      </c>
      <c r="B1263" t="s">
        <v>45</v>
      </c>
      <c r="C1263" s="12">
        <v>41069</v>
      </c>
      <c r="D1263" s="1">
        <v>41239</v>
      </c>
      <c r="E1263">
        <v>3789813449</v>
      </c>
      <c r="F1263" s="1">
        <v>41069</v>
      </c>
      <c r="G1263" s="1">
        <v>41099</v>
      </c>
      <c r="H1263">
        <v>48.25</v>
      </c>
      <c r="I1263" t="s">
        <v>13</v>
      </c>
      <c r="J1263" s="1">
        <v>41071</v>
      </c>
      <c r="K1263" t="s">
        <v>14</v>
      </c>
      <c r="L1263">
        <v>2</v>
      </c>
      <c r="M1263">
        <v>0</v>
      </c>
      <c r="N1263" t="b">
        <f t="shared" si="95"/>
        <v>0</v>
      </c>
      <c r="O1263" t="b">
        <f t="shared" si="96"/>
        <v>0</v>
      </c>
      <c r="P1263">
        <f t="shared" si="99"/>
        <v>4</v>
      </c>
      <c r="Q1263">
        <f>VLOOKUP(B1263,Sheet2!AT:BC,10,0)</f>
        <v>13</v>
      </c>
      <c r="R1263" t="s">
        <v>149</v>
      </c>
      <c r="S1263">
        <f t="shared" si="97"/>
        <v>2</v>
      </c>
      <c r="T1263">
        <f t="shared" si="98"/>
        <v>0</v>
      </c>
      <c r="U1263">
        <v>33.310526315789481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 x14ac:dyDescent="0.35">
      <c r="A1264">
        <v>897</v>
      </c>
      <c r="B1264" t="s">
        <v>45</v>
      </c>
      <c r="C1264" s="12">
        <v>41112</v>
      </c>
      <c r="D1264" s="1">
        <v>41239</v>
      </c>
      <c r="E1264">
        <v>9315531233</v>
      </c>
      <c r="F1264" s="1">
        <v>41112</v>
      </c>
      <c r="G1264" s="1">
        <v>41142</v>
      </c>
      <c r="H1264">
        <v>29.77</v>
      </c>
      <c r="I1264" t="s">
        <v>13</v>
      </c>
      <c r="J1264" s="1">
        <v>41115</v>
      </c>
      <c r="K1264" t="s">
        <v>14</v>
      </c>
      <c r="L1264">
        <v>3</v>
      </c>
      <c r="M1264">
        <v>0</v>
      </c>
      <c r="N1264" t="b">
        <f t="shared" si="95"/>
        <v>0</v>
      </c>
      <c r="O1264" t="b">
        <f t="shared" si="96"/>
        <v>0</v>
      </c>
      <c r="P1264">
        <f t="shared" si="99"/>
        <v>5</v>
      </c>
      <c r="Q1264">
        <f>VLOOKUP(B1264,Sheet2!AT:BC,10,0)</f>
        <v>13</v>
      </c>
      <c r="R1264" t="s">
        <v>149</v>
      </c>
      <c r="S1264">
        <f t="shared" si="97"/>
        <v>43</v>
      </c>
      <c r="T1264">
        <f t="shared" si="98"/>
        <v>0</v>
      </c>
      <c r="U1264">
        <v>33.310526315789481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 x14ac:dyDescent="0.35">
      <c r="A1265">
        <v>897</v>
      </c>
      <c r="B1265" t="s">
        <v>45</v>
      </c>
      <c r="C1265" s="12">
        <v>41124</v>
      </c>
      <c r="D1265" s="1">
        <v>41239</v>
      </c>
      <c r="E1265">
        <v>2528333146</v>
      </c>
      <c r="F1265" s="1">
        <v>41124</v>
      </c>
      <c r="G1265" s="1">
        <v>41154</v>
      </c>
      <c r="H1265">
        <v>45.31</v>
      </c>
      <c r="I1265" t="s">
        <v>16</v>
      </c>
      <c r="J1265" s="1">
        <v>41140</v>
      </c>
      <c r="K1265" t="s">
        <v>14</v>
      </c>
      <c r="L1265">
        <v>16</v>
      </c>
      <c r="M1265">
        <v>0</v>
      </c>
      <c r="N1265" t="b">
        <f t="shared" si="95"/>
        <v>0</v>
      </c>
      <c r="O1265" t="b">
        <f t="shared" si="96"/>
        <v>0</v>
      </c>
      <c r="P1265">
        <f t="shared" si="99"/>
        <v>6</v>
      </c>
      <c r="Q1265">
        <f>VLOOKUP(B1265,Sheet2!AT:BC,10,0)</f>
        <v>13</v>
      </c>
      <c r="R1265" t="s">
        <v>149</v>
      </c>
      <c r="S1265">
        <f t="shared" si="97"/>
        <v>12</v>
      </c>
      <c r="T1265">
        <f t="shared" si="98"/>
        <v>0</v>
      </c>
      <c r="U1265">
        <v>33.310526315789481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35">
      <c r="A1266">
        <v>897</v>
      </c>
      <c r="B1266" t="s">
        <v>45</v>
      </c>
      <c r="C1266" s="12">
        <v>41134</v>
      </c>
      <c r="D1266" s="1">
        <v>41239</v>
      </c>
      <c r="E1266">
        <v>1564854223</v>
      </c>
      <c r="F1266" s="1">
        <v>41134</v>
      </c>
      <c r="G1266" s="1">
        <v>41164</v>
      </c>
      <c r="H1266">
        <v>31.9</v>
      </c>
      <c r="I1266" t="s">
        <v>13</v>
      </c>
      <c r="J1266" s="1">
        <v>41137</v>
      </c>
      <c r="K1266" t="s">
        <v>14</v>
      </c>
      <c r="L1266">
        <v>3</v>
      </c>
      <c r="M1266">
        <v>0</v>
      </c>
      <c r="N1266" t="b">
        <f t="shared" si="95"/>
        <v>0</v>
      </c>
      <c r="O1266" t="b">
        <f t="shared" si="96"/>
        <v>0</v>
      </c>
      <c r="P1266">
        <f t="shared" si="99"/>
        <v>7</v>
      </c>
      <c r="Q1266">
        <f>VLOOKUP(B1266,Sheet2!AT:BC,10,0)</f>
        <v>13</v>
      </c>
      <c r="R1266" t="s">
        <v>149</v>
      </c>
      <c r="S1266">
        <f t="shared" si="97"/>
        <v>10</v>
      </c>
      <c r="T1266">
        <f t="shared" si="98"/>
        <v>0</v>
      </c>
      <c r="U1266">
        <v>33.310526315789481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35">
      <c r="A1267">
        <v>897</v>
      </c>
      <c r="B1267" t="s">
        <v>45</v>
      </c>
      <c r="C1267" s="12">
        <v>41168</v>
      </c>
      <c r="D1267" s="1">
        <v>41239</v>
      </c>
      <c r="E1267">
        <v>4276703607</v>
      </c>
      <c r="F1267" s="1">
        <v>41168</v>
      </c>
      <c r="G1267" s="1">
        <v>41198</v>
      </c>
      <c r="H1267">
        <v>25.05</v>
      </c>
      <c r="I1267" t="s">
        <v>13</v>
      </c>
      <c r="J1267" s="1">
        <v>41171</v>
      </c>
      <c r="K1267" t="s">
        <v>14</v>
      </c>
      <c r="L1267">
        <v>3</v>
      </c>
      <c r="M1267">
        <v>0</v>
      </c>
      <c r="N1267" t="b">
        <f t="shared" si="95"/>
        <v>0</v>
      </c>
      <c r="O1267" t="b">
        <f t="shared" si="96"/>
        <v>0</v>
      </c>
      <c r="P1267">
        <f t="shared" si="99"/>
        <v>8</v>
      </c>
      <c r="Q1267">
        <f>VLOOKUP(B1267,Sheet2!AT:BC,10,0)</f>
        <v>13</v>
      </c>
      <c r="R1267" t="s">
        <v>149</v>
      </c>
      <c r="S1267">
        <f t="shared" si="97"/>
        <v>34</v>
      </c>
      <c r="T1267">
        <f t="shared" si="98"/>
        <v>0</v>
      </c>
      <c r="U1267">
        <v>33.310526315789481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35">
      <c r="A1268">
        <v>897</v>
      </c>
      <c r="B1268" t="s">
        <v>45</v>
      </c>
      <c r="C1268" s="12">
        <v>41220</v>
      </c>
      <c r="D1268" s="1">
        <v>41239</v>
      </c>
      <c r="E1268">
        <v>497305913</v>
      </c>
      <c r="F1268" s="1">
        <v>41220</v>
      </c>
      <c r="G1268" s="1">
        <v>41250</v>
      </c>
      <c r="H1268">
        <v>54.74</v>
      </c>
      <c r="I1268" t="s">
        <v>16</v>
      </c>
      <c r="J1268" s="1">
        <v>41242</v>
      </c>
      <c r="K1268" t="s">
        <v>14</v>
      </c>
      <c r="L1268">
        <v>22</v>
      </c>
      <c r="M1268">
        <v>0</v>
      </c>
      <c r="N1268" t="b">
        <f t="shared" si="95"/>
        <v>0</v>
      </c>
      <c r="O1268" t="b">
        <f t="shared" si="96"/>
        <v>0</v>
      </c>
      <c r="P1268">
        <f t="shared" si="99"/>
        <v>9</v>
      </c>
      <c r="Q1268">
        <f>VLOOKUP(B1268,Sheet2!AT:BC,10,0)</f>
        <v>13</v>
      </c>
      <c r="R1268" t="s">
        <v>149</v>
      </c>
      <c r="S1268">
        <f t="shared" si="97"/>
        <v>52</v>
      </c>
      <c r="T1268">
        <f t="shared" si="98"/>
        <v>0</v>
      </c>
      <c r="U1268">
        <v>33.310526315789481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35">
      <c r="A1269">
        <v>897</v>
      </c>
      <c r="B1269" t="s">
        <v>45</v>
      </c>
      <c r="C1269" s="12">
        <v>41250</v>
      </c>
      <c r="D1269" s="1">
        <v>41239</v>
      </c>
      <c r="E1269">
        <v>8638140916</v>
      </c>
      <c r="F1269" s="1">
        <v>41250</v>
      </c>
      <c r="G1269" s="1">
        <v>41280</v>
      </c>
      <c r="H1269">
        <v>21.42</v>
      </c>
      <c r="I1269" t="s">
        <v>13</v>
      </c>
      <c r="J1269" s="1">
        <v>41251</v>
      </c>
      <c r="K1269" t="s">
        <v>17</v>
      </c>
      <c r="L1269">
        <v>1</v>
      </c>
      <c r="M1269">
        <v>0</v>
      </c>
      <c r="N1269" t="b">
        <f t="shared" si="95"/>
        <v>0</v>
      </c>
      <c r="O1269" t="b">
        <f t="shared" si="96"/>
        <v>0</v>
      </c>
      <c r="P1269">
        <f t="shared" si="99"/>
        <v>10</v>
      </c>
      <c r="Q1269">
        <f>VLOOKUP(B1269,Sheet2!AT:BC,10,0)</f>
        <v>13</v>
      </c>
      <c r="R1269" t="s">
        <v>149</v>
      </c>
      <c r="S1269">
        <f t="shared" si="97"/>
        <v>30</v>
      </c>
      <c r="T1269">
        <f t="shared" si="98"/>
        <v>0</v>
      </c>
      <c r="U1269">
        <v>33.310526315789481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35">
      <c r="A1270">
        <v>897</v>
      </c>
      <c r="B1270" t="s">
        <v>45</v>
      </c>
      <c r="C1270" s="12">
        <v>41311</v>
      </c>
      <c r="D1270" s="1">
        <v>41239</v>
      </c>
      <c r="E1270">
        <v>5087638061</v>
      </c>
      <c r="F1270" s="1">
        <v>41311</v>
      </c>
      <c r="G1270" s="1">
        <v>41341</v>
      </c>
      <c r="H1270">
        <v>22</v>
      </c>
      <c r="I1270" t="s">
        <v>13</v>
      </c>
      <c r="J1270" s="1">
        <v>41313</v>
      </c>
      <c r="K1270" t="s">
        <v>17</v>
      </c>
      <c r="L1270">
        <v>2</v>
      </c>
      <c r="M1270">
        <v>0</v>
      </c>
      <c r="N1270" t="b">
        <f t="shared" si="95"/>
        <v>0</v>
      </c>
      <c r="O1270" t="b">
        <f t="shared" si="96"/>
        <v>0</v>
      </c>
      <c r="P1270">
        <f t="shared" si="99"/>
        <v>11</v>
      </c>
      <c r="Q1270">
        <f>VLOOKUP(B1270,Sheet2!AT:BC,10,0)</f>
        <v>13</v>
      </c>
      <c r="R1270" t="s">
        <v>149</v>
      </c>
      <c r="S1270">
        <f t="shared" si="97"/>
        <v>61</v>
      </c>
      <c r="T1270">
        <f t="shared" si="98"/>
        <v>0</v>
      </c>
      <c r="U1270">
        <v>33.310526315789481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35">
      <c r="A1271">
        <v>897</v>
      </c>
      <c r="B1271" t="s">
        <v>45</v>
      </c>
      <c r="C1271" s="12">
        <v>41332</v>
      </c>
      <c r="D1271" s="1">
        <v>41239</v>
      </c>
      <c r="E1271">
        <v>9215762028</v>
      </c>
      <c r="F1271" s="1">
        <v>41332</v>
      </c>
      <c r="G1271" s="1">
        <v>41362</v>
      </c>
      <c r="H1271">
        <v>35.1</v>
      </c>
      <c r="I1271" t="s">
        <v>13</v>
      </c>
      <c r="J1271" s="1">
        <v>41337</v>
      </c>
      <c r="K1271" t="s">
        <v>17</v>
      </c>
      <c r="L1271">
        <v>5</v>
      </c>
      <c r="M1271">
        <v>0</v>
      </c>
      <c r="N1271" t="b">
        <f t="shared" si="95"/>
        <v>0</v>
      </c>
      <c r="O1271" t="b">
        <f t="shared" si="96"/>
        <v>0</v>
      </c>
      <c r="P1271">
        <f t="shared" si="99"/>
        <v>12</v>
      </c>
      <c r="Q1271">
        <f>VLOOKUP(B1271,Sheet2!AT:BC,10,0)</f>
        <v>13</v>
      </c>
      <c r="R1271" t="s">
        <v>149</v>
      </c>
      <c r="S1271">
        <f t="shared" si="97"/>
        <v>21</v>
      </c>
      <c r="T1271">
        <f t="shared" si="98"/>
        <v>0</v>
      </c>
      <c r="U1271">
        <v>33.310526315789481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35">
      <c r="A1272">
        <v>897</v>
      </c>
      <c r="B1272" t="s">
        <v>45</v>
      </c>
      <c r="C1272" s="12">
        <v>41338</v>
      </c>
      <c r="D1272" s="1">
        <v>41239</v>
      </c>
      <c r="E1272">
        <v>8663805291</v>
      </c>
      <c r="F1272" s="1">
        <v>41338</v>
      </c>
      <c r="G1272" s="1">
        <v>41368</v>
      </c>
      <c r="H1272">
        <v>14.8</v>
      </c>
      <c r="I1272" t="s">
        <v>13</v>
      </c>
      <c r="J1272" s="1">
        <v>41340</v>
      </c>
      <c r="K1272" t="s">
        <v>17</v>
      </c>
      <c r="L1272">
        <v>2</v>
      </c>
      <c r="M1272">
        <v>0</v>
      </c>
      <c r="N1272" t="b">
        <f t="shared" si="95"/>
        <v>0</v>
      </c>
      <c r="O1272" t="b">
        <f t="shared" si="96"/>
        <v>0</v>
      </c>
      <c r="P1272">
        <f t="shared" si="99"/>
        <v>13</v>
      </c>
      <c r="Q1272">
        <f>VLOOKUP(B1272,Sheet2!AT:BC,10,0)</f>
        <v>13</v>
      </c>
      <c r="R1272" t="s">
        <v>149</v>
      </c>
      <c r="S1272">
        <f t="shared" si="97"/>
        <v>6</v>
      </c>
      <c r="T1272">
        <f t="shared" si="98"/>
        <v>0</v>
      </c>
      <c r="U1272">
        <v>33.310526315789481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35">
      <c r="A1273">
        <v>897</v>
      </c>
      <c r="B1273" t="s">
        <v>45</v>
      </c>
      <c r="C1273" s="12">
        <v>41355</v>
      </c>
      <c r="D1273" s="1">
        <v>41239</v>
      </c>
      <c r="E1273">
        <v>4795466537</v>
      </c>
      <c r="F1273" s="1">
        <v>41355</v>
      </c>
      <c r="G1273" s="1">
        <v>41385</v>
      </c>
      <c r="H1273">
        <v>22.93</v>
      </c>
      <c r="I1273" t="s">
        <v>13</v>
      </c>
      <c r="J1273" s="1">
        <v>41358</v>
      </c>
      <c r="K1273" t="s">
        <v>17</v>
      </c>
      <c r="L1273">
        <v>3</v>
      </c>
      <c r="M1273">
        <v>0</v>
      </c>
      <c r="N1273" t="b">
        <f t="shared" si="95"/>
        <v>0</v>
      </c>
      <c r="O1273" t="b">
        <f t="shared" si="96"/>
        <v>0</v>
      </c>
      <c r="P1273">
        <f t="shared" si="99"/>
        <v>14</v>
      </c>
      <c r="Q1273">
        <f>VLOOKUP(B1273,Sheet2!AT:BC,10,0)</f>
        <v>13</v>
      </c>
      <c r="R1273" t="s">
        <v>150</v>
      </c>
      <c r="S1273">
        <f t="shared" si="97"/>
        <v>17</v>
      </c>
      <c r="T1273">
        <f t="shared" si="98"/>
        <v>0</v>
      </c>
      <c r="U1273">
        <v>33.310526315789481</v>
      </c>
      <c r="Y1273">
        <v>1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35">
      <c r="A1274">
        <v>897</v>
      </c>
      <c r="B1274" t="s">
        <v>45</v>
      </c>
      <c r="C1274" s="12">
        <v>41376</v>
      </c>
      <c r="D1274" s="1">
        <v>41239</v>
      </c>
      <c r="E1274">
        <v>2267825101</v>
      </c>
      <c r="F1274" s="1">
        <v>41376</v>
      </c>
      <c r="G1274" s="1">
        <v>41406</v>
      </c>
      <c r="H1274">
        <v>27.29</v>
      </c>
      <c r="I1274" t="s">
        <v>13</v>
      </c>
      <c r="J1274" s="1">
        <v>41378</v>
      </c>
      <c r="K1274" t="s">
        <v>17</v>
      </c>
      <c r="L1274">
        <v>2</v>
      </c>
      <c r="M1274">
        <v>0</v>
      </c>
      <c r="N1274" t="b">
        <f t="shared" si="95"/>
        <v>0</v>
      </c>
      <c r="O1274" t="b">
        <f t="shared" si="96"/>
        <v>0</v>
      </c>
      <c r="P1274">
        <f t="shared" si="99"/>
        <v>15</v>
      </c>
      <c r="Q1274">
        <f>VLOOKUP(B1274,Sheet2!AT:BC,10,0)</f>
        <v>13</v>
      </c>
      <c r="R1274" t="s">
        <v>150</v>
      </c>
      <c r="S1274">
        <f t="shared" si="97"/>
        <v>21</v>
      </c>
      <c r="T1274">
        <f t="shared" si="98"/>
        <v>0</v>
      </c>
      <c r="U1274">
        <v>33.310526315789481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35">
      <c r="A1275">
        <v>897</v>
      </c>
      <c r="B1275" t="s">
        <v>45</v>
      </c>
      <c r="C1275" s="12">
        <v>41387</v>
      </c>
      <c r="D1275" s="1">
        <v>41239</v>
      </c>
      <c r="E1275">
        <v>120364375</v>
      </c>
      <c r="F1275" s="1">
        <v>41387</v>
      </c>
      <c r="G1275" s="1">
        <v>41417</v>
      </c>
      <c r="H1275">
        <v>34.630000000000003</v>
      </c>
      <c r="I1275" t="s">
        <v>13</v>
      </c>
      <c r="J1275" s="1">
        <v>41388</v>
      </c>
      <c r="K1275" t="s">
        <v>17</v>
      </c>
      <c r="L1275">
        <v>1</v>
      </c>
      <c r="M1275">
        <v>0</v>
      </c>
      <c r="N1275" t="b">
        <f t="shared" si="95"/>
        <v>0</v>
      </c>
      <c r="O1275" t="b">
        <f t="shared" si="96"/>
        <v>0</v>
      </c>
      <c r="P1275">
        <f t="shared" si="99"/>
        <v>16</v>
      </c>
      <c r="Q1275">
        <f>VLOOKUP(B1275,Sheet2!AT:BC,10,0)</f>
        <v>13</v>
      </c>
      <c r="R1275" t="s">
        <v>150</v>
      </c>
      <c r="S1275">
        <f t="shared" si="97"/>
        <v>11</v>
      </c>
      <c r="T1275">
        <f t="shared" si="98"/>
        <v>0</v>
      </c>
      <c r="U1275">
        <v>33.310526315789481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 x14ac:dyDescent="0.35">
      <c r="A1276">
        <v>897</v>
      </c>
      <c r="B1276" t="s">
        <v>45</v>
      </c>
      <c r="C1276" s="12">
        <v>41476</v>
      </c>
      <c r="D1276" s="1">
        <v>41239</v>
      </c>
      <c r="E1276">
        <v>4483283236</v>
      </c>
      <c r="F1276" s="1">
        <v>41476</v>
      </c>
      <c r="G1276" s="1">
        <v>41506</v>
      </c>
      <c r="H1276">
        <v>15.86</v>
      </c>
      <c r="I1276" t="s">
        <v>13</v>
      </c>
      <c r="J1276" s="1">
        <v>41478</v>
      </c>
      <c r="K1276" t="s">
        <v>17</v>
      </c>
      <c r="L1276">
        <v>2</v>
      </c>
      <c r="M1276">
        <v>0</v>
      </c>
      <c r="N1276" t="b">
        <f t="shared" si="95"/>
        <v>0</v>
      </c>
      <c r="O1276" t="b">
        <f t="shared" si="96"/>
        <v>0</v>
      </c>
      <c r="P1276">
        <f t="shared" si="99"/>
        <v>17</v>
      </c>
      <c r="Q1276">
        <f>VLOOKUP(B1276,Sheet2!AT:BC,10,0)</f>
        <v>13</v>
      </c>
      <c r="R1276" t="s">
        <v>150</v>
      </c>
      <c r="S1276">
        <f t="shared" si="97"/>
        <v>89</v>
      </c>
      <c r="T1276">
        <f t="shared" si="98"/>
        <v>0</v>
      </c>
      <c r="U1276">
        <v>33.310526315789481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35">
      <c r="A1277">
        <v>897</v>
      </c>
      <c r="B1277" t="s">
        <v>45</v>
      </c>
      <c r="C1277" s="12">
        <v>41524</v>
      </c>
      <c r="D1277" s="1">
        <v>41239</v>
      </c>
      <c r="E1277">
        <v>5225282488</v>
      </c>
      <c r="F1277" s="1">
        <v>41524</v>
      </c>
      <c r="G1277" s="1">
        <v>41554</v>
      </c>
      <c r="H1277">
        <v>61.24</v>
      </c>
      <c r="I1277" t="s">
        <v>13</v>
      </c>
      <c r="J1277" s="1">
        <v>41525</v>
      </c>
      <c r="K1277" t="s">
        <v>17</v>
      </c>
      <c r="L1277">
        <v>1</v>
      </c>
      <c r="M1277">
        <v>0</v>
      </c>
      <c r="N1277" t="b">
        <f t="shared" si="95"/>
        <v>0</v>
      </c>
      <c r="O1277" t="b">
        <f t="shared" si="96"/>
        <v>0</v>
      </c>
      <c r="P1277">
        <f t="shared" si="99"/>
        <v>18</v>
      </c>
      <c r="Q1277">
        <f>VLOOKUP(B1277,Sheet2!AT:BC,10,0)</f>
        <v>13</v>
      </c>
      <c r="R1277" t="s">
        <v>150</v>
      </c>
      <c r="S1277">
        <f t="shared" si="97"/>
        <v>48</v>
      </c>
      <c r="T1277">
        <f t="shared" si="98"/>
        <v>0</v>
      </c>
      <c r="U1277">
        <v>33.310526315789481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35">
      <c r="A1278">
        <v>897</v>
      </c>
      <c r="B1278" t="s">
        <v>45</v>
      </c>
      <c r="C1278" s="12">
        <v>41538</v>
      </c>
      <c r="D1278" s="1">
        <v>41239</v>
      </c>
      <c r="E1278">
        <v>106486147</v>
      </c>
      <c r="F1278" s="1">
        <v>41538</v>
      </c>
      <c r="G1278" s="1">
        <v>41568</v>
      </c>
      <c r="H1278">
        <v>46.55</v>
      </c>
      <c r="I1278" t="s">
        <v>13</v>
      </c>
      <c r="J1278" s="1">
        <v>41542</v>
      </c>
      <c r="K1278" t="s">
        <v>17</v>
      </c>
      <c r="L1278">
        <v>4</v>
      </c>
      <c r="M1278">
        <v>0</v>
      </c>
      <c r="N1278" t="b">
        <f t="shared" si="95"/>
        <v>0</v>
      </c>
      <c r="O1278" t="b">
        <f t="shared" si="96"/>
        <v>0</v>
      </c>
      <c r="P1278">
        <f t="shared" si="99"/>
        <v>19</v>
      </c>
      <c r="Q1278">
        <f>VLOOKUP(B1278,Sheet2!AT:BC,10,0)</f>
        <v>13</v>
      </c>
      <c r="R1278" t="s">
        <v>150</v>
      </c>
      <c r="S1278">
        <f t="shared" si="97"/>
        <v>14</v>
      </c>
      <c r="T1278">
        <f t="shared" si="98"/>
        <v>0</v>
      </c>
      <c r="U1278">
        <v>33.310526315789481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1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1:36" x14ac:dyDescent="0.35">
      <c r="A1279">
        <v>897</v>
      </c>
      <c r="B1279" t="s">
        <v>106</v>
      </c>
      <c r="C1279" s="12">
        <v>40948</v>
      </c>
      <c r="D1279" s="1">
        <v>41603</v>
      </c>
      <c r="E1279">
        <v>893037091</v>
      </c>
      <c r="F1279" s="1">
        <v>40948</v>
      </c>
      <c r="G1279" s="1">
        <v>40978</v>
      </c>
      <c r="H1279">
        <v>6.43</v>
      </c>
      <c r="I1279" t="s">
        <v>13</v>
      </c>
      <c r="J1279" s="1">
        <v>40964</v>
      </c>
      <c r="K1279" t="s">
        <v>14</v>
      </c>
      <c r="L1279">
        <v>16</v>
      </c>
      <c r="M1279">
        <v>0</v>
      </c>
      <c r="N1279" t="b">
        <f t="shared" si="95"/>
        <v>1</v>
      </c>
      <c r="O1279" t="b">
        <f t="shared" si="96"/>
        <v>0</v>
      </c>
      <c r="P1279">
        <f t="shared" si="99"/>
        <v>1</v>
      </c>
      <c r="Q1279">
        <f>VLOOKUP(B1279,Sheet2!AT:BC,10,0)</f>
        <v>13</v>
      </c>
      <c r="R1279" t="s">
        <v>149</v>
      </c>
      <c r="S1279">
        <f t="shared" si="97"/>
        <v>0</v>
      </c>
      <c r="T1279">
        <f t="shared" si="98"/>
        <v>0</v>
      </c>
      <c r="U1279">
        <v>17.804210526315792</v>
      </c>
      <c r="V1279">
        <v>29.97</v>
      </c>
      <c r="W1279">
        <v>6.5</v>
      </c>
      <c r="X1279">
        <v>36.5</v>
      </c>
      <c r="Y1279">
        <v>0.82280950691734656</v>
      </c>
      <c r="Z1279">
        <v>7.6031689724488594E-2</v>
      </c>
      <c r="AA1279">
        <v>0.10115880335816484</v>
      </c>
      <c r="AB1279">
        <v>0</v>
      </c>
      <c r="AC1279">
        <v>0</v>
      </c>
      <c r="AD1279">
        <v>0</v>
      </c>
      <c r="AE1279">
        <v>0.89473684210526316</v>
      </c>
      <c r="AF1279">
        <v>5.2631578947368418E-2</v>
      </c>
      <c r="AG1279">
        <v>5.2631578947368418E-2</v>
      </c>
      <c r="AH1279">
        <v>0</v>
      </c>
      <c r="AI1279">
        <v>0</v>
      </c>
      <c r="AJ1279">
        <v>0</v>
      </c>
    </row>
    <row r="1280" spans="1:36" x14ac:dyDescent="0.35">
      <c r="A1280">
        <v>897</v>
      </c>
      <c r="B1280" t="s">
        <v>106</v>
      </c>
      <c r="C1280" s="12">
        <v>40991</v>
      </c>
      <c r="D1280" s="1">
        <v>41603</v>
      </c>
      <c r="E1280">
        <v>4255145592</v>
      </c>
      <c r="F1280" s="1">
        <v>40991</v>
      </c>
      <c r="G1280" s="1">
        <v>41021</v>
      </c>
      <c r="H1280">
        <v>18.09</v>
      </c>
      <c r="I1280" t="s">
        <v>13</v>
      </c>
      <c r="J1280" s="1">
        <v>41007</v>
      </c>
      <c r="K1280" t="s">
        <v>14</v>
      </c>
      <c r="L1280">
        <v>16</v>
      </c>
      <c r="M1280">
        <v>0</v>
      </c>
      <c r="N1280" t="b">
        <f t="shared" si="95"/>
        <v>0</v>
      </c>
      <c r="O1280" t="b">
        <f t="shared" si="96"/>
        <v>0</v>
      </c>
      <c r="P1280">
        <f t="shared" si="99"/>
        <v>2</v>
      </c>
      <c r="Q1280">
        <f>VLOOKUP(B1280,Sheet2!AT:BC,10,0)</f>
        <v>13</v>
      </c>
      <c r="R1280" t="s">
        <v>149</v>
      </c>
      <c r="S1280">
        <f t="shared" si="97"/>
        <v>43</v>
      </c>
      <c r="T1280">
        <f t="shared" si="98"/>
        <v>0</v>
      </c>
      <c r="U1280">
        <v>17.804210526315792</v>
      </c>
      <c r="V1280">
        <v>29.97</v>
      </c>
      <c r="W1280">
        <v>6.5</v>
      </c>
      <c r="X1280">
        <v>36.5</v>
      </c>
      <c r="Y1280">
        <v>0.82280950691734656</v>
      </c>
      <c r="Z1280">
        <v>7.6031689724488594E-2</v>
      </c>
      <c r="AA1280">
        <v>0.10115880335816484</v>
      </c>
      <c r="AB1280">
        <v>0</v>
      </c>
      <c r="AC1280">
        <v>0</v>
      </c>
      <c r="AD1280">
        <v>0</v>
      </c>
      <c r="AE1280">
        <v>0.89473684210526316</v>
      </c>
      <c r="AF1280">
        <v>5.2631578947368418E-2</v>
      </c>
      <c r="AG1280">
        <v>5.2631578947368418E-2</v>
      </c>
      <c r="AH1280">
        <v>0</v>
      </c>
      <c r="AI1280">
        <v>0</v>
      </c>
      <c r="AJ1280">
        <v>0</v>
      </c>
    </row>
    <row r="1281" spans="1:36" x14ac:dyDescent="0.35">
      <c r="A1281">
        <v>897</v>
      </c>
      <c r="B1281" t="s">
        <v>106</v>
      </c>
      <c r="C1281" s="12">
        <v>40992</v>
      </c>
      <c r="D1281" s="1">
        <v>41603</v>
      </c>
      <c r="E1281">
        <v>3289419980</v>
      </c>
      <c r="F1281" s="1">
        <v>40992</v>
      </c>
      <c r="G1281" s="1">
        <v>41022</v>
      </c>
      <c r="H1281">
        <v>7.11</v>
      </c>
      <c r="I1281" t="s">
        <v>13</v>
      </c>
      <c r="J1281" s="1">
        <v>41008</v>
      </c>
      <c r="K1281" t="s">
        <v>14</v>
      </c>
      <c r="L1281">
        <v>16</v>
      </c>
      <c r="M1281">
        <v>0</v>
      </c>
      <c r="N1281" t="b">
        <f t="shared" si="95"/>
        <v>0</v>
      </c>
      <c r="O1281" t="b">
        <f t="shared" si="96"/>
        <v>0</v>
      </c>
      <c r="P1281">
        <f t="shared" si="99"/>
        <v>3</v>
      </c>
      <c r="Q1281">
        <f>VLOOKUP(B1281,Sheet2!AT:BC,10,0)</f>
        <v>13</v>
      </c>
      <c r="R1281" t="s">
        <v>149</v>
      </c>
      <c r="S1281">
        <f t="shared" si="97"/>
        <v>1</v>
      </c>
      <c r="T1281">
        <f t="shared" si="98"/>
        <v>0</v>
      </c>
      <c r="U1281">
        <v>17.804210526315792</v>
      </c>
      <c r="V1281">
        <v>29.97</v>
      </c>
      <c r="W1281">
        <v>6.5</v>
      </c>
      <c r="X1281">
        <v>36.5</v>
      </c>
      <c r="Y1281">
        <v>0.82280950691734656</v>
      </c>
      <c r="Z1281">
        <v>7.6031689724488594E-2</v>
      </c>
      <c r="AA1281">
        <v>0.10115880335816484</v>
      </c>
      <c r="AB1281">
        <v>0</v>
      </c>
      <c r="AC1281">
        <v>0</v>
      </c>
      <c r="AD1281">
        <v>0</v>
      </c>
      <c r="AE1281">
        <v>0.89473684210526316</v>
      </c>
      <c r="AF1281">
        <v>5.2631578947368418E-2</v>
      </c>
      <c r="AG1281">
        <v>5.2631578947368418E-2</v>
      </c>
      <c r="AH1281">
        <v>0</v>
      </c>
      <c r="AI1281">
        <v>0</v>
      </c>
      <c r="AJ1281">
        <v>0</v>
      </c>
    </row>
    <row r="1282" spans="1:36" x14ac:dyDescent="0.35">
      <c r="A1282">
        <v>897</v>
      </c>
      <c r="B1282" t="s">
        <v>106</v>
      </c>
      <c r="C1282" s="12">
        <v>41077</v>
      </c>
      <c r="D1282" s="1">
        <v>41603</v>
      </c>
      <c r="E1282">
        <v>1850105221</v>
      </c>
      <c r="F1282" s="1">
        <v>41077</v>
      </c>
      <c r="G1282" s="1">
        <v>41107</v>
      </c>
      <c r="H1282">
        <v>8.0299999999999994</v>
      </c>
      <c r="I1282" t="s">
        <v>13</v>
      </c>
      <c r="J1282" s="1">
        <v>41092</v>
      </c>
      <c r="K1282" t="s">
        <v>14</v>
      </c>
      <c r="L1282">
        <v>15</v>
      </c>
      <c r="M1282">
        <v>0</v>
      </c>
      <c r="N1282" t="b">
        <f t="shared" si="95"/>
        <v>0</v>
      </c>
      <c r="O1282" t="b">
        <f t="shared" si="96"/>
        <v>0</v>
      </c>
      <c r="P1282">
        <f t="shared" si="99"/>
        <v>4</v>
      </c>
      <c r="Q1282">
        <f>VLOOKUP(B1282,Sheet2!AT:BC,10,0)</f>
        <v>13</v>
      </c>
      <c r="R1282" t="s">
        <v>149</v>
      </c>
      <c r="S1282">
        <f t="shared" si="97"/>
        <v>85</v>
      </c>
      <c r="T1282">
        <f t="shared" si="98"/>
        <v>0</v>
      </c>
      <c r="U1282">
        <v>17.804210526315792</v>
      </c>
      <c r="V1282">
        <v>29.97</v>
      </c>
      <c r="W1282">
        <v>6.5</v>
      </c>
      <c r="X1282">
        <v>36.5</v>
      </c>
      <c r="Y1282">
        <v>0.82280950691734656</v>
      </c>
      <c r="Z1282">
        <v>7.6031689724488594E-2</v>
      </c>
      <c r="AA1282">
        <v>0.10115880335816484</v>
      </c>
      <c r="AB1282">
        <v>0</v>
      </c>
      <c r="AC1282">
        <v>0</v>
      </c>
      <c r="AD1282">
        <v>0</v>
      </c>
      <c r="AE1282">
        <v>0.89473684210526316</v>
      </c>
      <c r="AF1282">
        <v>5.2631578947368418E-2</v>
      </c>
      <c r="AG1282">
        <v>5.2631578947368418E-2</v>
      </c>
      <c r="AH1282">
        <v>0</v>
      </c>
      <c r="AI1282">
        <v>0</v>
      </c>
      <c r="AJ1282">
        <v>0</v>
      </c>
    </row>
    <row r="1283" spans="1:36" x14ac:dyDescent="0.35">
      <c r="A1283">
        <v>897</v>
      </c>
      <c r="B1283" t="s">
        <v>106</v>
      </c>
      <c r="C1283" s="12">
        <v>41163</v>
      </c>
      <c r="D1283" s="1">
        <v>41603</v>
      </c>
      <c r="E1283">
        <v>3624022887</v>
      </c>
      <c r="F1283" s="1">
        <v>41163</v>
      </c>
      <c r="G1283" s="1">
        <v>41193</v>
      </c>
      <c r="H1283">
        <v>10.23</v>
      </c>
      <c r="I1283" t="s">
        <v>13</v>
      </c>
      <c r="J1283" s="1">
        <v>41179</v>
      </c>
      <c r="K1283" t="s">
        <v>14</v>
      </c>
      <c r="L1283">
        <v>16</v>
      </c>
      <c r="M1283">
        <v>0</v>
      </c>
      <c r="N1283" t="b">
        <f t="shared" ref="N1283:N1346" si="100">IF(B1283=B1282,FALSE,TRUE)</f>
        <v>0</v>
      </c>
      <c r="O1283" t="b">
        <f t="shared" ref="O1283:O1346" si="101">IF(M1283&gt;0,TRUE,FALSE)</f>
        <v>0</v>
      </c>
      <c r="P1283">
        <f t="shared" si="99"/>
        <v>5</v>
      </c>
      <c r="Q1283">
        <f>VLOOKUP(B1283,Sheet2!AT:BC,10,0)</f>
        <v>13</v>
      </c>
      <c r="R1283" t="s">
        <v>149</v>
      </c>
      <c r="S1283">
        <f t="shared" ref="S1283:S1346" si="102">IF(N1283,0,G1283-G1282)</f>
        <v>86</v>
      </c>
      <c r="T1283">
        <f t="shared" ref="T1283:T1346" si="103">IF(M1283=0,0,IF(AND(M1283&gt;0,M1283&lt;=7),1,IF(AND(M1283&gt;7,M1283&lt;=14),2,IF(AND(M1283&gt;14,M1283&lt;=21),3,IF(AND(M1283&gt;21,M1283&lt;=28),4,IF(M1283&gt;28,5))))))</f>
        <v>0</v>
      </c>
      <c r="U1283">
        <v>17.804210526315792</v>
      </c>
      <c r="V1283">
        <v>29.97</v>
      </c>
      <c r="W1283">
        <v>6.5</v>
      </c>
      <c r="X1283">
        <v>36.5</v>
      </c>
      <c r="Y1283">
        <v>0.82280950691734656</v>
      </c>
      <c r="Z1283">
        <v>7.6031689724488594E-2</v>
      </c>
      <c r="AA1283">
        <v>0.10115880335816484</v>
      </c>
      <c r="AB1283">
        <v>0</v>
      </c>
      <c r="AC1283">
        <v>0</v>
      </c>
      <c r="AD1283">
        <v>0</v>
      </c>
      <c r="AE1283">
        <v>0.89473684210526316</v>
      </c>
      <c r="AF1283">
        <v>5.2631578947368418E-2</v>
      </c>
      <c r="AG1283">
        <v>5.2631578947368418E-2</v>
      </c>
      <c r="AH1283">
        <v>0</v>
      </c>
      <c r="AI1283">
        <v>0</v>
      </c>
      <c r="AJ1283">
        <v>0</v>
      </c>
    </row>
    <row r="1284" spans="1:36" x14ac:dyDescent="0.35">
      <c r="A1284">
        <v>897</v>
      </c>
      <c r="B1284" t="s">
        <v>106</v>
      </c>
      <c r="C1284" s="12">
        <v>41305</v>
      </c>
      <c r="D1284" s="1">
        <v>41603</v>
      </c>
      <c r="E1284">
        <v>8426420017</v>
      </c>
      <c r="F1284" s="1">
        <v>41305</v>
      </c>
      <c r="G1284" s="1">
        <v>41335</v>
      </c>
      <c r="H1284">
        <v>15.48</v>
      </c>
      <c r="I1284" t="s">
        <v>13</v>
      </c>
      <c r="J1284" s="1">
        <v>41317</v>
      </c>
      <c r="K1284" t="s">
        <v>14</v>
      </c>
      <c r="L1284">
        <v>12</v>
      </c>
      <c r="M1284">
        <v>0</v>
      </c>
      <c r="N1284" t="b">
        <f t="shared" si="100"/>
        <v>0</v>
      </c>
      <c r="O1284" t="b">
        <f t="shared" si="101"/>
        <v>0</v>
      </c>
      <c r="P1284">
        <f t="shared" ref="P1284:P1347" si="104">IF(N1284,1,P1283+1)</f>
        <v>6</v>
      </c>
      <c r="Q1284">
        <f>VLOOKUP(B1284,Sheet2!AT:BC,10,0)</f>
        <v>13</v>
      </c>
      <c r="R1284" t="s">
        <v>149</v>
      </c>
      <c r="S1284">
        <f t="shared" si="102"/>
        <v>142</v>
      </c>
      <c r="T1284">
        <f t="shared" si="103"/>
        <v>0</v>
      </c>
      <c r="U1284">
        <v>17.804210526315792</v>
      </c>
      <c r="V1284">
        <v>29.97</v>
      </c>
      <c r="W1284">
        <v>6.5</v>
      </c>
      <c r="X1284">
        <v>36.5</v>
      </c>
      <c r="Y1284">
        <v>0.82280950691734656</v>
      </c>
      <c r="Z1284">
        <v>7.6031689724488594E-2</v>
      </c>
      <c r="AA1284">
        <v>0.10115880335816484</v>
      </c>
      <c r="AB1284">
        <v>0</v>
      </c>
      <c r="AC1284">
        <v>0</v>
      </c>
      <c r="AD1284">
        <v>0</v>
      </c>
      <c r="AE1284">
        <v>0.89473684210526316</v>
      </c>
      <c r="AF1284">
        <v>5.2631578947368418E-2</v>
      </c>
      <c r="AG1284">
        <v>5.2631578947368418E-2</v>
      </c>
      <c r="AH1284">
        <v>0</v>
      </c>
      <c r="AI1284">
        <v>0</v>
      </c>
      <c r="AJ1284">
        <v>0</v>
      </c>
    </row>
    <row r="1285" spans="1:36" x14ac:dyDescent="0.35">
      <c r="A1285">
        <v>897</v>
      </c>
      <c r="B1285" t="s">
        <v>106</v>
      </c>
      <c r="C1285" s="12">
        <v>41337</v>
      </c>
      <c r="D1285" s="1">
        <v>41603</v>
      </c>
      <c r="E1285">
        <v>5048564900</v>
      </c>
      <c r="F1285" s="1">
        <v>41337</v>
      </c>
      <c r="G1285" s="1">
        <v>41367</v>
      </c>
      <c r="H1285">
        <v>46.49</v>
      </c>
      <c r="I1285" t="s">
        <v>16</v>
      </c>
      <c r="J1285" s="1">
        <v>41367</v>
      </c>
      <c r="K1285" t="s">
        <v>14</v>
      </c>
      <c r="L1285">
        <v>30</v>
      </c>
      <c r="M1285">
        <v>0</v>
      </c>
      <c r="N1285" t="b">
        <f t="shared" si="100"/>
        <v>0</v>
      </c>
      <c r="O1285" t="b">
        <f t="shared" si="101"/>
        <v>0</v>
      </c>
      <c r="P1285">
        <f t="shared" si="104"/>
        <v>7</v>
      </c>
      <c r="Q1285">
        <f>VLOOKUP(B1285,Sheet2!AT:BC,10,0)</f>
        <v>13</v>
      </c>
      <c r="R1285" t="s">
        <v>149</v>
      </c>
      <c r="S1285">
        <f t="shared" si="102"/>
        <v>32</v>
      </c>
      <c r="T1285">
        <f t="shared" si="103"/>
        <v>0</v>
      </c>
      <c r="U1285">
        <v>17.804210526315792</v>
      </c>
      <c r="V1285">
        <v>29.97</v>
      </c>
      <c r="W1285">
        <v>6.5</v>
      </c>
      <c r="X1285">
        <v>36.5</v>
      </c>
      <c r="Y1285">
        <v>0.82280950691734656</v>
      </c>
      <c r="Z1285">
        <v>7.6031689724488594E-2</v>
      </c>
      <c r="AA1285">
        <v>0.10115880335816484</v>
      </c>
      <c r="AB1285">
        <v>0</v>
      </c>
      <c r="AC1285">
        <v>0</v>
      </c>
      <c r="AD1285">
        <v>0</v>
      </c>
      <c r="AE1285">
        <v>0.89473684210526316</v>
      </c>
      <c r="AF1285">
        <v>5.2631578947368418E-2</v>
      </c>
      <c r="AG1285">
        <v>5.2631578947368418E-2</v>
      </c>
      <c r="AH1285">
        <v>0</v>
      </c>
      <c r="AI1285">
        <v>0</v>
      </c>
      <c r="AJ1285">
        <v>0</v>
      </c>
    </row>
    <row r="1286" spans="1:36" x14ac:dyDescent="0.35">
      <c r="A1286">
        <v>897</v>
      </c>
      <c r="B1286" t="s">
        <v>106</v>
      </c>
      <c r="C1286" s="12">
        <v>41361</v>
      </c>
      <c r="D1286" s="1">
        <v>41603</v>
      </c>
      <c r="E1286">
        <v>5663633073</v>
      </c>
      <c r="F1286" s="1">
        <v>41361</v>
      </c>
      <c r="G1286" s="1">
        <v>41391</v>
      </c>
      <c r="H1286">
        <v>7.33</v>
      </c>
      <c r="I1286" t="s">
        <v>13</v>
      </c>
      <c r="J1286" s="1">
        <v>41385</v>
      </c>
      <c r="K1286" t="s">
        <v>14</v>
      </c>
      <c r="L1286">
        <v>24</v>
      </c>
      <c r="M1286">
        <v>0</v>
      </c>
      <c r="N1286" t="b">
        <f t="shared" si="100"/>
        <v>0</v>
      </c>
      <c r="O1286" t="b">
        <f t="shared" si="101"/>
        <v>0</v>
      </c>
      <c r="P1286">
        <f t="shared" si="104"/>
        <v>8</v>
      </c>
      <c r="Q1286">
        <f>VLOOKUP(B1286,Sheet2!AT:BC,10,0)</f>
        <v>13</v>
      </c>
      <c r="R1286" t="s">
        <v>149</v>
      </c>
      <c r="S1286">
        <f t="shared" si="102"/>
        <v>24</v>
      </c>
      <c r="T1286">
        <f t="shared" si="103"/>
        <v>0</v>
      </c>
      <c r="U1286">
        <v>17.804210526315792</v>
      </c>
      <c r="V1286">
        <v>29.97</v>
      </c>
      <c r="W1286">
        <v>6.5</v>
      </c>
      <c r="X1286">
        <v>36.5</v>
      </c>
      <c r="Y1286">
        <v>0.82280950691734656</v>
      </c>
      <c r="Z1286">
        <v>7.6031689724488594E-2</v>
      </c>
      <c r="AA1286">
        <v>0.10115880335816484</v>
      </c>
      <c r="AB1286">
        <v>0</v>
      </c>
      <c r="AC1286">
        <v>0</v>
      </c>
      <c r="AD1286">
        <v>0</v>
      </c>
      <c r="AE1286">
        <v>0.89473684210526316</v>
      </c>
      <c r="AF1286">
        <v>5.2631578947368418E-2</v>
      </c>
      <c r="AG1286">
        <v>5.2631578947368418E-2</v>
      </c>
      <c r="AH1286">
        <v>0</v>
      </c>
      <c r="AI1286">
        <v>0</v>
      </c>
      <c r="AJ1286">
        <v>0</v>
      </c>
    </row>
    <row r="1287" spans="1:36" x14ac:dyDescent="0.35">
      <c r="A1287">
        <v>897</v>
      </c>
      <c r="B1287" t="s">
        <v>106</v>
      </c>
      <c r="C1287" s="12">
        <v>41459</v>
      </c>
      <c r="D1287" s="1">
        <v>41603</v>
      </c>
      <c r="E1287">
        <v>3715216234</v>
      </c>
      <c r="F1287" s="1">
        <v>41459</v>
      </c>
      <c r="G1287" s="1">
        <v>41489</v>
      </c>
      <c r="H1287">
        <v>10.76</v>
      </c>
      <c r="I1287" t="s">
        <v>13</v>
      </c>
      <c r="J1287" s="1">
        <v>41473</v>
      </c>
      <c r="K1287" t="s">
        <v>14</v>
      </c>
      <c r="L1287">
        <v>14</v>
      </c>
      <c r="M1287">
        <v>0</v>
      </c>
      <c r="N1287" t="b">
        <f t="shared" si="100"/>
        <v>0</v>
      </c>
      <c r="O1287" t="b">
        <f t="shared" si="101"/>
        <v>0</v>
      </c>
      <c r="P1287">
        <f t="shared" si="104"/>
        <v>9</v>
      </c>
      <c r="Q1287">
        <f>VLOOKUP(B1287,Sheet2!AT:BC,10,0)</f>
        <v>13</v>
      </c>
      <c r="R1287" t="s">
        <v>149</v>
      </c>
      <c r="S1287">
        <f t="shared" si="102"/>
        <v>98</v>
      </c>
      <c r="T1287">
        <f t="shared" si="103"/>
        <v>0</v>
      </c>
      <c r="U1287">
        <v>17.804210526315792</v>
      </c>
      <c r="V1287">
        <v>29.97</v>
      </c>
      <c r="W1287">
        <v>6.5</v>
      </c>
      <c r="X1287">
        <v>36.5</v>
      </c>
      <c r="Y1287">
        <v>0.82280950691734656</v>
      </c>
      <c r="Z1287">
        <v>7.6031689724488594E-2</v>
      </c>
      <c r="AA1287">
        <v>0.10115880335816484</v>
      </c>
      <c r="AB1287">
        <v>0</v>
      </c>
      <c r="AC1287">
        <v>0</v>
      </c>
      <c r="AD1287">
        <v>0</v>
      </c>
      <c r="AE1287">
        <v>0.89473684210526316</v>
      </c>
      <c r="AF1287">
        <v>5.2631578947368418E-2</v>
      </c>
      <c r="AG1287">
        <v>5.2631578947368418E-2</v>
      </c>
      <c r="AH1287">
        <v>0</v>
      </c>
      <c r="AI1287">
        <v>0</v>
      </c>
      <c r="AJ1287">
        <v>0</v>
      </c>
    </row>
    <row r="1288" spans="1:36" x14ac:dyDescent="0.35">
      <c r="A1288">
        <v>897</v>
      </c>
      <c r="B1288" t="s">
        <v>106</v>
      </c>
      <c r="C1288" s="12">
        <v>41476</v>
      </c>
      <c r="D1288" s="1">
        <v>41603</v>
      </c>
      <c r="E1288">
        <v>1767708917</v>
      </c>
      <c r="F1288" s="1">
        <v>41476</v>
      </c>
      <c r="G1288" s="1">
        <v>41506</v>
      </c>
      <c r="H1288">
        <v>8.36</v>
      </c>
      <c r="I1288" t="s">
        <v>16</v>
      </c>
      <c r="J1288" s="1">
        <v>41503</v>
      </c>
      <c r="K1288" t="s">
        <v>14</v>
      </c>
      <c r="L1288">
        <v>27</v>
      </c>
      <c r="M1288">
        <v>0</v>
      </c>
      <c r="N1288" t="b">
        <f t="shared" si="100"/>
        <v>0</v>
      </c>
      <c r="O1288" t="b">
        <f t="shared" si="101"/>
        <v>0</v>
      </c>
      <c r="P1288">
        <f t="shared" si="104"/>
        <v>10</v>
      </c>
      <c r="Q1288">
        <f>VLOOKUP(B1288,Sheet2!AT:BC,10,0)</f>
        <v>13</v>
      </c>
      <c r="R1288" t="s">
        <v>149</v>
      </c>
      <c r="S1288">
        <f t="shared" si="102"/>
        <v>17</v>
      </c>
      <c r="T1288">
        <f t="shared" si="103"/>
        <v>0</v>
      </c>
      <c r="U1288">
        <v>17.804210526315792</v>
      </c>
      <c r="V1288">
        <v>29.97</v>
      </c>
      <c r="W1288">
        <v>6.5</v>
      </c>
      <c r="X1288">
        <v>36.5</v>
      </c>
      <c r="Y1288">
        <v>0.82280950691734656</v>
      </c>
      <c r="Z1288">
        <v>7.6031689724488594E-2</v>
      </c>
      <c r="AA1288">
        <v>0.10115880335816484</v>
      </c>
      <c r="AB1288">
        <v>0</v>
      </c>
      <c r="AC1288">
        <v>0</v>
      </c>
      <c r="AD1288">
        <v>0</v>
      </c>
      <c r="AE1288">
        <v>0.89473684210526316</v>
      </c>
      <c r="AF1288">
        <v>5.2631578947368418E-2</v>
      </c>
      <c r="AG1288">
        <v>5.2631578947368418E-2</v>
      </c>
      <c r="AH1288">
        <v>0</v>
      </c>
      <c r="AI1288">
        <v>0</v>
      </c>
      <c r="AJ1288">
        <v>0</v>
      </c>
    </row>
    <row r="1289" spans="1:36" x14ac:dyDescent="0.35">
      <c r="A1289">
        <v>897</v>
      </c>
      <c r="B1289" t="s">
        <v>106</v>
      </c>
      <c r="C1289" s="12">
        <v>41483</v>
      </c>
      <c r="D1289" s="1">
        <v>41603</v>
      </c>
      <c r="E1289">
        <v>8269617897</v>
      </c>
      <c r="F1289" s="1">
        <v>41483</v>
      </c>
      <c r="G1289" s="1">
        <v>41513</v>
      </c>
      <c r="H1289">
        <v>41.79</v>
      </c>
      <c r="I1289" t="s">
        <v>13</v>
      </c>
      <c r="J1289" s="1">
        <v>41498</v>
      </c>
      <c r="K1289" t="s">
        <v>14</v>
      </c>
      <c r="L1289">
        <v>15</v>
      </c>
      <c r="M1289">
        <v>0</v>
      </c>
      <c r="N1289" t="b">
        <f t="shared" si="100"/>
        <v>0</v>
      </c>
      <c r="O1289" t="b">
        <f t="shared" si="101"/>
        <v>0</v>
      </c>
      <c r="P1289">
        <f t="shared" si="104"/>
        <v>11</v>
      </c>
      <c r="Q1289">
        <f>VLOOKUP(B1289,Sheet2!AT:BC,10,0)</f>
        <v>13</v>
      </c>
      <c r="R1289" t="s">
        <v>149</v>
      </c>
      <c r="S1289">
        <f t="shared" si="102"/>
        <v>7</v>
      </c>
      <c r="T1289">
        <f t="shared" si="103"/>
        <v>0</v>
      </c>
      <c r="U1289">
        <v>17.804210526315792</v>
      </c>
      <c r="V1289">
        <v>29.97</v>
      </c>
      <c r="W1289">
        <v>6.5</v>
      </c>
      <c r="X1289">
        <v>36.5</v>
      </c>
      <c r="Y1289">
        <v>0.82280950691734656</v>
      </c>
      <c r="Z1289">
        <v>7.6031689724488594E-2</v>
      </c>
      <c r="AA1289">
        <v>0.10115880335816484</v>
      </c>
      <c r="AB1289">
        <v>0</v>
      </c>
      <c r="AC1289">
        <v>0</v>
      </c>
      <c r="AD1289">
        <v>0</v>
      </c>
      <c r="AE1289">
        <v>0.89473684210526316</v>
      </c>
      <c r="AF1289">
        <v>5.2631578947368418E-2</v>
      </c>
      <c r="AG1289">
        <v>5.2631578947368418E-2</v>
      </c>
      <c r="AH1289">
        <v>0</v>
      </c>
      <c r="AI1289">
        <v>0</v>
      </c>
      <c r="AJ1289">
        <v>0</v>
      </c>
    </row>
    <row r="1290" spans="1:36" x14ac:dyDescent="0.35">
      <c r="A1290">
        <v>897</v>
      </c>
      <c r="B1290" t="s">
        <v>106</v>
      </c>
      <c r="C1290" s="12">
        <v>41526</v>
      </c>
      <c r="D1290" s="1">
        <v>41603</v>
      </c>
      <c r="E1290">
        <v>7170674351</v>
      </c>
      <c r="F1290" s="1">
        <v>41526</v>
      </c>
      <c r="G1290" s="1">
        <v>41556</v>
      </c>
      <c r="H1290">
        <v>7.96</v>
      </c>
      <c r="I1290" t="s">
        <v>13</v>
      </c>
      <c r="J1290" s="1">
        <v>41539</v>
      </c>
      <c r="K1290" t="s">
        <v>14</v>
      </c>
      <c r="L1290">
        <v>13</v>
      </c>
      <c r="M1290">
        <v>0</v>
      </c>
      <c r="N1290" t="b">
        <f t="shared" si="100"/>
        <v>0</v>
      </c>
      <c r="O1290" t="b">
        <f t="shared" si="101"/>
        <v>0</v>
      </c>
      <c r="P1290">
        <f t="shared" si="104"/>
        <v>12</v>
      </c>
      <c r="Q1290">
        <f>VLOOKUP(B1290,Sheet2!AT:BC,10,0)</f>
        <v>13</v>
      </c>
      <c r="R1290" t="s">
        <v>149</v>
      </c>
      <c r="S1290">
        <f t="shared" si="102"/>
        <v>43</v>
      </c>
      <c r="T1290">
        <f t="shared" si="103"/>
        <v>0</v>
      </c>
      <c r="U1290">
        <v>17.804210526315792</v>
      </c>
      <c r="V1290">
        <v>29.97</v>
      </c>
      <c r="W1290">
        <v>6.5</v>
      </c>
      <c r="X1290">
        <v>36.5</v>
      </c>
      <c r="Y1290">
        <v>0.82280950691734656</v>
      </c>
      <c r="Z1290">
        <v>7.6031689724488594E-2</v>
      </c>
      <c r="AA1290">
        <v>0.10115880335816484</v>
      </c>
      <c r="AB1290">
        <v>0</v>
      </c>
      <c r="AC1290">
        <v>0</v>
      </c>
      <c r="AD1290">
        <v>0</v>
      </c>
      <c r="AE1290">
        <v>0.89473684210526316</v>
      </c>
      <c r="AF1290">
        <v>5.2631578947368418E-2</v>
      </c>
      <c r="AG1290">
        <v>5.2631578947368418E-2</v>
      </c>
      <c r="AH1290">
        <v>0</v>
      </c>
      <c r="AI1290">
        <v>0</v>
      </c>
      <c r="AJ1290">
        <v>0</v>
      </c>
    </row>
    <row r="1291" spans="1:36" x14ac:dyDescent="0.35">
      <c r="A1291">
        <v>897</v>
      </c>
      <c r="B1291" t="s">
        <v>106</v>
      </c>
      <c r="C1291" s="12">
        <v>41548</v>
      </c>
      <c r="D1291" s="1">
        <v>41603</v>
      </c>
      <c r="E1291">
        <v>7668955519</v>
      </c>
      <c r="F1291" s="1">
        <v>41548</v>
      </c>
      <c r="G1291" s="1">
        <v>41578</v>
      </c>
      <c r="H1291">
        <v>25.72</v>
      </c>
      <c r="I1291" t="s">
        <v>16</v>
      </c>
      <c r="J1291" s="1">
        <v>41580</v>
      </c>
      <c r="K1291" t="s">
        <v>14</v>
      </c>
      <c r="L1291">
        <v>32</v>
      </c>
      <c r="M1291">
        <v>2</v>
      </c>
      <c r="N1291" t="b">
        <f t="shared" si="100"/>
        <v>0</v>
      </c>
      <c r="O1291" t="b">
        <f t="shared" si="101"/>
        <v>1</v>
      </c>
      <c r="P1291">
        <f t="shared" si="104"/>
        <v>13</v>
      </c>
      <c r="Q1291">
        <f>VLOOKUP(B1291,Sheet2!AT:BC,10,0)</f>
        <v>13</v>
      </c>
      <c r="R1291" t="s">
        <v>149</v>
      </c>
      <c r="S1291">
        <f t="shared" si="102"/>
        <v>22</v>
      </c>
      <c r="T1291">
        <f t="shared" si="103"/>
        <v>1</v>
      </c>
      <c r="U1291">
        <v>17.804210526315792</v>
      </c>
      <c r="V1291">
        <v>29.97</v>
      </c>
      <c r="W1291">
        <v>6.5</v>
      </c>
      <c r="X1291">
        <v>36.5</v>
      </c>
      <c r="Y1291">
        <v>0.82280950691734656</v>
      </c>
      <c r="Z1291">
        <v>7.6031689724488594E-2</v>
      </c>
      <c r="AA1291">
        <v>0.10115880335816484</v>
      </c>
      <c r="AB1291">
        <v>0</v>
      </c>
      <c r="AC1291">
        <v>0</v>
      </c>
      <c r="AD1291">
        <v>0</v>
      </c>
      <c r="AE1291">
        <v>0.89473684210526316</v>
      </c>
      <c r="AF1291">
        <v>5.2631578947368418E-2</v>
      </c>
      <c r="AG1291">
        <v>5.2631578947368418E-2</v>
      </c>
      <c r="AH1291">
        <v>0</v>
      </c>
      <c r="AI1291">
        <v>0</v>
      </c>
      <c r="AJ1291">
        <v>0</v>
      </c>
    </row>
    <row r="1292" spans="1:36" x14ac:dyDescent="0.35">
      <c r="A1292">
        <v>897</v>
      </c>
      <c r="B1292" t="s">
        <v>106</v>
      </c>
      <c r="C1292" s="12">
        <v>41551</v>
      </c>
      <c r="D1292" s="1">
        <v>41603</v>
      </c>
      <c r="E1292">
        <v>3520423399</v>
      </c>
      <c r="F1292" s="1">
        <v>41551</v>
      </c>
      <c r="G1292" s="1">
        <v>41581</v>
      </c>
      <c r="H1292">
        <v>24.77</v>
      </c>
      <c r="I1292" t="s">
        <v>13</v>
      </c>
      <c r="J1292" s="1">
        <v>41564</v>
      </c>
      <c r="K1292" t="s">
        <v>14</v>
      </c>
      <c r="L1292">
        <v>13</v>
      </c>
      <c r="M1292">
        <v>0</v>
      </c>
      <c r="N1292" t="b">
        <f t="shared" si="100"/>
        <v>0</v>
      </c>
      <c r="O1292" t="b">
        <f t="shared" si="101"/>
        <v>0</v>
      </c>
      <c r="P1292">
        <f t="shared" si="104"/>
        <v>14</v>
      </c>
      <c r="Q1292">
        <f>VLOOKUP(B1292,Sheet2!AT:BC,10,0)</f>
        <v>13</v>
      </c>
      <c r="R1292" t="s">
        <v>150</v>
      </c>
      <c r="S1292">
        <f t="shared" si="102"/>
        <v>3</v>
      </c>
      <c r="T1292">
        <f t="shared" si="103"/>
        <v>0</v>
      </c>
      <c r="U1292">
        <v>17.804210526315792</v>
      </c>
      <c r="V1292">
        <v>29.97</v>
      </c>
      <c r="W1292">
        <v>6.5</v>
      </c>
      <c r="X1292">
        <v>36.5</v>
      </c>
      <c r="Y1292">
        <v>0.82280950691734656</v>
      </c>
      <c r="Z1292">
        <v>7.6031689724488594E-2</v>
      </c>
      <c r="AA1292">
        <v>0.10115880335816484</v>
      </c>
      <c r="AB1292">
        <v>0</v>
      </c>
      <c r="AC1292">
        <v>0</v>
      </c>
      <c r="AD1292">
        <v>0</v>
      </c>
      <c r="AE1292">
        <v>0.89473684210526316</v>
      </c>
      <c r="AF1292">
        <v>5.2631578947368418E-2</v>
      </c>
      <c r="AG1292">
        <v>5.2631578947368418E-2</v>
      </c>
      <c r="AH1292">
        <v>0</v>
      </c>
      <c r="AI1292">
        <v>0</v>
      </c>
      <c r="AJ1292">
        <v>0</v>
      </c>
    </row>
    <row r="1293" spans="1:36" x14ac:dyDescent="0.35">
      <c r="A1293">
        <v>897</v>
      </c>
      <c r="B1293" t="s">
        <v>106</v>
      </c>
      <c r="C1293" s="12">
        <v>41565</v>
      </c>
      <c r="D1293" s="1">
        <v>41603</v>
      </c>
      <c r="E1293">
        <v>9380641705</v>
      </c>
      <c r="F1293" s="1">
        <v>41565</v>
      </c>
      <c r="G1293" s="1">
        <v>41595</v>
      </c>
      <c r="H1293">
        <v>8.61</v>
      </c>
      <c r="I1293" t="s">
        <v>13</v>
      </c>
      <c r="J1293" s="1">
        <v>41578</v>
      </c>
      <c r="K1293" t="s">
        <v>14</v>
      </c>
      <c r="L1293">
        <v>13</v>
      </c>
      <c r="M1293">
        <v>0</v>
      </c>
      <c r="N1293" t="b">
        <f t="shared" si="100"/>
        <v>0</v>
      </c>
      <c r="O1293" t="b">
        <f t="shared" si="101"/>
        <v>0</v>
      </c>
      <c r="P1293">
        <f t="shared" si="104"/>
        <v>15</v>
      </c>
      <c r="Q1293">
        <f>VLOOKUP(B1293,Sheet2!AT:BC,10,0)</f>
        <v>13</v>
      </c>
      <c r="R1293" t="s">
        <v>150</v>
      </c>
      <c r="S1293">
        <f t="shared" si="102"/>
        <v>14</v>
      </c>
      <c r="T1293">
        <f t="shared" si="103"/>
        <v>0</v>
      </c>
      <c r="U1293">
        <v>17.804210526315792</v>
      </c>
      <c r="V1293">
        <v>29.97</v>
      </c>
      <c r="W1293">
        <v>6.5</v>
      </c>
      <c r="X1293">
        <v>36.5</v>
      </c>
      <c r="Y1293">
        <v>0.82280950691734656</v>
      </c>
      <c r="Z1293">
        <v>7.6031689724488594E-2</v>
      </c>
      <c r="AA1293">
        <v>0.10115880335816484</v>
      </c>
      <c r="AB1293">
        <v>0</v>
      </c>
      <c r="AC1293">
        <v>0</v>
      </c>
      <c r="AD1293">
        <v>0</v>
      </c>
      <c r="AE1293">
        <v>0.89473684210526316</v>
      </c>
      <c r="AF1293">
        <v>5.2631578947368418E-2</v>
      </c>
      <c r="AG1293">
        <v>5.2631578947368418E-2</v>
      </c>
      <c r="AH1293">
        <v>0</v>
      </c>
      <c r="AI1293">
        <v>0</v>
      </c>
      <c r="AJ1293">
        <v>0</v>
      </c>
    </row>
    <row r="1294" spans="1:36" x14ac:dyDescent="0.35">
      <c r="A1294">
        <v>897</v>
      </c>
      <c r="B1294" t="s">
        <v>106</v>
      </c>
      <c r="C1294" s="12">
        <v>41577</v>
      </c>
      <c r="D1294" s="1">
        <v>41603</v>
      </c>
      <c r="E1294">
        <v>3619199367</v>
      </c>
      <c r="F1294" s="1">
        <v>41577</v>
      </c>
      <c r="G1294" s="1">
        <v>41607</v>
      </c>
      <c r="H1294">
        <v>30.47</v>
      </c>
      <c r="I1294" t="s">
        <v>13</v>
      </c>
      <c r="J1294" s="1">
        <v>41593</v>
      </c>
      <c r="K1294" t="s">
        <v>14</v>
      </c>
      <c r="L1294">
        <v>16</v>
      </c>
      <c r="M1294">
        <v>0</v>
      </c>
      <c r="N1294" t="b">
        <f t="shared" si="100"/>
        <v>0</v>
      </c>
      <c r="O1294" t="b">
        <f t="shared" si="101"/>
        <v>0</v>
      </c>
      <c r="P1294">
        <f t="shared" si="104"/>
        <v>16</v>
      </c>
      <c r="Q1294">
        <f>VLOOKUP(B1294,Sheet2!AT:BC,10,0)</f>
        <v>13</v>
      </c>
      <c r="R1294" t="s">
        <v>150</v>
      </c>
      <c r="S1294">
        <f t="shared" si="102"/>
        <v>12</v>
      </c>
      <c r="T1294">
        <f t="shared" si="103"/>
        <v>0</v>
      </c>
      <c r="U1294">
        <v>17.804210526315792</v>
      </c>
      <c r="V1294">
        <v>29.97</v>
      </c>
      <c r="W1294">
        <v>6.5</v>
      </c>
      <c r="X1294">
        <v>36.5</v>
      </c>
      <c r="Y1294">
        <v>0.82280950691734656</v>
      </c>
      <c r="Z1294">
        <v>7.6031689724488594E-2</v>
      </c>
      <c r="AA1294">
        <v>0.10115880335816484</v>
      </c>
      <c r="AB1294">
        <v>0</v>
      </c>
      <c r="AC1294">
        <v>0</v>
      </c>
      <c r="AD1294">
        <v>0</v>
      </c>
      <c r="AE1294">
        <v>0.89473684210526316</v>
      </c>
      <c r="AF1294">
        <v>5.2631578947368418E-2</v>
      </c>
      <c r="AG1294">
        <v>5.2631578947368418E-2</v>
      </c>
      <c r="AH1294">
        <v>0</v>
      </c>
      <c r="AI1294">
        <v>0</v>
      </c>
      <c r="AJ1294">
        <v>0</v>
      </c>
    </row>
    <row r="1295" spans="1:36" x14ac:dyDescent="0.35">
      <c r="A1295">
        <v>897</v>
      </c>
      <c r="B1295" t="s">
        <v>106</v>
      </c>
      <c r="C1295" s="12">
        <v>41599</v>
      </c>
      <c r="D1295" s="1">
        <v>41603</v>
      </c>
      <c r="E1295">
        <v>2464264785</v>
      </c>
      <c r="F1295" s="1">
        <v>41599</v>
      </c>
      <c r="G1295" s="1">
        <v>41629</v>
      </c>
      <c r="H1295">
        <v>34.22</v>
      </c>
      <c r="I1295" t="s">
        <v>16</v>
      </c>
      <c r="J1295" s="1">
        <v>41640</v>
      </c>
      <c r="K1295" t="s">
        <v>14</v>
      </c>
      <c r="L1295">
        <v>41</v>
      </c>
      <c r="M1295">
        <v>11</v>
      </c>
      <c r="N1295" t="b">
        <f t="shared" si="100"/>
        <v>0</v>
      </c>
      <c r="O1295" t="b">
        <f t="shared" si="101"/>
        <v>1</v>
      </c>
      <c r="P1295">
        <f t="shared" si="104"/>
        <v>17</v>
      </c>
      <c r="Q1295">
        <f>VLOOKUP(B1295,Sheet2!AT:BC,10,0)</f>
        <v>13</v>
      </c>
      <c r="R1295" t="s">
        <v>150</v>
      </c>
      <c r="S1295">
        <f t="shared" si="102"/>
        <v>22</v>
      </c>
      <c r="T1295">
        <f t="shared" si="103"/>
        <v>2</v>
      </c>
      <c r="U1295">
        <v>17.804210526315792</v>
      </c>
      <c r="V1295">
        <v>29.97</v>
      </c>
      <c r="W1295">
        <v>6.5</v>
      </c>
      <c r="X1295">
        <v>36.5</v>
      </c>
      <c r="Y1295">
        <v>0.82280950691734656</v>
      </c>
      <c r="Z1295">
        <v>7.6031689724488594E-2</v>
      </c>
      <c r="AA1295">
        <v>0.10115880335816484</v>
      </c>
      <c r="AB1295">
        <v>0</v>
      </c>
      <c r="AC1295">
        <v>0</v>
      </c>
      <c r="AD1295">
        <v>0</v>
      </c>
      <c r="AE1295">
        <v>0.89473684210526316</v>
      </c>
      <c r="AF1295">
        <v>5.2631578947368418E-2</v>
      </c>
      <c r="AG1295">
        <v>5.2631578947368418E-2</v>
      </c>
      <c r="AH1295">
        <v>0</v>
      </c>
      <c r="AI1295">
        <v>0</v>
      </c>
      <c r="AJ1295">
        <v>0</v>
      </c>
    </row>
    <row r="1296" spans="1:36" x14ac:dyDescent="0.35">
      <c r="A1296">
        <v>897</v>
      </c>
      <c r="B1296" t="s">
        <v>106</v>
      </c>
      <c r="C1296" s="12">
        <v>41610</v>
      </c>
      <c r="D1296" s="1">
        <v>41603</v>
      </c>
      <c r="E1296">
        <v>9366628825</v>
      </c>
      <c r="F1296" s="1">
        <v>41610</v>
      </c>
      <c r="G1296" s="1">
        <v>41640</v>
      </c>
      <c r="H1296">
        <v>18.05</v>
      </c>
      <c r="I1296" t="s">
        <v>13</v>
      </c>
      <c r="J1296" s="1">
        <v>41621</v>
      </c>
      <c r="K1296" t="s">
        <v>17</v>
      </c>
      <c r="L1296">
        <v>11</v>
      </c>
      <c r="M1296">
        <v>0</v>
      </c>
      <c r="N1296" t="b">
        <f t="shared" si="100"/>
        <v>0</v>
      </c>
      <c r="O1296" t="b">
        <f t="shared" si="101"/>
        <v>0</v>
      </c>
      <c r="P1296">
        <f t="shared" si="104"/>
        <v>18</v>
      </c>
      <c r="Q1296">
        <f>VLOOKUP(B1296,Sheet2!AT:BC,10,0)</f>
        <v>13</v>
      </c>
      <c r="R1296" t="s">
        <v>150</v>
      </c>
      <c r="S1296">
        <f t="shared" si="102"/>
        <v>11</v>
      </c>
      <c r="T1296">
        <f t="shared" si="103"/>
        <v>0</v>
      </c>
      <c r="U1296">
        <v>17.804210526315792</v>
      </c>
      <c r="V1296">
        <v>29.97</v>
      </c>
      <c r="W1296">
        <v>6.5</v>
      </c>
      <c r="X1296">
        <v>36.5</v>
      </c>
      <c r="Y1296">
        <v>0.82280950691734656</v>
      </c>
      <c r="Z1296">
        <v>7.6031689724488594E-2</v>
      </c>
      <c r="AA1296">
        <v>0.10115880335816484</v>
      </c>
      <c r="AB1296">
        <v>0</v>
      </c>
      <c r="AC1296">
        <v>0</v>
      </c>
      <c r="AD1296">
        <v>0</v>
      </c>
      <c r="AE1296">
        <v>0.89473684210526316</v>
      </c>
      <c r="AF1296">
        <v>5.2631578947368418E-2</v>
      </c>
      <c r="AG1296">
        <v>5.2631578947368418E-2</v>
      </c>
      <c r="AH1296">
        <v>0</v>
      </c>
      <c r="AI1296">
        <v>0</v>
      </c>
      <c r="AJ1296">
        <v>0</v>
      </c>
    </row>
    <row r="1297" spans="1:36" x14ac:dyDescent="0.35">
      <c r="A1297">
        <v>897</v>
      </c>
      <c r="B1297" t="s">
        <v>106</v>
      </c>
      <c r="C1297" s="12">
        <v>41610</v>
      </c>
      <c r="D1297" s="1">
        <v>41603</v>
      </c>
      <c r="E1297">
        <v>9835528694</v>
      </c>
      <c r="F1297" s="1">
        <v>41610</v>
      </c>
      <c r="G1297" s="1">
        <v>41640</v>
      </c>
      <c r="H1297">
        <v>8.3800000000000008</v>
      </c>
      <c r="I1297" t="s">
        <v>16</v>
      </c>
      <c r="J1297" s="1">
        <v>41638</v>
      </c>
      <c r="K1297" t="s">
        <v>17</v>
      </c>
      <c r="L1297">
        <v>28</v>
      </c>
      <c r="M1297">
        <v>0</v>
      </c>
      <c r="N1297" t="b">
        <f t="shared" si="100"/>
        <v>0</v>
      </c>
      <c r="O1297" t="b">
        <f t="shared" si="101"/>
        <v>0</v>
      </c>
      <c r="P1297">
        <f t="shared" si="104"/>
        <v>19</v>
      </c>
      <c r="Q1297">
        <f>VLOOKUP(B1297,Sheet2!AT:BC,10,0)</f>
        <v>13</v>
      </c>
      <c r="R1297" t="s">
        <v>150</v>
      </c>
      <c r="S1297">
        <f t="shared" si="102"/>
        <v>0</v>
      </c>
      <c r="T1297">
        <f t="shared" si="103"/>
        <v>0</v>
      </c>
      <c r="U1297">
        <v>17.804210526315792</v>
      </c>
      <c r="V1297">
        <v>29.97</v>
      </c>
      <c r="W1297">
        <v>6.5</v>
      </c>
      <c r="X1297">
        <v>36.5</v>
      </c>
      <c r="Y1297">
        <v>0.82280950691734656</v>
      </c>
      <c r="Z1297">
        <v>7.6031689724488594E-2</v>
      </c>
      <c r="AA1297">
        <v>0.10115880335816484</v>
      </c>
      <c r="AB1297">
        <v>0</v>
      </c>
      <c r="AC1297">
        <v>0</v>
      </c>
      <c r="AD1297">
        <v>0</v>
      </c>
      <c r="AE1297">
        <v>0.89473684210526316</v>
      </c>
      <c r="AF1297">
        <v>5.2631578947368418E-2</v>
      </c>
      <c r="AG1297">
        <v>5.2631578947368418E-2</v>
      </c>
      <c r="AH1297">
        <v>0</v>
      </c>
      <c r="AI1297">
        <v>0</v>
      </c>
      <c r="AJ1297">
        <v>0</v>
      </c>
    </row>
    <row r="1298" spans="1:36" x14ac:dyDescent="0.35">
      <c r="A1298">
        <v>818</v>
      </c>
      <c r="B1298" t="s">
        <v>20</v>
      </c>
      <c r="C1298" s="12">
        <v>40914</v>
      </c>
      <c r="D1298" s="1">
        <v>41239</v>
      </c>
      <c r="E1298">
        <v>2195380883</v>
      </c>
      <c r="F1298" s="1">
        <v>40914</v>
      </c>
      <c r="G1298" s="1">
        <v>40944</v>
      </c>
      <c r="H1298">
        <v>47.07</v>
      </c>
      <c r="I1298" t="s">
        <v>16</v>
      </c>
      <c r="J1298" s="1">
        <v>40942</v>
      </c>
      <c r="K1298" t="s">
        <v>14</v>
      </c>
      <c r="L1298">
        <v>28</v>
      </c>
      <c r="M1298">
        <v>0</v>
      </c>
      <c r="N1298" t="b">
        <f t="shared" si="100"/>
        <v>1</v>
      </c>
      <c r="O1298" t="b">
        <f t="shared" si="101"/>
        <v>0</v>
      </c>
      <c r="P1298">
        <f t="shared" si="104"/>
        <v>1</v>
      </c>
      <c r="Q1298">
        <f>VLOOKUP(B1298,Sheet2!AT:BC,10,0)</f>
        <v>19</v>
      </c>
      <c r="R1298" t="s">
        <v>149</v>
      </c>
      <c r="S1298">
        <f t="shared" si="102"/>
        <v>0</v>
      </c>
      <c r="T1298">
        <f t="shared" si="103"/>
        <v>0</v>
      </c>
      <c r="U1298">
        <v>66.057777777777787</v>
      </c>
      <c r="V1298">
        <v>65.981111111111119</v>
      </c>
      <c r="W1298">
        <v>6.5555555555555554</v>
      </c>
      <c r="X1298">
        <v>36.555555555555557</v>
      </c>
      <c r="Y1298">
        <v>0.66705353338267281</v>
      </c>
      <c r="Z1298">
        <v>0.25002803382000044</v>
      </c>
      <c r="AA1298">
        <v>4.0026688196640431E-2</v>
      </c>
      <c r="AB1298">
        <v>4.2891744600686267E-2</v>
      </c>
      <c r="AC1298">
        <v>0</v>
      </c>
      <c r="AD1298">
        <v>0</v>
      </c>
      <c r="AE1298">
        <v>0.66666666666666663</v>
      </c>
      <c r="AF1298">
        <v>0.25925925925925924</v>
      </c>
      <c r="AG1298">
        <v>3.7037037037037035E-2</v>
      </c>
      <c r="AH1298">
        <v>3.7037037037037035E-2</v>
      </c>
      <c r="AI1298">
        <v>0</v>
      </c>
      <c r="AJ1298">
        <v>0</v>
      </c>
    </row>
    <row r="1299" spans="1:36" x14ac:dyDescent="0.35">
      <c r="A1299">
        <v>818</v>
      </c>
      <c r="B1299" t="s">
        <v>20</v>
      </c>
      <c r="C1299" s="12">
        <v>40928</v>
      </c>
      <c r="D1299" s="1">
        <v>41239</v>
      </c>
      <c r="E1299">
        <v>3205321485</v>
      </c>
      <c r="F1299" s="1">
        <v>40928</v>
      </c>
      <c r="G1299" s="1">
        <v>40958</v>
      </c>
      <c r="H1299">
        <v>60.52</v>
      </c>
      <c r="I1299" t="s">
        <v>13</v>
      </c>
      <c r="J1299" s="1">
        <v>40950</v>
      </c>
      <c r="K1299" t="s">
        <v>14</v>
      </c>
      <c r="L1299">
        <v>22</v>
      </c>
      <c r="M1299">
        <v>0</v>
      </c>
      <c r="N1299" t="b">
        <f t="shared" si="100"/>
        <v>0</v>
      </c>
      <c r="O1299" t="b">
        <f t="shared" si="101"/>
        <v>0</v>
      </c>
      <c r="P1299">
        <f t="shared" si="104"/>
        <v>2</v>
      </c>
      <c r="Q1299">
        <f>VLOOKUP(B1299,Sheet2!AT:BC,10,0)</f>
        <v>19</v>
      </c>
      <c r="R1299" t="s">
        <v>149</v>
      </c>
      <c r="S1299">
        <f t="shared" si="102"/>
        <v>14</v>
      </c>
      <c r="T1299">
        <f t="shared" si="103"/>
        <v>0</v>
      </c>
      <c r="U1299">
        <v>66.057777777777787</v>
      </c>
      <c r="V1299">
        <v>65.981111111111119</v>
      </c>
      <c r="W1299">
        <v>6.5555555555555554</v>
      </c>
      <c r="X1299">
        <v>36.555555555555557</v>
      </c>
      <c r="Y1299">
        <v>0.66705353338267281</v>
      </c>
      <c r="Z1299">
        <v>0.25002803382000044</v>
      </c>
      <c r="AA1299">
        <v>4.0026688196640431E-2</v>
      </c>
      <c r="AB1299">
        <v>4.2891744600686267E-2</v>
      </c>
      <c r="AC1299">
        <v>0</v>
      </c>
      <c r="AD1299">
        <v>0</v>
      </c>
      <c r="AE1299">
        <v>0.66666666666666663</v>
      </c>
      <c r="AF1299">
        <v>0.25925925925925924</v>
      </c>
      <c r="AG1299">
        <v>3.7037037037037035E-2</v>
      </c>
      <c r="AH1299">
        <v>3.7037037037037035E-2</v>
      </c>
      <c r="AI1299">
        <v>0</v>
      </c>
      <c r="AJ1299">
        <v>0</v>
      </c>
    </row>
    <row r="1300" spans="1:36" x14ac:dyDescent="0.35">
      <c r="A1300">
        <v>818</v>
      </c>
      <c r="B1300" t="s">
        <v>20</v>
      </c>
      <c r="C1300" s="12">
        <v>41005</v>
      </c>
      <c r="D1300" s="1">
        <v>41239</v>
      </c>
      <c r="E1300">
        <v>8130568082</v>
      </c>
      <c r="F1300" s="1">
        <v>41005</v>
      </c>
      <c r="G1300" s="1">
        <v>41035</v>
      </c>
      <c r="H1300">
        <v>67.3</v>
      </c>
      <c r="I1300" t="s">
        <v>13</v>
      </c>
      <c r="J1300" s="1">
        <v>41030</v>
      </c>
      <c r="K1300" t="s">
        <v>14</v>
      </c>
      <c r="L1300">
        <v>25</v>
      </c>
      <c r="M1300">
        <v>0</v>
      </c>
      <c r="N1300" t="b">
        <f t="shared" si="100"/>
        <v>0</v>
      </c>
      <c r="O1300" t="b">
        <f t="shared" si="101"/>
        <v>0</v>
      </c>
      <c r="P1300">
        <f t="shared" si="104"/>
        <v>3</v>
      </c>
      <c r="Q1300">
        <f>VLOOKUP(B1300,Sheet2!AT:BC,10,0)</f>
        <v>19</v>
      </c>
      <c r="R1300" t="s">
        <v>149</v>
      </c>
      <c r="S1300">
        <f t="shared" si="102"/>
        <v>77</v>
      </c>
      <c r="T1300">
        <f t="shared" si="103"/>
        <v>0</v>
      </c>
      <c r="U1300">
        <v>66.057777777777787</v>
      </c>
      <c r="V1300">
        <v>65.981111111111119</v>
      </c>
      <c r="W1300">
        <v>6.5555555555555554</v>
      </c>
      <c r="X1300">
        <v>36.555555555555557</v>
      </c>
      <c r="Y1300">
        <v>0.66705353338267281</v>
      </c>
      <c r="Z1300">
        <v>0.25002803382000044</v>
      </c>
      <c r="AA1300">
        <v>4.0026688196640431E-2</v>
      </c>
      <c r="AB1300">
        <v>4.2891744600686267E-2</v>
      </c>
      <c r="AC1300">
        <v>0</v>
      </c>
      <c r="AD1300">
        <v>0</v>
      </c>
      <c r="AE1300">
        <v>0.66666666666666663</v>
      </c>
      <c r="AF1300">
        <v>0.25925925925925924</v>
      </c>
      <c r="AG1300">
        <v>3.7037037037037035E-2</v>
      </c>
      <c r="AH1300">
        <v>3.7037037037037035E-2</v>
      </c>
      <c r="AI1300">
        <v>0</v>
      </c>
      <c r="AJ1300">
        <v>0</v>
      </c>
    </row>
    <row r="1301" spans="1:36" x14ac:dyDescent="0.35">
      <c r="A1301">
        <v>818</v>
      </c>
      <c r="B1301" t="s">
        <v>20</v>
      </c>
      <c r="C1301" s="12">
        <v>41049</v>
      </c>
      <c r="D1301" s="1">
        <v>41239</v>
      </c>
      <c r="E1301">
        <v>4943574800</v>
      </c>
      <c r="F1301" s="1">
        <v>41049</v>
      </c>
      <c r="G1301" s="1">
        <v>41079</v>
      </c>
      <c r="H1301">
        <v>54.82</v>
      </c>
      <c r="I1301" t="s">
        <v>13</v>
      </c>
      <c r="J1301" s="1">
        <v>41076</v>
      </c>
      <c r="K1301" t="s">
        <v>14</v>
      </c>
      <c r="L1301">
        <v>27</v>
      </c>
      <c r="M1301">
        <v>0</v>
      </c>
      <c r="N1301" t="b">
        <f t="shared" si="100"/>
        <v>0</v>
      </c>
      <c r="O1301" t="b">
        <f t="shared" si="101"/>
        <v>0</v>
      </c>
      <c r="P1301">
        <f t="shared" si="104"/>
        <v>4</v>
      </c>
      <c r="Q1301">
        <f>VLOOKUP(B1301,Sheet2!AT:BC,10,0)</f>
        <v>19</v>
      </c>
      <c r="R1301" t="s">
        <v>149</v>
      </c>
      <c r="S1301">
        <f t="shared" si="102"/>
        <v>44</v>
      </c>
      <c r="T1301">
        <f t="shared" si="103"/>
        <v>0</v>
      </c>
      <c r="U1301">
        <v>66.057777777777787</v>
      </c>
      <c r="V1301">
        <v>65.981111111111119</v>
      </c>
      <c r="W1301">
        <v>6.5555555555555554</v>
      </c>
      <c r="X1301">
        <v>36.555555555555557</v>
      </c>
      <c r="Y1301">
        <v>0.66705353338267281</v>
      </c>
      <c r="Z1301">
        <v>0.25002803382000044</v>
      </c>
      <c r="AA1301">
        <v>4.0026688196640431E-2</v>
      </c>
      <c r="AB1301">
        <v>4.2891744600686267E-2</v>
      </c>
      <c r="AC1301">
        <v>0</v>
      </c>
      <c r="AD1301">
        <v>0</v>
      </c>
      <c r="AE1301">
        <v>0.66666666666666663</v>
      </c>
      <c r="AF1301">
        <v>0.25925925925925924</v>
      </c>
      <c r="AG1301">
        <v>3.7037037037037035E-2</v>
      </c>
      <c r="AH1301">
        <v>3.7037037037037035E-2</v>
      </c>
      <c r="AI1301">
        <v>0</v>
      </c>
      <c r="AJ1301">
        <v>0</v>
      </c>
    </row>
    <row r="1302" spans="1:36" x14ac:dyDescent="0.35">
      <c r="A1302">
        <v>818</v>
      </c>
      <c r="B1302" t="s">
        <v>20</v>
      </c>
      <c r="C1302" s="12">
        <v>41050</v>
      </c>
      <c r="D1302" s="1">
        <v>41239</v>
      </c>
      <c r="E1302">
        <v>4240460379</v>
      </c>
      <c r="F1302" s="1">
        <v>41050</v>
      </c>
      <c r="G1302" s="1">
        <v>41080</v>
      </c>
      <c r="H1302">
        <v>58.64</v>
      </c>
      <c r="I1302" t="s">
        <v>13</v>
      </c>
      <c r="J1302" s="1">
        <v>41086</v>
      </c>
      <c r="K1302" t="s">
        <v>14</v>
      </c>
      <c r="L1302">
        <v>36</v>
      </c>
      <c r="M1302">
        <v>6</v>
      </c>
      <c r="N1302" t="b">
        <f t="shared" si="100"/>
        <v>0</v>
      </c>
      <c r="O1302" t="b">
        <f t="shared" si="101"/>
        <v>1</v>
      </c>
      <c r="P1302">
        <f t="shared" si="104"/>
        <v>5</v>
      </c>
      <c r="Q1302">
        <f>VLOOKUP(B1302,Sheet2!AT:BC,10,0)</f>
        <v>19</v>
      </c>
      <c r="R1302" t="s">
        <v>149</v>
      </c>
      <c r="S1302">
        <f t="shared" si="102"/>
        <v>1</v>
      </c>
      <c r="T1302">
        <f t="shared" si="103"/>
        <v>1</v>
      </c>
      <c r="U1302">
        <v>66.057777777777787</v>
      </c>
      <c r="V1302">
        <v>65.981111111111119</v>
      </c>
      <c r="W1302">
        <v>6.5555555555555554</v>
      </c>
      <c r="X1302">
        <v>36.555555555555557</v>
      </c>
      <c r="Y1302">
        <v>0.66705353338267281</v>
      </c>
      <c r="Z1302">
        <v>0.25002803382000044</v>
      </c>
      <c r="AA1302">
        <v>4.0026688196640431E-2</v>
      </c>
      <c r="AB1302">
        <v>4.2891744600686267E-2</v>
      </c>
      <c r="AC1302">
        <v>0</v>
      </c>
      <c r="AD1302">
        <v>0</v>
      </c>
      <c r="AE1302">
        <v>0.66666666666666663</v>
      </c>
      <c r="AF1302">
        <v>0.25925925925925924</v>
      </c>
      <c r="AG1302">
        <v>3.7037037037037035E-2</v>
      </c>
      <c r="AH1302">
        <v>3.7037037037037035E-2</v>
      </c>
      <c r="AI1302">
        <v>0</v>
      </c>
      <c r="AJ1302">
        <v>0</v>
      </c>
    </row>
    <row r="1303" spans="1:36" x14ac:dyDescent="0.35">
      <c r="A1303">
        <v>818</v>
      </c>
      <c r="B1303" t="s">
        <v>20</v>
      </c>
      <c r="C1303" s="12">
        <v>41129</v>
      </c>
      <c r="D1303" s="1">
        <v>41239</v>
      </c>
      <c r="E1303">
        <v>3146057306</v>
      </c>
      <c r="F1303" s="1">
        <v>41129</v>
      </c>
      <c r="G1303" s="1">
        <v>41159</v>
      </c>
      <c r="H1303">
        <v>78</v>
      </c>
      <c r="I1303" t="s">
        <v>13</v>
      </c>
      <c r="J1303" s="1">
        <v>41147</v>
      </c>
      <c r="K1303" t="s">
        <v>14</v>
      </c>
      <c r="L1303">
        <v>18</v>
      </c>
      <c r="M1303">
        <v>0</v>
      </c>
      <c r="N1303" t="b">
        <f t="shared" si="100"/>
        <v>0</v>
      </c>
      <c r="O1303" t="b">
        <f t="shared" si="101"/>
        <v>0</v>
      </c>
      <c r="P1303">
        <f t="shared" si="104"/>
        <v>6</v>
      </c>
      <c r="Q1303">
        <f>VLOOKUP(B1303,Sheet2!AT:BC,10,0)</f>
        <v>19</v>
      </c>
      <c r="R1303" t="s">
        <v>149</v>
      </c>
      <c r="S1303">
        <f t="shared" si="102"/>
        <v>79</v>
      </c>
      <c r="T1303">
        <f t="shared" si="103"/>
        <v>0</v>
      </c>
      <c r="U1303">
        <v>66.057777777777787</v>
      </c>
      <c r="V1303">
        <v>65.981111111111119</v>
      </c>
      <c r="W1303">
        <v>6.5555555555555554</v>
      </c>
      <c r="X1303">
        <v>36.555555555555557</v>
      </c>
      <c r="Y1303">
        <v>0.66705353338267281</v>
      </c>
      <c r="Z1303">
        <v>0.25002803382000044</v>
      </c>
      <c r="AA1303">
        <v>4.0026688196640431E-2</v>
      </c>
      <c r="AB1303">
        <v>4.2891744600686267E-2</v>
      </c>
      <c r="AC1303">
        <v>0</v>
      </c>
      <c r="AD1303">
        <v>0</v>
      </c>
      <c r="AE1303">
        <v>0.66666666666666663</v>
      </c>
      <c r="AF1303">
        <v>0.25925925925925924</v>
      </c>
      <c r="AG1303">
        <v>3.7037037037037035E-2</v>
      </c>
      <c r="AH1303">
        <v>3.7037037037037035E-2</v>
      </c>
      <c r="AI1303">
        <v>0</v>
      </c>
      <c r="AJ1303">
        <v>0</v>
      </c>
    </row>
    <row r="1304" spans="1:36" x14ac:dyDescent="0.35">
      <c r="A1304">
        <v>818</v>
      </c>
      <c r="B1304" t="s">
        <v>20</v>
      </c>
      <c r="C1304" s="12">
        <v>41177</v>
      </c>
      <c r="D1304" s="1">
        <v>41239</v>
      </c>
      <c r="E1304">
        <v>4360072261</v>
      </c>
      <c r="F1304" s="1">
        <v>41177</v>
      </c>
      <c r="G1304" s="1">
        <v>41207</v>
      </c>
      <c r="H1304">
        <v>36.04</v>
      </c>
      <c r="I1304" t="s">
        <v>13</v>
      </c>
      <c r="J1304" s="1">
        <v>41204</v>
      </c>
      <c r="K1304" t="s">
        <v>14</v>
      </c>
      <c r="L1304">
        <v>27</v>
      </c>
      <c r="M1304">
        <v>0</v>
      </c>
      <c r="N1304" t="b">
        <f t="shared" si="100"/>
        <v>0</v>
      </c>
      <c r="O1304" t="b">
        <f t="shared" si="101"/>
        <v>0</v>
      </c>
      <c r="P1304">
        <f t="shared" si="104"/>
        <v>7</v>
      </c>
      <c r="Q1304">
        <f>VLOOKUP(B1304,Sheet2!AT:BC,10,0)</f>
        <v>19</v>
      </c>
      <c r="R1304" t="s">
        <v>149</v>
      </c>
      <c r="S1304">
        <f t="shared" si="102"/>
        <v>48</v>
      </c>
      <c r="T1304">
        <f t="shared" si="103"/>
        <v>0</v>
      </c>
      <c r="U1304">
        <v>66.057777777777787</v>
      </c>
      <c r="V1304">
        <v>65.981111111111119</v>
      </c>
      <c r="W1304">
        <v>6.5555555555555554</v>
      </c>
      <c r="X1304">
        <v>36.555555555555557</v>
      </c>
      <c r="Y1304">
        <v>0.66705353338267281</v>
      </c>
      <c r="Z1304">
        <v>0.25002803382000044</v>
      </c>
      <c r="AA1304">
        <v>4.0026688196640431E-2</v>
      </c>
      <c r="AB1304">
        <v>4.2891744600686267E-2</v>
      </c>
      <c r="AC1304">
        <v>0</v>
      </c>
      <c r="AD1304">
        <v>0</v>
      </c>
      <c r="AE1304">
        <v>0.66666666666666663</v>
      </c>
      <c r="AF1304">
        <v>0.25925925925925924</v>
      </c>
      <c r="AG1304">
        <v>3.7037037037037035E-2</v>
      </c>
      <c r="AH1304">
        <v>3.7037037037037035E-2</v>
      </c>
      <c r="AI1304">
        <v>0</v>
      </c>
      <c r="AJ1304">
        <v>0</v>
      </c>
    </row>
    <row r="1305" spans="1:36" x14ac:dyDescent="0.35">
      <c r="A1305">
        <v>818</v>
      </c>
      <c r="B1305" t="s">
        <v>20</v>
      </c>
      <c r="C1305" s="12">
        <v>41207</v>
      </c>
      <c r="D1305" s="1">
        <v>41239</v>
      </c>
      <c r="E1305">
        <v>15752855</v>
      </c>
      <c r="F1305" s="1">
        <v>41207</v>
      </c>
      <c r="G1305" s="1">
        <v>41237</v>
      </c>
      <c r="H1305">
        <v>72.27</v>
      </c>
      <c r="I1305" t="s">
        <v>16</v>
      </c>
      <c r="J1305" s="1">
        <v>41241</v>
      </c>
      <c r="K1305" t="s">
        <v>14</v>
      </c>
      <c r="L1305">
        <v>34</v>
      </c>
      <c r="M1305">
        <v>4</v>
      </c>
      <c r="N1305" t="b">
        <f t="shared" si="100"/>
        <v>0</v>
      </c>
      <c r="O1305" t="b">
        <f t="shared" si="101"/>
        <v>1</v>
      </c>
      <c r="P1305">
        <f t="shared" si="104"/>
        <v>8</v>
      </c>
      <c r="Q1305">
        <f>VLOOKUP(B1305,Sheet2!AT:BC,10,0)</f>
        <v>19</v>
      </c>
      <c r="R1305" t="s">
        <v>149</v>
      </c>
      <c r="S1305">
        <f t="shared" si="102"/>
        <v>30</v>
      </c>
      <c r="T1305">
        <f t="shared" si="103"/>
        <v>1</v>
      </c>
      <c r="U1305">
        <v>66.057777777777787</v>
      </c>
      <c r="V1305">
        <v>65.981111111111119</v>
      </c>
      <c r="W1305">
        <v>6.5555555555555554</v>
      </c>
      <c r="X1305">
        <v>36.555555555555557</v>
      </c>
      <c r="Y1305">
        <v>0.66705353338267281</v>
      </c>
      <c r="Z1305">
        <v>0.25002803382000044</v>
      </c>
      <c r="AA1305">
        <v>4.0026688196640431E-2</v>
      </c>
      <c r="AB1305">
        <v>4.2891744600686267E-2</v>
      </c>
      <c r="AC1305">
        <v>0</v>
      </c>
      <c r="AD1305">
        <v>0</v>
      </c>
      <c r="AE1305">
        <v>0.66666666666666663</v>
      </c>
      <c r="AF1305">
        <v>0.25925925925925924</v>
      </c>
      <c r="AG1305">
        <v>3.7037037037037035E-2</v>
      </c>
      <c r="AH1305">
        <v>3.7037037037037035E-2</v>
      </c>
      <c r="AI1305">
        <v>0</v>
      </c>
      <c r="AJ1305">
        <v>0</v>
      </c>
    </row>
    <row r="1306" spans="1:36" x14ac:dyDescent="0.35">
      <c r="A1306">
        <v>818</v>
      </c>
      <c r="B1306" t="s">
        <v>20</v>
      </c>
      <c r="C1306" s="12">
        <v>41231</v>
      </c>
      <c r="D1306" s="1">
        <v>41239</v>
      </c>
      <c r="E1306">
        <v>8711368352</v>
      </c>
      <c r="F1306" s="1">
        <v>41231</v>
      </c>
      <c r="G1306" s="1">
        <v>41261</v>
      </c>
      <c r="H1306">
        <v>80.489999999999995</v>
      </c>
      <c r="I1306" t="s">
        <v>16</v>
      </c>
      <c r="J1306" s="1">
        <v>41268</v>
      </c>
      <c r="K1306" t="s">
        <v>14</v>
      </c>
      <c r="L1306">
        <v>37</v>
      </c>
      <c r="M1306">
        <v>7</v>
      </c>
      <c r="N1306" t="b">
        <f t="shared" si="100"/>
        <v>0</v>
      </c>
      <c r="O1306" t="b">
        <f t="shared" si="101"/>
        <v>1</v>
      </c>
      <c r="P1306">
        <f t="shared" si="104"/>
        <v>9</v>
      </c>
      <c r="Q1306">
        <f>VLOOKUP(B1306,Sheet2!AT:BC,10,0)</f>
        <v>19</v>
      </c>
      <c r="R1306" t="s">
        <v>149</v>
      </c>
      <c r="S1306">
        <f t="shared" si="102"/>
        <v>24</v>
      </c>
      <c r="T1306">
        <f t="shared" si="103"/>
        <v>1</v>
      </c>
      <c r="U1306">
        <v>66.057777777777787</v>
      </c>
      <c r="V1306">
        <v>65.981111111111119</v>
      </c>
      <c r="W1306">
        <v>6.5555555555555554</v>
      </c>
      <c r="X1306">
        <v>36.555555555555557</v>
      </c>
      <c r="Y1306">
        <v>0.66705353338267281</v>
      </c>
      <c r="Z1306">
        <v>0.25002803382000044</v>
      </c>
      <c r="AA1306">
        <v>4.0026688196640431E-2</v>
      </c>
      <c r="AB1306">
        <v>4.2891744600686267E-2</v>
      </c>
      <c r="AC1306">
        <v>0</v>
      </c>
      <c r="AD1306">
        <v>0</v>
      </c>
      <c r="AE1306">
        <v>0.66666666666666663</v>
      </c>
      <c r="AF1306">
        <v>0.25925925925925924</v>
      </c>
      <c r="AG1306">
        <v>3.7037037037037035E-2</v>
      </c>
      <c r="AH1306">
        <v>3.7037037037037035E-2</v>
      </c>
      <c r="AI1306">
        <v>0</v>
      </c>
      <c r="AJ1306">
        <v>0</v>
      </c>
    </row>
    <row r="1307" spans="1:36" x14ac:dyDescent="0.35">
      <c r="A1307">
        <v>818</v>
      </c>
      <c r="B1307" t="s">
        <v>20</v>
      </c>
      <c r="C1307" s="12">
        <v>41260</v>
      </c>
      <c r="D1307" s="1">
        <v>41239</v>
      </c>
      <c r="E1307">
        <v>2924562161</v>
      </c>
      <c r="F1307" s="1">
        <v>41260</v>
      </c>
      <c r="G1307" s="1">
        <v>41290</v>
      </c>
      <c r="H1307">
        <v>98.73</v>
      </c>
      <c r="I1307" t="s">
        <v>13</v>
      </c>
      <c r="J1307" s="1">
        <v>41277</v>
      </c>
      <c r="K1307" t="s">
        <v>17</v>
      </c>
      <c r="L1307">
        <v>17</v>
      </c>
      <c r="M1307">
        <v>0</v>
      </c>
      <c r="N1307" t="b">
        <f t="shared" si="100"/>
        <v>0</v>
      </c>
      <c r="O1307" t="b">
        <f t="shared" si="101"/>
        <v>0</v>
      </c>
      <c r="P1307">
        <f t="shared" si="104"/>
        <v>10</v>
      </c>
      <c r="Q1307">
        <f>VLOOKUP(B1307,Sheet2!AT:BC,10,0)</f>
        <v>19</v>
      </c>
      <c r="R1307" t="s">
        <v>149</v>
      </c>
      <c r="S1307">
        <f t="shared" si="102"/>
        <v>29</v>
      </c>
      <c r="T1307">
        <f t="shared" si="103"/>
        <v>0</v>
      </c>
      <c r="U1307">
        <v>66.057777777777787</v>
      </c>
      <c r="V1307">
        <v>65.981111111111119</v>
      </c>
      <c r="W1307">
        <v>6.5555555555555554</v>
      </c>
      <c r="X1307">
        <v>36.555555555555557</v>
      </c>
      <c r="Y1307">
        <v>0.66705353338267281</v>
      </c>
      <c r="Z1307">
        <v>0.25002803382000044</v>
      </c>
      <c r="AA1307">
        <v>4.0026688196640431E-2</v>
      </c>
      <c r="AB1307">
        <v>4.2891744600686267E-2</v>
      </c>
      <c r="AC1307">
        <v>0</v>
      </c>
      <c r="AD1307">
        <v>0</v>
      </c>
      <c r="AE1307">
        <v>0.66666666666666663</v>
      </c>
      <c r="AF1307">
        <v>0.25925925925925924</v>
      </c>
      <c r="AG1307">
        <v>3.7037037037037035E-2</v>
      </c>
      <c r="AH1307">
        <v>3.7037037037037035E-2</v>
      </c>
      <c r="AI1307">
        <v>0</v>
      </c>
      <c r="AJ1307">
        <v>0</v>
      </c>
    </row>
    <row r="1308" spans="1:36" x14ac:dyDescent="0.35">
      <c r="A1308">
        <v>818</v>
      </c>
      <c r="B1308" t="s">
        <v>20</v>
      </c>
      <c r="C1308" s="12">
        <v>41285</v>
      </c>
      <c r="D1308" s="1">
        <v>41239</v>
      </c>
      <c r="E1308">
        <v>4138615040</v>
      </c>
      <c r="F1308" s="1">
        <v>41285</v>
      </c>
      <c r="G1308" s="1">
        <v>41315</v>
      </c>
      <c r="H1308">
        <v>66.010000000000005</v>
      </c>
      <c r="I1308" t="s">
        <v>13</v>
      </c>
      <c r="J1308" s="1">
        <v>41306</v>
      </c>
      <c r="K1308" t="s">
        <v>17</v>
      </c>
      <c r="L1308">
        <v>21</v>
      </c>
      <c r="M1308">
        <v>0</v>
      </c>
      <c r="N1308" t="b">
        <f t="shared" si="100"/>
        <v>0</v>
      </c>
      <c r="O1308" t="b">
        <f t="shared" si="101"/>
        <v>0</v>
      </c>
      <c r="P1308">
        <f t="shared" si="104"/>
        <v>11</v>
      </c>
      <c r="Q1308">
        <f>VLOOKUP(B1308,Sheet2!AT:BC,10,0)</f>
        <v>19</v>
      </c>
      <c r="R1308" t="s">
        <v>149</v>
      </c>
      <c r="S1308">
        <f t="shared" si="102"/>
        <v>25</v>
      </c>
      <c r="T1308">
        <f t="shared" si="103"/>
        <v>0</v>
      </c>
      <c r="U1308">
        <v>66.057777777777787</v>
      </c>
      <c r="V1308">
        <v>65.981111111111119</v>
      </c>
      <c r="W1308">
        <v>6.5555555555555554</v>
      </c>
      <c r="X1308">
        <v>36.555555555555557</v>
      </c>
      <c r="Y1308">
        <v>0.66705353338267281</v>
      </c>
      <c r="Z1308">
        <v>0.25002803382000044</v>
      </c>
      <c r="AA1308">
        <v>4.0026688196640431E-2</v>
      </c>
      <c r="AB1308">
        <v>4.2891744600686267E-2</v>
      </c>
      <c r="AC1308">
        <v>0</v>
      </c>
      <c r="AD1308">
        <v>0</v>
      </c>
      <c r="AE1308">
        <v>0.66666666666666663</v>
      </c>
      <c r="AF1308">
        <v>0.25925925925925924</v>
      </c>
      <c r="AG1308">
        <v>3.7037037037037035E-2</v>
      </c>
      <c r="AH1308">
        <v>3.7037037037037035E-2</v>
      </c>
      <c r="AI1308">
        <v>0</v>
      </c>
      <c r="AJ1308">
        <v>0</v>
      </c>
    </row>
    <row r="1309" spans="1:36" x14ac:dyDescent="0.35">
      <c r="A1309">
        <v>818</v>
      </c>
      <c r="B1309" t="s">
        <v>20</v>
      </c>
      <c r="C1309" s="12">
        <v>41306</v>
      </c>
      <c r="D1309" s="1">
        <v>41239</v>
      </c>
      <c r="E1309">
        <v>8075572741</v>
      </c>
      <c r="F1309" s="1">
        <v>41306</v>
      </c>
      <c r="G1309" s="1">
        <v>41336</v>
      </c>
      <c r="H1309">
        <v>69.59</v>
      </c>
      <c r="I1309" t="s">
        <v>16</v>
      </c>
      <c r="J1309" s="1">
        <v>41342</v>
      </c>
      <c r="K1309" t="s">
        <v>17</v>
      </c>
      <c r="L1309">
        <v>36</v>
      </c>
      <c r="M1309">
        <v>6</v>
      </c>
      <c r="N1309" t="b">
        <f t="shared" si="100"/>
        <v>0</v>
      </c>
      <c r="O1309" t="b">
        <f t="shared" si="101"/>
        <v>1</v>
      </c>
      <c r="P1309">
        <f t="shared" si="104"/>
        <v>12</v>
      </c>
      <c r="Q1309">
        <f>VLOOKUP(B1309,Sheet2!AT:BC,10,0)</f>
        <v>19</v>
      </c>
      <c r="R1309" t="s">
        <v>149</v>
      </c>
      <c r="S1309">
        <f t="shared" si="102"/>
        <v>21</v>
      </c>
      <c r="T1309">
        <f t="shared" si="103"/>
        <v>1</v>
      </c>
      <c r="U1309">
        <v>66.057777777777787</v>
      </c>
      <c r="V1309">
        <v>65.981111111111119</v>
      </c>
      <c r="W1309">
        <v>6.5555555555555554</v>
      </c>
      <c r="X1309">
        <v>36.555555555555557</v>
      </c>
      <c r="Y1309">
        <v>0.66705353338267281</v>
      </c>
      <c r="Z1309">
        <v>0.25002803382000044</v>
      </c>
      <c r="AA1309">
        <v>4.0026688196640431E-2</v>
      </c>
      <c r="AB1309">
        <v>4.2891744600686267E-2</v>
      </c>
      <c r="AC1309">
        <v>0</v>
      </c>
      <c r="AD1309">
        <v>0</v>
      </c>
      <c r="AE1309">
        <v>0.66666666666666663</v>
      </c>
      <c r="AF1309">
        <v>0.25925925925925924</v>
      </c>
      <c r="AG1309">
        <v>3.7037037037037035E-2</v>
      </c>
      <c r="AH1309">
        <v>3.7037037037037035E-2</v>
      </c>
      <c r="AI1309">
        <v>0</v>
      </c>
      <c r="AJ1309">
        <v>0</v>
      </c>
    </row>
    <row r="1310" spans="1:36" x14ac:dyDescent="0.35">
      <c r="A1310">
        <v>818</v>
      </c>
      <c r="B1310" t="s">
        <v>20</v>
      </c>
      <c r="C1310" s="12">
        <v>41318</v>
      </c>
      <c r="D1310" s="1">
        <v>41239</v>
      </c>
      <c r="E1310">
        <v>2726493725</v>
      </c>
      <c r="F1310" s="1">
        <v>41318</v>
      </c>
      <c r="G1310" s="1">
        <v>41348</v>
      </c>
      <c r="H1310">
        <v>57.35</v>
      </c>
      <c r="I1310" t="s">
        <v>13</v>
      </c>
      <c r="J1310" s="1">
        <v>41330</v>
      </c>
      <c r="K1310" t="s">
        <v>17</v>
      </c>
      <c r="L1310">
        <v>12</v>
      </c>
      <c r="M1310">
        <v>0</v>
      </c>
      <c r="N1310" t="b">
        <f t="shared" si="100"/>
        <v>0</v>
      </c>
      <c r="O1310" t="b">
        <f t="shared" si="101"/>
        <v>0</v>
      </c>
      <c r="P1310">
        <f t="shared" si="104"/>
        <v>13</v>
      </c>
      <c r="Q1310">
        <f>VLOOKUP(B1310,Sheet2!AT:BC,10,0)</f>
        <v>19</v>
      </c>
      <c r="R1310" t="s">
        <v>149</v>
      </c>
      <c r="S1310">
        <f t="shared" si="102"/>
        <v>12</v>
      </c>
      <c r="T1310">
        <f t="shared" si="103"/>
        <v>0</v>
      </c>
      <c r="U1310">
        <v>66.057777777777787</v>
      </c>
      <c r="V1310">
        <v>65.981111111111119</v>
      </c>
      <c r="W1310">
        <v>6.5555555555555554</v>
      </c>
      <c r="X1310">
        <v>36.555555555555557</v>
      </c>
      <c r="Y1310">
        <v>0.66705353338267281</v>
      </c>
      <c r="Z1310">
        <v>0.25002803382000044</v>
      </c>
      <c r="AA1310">
        <v>4.0026688196640431E-2</v>
      </c>
      <c r="AB1310">
        <v>4.2891744600686267E-2</v>
      </c>
      <c r="AC1310">
        <v>0</v>
      </c>
      <c r="AD1310">
        <v>0</v>
      </c>
      <c r="AE1310">
        <v>0.66666666666666663</v>
      </c>
      <c r="AF1310">
        <v>0.25925925925925924</v>
      </c>
      <c r="AG1310">
        <v>3.7037037037037035E-2</v>
      </c>
      <c r="AH1310">
        <v>3.7037037037037035E-2</v>
      </c>
      <c r="AI1310">
        <v>0</v>
      </c>
      <c r="AJ1310">
        <v>0</v>
      </c>
    </row>
    <row r="1311" spans="1:36" x14ac:dyDescent="0.35">
      <c r="A1311">
        <v>818</v>
      </c>
      <c r="B1311" t="s">
        <v>20</v>
      </c>
      <c r="C1311" s="12">
        <v>41320</v>
      </c>
      <c r="D1311" s="1">
        <v>41239</v>
      </c>
      <c r="E1311">
        <v>620329407</v>
      </c>
      <c r="F1311" s="1">
        <v>41320</v>
      </c>
      <c r="G1311" s="1">
        <v>41350</v>
      </c>
      <c r="H1311">
        <v>76.5</v>
      </c>
      <c r="I1311" t="s">
        <v>16</v>
      </c>
      <c r="J1311" s="1">
        <v>41365</v>
      </c>
      <c r="K1311" t="s">
        <v>17</v>
      </c>
      <c r="L1311">
        <v>45</v>
      </c>
      <c r="M1311">
        <v>15</v>
      </c>
      <c r="N1311" t="b">
        <f t="shared" si="100"/>
        <v>0</v>
      </c>
      <c r="O1311" t="b">
        <f t="shared" si="101"/>
        <v>1</v>
      </c>
      <c r="P1311">
        <f t="shared" si="104"/>
        <v>14</v>
      </c>
      <c r="Q1311">
        <f>VLOOKUP(B1311,Sheet2!AT:BC,10,0)</f>
        <v>19</v>
      </c>
      <c r="R1311" t="s">
        <v>149</v>
      </c>
      <c r="S1311">
        <f t="shared" si="102"/>
        <v>2</v>
      </c>
      <c r="T1311">
        <f t="shared" si="103"/>
        <v>3</v>
      </c>
      <c r="U1311">
        <v>66.057777777777787</v>
      </c>
      <c r="V1311">
        <v>65.981111111111119</v>
      </c>
      <c r="W1311">
        <v>6.5555555555555554</v>
      </c>
      <c r="X1311">
        <v>36.555555555555557</v>
      </c>
      <c r="Y1311">
        <v>0.66705353338267281</v>
      </c>
      <c r="Z1311">
        <v>0.25002803382000044</v>
      </c>
      <c r="AA1311">
        <v>4.0026688196640431E-2</v>
      </c>
      <c r="AB1311">
        <v>4.2891744600686267E-2</v>
      </c>
      <c r="AC1311">
        <v>0</v>
      </c>
      <c r="AD1311">
        <v>0</v>
      </c>
      <c r="AE1311">
        <v>0.66666666666666663</v>
      </c>
      <c r="AF1311">
        <v>0.25925925925925924</v>
      </c>
      <c r="AG1311">
        <v>3.7037037037037035E-2</v>
      </c>
      <c r="AH1311">
        <v>3.7037037037037035E-2</v>
      </c>
      <c r="AI1311">
        <v>0</v>
      </c>
      <c r="AJ1311">
        <v>0</v>
      </c>
    </row>
    <row r="1312" spans="1:36" x14ac:dyDescent="0.35">
      <c r="A1312">
        <v>818</v>
      </c>
      <c r="B1312" t="s">
        <v>20</v>
      </c>
      <c r="C1312" s="12">
        <v>41320</v>
      </c>
      <c r="D1312" s="1">
        <v>41239</v>
      </c>
      <c r="E1312">
        <v>3517011034</v>
      </c>
      <c r="F1312" s="1">
        <v>41320</v>
      </c>
      <c r="G1312" s="1">
        <v>41350</v>
      </c>
      <c r="H1312">
        <v>65.28</v>
      </c>
      <c r="I1312" t="s">
        <v>13</v>
      </c>
      <c r="J1312" s="1">
        <v>41334</v>
      </c>
      <c r="K1312" t="s">
        <v>17</v>
      </c>
      <c r="L1312">
        <v>14</v>
      </c>
      <c r="M1312">
        <v>0</v>
      </c>
      <c r="N1312" t="b">
        <f t="shared" si="100"/>
        <v>0</v>
      </c>
      <c r="O1312" t="b">
        <f t="shared" si="101"/>
        <v>0</v>
      </c>
      <c r="P1312">
        <f t="shared" si="104"/>
        <v>15</v>
      </c>
      <c r="Q1312">
        <f>VLOOKUP(B1312,Sheet2!AT:BC,10,0)</f>
        <v>19</v>
      </c>
      <c r="R1312" t="s">
        <v>149</v>
      </c>
      <c r="S1312">
        <f t="shared" si="102"/>
        <v>0</v>
      </c>
      <c r="T1312">
        <f t="shared" si="103"/>
        <v>0</v>
      </c>
      <c r="U1312">
        <v>66.057777777777787</v>
      </c>
      <c r="V1312">
        <v>65.981111111111119</v>
      </c>
      <c r="W1312">
        <v>6.5555555555555554</v>
      </c>
      <c r="X1312">
        <v>36.555555555555557</v>
      </c>
      <c r="Y1312">
        <v>0.66705353338267281</v>
      </c>
      <c r="Z1312">
        <v>0.25002803382000044</v>
      </c>
      <c r="AA1312">
        <v>4.0026688196640431E-2</v>
      </c>
      <c r="AB1312">
        <v>4.2891744600686267E-2</v>
      </c>
      <c r="AC1312">
        <v>0</v>
      </c>
      <c r="AD1312">
        <v>0</v>
      </c>
      <c r="AE1312">
        <v>0.66666666666666663</v>
      </c>
      <c r="AF1312">
        <v>0.25925925925925924</v>
      </c>
      <c r="AG1312">
        <v>3.7037037037037035E-2</v>
      </c>
      <c r="AH1312">
        <v>3.7037037037037035E-2</v>
      </c>
      <c r="AI1312">
        <v>0</v>
      </c>
      <c r="AJ1312">
        <v>0</v>
      </c>
    </row>
    <row r="1313" spans="1:36" x14ac:dyDescent="0.35">
      <c r="A1313">
        <v>818</v>
      </c>
      <c r="B1313" t="s">
        <v>20</v>
      </c>
      <c r="C1313" s="12">
        <v>41321</v>
      </c>
      <c r="D1313" s="1">
        <v>41239</v>
      </c>
      <c r="E1313">
        <v>9448816022</v>
      </c>
      <c r="F1313" s="1">
        <v>41321</v>
      </c>
      <c r="G1313" s="1">
        <v>41351</v>
      </c>
      <c r="H1313">
        <v>82.93</v>
      </c>
      <c r="I1313" t="s">
        <v>13</v>
      </c>
      <c r="J1313" s="1">
        <v>41337</v>
      </c>
      <c r="K1313" t="s">
        <v>17</v>
      </c>
      <c r="L1313">
        <v>16</v>
      </c>
      <c r="M1313">
        <v>0</v>
      </c>
      <c r="N1313" t="b">
        <f t="shared" si="100"/>
        <v>0</v>
      </c>
      <c r="O1313" t="b">
        <f t="shared" si="101"/>
        <v>0</v>
      </c>
      <c r="P1313">
        <f t="shared" si="104"/>
        <v>16</v>
      </c>
      <c r="Q1313">
        <f>VLOOKUP(B1313,Sheet2!AT:BC,10,0)</f>
        <v>19</v>
      </c>
      <c r="R1313" t="s">
        <v>149</v>
      </c>
      <c r="S1313">
        <f t="shared" si="102"/>
        <v>1</v>
      </c>
      <c r="T1313">
        <f t="shared" si="103"/>
        <v>0</v>
      </c>
      <c r="U1313">
        <v>66.057777777777787</v>
      </c>
      <c r="V1313">
        <v>65.981111111111119</v>
      </c>
      <c r="W1313">
        <v>6.5555555555555554</v>
      </c>
      <c r="X1313">
        <v>36.555555555555557</v>
      </c>
      <c r="Y1313">
        <v>0.66705353338267281</v>
      </c>
      <c r="Z1313">
        <v>0.25002803382000044</v>
      </c>
      <c r="AA1313">
        <v>4.0026688196640431E-2</v>
      </c>
      <c r="AB1313">
        <v>4.2891744600686267E-2</v>
      </c>
      <c r="AC1313">
        <v>0</v>
      </c>
      <c r="AD1313">
        <v>0</v>
      </c>
      <c r="AE1313">
        <v>0.66666666666666663</v>
      </c>
      <c r="AF1313">
        <v>0.25925925925925924</v>
      </c>
      <c r="AG1313">
        <v>3.7037037037037035E-2</v>
      </c>
      <c r="AH1313">
        <v>3.7037037037037035E-2</v>
      </c>
      <c r="AI1313">
        <v>0</v>
      </c>
      <c r="AJ1313">
        <v>0</v>
      </c>
    </row>
    <row r="1314" spans="1:36" x14ac:dyDescent="0.35">
      <c r="A1314">
        <v>818</v>
      </c>
      <c r="B1314" t="s">
        <v>20</v>
      </c>
      <c r="C1314" s="12">
        <v>41334</v>
      </c>
      <c r="D1314" s="1">
        <v>41239</v>
      </c>
      <c r="E1314">
        <v>4259739726</v>
      </c>
      <c r="F1314" s="1">
        <v>41334</v>
      </c>
      <c r="G1314" s="1">
        <v>41364</v>
      </c>
      <c r="H1314">
        <v>53.65</v>
      </c>
      <c r="I1314" t="s">
        <v>13</v>
      </c>
      <c r="J1314" s="1">
        <v>41351</v>
      </c>
      <c r="K1314" t="s">
        <v>17</v>
      </c>
      <c r="L1314">
        <v>17</v>
      </c>
      <c r="M1314">
        <v>0</v>
      </c>
      <c r="N1314" t="b">
        <f t="shared" si="100"/>
        <v>0</v>
      </c>
      <c r="O1314" t="b">
        <f t="shared" si="101"/>
        <v>0</v>
      </c>
      <c r="P1314">
        <f t="shared" si="104"/>
        <v>17</v>
      </c>
      <c r="Q1314">
        <f>VLOOKUP(B1314,Sheet2!AT:BC,10,0)</f>
        <v>19</v>
      </c>
      <c r="R1314" t="s">
        <v>149</v>
      </c>
      <c r="S1314">
        <f t="shared" si="102"/>
        <v>13</v>
      </c>
      <c r="T1314">
        <f t="shared" si="103"/>
        <v>0</v>
      </c>
      <c r="U1314">
        <v>66.057777777777787</v>
      </c>
      <c r="V1314">
        <v>65.981111111111119</v>
      </c>
      <c r="W1314">
        <v>6.5555555555555554</v>
      </c>
      <c r="X1314">
        <v>36.555555555555557</v>
      </c>
      <c r="Y1314">
        <v>0.66705353338267281</v>
      </c>
      <c r="Z1314">
        <v>0.25002803382000044</v>
      </c>
      <c r="AA1314">
        <v>4.0026688196640431E-2</v>
      </c>
      <c r="AB1314">
        <v>4.2891744600686267E-2</v>
      </c>
      <c r="AC1314">
        <v>0</v>
      </c>
      <c r="AD1314">
        <v>0</v>
      </c>
      <c r="AE1314">
        <v>0.66666666666666663</v>
      </c>
      <c r="AF1314">
        <v>0.25925925925925924</v>
      </c>
      <c r="AG1314">
        <v>3.7037037037037035E-2</v>
      </c>
      <c r="AH1314">
        <v>3.7037037037037035E-2</v>
      </c>
      <c r="AI1314">
        <v>0</v>
      </c>
      <c r="AJ1314">
        <v>0</v>
      </c>
    </row>
    <row r="1315" spans="1:36" x14ac:dyDescent="0.35">
      <c r="A1315">
        <v>818</v>
      </c>
      <c r="B1315" t="s">
        <v>20</v>
      </c>
      <c r="C1315" s="12">
        <v>41359</v>
      </c>
      <c r="D1315" s="1">
        <v>41239</v>
      </c>
      <c r="E1315">
        <v>4380014151</v>
      </c>
      <c r="F1315" s="1">
        <v>41359</v>
      </c>
      <c r="G1315" s="1">
        <v>41389</v>
      </c>
      <c r="H1315">
        <v>92.65</v>
      </c>
      <c r="I1315" t="s">
        <v>16</v>
      </c>
      <c r="J1315" s="1">
        <v>41390</v>
      </c>
      <c r="K1315" t="s">
        <v>17</v>
      </c>
      <c r="L1315">
        <v>31</v>
      </c>
      <c r="M1315">
        <v>1</v>
      </c>
      <c r="N1315" t="b">
        <f t="shared" si="100"/>
        <v>0</v>
      </c>
      <c r="O1315" t="b">
        <f t="shared" si="101"/>
        <v>1</v>
      </c>
      <c r="P1315">
        <f t="shared" si="104"/>
        <v>18</v>
      </c>
      <c r="Q1315">
        <f>VLOOKUP(B1315,Sheet2!AT:BC,10,0)</f>
        <v>19</v>
      </c>
      <c r="R1315" t="s">
        <v>149</v>
      </c>
      <c r="S1315">
        <f t="shared" si="102"/>
        <v>25</v>
      </c>
      <c r="T1315">
        <f t="shared" si="103"/>
        <v>1</v>
      </c>
      <c r="U1315">
        <v>66.057777777777787</v>
      </c>
      <c r="V1315">
        <v>65.981111111111119</v>
      </c>
      <c r="W1315">
        <v>6.5555555555555554</v>
      </c>
      <c r="X1315">
        <v>36.555555555555557</v>
      </c>
      <c r="Y1315">
        <v>0.66705353338267281</v>
      </c>
      <c r="Z1315">
        <v>0.25002803382000044</v>
      </c>
      <c r="AA1315">
        <v>4.0026688196640431E-2</v>
      </c>
      <c r="AB1315">
        <v>4.2891744600686267E-2</v>
      </c>
      <c r="AC1315">
        <v>0</v>
      </c>
      <c r="AD1315">
        <v>0</v>
      </c>
      <c r="AE1315">
        <v>0.66666666666666663</v>
      </c>
      <c r="AF1315">
        <v>0.25925925925925924</v>
      </c>
      <c r="AG1315">
        <v>3.7037037037037035E-2</v>
      </c>
      <c r="AH1315">
        <v>3.7037037037037035E-2</v>
      </c>
      <c r="AI1315">
        <v>0</v>
      </c>
      <c r="AJ1315">
        <v>0</v>
      </c>
    </row>
    <row r="1316" spans="1:36" x14ac:dyDescent="0.35">
      <c r="A1316">
        <v>818</v>
      </c>
      <c r="B1316" t="s">
        <v>20</v>
      </c>
      <c r="C1316" s="12">
        <v>41360</v>
      </c>
      <c r="D1316" s="1">
        <v>41239</v>
      </c>
      <c r="E1316">
        <v>876573329</v>
      </c>
      <c r="F1316" s="1">
        <v>41360</v>
      </c>
      <c r="G1316" s="1">
        <v>41390</v>
      </c>
      <c r="H1316">
        <v>71.39</v>
      </c>
      <c r="I1316" t="s">
        <v>16</v>
      </c>
      <c r="J1316" s="1">
        <v>41398</v>
      </c>
      <c r="K1316" t="s">
        <v>17</v>
      </c>
      <c r="L1316">
        <v>38</v>
      </c>
      <c r="M1316">
        <v>8</v>
      </c>
      <c r="N1316" t="b">
        <f t="shared" si="100"/>
        <v>0</v>
      </c>
      <c r="O1316" t="b">
        <f t="shared" si="101"/>
        <v>1</v>
      </c>
      <c r="P1316">
        <f t="shared" si="104"/>
        <v>19</v>
      </c>
      <c r="Q1316">
        <f>VLOOKUP(B1316,Sheet2!AT:BC,10,0)</f>
        <v>19</v>
      </c>
      <c r="R1316" t="s">
        <v>149</v>
      </c>
      <c r="S1316">
        <f t="shared" si="102"/>
        <v>1</v>
      </c>
      <c r="T1316">
        <f t="shared" si="103"/>
        <v>2</v>
      </c>
      <c r="U1316">
        <v>66.057777777777787</v>
      </c>
      <c r="V1316">
        <v>65.981111111111119</v>
      </c>
      <c r="W1316">
        <v>6.5555555555555554</v>
      </c>
      <c r="X1316">
        <v>36.555555555555557</v>
      </c>
      <c r="Y1316">
        <v>0.66705353338267281</v>
      </c>
      <c r="Z1316">
        <v>0.25002803382000044</v>
      </c>
      <c r="AA1316">
        <v>4.0026688196640431E-2</v>
      </c>
      <c r="AB1316">
        <v>4.2891744600686267E-2</v>
      </c>
      <c r="AC1316">
        <v>0</v>
      </c>
      <c r="AD1316">
        <v>0</v>
      </c>
      <c r="AE1316">
        <v>0.66666666666666663</v>
      </c>
      <c r="AF1316">
        <v>0.25925925925925924</v>
      </c>
      <c r="AG1316">
        <v>3.7037037037037035E-2</v>
      </c>
      <c r="AH1316">
        <v>3.7037037037037035E-2</v>
      </c>
      <c r="AI1316">
        <v>0</v>
      </c>
      <c r="AJ1316">
        <v>0</v>
      </c>
    </row>
    <row r="1317" spans="1:36" x14ac:dyDescent="0.35">
      <c r="A1317">
        <v>818</v>
      </c>
      <c r="B1317" t="s">
        <v>20</v>
      </c>
      <c r="C1317" s="12">
        <v>41394</v>
      </c>
      <c r="D1317" s="1">
        <v>41239</v>
      </c>
      <c r="E1317">
        <v>8164212163</v>
      </c>
      <c r="F1317" s="1">
        <v>41394</v>
      </c>
      <c r="G1317" s="1">
        <v>41424</v>
      </c>
      <c r="H1317">
        <v>27.41</v>
      </c>
      <c r="I1317" t="s">
        <v>16</v>
      </c>
      <c r="J1317" s="1">
        <v>41431</v>
      </c>
      <c r="K1317" t="s">
        <v>17</v>
      </c>
      <c r="L1317">
        <v>37</v>
      </c>
      <c r="M1317">
        <v>7</v>
      </c>
      <c r="N1317" t="b">
        <f t="shared" si="100"/>
        <v>0</v>
      </c>
      <c r="O1317" t="b">
        <f t="shared" si="101"/>
        <v>1</v>
      </c>
      <c r="P1317">
        <f t="shared" si="104"/>
        <v>20</v>
      </c>
      <c r="Q1317">
        <f>VLOOKUP(B1317,Sheet2!AT:BC,10,0)</f>
        <v>19</v>
      </c>
      <c r="R1317" t="s">
        <v>150</v>
      </c>
      <c r="S1317">
        <f t="shared" si="102"/>
        <v>34</v>
      </c>
      <c r="T1317">
        <f t="shared" si="103"/>
        <v>1</v>
      </c>
      <c r="U1317">
        <v>66.057777777777787</v>
      </c>
      <c r="V1317">
        <v>65.981111111111119</v>
      </c>
      <c r="W1317">
        <v>6.5555555555555554</v>
      </c>
      <c r="X1317">
        <v>36.555555555555557</v>
      </c>
      <c r="Y1317">
        <v>0.66705353338267281</v>
      </c>
      <c r="Z1317">
        <v>0.25002803382000044</v>
      </c>
      <c r="AA1317">
        <v>4.0026688196640431E-2</v>
      </c>
      <c r="AB1317">
        <v>4.2891744600686267E-2</v>
      </c>
      <c r="AC1317">
        <v>0</v>
      </c>
      <c r="AD1317">
        <v>0</v>
      </c>
      <c r="AE1317">
        <v>0.66666666666666663</v>
      </c>
      <c r="AF1317">
        <v>0.25925925925925924</v>
      </c>
      <c r="AG1317">
        <v>3.7037037037037035E-2</v>
      </c>
      <c r="AH1317">
        <v>3.7037037037037035E-2</v>
      </c>
      <c r="AI1317">
        <v>0</v>
      </c>
      <c r="AJ1317">
        <v>0</v>
      </c>
    </row>
    <row r="1318" spans="1:36" x14ac:dyDescent="0.35">
      <c r="A1318">
        <v>818</v>
      </c>
      <c r="B1318" t="s">
        <v>20</v>
      </c>
      <c r="C1318" s="12">
        <v>41405</v>
      </c>
      <c r="D1318" s="1">
        <v>41239</v>
      </c>
      <c r="E1318">
        <v>3371422208</v>
      </c>
      <c r="F1318" s="1">
        <v>41405</v>
      </c>
      <c r="G1318" s="1">
        <v>41435</v>
      </c>
      <c r="H1318">
        <v>61.03</v>
      </c>
      <c r="I1318" t="s">
        <v>13</v>
      </c>
      <c r="J1318" s="1">
        <v>41419</v>
      </c>
      <c r="K1318" t="s">
        <v>17</v>
      </c>
      <c r="L1318">
        <v>14</v>
      </c>
      <c r="M1318">
        <v>0</v>
      </c>
      <c r="N1318" t="b">
        <f t="shared" si="100"/>
        <v>0</v>
      </c>
      <c r="O1318" t="b">
        <f t="shared" si="101"/>
        <v>0</v>
      </c>
      <c r="P1318">
        <f t="shared" si="104"/>
        <v>21</v>
      </c>
      <c r="Q1318">
        <f>VLOOKUP(B1318,Sheet2!AT:BC,10,0)</f>
        <v>19</v>
      </c>
      <c r="R1318" t="s">
        <v>150</v>
      </c>
      <c r="S1318">
        <f t="shared" si="102"/>
        <v>11</v>
      </c>
      <c r="T1318">
        <f t="shared" si="103"/>
        <v>0</v>
      </c>
      <c r="U1318">
        <v>66.057777777777787</v>
      </c>
      <c r="V1318">
        <v>65.981111111111119</v>
      </c>
      <c r="W1318">
        <v>6.5555555555555554</v>
      </c>
      <c r="X1318">
        <v>36.555555555555557</v>
      </c>
      <c r="Y1318">
        <v>0.66705353338267281</v>
      </c>
      <c r="Z1318">
        <v>0.25002803382000044</v>
      </c>
      <c r="AA1318">
        <v>4.0026688196640431E-2</v>
      </c>
      <c r="AB1318">
        <v>4.2891744600686267E-2</v>
      </c>
      <c r="AC1318">
        <v>0</v>
      </c>
      <c r="AD1318">
        <v>0</v>
      </c>
      <c r="AE1318">
        <v>0.66666666666666663</v>
      </c>
      <c r="AF1318">
        <v>0.25925925925925924</v>
      </c>
      <c r="AG1318">
        <v>3.7037037037037035E-2</v>
      </c>
      <c r="AH1318">
        <v>3.7037037037037035E-2</v>
      </c>
      <c r="AI1318">
        <v>0</v>
      </c>
      <c r="AJ1318">
        <v>0</v>
      </c>
    </row>
    <row r="1319" spans="1:36" x14ac:dyDescent="0.35">
      <c r="A1319">
        <v>818</v>
      </c>
      <c r="B1319" t="s">
        <v>20</v>
      </c>
      <c r="C1319" s="12">
        <v>41425</v>
      </c>
      <c r="D1319" s="1">
        <v>41239</v>
      </c>
      <c r="E1319">
        <v>9124590748</v>
      </c>
      <c r="F1319" s="1">
        <v>41425</v>
      </c>
      <c r="G1319" s="1">
        <v>41455</v>
      </c>
      <c r="H1319">
        <v>66.510000000000005</v>
      </c>
      <c r="I1319" t="s">
        <v>13</v>
      </c>
      <c r="J1319" s="1">
        <v>41441</v>
      </c>
      <c r="K1319" t="s">
        <v>17</v>
      </c>
      <c r="L1319">
        <v>16</v>
      </c>
      <c r="M1319">
        <v>0</v>
      </c>
      <c r="N1319" t="b">
        <f t="shared" si="100"/>
        <v>0</v>
      </c>
      <c r="O1319" t="b">
        <f t="shared" si="101"/>
        <v>0</v>
      </c>
      <c r="P1319">
        <f t="shared" si="104"/>
        <v>22</v>
      </c>
      <c r="Q1319">
        <f>VLOOKUP(B1319,Sheet2!AT:BC,10,0)</f>
        <v>19</v>
      </c>
      <c r="R1319" t="s">
        <v>150</v>
      </c>
      <c r="S1319">
        <f t="shared" si="102"/>
        <v>20</v>
      </c>
      <c r="T1319">
        <f t="shared" si="103"/>
        <v>0</v>
      </c>
      <c r="U1319">
        <v>66.057777777777787</v>
      </c>
      <c r="V1319">
        <v>65.981111111111119</v>
      </c>
      <c r="W1319">
        <v>6.5555555555555554</v>
      </c>
      <c r="X1319">
        <v>36.555555555555557</v>
      </c>
      <c r="Y1319">
        <v>0.66705353338267281</v>
      </c>
      <c r="Z1319">
        <v>0.25002803382000044</v>
      </c>
      <c r="AA1319">
        <v>4.0026688196640431E-2</v>
      </c>
      <c r="AB1319">
        <v>4.2891744600686267E-2</v>
      </c>
      <c r="AC1319">
        <v>0</v>
      </c>
      <c r="AD1319">
        <v>0</v>
      </c>
      <c r="AE1319">
        <v>0.66666666666666663</v>
      </c>
      <c r="AF1319">
        <v>0.25925925925925924</v>
      </c>
      <c r="AG1319">
        <v>3.7037037037037035E-2</v>
      </c>
      <c r="AH1319">
        <v>3.7037037037037035E-2</v>
      </c>
      <c r="AI1319">
        <v>0</v>
      </c>
      <c r="AJ1319">
        <v>0</v>
      </c>
    </row>
    <row r="1320" spans="1:36" x14ac:dyDescent="0.35">
      <c r="A1320">
        <v>818</v>
      </c>
      <c r="B1320" t="s">
        <v>20</v>
      </c>
      <c r="C1320" s="12">
        <v>41456</v>
      </c>
      <c r="D1320" s="1">
        <v>41239</v>
      </c>
      <c r="E1320">
        <v>8659733546</v>
      </c>
      <c r="F1320" s="1">
        <v>41456</v>
      </c>
      <c r="G1320" s="1">
        <v>41486</v>
      </c>
      <c r="H1320">
        <v>57.97</v>
      </c>
      <c r="I1320" t="s">
        <v>13</v>
      </c>
      <c r="J1320" s="1">
        <v>41469</v>
      </c>
      <c r="K1320" t="s">
        <v>17</v>
      </c>
      <c r="L1320">
        <v>13</v>
      </c>
      <c r="M1320">
        <v>0</v>
      </c>
      <c r="N1320" t="b">
        <f t="shared" si="100"/>
        <v>0</v>
      </c>
      <c r="O1320" t="b">
        <f t="shared" si="101"/>
        <v>0</v>
      </c>
      <c r="P1320">
        <f t="shared" si="104"/>
        <v>23</v>
      </c>
      <c r="Q1320">
        <f>VLOOKUP(B1320,Sheet2!AT:BC,10,0)</f>
        <v>19</v>
      </c>
      <c r="R1320" t="s">
        <v>150</v>
      </c>
      <c r="S1320">
        <f t="shared" si="102"/>
        <v>31</v>
      </c>
      <c r="T1320">
        <f t="shared" si="103"/>
        <v>0</v>
      </c>
      <c r="U1320">
        <v>66.057777777777787</v>
      </c>
      <c r="V1320">
        <v>65.981111111111119</v>
      </c>
      <c r="W1320">
        <v>6.5555555555555554</v>
      </c>
      <c r="X1320">
        <v>36.555555555555557</v>
      </c>
      <c r="Y1320">
        <v>0.66705353338267281</v>
      </c>
      <c r="Z1320">
        <v>0.25002803382000044</v>
      </c>
      <c r="AA1320">
        <v>4.0026688196640431E-2</v>
      </c>
      <c r="AB1320">
        <v>4.2891744600686267E-2</v>
      </c>
      <c r="AC1320">
        <v>0</v>
      </c>
      <c r="AD1320">
        <v>0</v>
      </c>
      <c r="AE1320">
        <v>0.66666666666666663</v>
      </c>
      <c r="AF1320">
        <v>0.25925925925925924</v>
      </c>
      <c r="AG1320">
        <v>3.7037037037037035E-2</v>
      </c>
      <c r="AH1320">
        <v>3.7037037037037035E-2</v>
      </c>
      <c r="AI1320">
        <v>0</v>
      </c>
      <c r="AJ1320">
        <v>0</v>
      </c>
    </row>
    <row r="1321" spans="1:36" x14ac:dyDescent="0.35">
      <c r="A1321">
        <v>818</v>
      </c>
      <c r="B1321" t="s">
        <v>20</v>
      </c>
      <c r="C1321" s="12">
        <v>41461</v>
      </c>
      <c r="D1321" s="1">
        <v>41239</v>
      </c>
      <c r="E1321">
        <v>9671446662</v>
      </c>
      <c r="F1321" s="1">
        <v>41461</v>
      </c>
      <c r="G1321" s="1">
        <v>41491</v>
      </c>
      <c r="H1321">
        <v>72.45</v>
      </c>
      <c r="I1321" t="s">
        <v>16</v>
      </c>
      <c r="J1321" s="1">
        <v>41489</v>
      </c>
      <c r="K1321" t="s">
        <v>17</v>
      </c>
      <c r="L1321">
        <v>28</v>
      </c>
      <c r="M1321">
        <v>0</v>
      </c>
      <c r="N1321" t="b">
        <f t="shared" si="100"/>
        <v>0</v>
      </c>
      <c r="O1321" t="b">
        <f t="shared" si="101"/>
        <v>0</v>
      </c>
      <c r="P1321">
        <f t="shared" si="104"/>
        <v>24</v>
      </c>
      <c r="Q1321">
        <f>VLOOKUP(B1321,Sheet2!AT:BC,10,0)</f>
        <v>19</v>
      </c>
      <c r="R1321" t="s">
        <v>150</v>
      </c>
      <c r="S1321">
        <f t="shared" si="102"/>
        <v>5</v>
      </c>
      <c r="T1321">
        <f t="shared" si="103"/>
        <v>0</v>
      </c>
      <c r="U1321">
        <v>66.057777777777787</v>
      </c>
      <c r="V1321">
        <v>65.981111111111119</v>
      </c>
      <c r="W1321">
        <v>6.5555555555555554</v>
      </c>
      <c r="X1321">
        <v>36.555555555555557</v>
      </c>
      <c r="Y1321">
        <v>0.66705353338267281</v>
      </c>
      <c r="Z1321">
        <v>0.25002803382000044</v>
      </c>
      <c r="AA1321">
        <v>4.0026688196640431E-2</v>
      </c>
      <c r="AB1321">
        <v>4.2891744600686267E-2</v>
      </c>
      <c r="AC1321">
        <v>0</v>
      </c>
      <c r="AD1321">
        <v>0</v>
      </c>
      <c r="AE1321">
        <v>0.66666666666666663</v>
      </c>
      <c r="AF1321">
        <v>0.25925925925925924</v>
      </c>
      <c r="AG1321">
        <v>3.7037037037037035E-2</v>
      </c>
      <c r="AH1321">
        <v>3.7037037037037035E-2</v>
      </c>
      <c r="AI1321">
        <v>0</v>
      </c>
      <c r="AJ1321">
        <v>0</v>
      </c>
    </row>
    <row r="1322" spans="1:36" x14ac:dyDescent="0.35">
      <c r="A1322">
        <v>818</v>
      </c>
      <c r="B1322" t="s">
        <v>20</v>
      </c>
      <c r="C1322" s="12">
        <v>41487</v>
      </c>
      <c r="D1322" s="1">
        <v>41239</v>
      </c>
      <c r="E1322">
        <v>3094167273</v>
      </c>
      <c r="F1322" s="1">
        <v>41487</v>
      </c>
      <c r="G1322" s="1">
        <v>41517</v>
      </c>
      <c r="H1322">
        <v>86.83</v>
      </c>
      <c r="I1322" t="s">
        <v>13</v>
      </c>
      <c r="J1322" s="1">
        <v>41509</v>
      </c>
      <c r="K1322" t="s">
        <v>17</v>
      </c>
      <c r="L1322">
        <v>22</v>
      </c>
      <c r="M1322">
        <v>0</v>
      </c>
      <c r="N1322" t="b">
        <f t="shared" si="100"/>
        <v>0</v>
      </c>
      <c r="O1322" t="b">
        <f t="shared" si="101"/>
        <v>0</v>
      </c>
      <c r="P1322">
        <f t="shared" si="104"/>
        <v>25</v>
      </c>
      <c r="Q1322">
        <f>VLOOKUP(B1322,Sheet2!AT:BC,10,0)</f>
        <v>19</v>
      </c>
      <c r="R1322" t="s">
        <v>150</v>
      </c>
      <c r="S1322">
        <f t="shared" si="102"/>
        <v>26</v>
      </c>
      <c r="T1322">
        <f t="shared" si="103"/>
        <v>0</v>
      </c>
      <c r="U1322">
        <v>66.057777777777787</v>
      </c>
      <c r="V1322">
        <v>65.981111111111119</v>
      </c>
      <c r="W1322">
        <v>6.5555555555555554</v>
      </c>
      <c r="X1322">
        <v>36.555555555555557</v>
      </c>
      <c r="Y1322">
        <v>0.66705353338267281</v>
      </c>
      <c r="Z1322">
        <v>0.25002803382000044</v>
      </c>
      <c r="AA1322">
        <v>4.0026688196640431E-2</v>
      </c>
      <c r="AB1322">
        <v>4.2891744600686267E-2</v>
      </c>
      <c r="AC1322">
        <v>0</v>
      </c>
      <c r="AD1322">
        <v>0</v>
      </c>
      <c r="AE1322">
        <v>0.66666666666666663</v>
      </c>
      <c r="AF1322">
        <v>0.25925925925925924</v>
      </c>
      <c r="AG1322">
        <v>3.7037037037037035E-2</v>
      </c>
      <c r="AH1322">
        <v>3.7037037037037035E-2</v>
      </c>
      <c r="AI1322">
        <v>0</v>
      </c>
      <c r="AJ1322">
        <v>0</v>
      </c>
    </row>
    <row r="1323" spans="1:36" x14ac:dyDescent="0.35">
      <c r="A1323">
        <v>818</v>
      </c>
      <c r="B1323" t="s">
        <v>20</v>
      </c>
      <c r="C1323" s="12">
        <v>41507</v>
      </c>
      <c r="D1323" s="1">
        <v>41239</v>
      </c>
      <c r="E1323">
        <v>5554804891</v>
      </c>
      <c r="F1323" s="1">
        <v>41507</v>
      </c>
      <c r="G1323" s="1">
        <v>41537</v>
      </c>
      <c r="H1323">
        <v>77.239999999999995</v>
      </c>
      <c r="I1323" t="s">
        <v>13</v>
      </c>
      <c r="J1323" s="1">
        <v>41526</v>
      </c>
      <c r="K1323" t="s">
        <v>17</v>
      </c>
      <c r="L1323">
        <v>19</v>
      </c>
      <c r="M1323">
        <v>0</v>
      </c>
      <c r="N1323" t="b">
        <f t="shared" si="100"/>
        <v>0</v>
      </c>
      <c r="O1323" t="b">
        <f t="shared" si="101"/>
        <v>0</v>
      </c>
      <c r="P1323">
        <f t="shared" si="104"/>
        <v>26</v>
      </c>
      <c r="Q1323">
        <f>VLOOKUP(B1323,Sheet2!AT:BC,10,0)</f>
        <v>19</v>
      </c>
      <c r="R1323" t="s">
        <v>150</v>
      </c>
      <c r="S1323">
        <f t="shared" si="102"/>
        <v>20</v>
      </c>
      <c r="T1323">
        <f t="shared" si="103"/>
        <v>0</v>
      </c>
      <c r="U1323">
        <v>66.057777777777787</v>
      </c>
      <c r="V1323">
        <v>65.981111111111119</v>
      </c>
      <c r="W1323">
        <v>6.5555555555555554</v>
      </c>
      <c r="X1323">
        <v>36.555555555555557</v>
      </c>
      <c r="Y1323">
        <v>0.66705353338267281</v>
      </c>
      <c r="Z1323">
        <v>0.25002803382000044</v>
      </c>
      <c r="AA1323">
        <v>4.0026688196640431E-2</v>
      </c>
      <c r="AB1323">
        <v>4.2891744600686267E-2</v>
      </c>
      <c r="AC1323">
        <v>0</v>
      </c>
      <c r="AD1323">
        <v>0</v>
      </c>
      <c r="AE1323">
        <v>0.66666666666666663</v>
      </c>
      <c r="AF1323">
        <v>0.25925925925925924</v>
      </c>
      <c r="AG1323">
        <v>3.7037037037037035E-2</v>
      </c>
      <c r="AH1323">
        <v>3.7037037037037035E-2</v>
      </c>
      <c r="AI1323">
        <v>0</v>
      </c>
      <c r="AJ1323">
        <v>0</v>
      </c>
    </row>
    <row r="1324" spans="1:36" x14ac:dyDescent="0.35">
      <c r="A1324">
        <v>818</v>
      </c>
      <c r="B1324" t="s">
        <v>20</v>
      </c>
      <c r="C1324" s="12">
        <v>41600</v>
      </c>
      <c r="D1324" s="1">
        <v>41239</v>
      </c>
      <c r="E1324">
        <v>6884520592</v>
      </c>
      <c r="F1324" s="1">
        <v>41600</v>
      </c>
      <c r="G1324" s="1">
        <v>41630</v>
      </c>
      <c r="H1324">
        <v>44.89</v>
      </c>
      <c r="I1324" t="s">
        <v>13</v>
      </c>
      <c r="J1324" s="1">
        <v>41635</v>
      </c>
      <c r="K1324" t="s">
        <v>17</v>
      </c>
      <c r="L1324">
        <v>35</v>
      </c>
      <c r="M1324">
        <v>5</v>
      </c>
      <c r="N1324" t="b">
        <f t="shared" si="100"/>
        <v>0</v>
      </c>
      <c r="O1324" t="b">
        <f t="shared" si="101"/>
        <v>1</v>
      </c>
      <c r="P1324">
        <f t="shared" si="104"/>
        <v>27</v>
      </c>
      <c r="Q1324">
        <f>VLOOKUP(B1324,Sheet2!AT:BC,10,0)</f>
        <v>19</v>
      </c>
      <c r="R1324" t="s">
        <v>150</v>
      </c>
      <c r="S1324">
        <f t="shared" si="102"/>
        <v>93</v>
      </c>
      <c r="T1324">
        <f t="shared" si="103"/>
        <v>1</v>
      </c>
      <c r="U1324">
        <v>66.057777777777787</v>
      </c>
      <c r="V1324">
        <v>65.981111111111119</v>
      </c>
      <c r="W1324">
        <v>6.5555555555555554</v>
      </c>
      <c r="X1324">
        <v>36.555555555555557</v>
      </c>
      <c r="Y1324">
        <v>0.66705353338267281</v>
      </c>
      <c r="Z1324">
        <v>0.25002803382000044</v>
      </c>
      <c r="AA1324">
        <v>4.0026688196640431E-2</v>
      </c>
      <c r="AB1324">
        <v>4.2891744600686267E-2</v>
      </c>
      <c r="AC1324">
        <v>0</v>
      </c>
      <c r="AD1324">
        <v>0</v>
      </c>
      <c r="AE1324">
        <v>0.66666666666666663</v>
      </c>
      <c r="AF1324">
        <v>0.25925925925925924</v>
      </c>
      <c r="AG1324">
        <v>3.7037037037037035E-2</v>
      </c>
      <c r="AH1324">
        <v>3.7037037037037035E-2</v>
      </c>
      <c r="AI1324">
        <v>0</v>
      </c>
      <c r="AJ1324">
        <v>0</v>
      </c>
    </row>
    <row r="1325" spans="1:36" x14ac:dyDescent="0.35">
      <c r="A1325">
        <v>391</v>
      </c>
      <c r="B1325" t="s">
        <v>89</v>
      </c>
      <c r="C1325" s="12">
        <v>40937</v>
      </c>
      <c r="D1325" s="1">
        <v>41282</v>
      </c>
      <c r="E1325">
        <v>8273477766</v>
      </c>
      <c r="F1325" s="1">
        <v>40937</v>
      </c>
      <c r="G1325" s="1">
        <v>40967</v>
      </c>
      <c r="H1325">
        <v>51.13</v>
      </c>
      <c r="I1325" t="s">
        <v>13</v>
      </c>
      <c r="J1325" s="1">
        <v>40960</v>
      </c>
      <c r="K1325" t="s">
        <v>14</v>
      </c>
      <c r="L1325">
        <v>23</v>
      </c>
      <c r="M1325">
        <v>0</v>
      </c>
      <c r="N1325" t="b">
        <f t="shared" si="100"/>
        <v>1</v>
      </c>
      <c r="O1325" t="b">
        <f t="shared" si="101"/>
        <v>0</v>
      </c>
      <c r="P1325">
        <f t="shared" si="104"/>
        <v>1</v>
      </c>
      <c r="Q1325">
        <f>VLOOKUP(B1325,Sheet2!AT:BC,10,0)</f>
        <v>14</v>
      </c>
      <c r="R1325" t="s">
        <v>149</v>
      </c>
      <c r="S1325">
        <f t="shared" si="102"/>
        <v>0</v>
      </c>
      <c r="T1325">
        <f t="shared" si="103"/>
        <v>0</v>
      </c>
      <c r="U1325">
        <v>78.474500000000006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1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35">
      <c r="A1326">
        <v>391</v>
      </c>
      <c r="B1326" t="s">
        <v>89</v>
      </c>
      <c r="C1326" s="12">
        <v>40981</v>
      </c>
      <c r="D1326" s="1">
        <v>41282</v>
      </c>
      <c r="E1326">
        <v>9183796742</v>
      </c>
      <c r="F1326" s="1">
        <v>40981</v>
      </c>
      <c r="G1326" s="1">
        <v>41011</v>
      </c>
      <c r="H1326">
        <v>81.849999999999994</v>
      </c>
      <c r="I1326" t="s">
        <v>13</v>
      </c>
      <c r="J1326" s="1">
        <v>40994</v>
      </c>
      <c r="K1326" t="s">
        <v>14</v>
      </c>
      <c r="L1326">
        <v>13</v>
      </c>
      <c r="M1326">
        <v>0</v>
      </c>
      <c r="N1326" t="b">
        <f t="shared" si="100"/>
        <v>0</v>
      </c>
      <c r="O1326" t="b">
        <f t="shared" si="101"/>
        <v>0</v>
      </c>
      <c r="P1326">
        <f t="shared" si="104"/>
        <v>2</v>
      </c>
      <c r="Q1326">
        <f>VLOOKUP(B1326,Sheet2!AT:BC,10,0)</f>
        <v>14</v>
      </c>
      <c r="R1326" t="s">
        <v>149</v>
      </c>
      <c r="S1326">
        <f t="shared" si="102"/>
        <v>44</v>
      </c>
      <c r="T1326">
        <f t="shared" si="103"/>
        <v>0</v>
      </c>
      <c r="U1326">
        <v>78.474500000000006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35">
      <c r="A1327">
        <v>391</v>
      </c>
      <c r="B1327" t="s">
        <v>89</v>
      </c>
      <c r="C1327" s="12">
        <v>41049</v>
      </c>
      <c r="D1327" s="1">
        <v>41282</v>
      </c>
      <c r="E1327">
        <v>3007642107</v>
      </c>
      <c r="F1327" s="1">
        <v>41049</v>
      </c>
      <c r="G1327" s="1">
        <v>41079</v>
      </c>
      <c r="H1327">
        <v>56.03</v>
      </c>
      <c r="I1327" t="s">
        <v>13</v>
      </c>
      <c r="J1327" s="1">
        <v>41061</v>
      </c>
      <c r="K1327" t="s">
        <v>14</v>
      </c>
      <c r="L1327">
        <v>12</v>
      </c>
      <c r="M1327">
        <v>0</v>
      </c>
      <c r="N1327" t="b">
        <f t="shared" si="100"/>
        <v>0</v>
      </c>
      <c r="O1327" t="b">
        <f t="shared" si="101"/>
        <v>0</v>
      </c>
      <c r="P1327">
        <f t="shared" si="104"/>
        <v>3</v>
      </c>
      <c r="Q1327">
        <f>VLOOKUP(B1327,Sheet2!AT:BC,10,0)</f>
        <v>14</v>
      </c>
      <c r="R1327" t="s">
        <v>149</v>
      </c>
      <c r="S1327">
        <f t="shared" si="102"/>
        <v>68</v>
      </c>
      <c r="T1327">
        <f t="shared" si="103"/>
        <v>0</v>
      </c>
      <c r="U1327">
        <v>78.474500000000006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0</v>
      </c>
      <c r="AH1327">
        <v>0</v>
      </c>
      <c r="AI1327">
        <v>0</v>
      </c>
      <c r="AJ1327">
        <v>0</v>
      </c>
    </row>
    <row r="1328" spans="1:36" x14ac:dyDescent="0.35">
      <c r="A1328">
        <v>391</v>
      </c>
      <c r="B1328" t="s">
        <v>89</v>
      </c>
      <c r="C1328" s="12">
        <v>41052</v>
      </c>
      <c r="D1328" s="1">
        <v>41282</v>
      </c>
      <c r="E1328">
        <v>9641285578</v>
      </c>
      <c r="F1328" s="1">
        <v>41052</v>
      </c>
      <c r="G1328" s="1">
        <v>41082</v>
      </c>
      <c r="H1328">
        <v>91.98</v>
      </c>
      <c r="I1328" t="s">
        <v>13</v>
      </c>
      <c r="J1328" s="1">
        <v>41065</v>
      </c>
      <c r="K1328" t="s">
        <v>14</v>
      </c>
      <c r="L1328">
        <v>13</v>
      </c>
      <c r="M1328">
        <v>0</v>
      </c>
      <c r="N1328" t="b">
        <f t="shared" si="100"/>
        <v>0</v>
      </c>
      <c r="O1328" t="b">
        <f t="shared" si="101"/>
        <v>0</v>
      </c>
      <c r="P1328">
        <f t="shared" si="104"/>
        <v>4</v>
      </c>
      <c r="Q1328">
        <f>VLOOKUP(B1328,Sheet2!AT:BC,10,0)</f>
        <v>14</v>
      </c>
      <c r="R1328" t="s">
        <v>149</v>
      </c>
      <c r="S1328">
        <f t="shared" si="102"/>
        <v>3</v>
      </c>
      <c r="T1328">
        <f t="shared" si="103"/>
        <v>0</v>
      </c>
      <c r="U1328">
        <v>78.474500000000006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1:36" x14ac:dyDescent="0.35">
      <c r="A1329">
        <v>391</v>
      </c>
      <c r="B1329" t="s">
        <v>89</v>
      </c>
      <c r="C1329" s="12">
        <v>41187</v>
      </c>
      <c r="D1329" s="1">
        <v>41282</v>
      </c>
      <c r="E1329">
        <v>524611481</v>
      </c>
      <c r="F1329" s="1">
        <v>41187</v>
      </c>
      <c r="G1329" s="1">
        <v>41217</v>
      </c>
      <c r="H1329">
        <v>57.86</v>
      </c>
      <c r="I1329" t="s">
        <v>13</v>
      </c>
      <c r="J1329" s="1">
        <v>41205</v>
      </c>
      <c r="K1329" t="s">
        <v>14</v>
      </c>
      <c r="L1329">
        <v>18</v>
      </c>
      <c r="M1329">
        <v>0</v>
      </c>
      <c r="N1329" t="b">
        <f t="shared" si="100"/>
        <v>0</v>
      </c>
      <c r="O1329" t="b">
        <f t="shared" si="101"/>
        <v>0</v>
      </c>
      <c r="P1329">
        <f t="shared" si="104"/>
        <v>5</v>
      </c>
      <c r="Q1329">
        <f>VLOOKUP(B1329,Sheet2!AT:BC,10,0)</f>
        <v>14</v>
      </c>
      <c r="R1329" t="s">
        <v>149</v>
      </c>
      <c r="S1329">
        <f t="shared" si="102"/>
        <v>135</v>
      </c>
      <c r="T1329">
        <f t="shared" si="103"/>
        <v>0</v>
      </c>
      <c r="U1329">
        <v>78.474500000000006</v>
      </c>
      <c r="Y1329">
        <v>1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0</v>
      </c>
      <c r="AI1329">
        <v>0</v>
      </c>
      <c r="AJ1329">
        <v>0</v>
      </c>
    </row>
    <row r="1330" spans="1:36" x14ac:dyDescent="0.35">
      <c r="A1330">
        <v>391</v>
      </c>
      <c r="B1330" t="s">
        <v>89</v>
      </c>
      <c r="C1330" s="12">
        <v>41200</v>
      </c>
      <c r="D1330" s="1">
        <v>41282</v>
      </c>
      <c r="E1330">
        <v>9052269765</v>
      </c>
      <c r="F1330" s="1">
        <v>41200</v>
      </c>
      <c r="G1330" s="1">
        <v>41230</v>
      </c>
      <c r="H1330">
        <v>98.61</v>
      </c>
      <c r="I1330" t="s">
        <v>13</v>
      </c>
      <c r="J1330" s="1">
        <v>41220</v>
      </c>
      <c r="K1330" t="s">
        <v>14</v>
      </c>
      <c r="L1330">
        <v>20</v>
      </c>
      <c r="M1330">
        <v>0</v>
      </c>
      <c r="N1330" t="b">
        <f t="shared" si="100"/>
        <v>0</v>
      </c>
      <c r="O1330" t="b">
        <f t="shared" si="101"/>
        <v>0</v>
      </c>
      <c r="P1330">
        <f t="shared" si="104"/>
        <v>6</v>
      </c>
      <c r="Q1330">
        <f>VLOOKUP(B1330,Sheet2!AT:BC,10,0)</f>
        <v>14</v>
      </c>
      <c r="R1330" t="s">
        <v>149</v>
      </c>
      <c r="S1330">
        <f t="shared" si="102"/>
        <v>13</v>
      </c>
      <c r="T1330">
        <f t="shared" si="103"/>
        <v>0</v>
      </c>
      <c r="U1330">
        <v>78.474500000000006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0</v>
      </c>
      <c r="AG1330">
        <v>0</v>
      </c>
      <c r="AH1330">
        <v>0</v>
      </c>
      <c r="AI1330">
        <v>0</v>
      </c>
      <c r="AJ1330">
        <v>0</v>
      </c>
    </row>
    <row r="1331" spans="1:36" x14ac:dyDescent="0.35">
      <c r="A1331">
        <v>391</v>
      </c>
      <c r="B1331" t="s">
        <v>89</v>
      </c>
      <c r="C1331" s="12">
        <v>41207</v>
      </c>
      <c r="D1331" s="1">
        <v>41282</v>
      </c>
      <c r="E1331">
        <v>3060840745</v>
      </c>
      <c r="F1331" s="1">
        <v>41207</v>
      </c>
      <c r="G1331" s="1">
        <v>41237</v>
      </c>
      <c r="H1331">
        <v>83.68</v>
      </c>
      <c r="I1331" t="s">
        <v>13</v>
      </c>
      <c r="J1331" s="1">
        <v>41222</v>
      </c>
      <c r="K1331" t="s">
        <v>14</v>
      </c>
      <c r="L1331">
        <v>15</v>
      </c>
      <c r="M1331">
        <v>0</v>
      </c>
      <c r="N1331" t="b">
        <f t="shared" si="100"/>
        <v>0</v>
      </c>
      <c r="O1331" t="b">
        <f t="shared" si="101"/>
        <v>0</v>
      </c>
      <c r="P1331">
        <f t="shared" si="104"/>
        <v>7</v>
      </c>
      <c r="Q1331">
        <f>VLOOKUP(B1331,Sheet2!AT:BC,10,0)</f>
        <v>14</v>
      </c>
      <c r="R1331" t="s">
        <v>149</v>
      </c>
      <c r="S1331">
        <f t="shared" si="102"/>
        <v>7</v>
      </c>
      <c r="T1331">
        <f t="shared" si="103"/>
        <v>0</v>
      </c>
      <c r="U1331">
        <v>78.474500000000006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1</v>
      </c>
      <c r="AF1331">
        <v>0</v>
      </c>
      <c r="AG1331">
        <v>0</v>
      </c>
      <c r="AH1331">
        <v>0</v>
      </c>
      <c r="AI1331">
        <v>0</v>
      </c>
      <c r="AJ1331">
        <v>0</v>
      </c>
    </row>
    <row r="1332" spans="1:36" x14ac:dyDescent="0.35">
      <c r="A1332">
        <v>391</v>
      </c>
      <c r="B1332" t="s">
        <v>89</v>
      </c>
      <c r="C1332" s="12">
        <v>41250</v>
      </c>
      <c r="D1332" s="1">
        <v>41282</v>
      </c>
      <c r="E1332">
        <v>9904297240</v>
      </c>
      <c r="F1332" s="1">
        <v>41250</v>
      </c>
      <c r="G1332" s="1">
        <v>41280</v>
      </c>
      <c r="H1332">
        <v>73.22</v>
      </c>
      <c r="I1332" t="s">
        <v>13</v>
      </c>
      <c r="J1332" s="1">
        <v>41273</v>
      </c>
      <c r="K1332" t="s">
        <v>14</v>
      </c>
      <c r="L1332">
        <v>23</v>
      </c>
      <c r="M1332">
        <v>0</v>
      </c>
      <c r="N1332" t="b">
        <f t="shared" si="100"/>
        <v>0</v>
      </c>
      <c r="O1332" t="b">
        <f t="shared" si="101"/>
        <v>0</v>
      </c>
      <c r="P1332">
        <f t="shared" si="104"/>
        <v>8</v>
      </c>
      <c r="Q1332">
        <f>VLOOKUP(B1332,Sheet2!AT:BC,10,0)</f>
        <v>14</v>
      </c>
      <c r="R1332" t="s">
        <v>149</v>
      </c>
      <c r="S1332">
        <f t="shared" si="102"/>
        <v>43</v>
      </c>
      <c r="T1332">
        <f t="shared" si="103"/>
        <v>0</v>
      </c>
      <c r="U1332">
        <v>78.474500000000006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1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35">
      <c r="A1333">
        <v>391</v>
      </c>
      <c r="B1333" t="s">
        <v>89</v>
      </c>
      <c r="C1333" s="12">
        <v>41260</v>
      </c>
      <c r="D1333" s="1">
        <v>41282</v>
      </c>
      <c r="E1333">
        <v>4177855353</v>
      </c>
      <c r="F1333" s="1">
        <v>41260</v>
      </c>
      <c r="G1333" s="1">
        <v>41290</v>
      </c>
      <c r="H1333">
        <v>74.41</v>
      </c>
      <c r="I1333" t="s">
        <v>13</v>
      </c>
      <c r="J1333" s="1">
        <v>41275</v>
      </c>
      <c r="K1333" t="s">
        <v>14</v>
      </c>
      <c r="L1333">
        <v>15</v>
      </c>
      <c r="M1333">
        <v>0</v>
      </c>
      <c r="N1333" t="b">
        <f t="shared" si="100"/>
        <v>0</v>
      </c>
      <c r="O1333" t="b">
        <f t="shared" si="101"/>
        <v>0</v>
      </c>
      <c r="P1333">
        <f t="shared" si="104"/>
        <v>9</v>
      </c>
      <c r="Q1333">
        <f>VLOOKUP(B1333,Sheet2!AT:BC,10,0)</f>
        <v>14</v>
      </c>
      <c r="R1333" t="s">
        <v>149</v>
      </c>
      <c r="S1333">
        <f t="shared" si="102"/>
        <v>10</v>
      </c>
      <c r="T1333">
        <f t="shared" si="103"/>
        <v>0</v>
      </c>
      <c r="U1333">
        <v>78.474500000000006</v>
      </c>
      <c r="Y1333">
        <v>1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1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 x14ac:dyDescent="0.35">
      <c r="A1334">
        <v>391</v>
      </c>
      <c r="B1334" t="s">
        <v>89</v>
      </c>
      <c r="C1334" s="12">
        <v>41314</v>
      </c>
      <c r="D1334" s="1">
        <v>41282</v>
      </c>
      <c r="E1334">
        <v>9073174131</v>
      </c>
      <c r="F1334" s="1">
        <v>41314</v>
      </c>
      <c r="G1334" s="1">
        <v>41344</v>
      </c>
      <c r="H1334">
        <v>92.97</v>
      </c>
      <c r="I1334" t="s">
        <v>13</v>
      </c>
      <c r="J1334" s="1">
        <v>41324</v>
      </c>
      <c r="K1334" t="s">
        <v>17</v>
      </c>
      <c r="L1334">
        <v>10</v>
      </c>
      <c r="M1334">
        <v>0</v>
      </c>
      <c r="N1334" t="b">
        <f t="shared" si="100"/>
        <v>0</v>
      </c>
      <c r="O1334" t="b">
        <f t="shared" si="101"/>
        <v>0</v>
      </c>
      <c r="P1334">
        <f t="shared" si="104"/>
        <v>10</v>
      </c>
      <c r="Q1334">
        <f>VLOOKUP(B1334,Sheet2!AT:BC,10,0)</f>
        <v>14</v>
      </c>
      <c r="R1334" t="s">
        <v>149</v>
      </c>
      <c r="S1334">
        <f t="shared" si="102"/>
        <v>54</v>
      </c>
      <c r="T1334">
        <f t="shared" si="103"/>
        <v>0</v>
      </c>
      <c r="U1334">
        <v>78.474500000000006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35">
      <c r="A1335">
        <v>391</v>
      </c>
      <c r="B1335" t="s">
        <v>89</v>
      </c>
      <c r="C1335" s="12">
        <v>41362</v>
      </c>
      <c r="D1335" s="1">
        <v>41282</v>
      </c>
      <c r="E1335">
        <v>1089324685</v>
      </c>
      <c r="F1335" s="1">
        <v>41362</v>
      </c>
      <c r="G1335" s="1">
        <v>41392</v>
      </c>
      <c r="H1335">
        <v>85.33</v>
      </c>
      <c r="I1335" t="s">
        <v>13</v>
      </c>
      <c r="J1335" s="1">
        <v>41371</v>
      </c>
      <c r="K1335" t="s">
        <v>17</v>
      </c>
      <c r="L1335">
        <v>9</v>
      </c>
      <c r="M1335">
        <v>0</v>
      </c>
      <c r="N1335" t="b">
        <f t="shared" si="100"/>
        <v>0</v>
      </c>
      <c r="O1335" t="b">
        <f t="shared" si="101"/>
        <v>0</v>
      </c>
      <c r="P1335">
        <f t="shared" si="104"/>
        <v>11</v>
      </c>
      <c r="Q1335">
        <f>VLOOKUP(B1335,Sheet2!AT:BC,10,0)</f>
        <v>14</v>
      </c>
      <c r="R1335" t="s">
        <v>149</v>
      </c>
      <c r="S1335">
        <f t="shared" si="102"/>
        <v>48</v>
      </c>
      <c r="T1335">
        <f t="shared" si="103"/>
        <v>0</v>
      </c>
      <c r="U1335">
        <v>78.474500000000006</v>
      </c>
      <c r="Y1335">
        <v>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35">
      <c r="A1336">
        <v>391</v>
      </c>
      <c r="B1336" t="s">
        <v>89</v>
      </c>
      <c r="C1336" s="12">
        <v>41423</v>
      </c>
      <c r="D1336" s="1">
        <v>41282</v>
      </c>
      <c r="E1336">
        <v>5872970998</v>
      </c>
      <c r="F1336" s="1">
        <v>41423</v>
      </c>
      <c r="G1336" s="1">
        <v>41453</v>
      </c>
      <c r="H1336">
        <v>85.89</v>
      </c>
      <c r="I1336" t="s">
        <v>13</v>
      </c>
      <c r="J1336" s="1">
        <v>41431</v>
      </c>
      <c r="K1336" t="s">
        <v>17</v>
      </c>
      <c r="L1336">
        <v>8</v>
      </c>
      <c r="M1336">
        <v>0</v>
      </c>
      <c r="N1336" t="b">
        <f t="shared" si="100"/>
        <v>0</v>
      </c>
      <c r="O1336" t="b">
        <f t="shared" si="101"/>
        <v>0</v>
      </c>
      <c r="P1336">
        <f t="shared" si="104"/>
        <v>12</v>
      </c>
      <c r="Q1336">
        <f>VLOOKUP(B1336,Sheet2!AT:BC,10,0)</f>
        <v>14</v>
      </c>
      <c r="R1336" t="s">
        <v>149</v>
      </c>
      <c r="S1336">
        <f t="shared" si="102"/>
        <v>61</v>
      </c>
      <c r="T1336">
        <f t="shared" si="103"/>
        <v>0</v>
      </c>
      <c r="U1336">
        <v>78.474500000000006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0</v>
      </c>
      <c r="AJ1336">
        <v>0</v>
      </c>
    </row>
    <row r="1337" spans="1:36" x14ac:dyDescent="0.35">
      <c r="A1337">
        <v>391</v>
      </c>
      <c r="B1337" t="s">
        <v>89</v>
      </c>
      <c r="C1337" s="12">
        <v>41459</v>
      </c>
      <c r="D1337" s="1">
        <v>41282</v>
      </c>
      <c r="E1337">
        <v>6215256535</v>
      </c>
      <c r="F1337" s="1">
        <v>41459</v>
      </c>
      <c r="G1337" s="1">
        <v>41489</v>
      </c>
      <c r="H1337">
        <v>114.44</v>
      </c>
      <c r="I1337" t="s">
        <v>13</v>
      </c>
      <c r="J1337" s="1">
        <v>41470</v>
      </c>
      <c r="K1337" t="s">
        <v>17</v>
      </c>
      <c r="L1337">
        <v>11</v>
      </c>
      <c r="M1337">
        <v>0</v>
      </c>
      <c r="N1337" t="b">
        <f t="shared" si="100"/>
        <v>0</v>
      </c>
      <c r="O1337" t="b">
        <f t="shared" si="101"/>
        <v>0</v>
      </c>
      <c r="P1337">
        <f t="shared" si="104"/>
        <v>13</v>
      </c>
      <c r="Q1337">
        <f>VLOOKUP(B1337,Sheet2!AT:BC,10,0)</f>
        <v>14</v>
      </c>
      <c r="R1337" t="s">
        <v>149</v>
      </c>
      <c r="S1337">
        <f t="shared" si="102"/>
        <v>36</v>
      </c>
      <c r="T1337">
        <f t="shared" si="103"/>
        <v>0</v>
      </c>
      <c r="U1337">
        <v>78.474500000000006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1:36" x14ac:dyDescent="0.35">
      <c r="A1338">
        <v>391</v>
      </c>
      <c r="B1338" t="s">
        <v>89</v>
      </c>
      <c r="C1338" s="12">
        <v>41493</v>
      </c>
      <c r="D1338" s="1">
        <v>41282</v>
      </c>
      <c r="E1338">
        <v>5732190469</v>
      </c>
      <c r="F1338" s="1">
        <v>41493</v>
      </c>
      <c r="G1338" s="1">
        <v>41523</v>
      </c>
      <c r="H1338">
        <v>70.510000000000005</v>
      </c>
      <c r="I1338" t="s">
        <v>13</v>
      </c>
      <c r="J1338" s="1">
        <v>41504</v>
      </c>
      <c r="K1338" t="s">
        <v>17</v>
      </c>
      <c r="L1338">
        <v>11</v>
      </c>
      <c r="M1338">
        <v>0</v>
      </c>
      <c r="N1338" t="b">
        <f t="shared" si="100"/>
        <v>0</v>
      </c>
      <c r="O1338" t="b">
        <f t="shared" si="101"/>
        <v>0</v>
      </c>
      <c r="P1338">
        <f t="shared" si="104"/>
        <v>14</v>
      </c>
      <c r="Q1338">
        <f>VLOOKUP(B1338,Sheet2!AT:BC,10,0)</f>
        <v>14</v>
      </c>
      <c r="R1338" t="s">
        <v>149</v>
      </c>
      <c r="S1338">
        <f t="shared" si="102"/>
        <v>34</v>
      </c>
      <c r="T1338">
        <f t="shared" si="103"/>
        <v>0</v>
      </c>
      <c r="U1338">
        <v>78.474500000000006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1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1:36" x14ac:dyDescent="0.35">
      <c r="A1339">
        <v>391</v>
      </c>
      <c r="B1339" t="s">
        <v>89</v>
      </c>
      <c r="C1339" s="12">
        <v>41496</v>
      </c>
      <c r="D1339" s="1">
        <v>41282</v>
      </c>
      <c r="E1339">
        <v>6534753348</v>
      </c>
      <c r="F1339" s="1">
        <v>41496</v>
      </c>
      <c r="G1339" s="1">
        <v>41526</v>
      </c>
      <c r="H1339">
        <v>60.61</v>
      </c>
      <c r="I1339" t="s">
        <v>13</v>
      </c>
      <c r="J1339" s="1">
        <v>41508</v>
      </c>
      <c r="K1339" t="s">
        <v>17</v>
      </c>
      <c r="L1339">
        <v>12</v>
      </c>
      <c r="M1339">
        <v>0</v>
      </c>
      <c r="N1339" t="b">
        <f t="shared" si="100"/>
        <v>0</v>
      </c>
      <c r="O1339" t="b">
        <f t="shared" si="101"/>
        <v>0</v>
      </c>
      <c r="P1339">
        <f t="shared" si="104"/>
        <v>15</v>
      </c>
      <c r="Q1339">
        <f>VLOOKUP(B1339,Sheet2!AT:BC,10,0)</f>
        <v>14</v>
      </c>
      <c r="R1339" t="s">
        <v>150</v>
      </c>
      <c r="S1339">
        <f t="shared" si="102"/>
        <v>3</v>
      </c>
      <c r="T1339">
        <f t="shared" si="103"/>
        <v>0</v>
      </c>
      <c r="U1339">
        <v>78.474500000000006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1</v>
      </c>
      <c r="AF1339">
        <v>0</v>
      </c>
      <c r="AG1339">
        <v>0</v>
      </c>
      <c r="AH1339">
        <v>0</v>
      </c>
      <c r="AI1339">
        <v>0</v>
      </c>
      <c r="AJ1339">
        <v>0</v>
      </c>
    </row>
    <row r="1340" spans="1:36" x14ac:dyDescent="0.35">
      <c r="A1340">
        <v>391</v>
      </c>
      <c r="B1340" t="s">
        <v>89</v>
      </c>
      <c r="C1340" s="12">
        <v>41518</v>
      </c>
      <c r="D1340" s="1">
        <v>41282</v>
      </c>
      <c r="E1340">
        <v>5135727501</v>
      </c>
      <c r="F1340" s="1">
        <v>41518</v>
      </c>
      <c r="G1340" s="1">
        <v>41548</v>
      </c>
      <c r="H1340">
        <v>68.88</v>
      </c>
      <c r="I1340" t="s">
        <v>13</v>
      </c>
      <c r="J1340" s="1">
        <v>41524</v>
      </c>
      <c r="K1340" t="s">
        <v>17</v>
      </c>
      <c r="L1340">
        <v>6</v>
      </c>
      <c r="M1340">
        <v>0</v>
      </c>
      <c r="N1340" t="b">
        <f t="shared" si="100"/>
        <v>0</v>
      </c>
      <c r="O1340" t="b">
        <f t="shared" si="101"/>
        <v>0</v>
      </c>
      <c r="P1340">
        <f t="shared" si="104"/>
        <v>16</v>
      </c>
      <c r="Q1340">
        <f>VLOOKUP(B1340,Sheet2!AT:BC,10,0)</f>
        <v>14</v>
      </c>
      <c r="R1340" t="s">
        <v>150</v>
      </c>
      <c r="S1340">
        <f t="shared" si="102"/>
        <v>22</v>
      </c>
      <c r="T1340">
        <f t="shared" si="103"/>
        <v>0</v>
      </c>
      <c r="U1340">
        <v>78.474500000000006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</row>
    <row r="1341" spans="1:36" x14ac:dyDescent="0.35">
      <c r="A1341">
        <v>391</v>
      </c>
      <c r="B1341" t="s">
        <v>89</v>
      </c>
      <c r="C1341" s="12">
        <v>41523</v>
      </c>
      <c r="D1341" s="1">
        <v>41282</v>
      </c>
      <c r="E1341">
        <v>2962262974</v>
      </c>
      <c r="F1341" s="1">
        <v>41523</v>
      </c>
      <c r="G1341" s="1">
        <v>41553</v>
      </c>
      <c r="H1341">
        <v>56.5</v>
      </c>
      <c r="I1341" t="s">
        <v>13</v>
      </c>
      <c r="J1341" s="1">
        <v>41530</v>
      </c>
      <c r="K1341" t="s">
        <v>17</v>
      </c>
      <c r="L1341">
        <v>7</v>
      </c>
      <c r="M1341">
        <v>0</v>
      </c>
      <c r="N1341" t="b">
        <f t="shared" si="100"/>
        <v>0</v>
      </c>
      <c r="O1341" t="b">
        <f t="shared" si="101"/>
        <v>0</v>
      </c>
      <c r="P1341">
        <f t="shared" si="104"/>
        <v>17</v>
      </c>
      <c r="Q1341">
        <f>VLOOKUP(B1341,Sheet2!AT:BC,10,0)</f>
        <v>14</v>
      </c>
      <c r="R1341" t="s">
        <v>150</v>
      </c>
      <c r="S1341">
        <f t="shared" si="102"/>
        <v>5</v>
      </c>
      <c r="T1341">
        <f t="shared" si="103"/>
        <v>0</v>
      </c>
      <c r="U1341">
        <v>78.474500000000006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1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35">
      <c r="A1342">
        <v>391</v>
      </c>
      <c r="B1342" t="s">
        <v>89</v>
      </c>
      <c r="C1342" s="12">
        <v>41533</v>
      </c>
      <c r="D1342" s="1">
        <v>41282</v>
      </c>
      <c r="E1342">
        <v>5284159199</v>
      </c>
      <c r="F1342" s="1">
        <v>41533</v>
      </c>
      <c r="G1342" s="1">
        <v>41563</v>
      </c>
      <c r="H1342">
        <v>68.47</v>
      </c>
      <c r="I1342" t="s">
        <v>13</v>
      </c>
      <c r="J1342" s="1">
        <v>41545</v>
      </c>
      <c r="K1342" t="s">
        <v>17</v>
      </c>
      <c r="L1342">
        <v>12</v>
      </c>
      <c r="M1342">
        <v>0</v>
      </c>
      <c r="N1342" t="b">
        <f t="shared" si="100"/>
        <v>0</v>
      </c>
      <c r="O1342" t="b">
        <f t="shared" si="101"/>
        <v>0</v>
      </c>
      <c r="P1342">
        <f t="shared" si="104"/>
        <v>18</v>
      </c>
      <c r="Q1342">
        <f>VLOOKUP(B1342,Sheet2!AT:BC,10,0)</f>
        <v>14</v>
      </c>
      <c r="R1342" t="s">
        <v>150</v>
      </c>
      <c r="S1342">
        <f t="shared" si="102"/>
        <v>10</v>
      </c>
      <c r="T1342">
        <f t="shared" si="103"/>
        <v>0</v>
      </c>
      <c r="U1342">
        <v>78.474500000000006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1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 x14ac:dyDescent="0.35">
      <c r="A1343">
        <v>391</v>
      </c>
      <c r="B1343" t="s">
        <v>89</v>
      </c>
      <c r="C1343" s="12">
        <v>41578</v>
      </c>
      <c r="D1343" s="1">
        <v>41282</v>
      </c>
      <c r="E1343">
        <v>2529299296</v>
      </c>
      <c r="F1343" s="1">
        <v>41578</v>
      </c>
      <c r="G1343" s="1">
        <v>41608</v>
      </c>
      <c r="H1343">
        <v>94.71</v>
      </c>
      <c r="I1343" t="s">
        <v>13</v>
      </c>
      <c r="J1343" s="1">
        <v>41592</v>
      </c>
      <c r="K1343" t="s">
        <v>17</v>
      </c>
      <c r="L1343">
        <v>14</v>
      </c>
      <c r="M1343">
        <v>0</v>
      </c>
      <c r="N1343" t="b">
        <f t="shared" si="100"/>
        <v>0</v>
      </c>
      <c r="O1343" t="b">
        <f t="shared" si="101"/>
        <v>0</v>
      </c>
      <c r="P1343">
        <f t="shared" si="104"/>
        <v>19</v>
      </c>
      <c r="Q1343">
        <f>VLOOKUP(B1343,Sheet2!AT:BC,10,0)</f>
        <v>14</v>
      </c>
      <c r="R1343" t="s">
        <v>150</v>
      </c>
      <c r="S1343">
        <f t="shared" si="102"/>
        <v>45</v>
      </c>
      <c r="T1343">
        <f t="shared" si="103"/>
        <v>0</v>
      </c>
      <c r="U1343">
        <v>78.474500000000006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1</v>
      </c>
      <c r="AF1343">
        <v>0</v>
      </c>
      <c r="AG1343">
        <v>0</v>
      </c>
      <c r="AH1343">
        <v>0</v>
      </c>
      <c r="AI1343">
        <v>0</v>
      </c>
      <c r="AJ1343">
        <v>0</v>
      </c>
    </row>
    <row r="1344" spans="1:36" x14ac:dyDescent="0.35">
      <c r="A1344">
        <v>391</v>
      </c>
      <c r="B1344" t="s">
        <v>89</v>
      </c>
      <c r="C1344" s="12">
        <v>41599</v>
      </c>
      <c r="D1344" s="1">
        <v>41282</v>
      </c>
      <c r="E1344">
        <v>3345939091</v>
      </c>
      <c r="F1344" s="1">
        <v>41599</v>
      </c>
      <c r="G1344" s="1">
        <v>41629</v>
      </c>
      <c r="H1344">
        <v>102.41</v>
      </c>
      <c r="I1344" t="s">
        <v>13</v>
      </c>
      <c r="J1344" s="1">
        <v>41606</v>
      </c>
      <c r="K1344" t="s">
        <v>17</v>
      </c>
      <c r="L1344">
        <v>7</v>
      </c>
      <c r="M1344">
        <v>0</v>
      </c>
      <c r="N1344" t="b">
        <f t="shared" si="100"/>
        <v>0</v>
      </c>
      <c r="O1344" t="b">
        <f t="shared" si="101"/>
        <v>0</v>
      </c>
      <c r="P1344">
        <f t="shared" si="104"/>
        <v>20</v>
      </c>
      <c r="Q1344">
        <f>VLOOKUP(B1344,Sheet2!AT:BC,10,0)</f>
        <v>14</v>
      </c>
      <c r="R1344" t="s">
        <v>150</v>
      </c>
      <c r="S1344">
        <f t="shared" si="102"/>
        <v>21</v>
      </c>
      <c r="T1344">
        <f t="shared" si="103"/>
        <v>0</v>
      </c>
      <c r="U1344">
        <v>78.474500000000006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1</v>
      </c>
      <c r="AF1344">
        <v>0</v>
      </c>
      <c r="AG1344">
        <v>0</v>
      </c>
      <c r="AH1344">
        <v>0</v>
      </c>
      <c r="AI1344">
        <v>0</v>
      </c>
      <c r="AJ1344">
        <v>0</v>
      </c>
    </row>
    <row r="1345" spans="1:36" x14ac:dyDescent="0.35">
      <c r="A1345">
        <v>391</v>
      </c>
      <c r="B1345" t="s">
        <v>54</v>
      </c>
      <c r="C1345" s="12">
        <v>40911</v>
      </c>
      <c r="D1345" s="1">
        <v>41123</v>
      </c>
      <c r="E1345">
        <v>5133177585</v>
      </c>
      <c r="F1345" s="1">
        <v>40911</v>
      </c>
      <c r="G1345" s="1">
        <v>40941</v>
      </c>
      <c r="H1345">
        <v>55.37</v>
      </c>
      <c r="I1345" t="s">
        <v>13</v>
      </c>
      <c r="J1345" s="1">
        <v>40955</v>
      </c>
      <c r="K1345" t="s">
        <v>14</v>
      </c>
      <c r="L1345">
        <v>44</v>
      </c>
      <c r="M1345">
        <v>14</v>
      </c>
      <c r="N1345" t="b">
        <f t="shared" si="100"/>
        <v>1</v>
      </c>
      <c r="O1345" t="b">
        <f t="shared" si="101"/>
        <v>1</v>
      </c>
      <c r="P1345">
        <f t="shared" si="104"/>
        <v>1</v>
      </c>
      <c r="Q1345">
        <f>VLOOKUP(B1345,Sheet2!AT:BC,10,0)</f>
        <v>21</v>
      </c>
      <c r="R1345" t="s">
        <v>149</v>
      </c>
      <c r="S1345">
        <f t="shared" si="102"/>
        <v>0</v>
      </c>
      <c r="T1345">
        <f t="shared" si="103"/>
        <v>2</v>
      </c>
      <c r="U1345">
        <v>75.609333333333325</v>
      </c>
      <c r="V1345">
        <v>75.242000000000004</v>
      </c>
      <c r="W1345">
        <v>9.32</v>
      </c>
      <c r="X1345">
        <v>39.32</v>
      </c>
      <c r="Y1345">
        <v>0.17071525561218195</v>
      </c>
      <c r="Z1345">
        <v>0.25199269931401769</v>
      </c>
      <c r="AA1345">
        <v>0.46239882201491883</v>
      </c>
      <c r="AB1345">
        <v>0.11489322305888164</v>
      </c>
      <c r="AC1345">
        <v>0</v>
      </c>
      <c r="AD1345">
        <v>0</v>
      </c>
      <c r="AE1345">
        <v>0.16666666666666666</v>
      </c>
      <c r="AF1345">
        <v>0.26666666666666666</v>
      </c>
      <c r="AG1345">
        <v>0.46666666666666667</v>
      </c>
      <c r="AH1345">
        <v>0.1</v>
      </c>
      <c r="AI1345">
        <v>0</v>
      </c>
      <c r="AJ1345">
        <v>0</v>
      </c>
    </row>
    <row r="1346" spans="1:36" x14ac:dyDescent="0.35">
      <c r="A1346">
        <v>391</v>
      </c>
      <c r="B1346" t="s">
        <v>54</v>
      </c>
      <c r="C1346" s="12">
        <v>40929</v>
      </c>
      <c r="D1346" s="1">
        <v>41123</v>
      </c>
      <c r="E1346">
        <v>8738019739</v>
      </c>
      <c r="F1346" s="1">
        <v>40929</v>
      </c>
      <c r="G1346" s="1">
        <v>40959</v>
      </c>
      <c r="H1346">
        <v>92.19</v>
      </c>
      <c r="I1346" t="s">
        <v>13</v>
      </c>
      <c r="J1346" s="1">
        <v>40958</v>
      </c>
      <c r="K1346" t="s">
        <v>14</v>
      </c>
      <c r="L1346">
        <v>29</v>
      </c>
      <c r="M1346">
        <v>0</v>
      </c>
      <c r="N1346" t="b">
        <f t="shared" si="100"/>
        <v>0</v>
      </c>
      <c r="O1346" t="b">
        <f t="shared" si="101"/>
        <v>0</v>
      </c>
      <c r="P1346">
        <f t="shared" si="104"/>
        <v>2</v>
      </c>
      <c r="Q1346">
        <f>VLOOKUP(B1346,Sheet2!AT:BC,10,0)</f>
        <v>21</v>
      </c>
      <c r="R1346" t="s">
        <v>149</v>
      </c>
      <c r="S1346">
        <f t="shared" si="102"/>
        <v>18</v>
      </c>
      <c r="T1346">
        <f t="shared" si="103"/>
        <v>0</v>
      </c>
      <c r="U1346">
        <v>75.609333333333325</v>
      </c>
      <c r="V1346">
        <v>75.242000000000004</v>
      </c>
      <c r="W1346">
        <v>9.32</v>
      </c>
      <c r="X1346">
        <v>39.32</v>
      </c>
      <c r="Y1346">
        <v>0.17071525561218195</v>
      </c>
      <c r="Z1346">
        <v>0.25199269931401769</v>
      </c>
      <c r="AA1346">
        <v>0.46239882201491883</v>
      </c>
      <c r="AB1346">
        <v>0.11489322305888164</v>
      </c>
      <c r="AC1346">
        <v>0</v>
      </c>
      <c r="AD1346">
        <v>0</v>
      </c>
      <c r="AE1346">
        <v>0.16666666666666666</v>
      </c>
      <c r="AF1346">
        <v>0.26666666666666666</v>
      </c>
      <c r="AG1346">
        <v>0.46666666666666667</v>
      </c>
      <c r="AH1346">
        <v>0.1</v>
      </c>
      <c r="AI1346">
        <v>0</v>
      </c>
      <c r="AJ1346">
        <v>0</v>
      </c>
    </row>
    <row r="1347" spans="1:36" x14ac:dyDescent="0.35">
      <c r="A1347">
        <v>391</v>
      </c>
      <c r="B1347" t="s">
        <v>54</v>
      </c>
      <c r="C1347" s="12">
        <v>40940</v>
      </c>
      <c r="D1347" s="1">
        <v>41123</v>
      </c>
      <c r="E1347">
        <v>1321403149</v>
      </c>
      <c r="F1347" s="1">
        <v>40940</v>
      </c>
      <c r="G1347" s="1">
        <v>40970</v>
      </c>
      <c r="H1347">
        <v>80.31</v>
      </c>
      <c r="I1347" t="s">
        <v>13</v>
      </c>
      <c r="J1347" s="1">
        <v>40982</v>
      </c>
      <c r="K1347" t="s">
        <v>14</v>
      </c>
      <c r="L1347">
        <v>42</v>
      </c>
      <c r="M1347">
        <v>12</v>
      </c>
      <c r="N1347" t="b">
        <f t="shared" ref="N1347:N1410" si="105">IF(B1347=B1346,FALSE,TRUE)</f>
        <v>0</v>
      </c>
      <c r="O1347" t="b">
        <f t="shared" ref="O1347:O1410" si="106">IF(M1347&gt;0,TRUE,FALSE)</f>
        <v>1</v>
      </c>
      <c r="P1347">
        <f t="shared" si="104"/>
        <v>3</v>
      </c>
      <c r="Q1347">
        <f>VLOOKUP(B1347,Sheet2!AT:BC,10,0)</f>
        <v>21</v>
      </c>
      <c r="R1347" t="s">
        <v>149</v>
      </c>
      <c r="S1347">
        <f t="shared" ref="S1347:S1410" si="107">IF(N1347,0,G1347-G1346)</f>
        <v>11</v>
      </c>
      <c r="T1347">
        <f t="shared" ref="T1347:T1410" si="108">IF(M1347=0,0,IF(AND(M1347&gt;0,M1347&lt;=7),1,IF(AND(M1347&gt;7,M1347&lt;=14),2,IF(AND(M1347&gt;14,M1347&lt;=21),3,IF(AND(M1347&gt;21,M1347&lt;=28),4,IF(M1347&gt;28,5))))))</f>
        <v>2</v>
      </c>
      <c r="U1347">
        <v>75.609333333333325</v>
      </c>
      <c r="V1347">
        <v>75.242000000000004</v>
      </c>
      <c r="W1347">
        <v>9.32</v>
      </c>
      <c r="X1347">
        <v>39.32</v>
      </c>
      <c r="Y1347">
        <v>0.17071525561218195</v>
      </c>
      <c r="Z1347">
        <v>0.25199269931401769</v>
      </c>
      <c r="AA1347">
        <v>0.46239882201491883</v>
      </c>
      <c r="AB1347">
        <v>0.11489322305888164</v>
      </c>
      <c r="AC1347">
        <v>0</v>
      </c>
      <c r="AD1347">
        <v>0</v>
      </c>
      <c r="AE1347">
        <v>0.16666666666666666</v>
      </c>
      <c r="AF1347">
        <v>0.26666666666666666</v>
      </c>
      <c r="AG1347">
        <v>0.46666666666666667</v>
      </c>
      <c r="AH1347">
        <v>0.1</v>
      </c>
      <c r="AI1347">
        <v>0</v>
      </c>
      <c r="AJ1347">
        <v>0</v>
      </c>
    </row>
    <row r="1348" spans="1:36" x14ac:dyDescent="0.35">
      <c r="A1348">
        <v>391</v>
      </c>
      <c r="B1348" t="s">
        <v>54</v>
      </c>
      <c r="C1348" s="12">
        <v>40952</v>
      </c>
      <c r="D1348" s="1">
        <v>41123</v>
      </c>
      <c r="E1348">
        <v>428957919</v>
      </c>
      <c r="F1348" s="1">
        <v>40952</v>
      </c>
      <c r="G1348" s="1">
        <v>40982</v>
      </c>
      <c r="H1348">
        <v>86.74</v>
      </c>
      <c r="I1348" t="s">
        <v>13</v>
      </c>
      <c r="J1348" s="1">
        <v>40998</v>
      </c>
      <c r="K1348" t="s">
        <v>14</v>
      </c>
      <c r="L1348">
        <v>46</v>
      </c>
      <c r="M1348">
        <v>16</v>
      </c>
      <c r="N1348" t="b">
        <f t="shared" si="105"/>
        <v>0</v>
      </c>
      <c r="O1348" t="b">
        <f t="shared" si="106"/>
        <v>1</v>
      </c>
      <c r="P1348">
        <f t="shared" ref="P1348:P1411" si="109">IF(N1348,1,P1347+1)</f>
        <v>4</v>
      </c>
      <c r="Q1348">
        <f>VLOOKUP(B1348,Sheet2!AT:BC,10,0)</f>
        <v>21</v>
      </c>
      <c r="R1348" t="s">
        <v>149</v>
      </c>
      <c r="S1348">
        <f t="shared" si="107"/>
        <v>12</v>
      </c>
      <c r="T1348">
        <f t="shared" si="108"/>
        <v>3</v>
      </c>
      <c r="U1348">
        <v>75.609333333333325</v>
      </c>
      <c r="V1348">
        <v>75.242000000000004</v>
      </c>
      <c r="W1348">
        <v>9.32</v>
      </c>
      <c r="X1348">
        <v>39.32</v>
      </c>
      <c r="Y1348">
        <v>0.17071525561218195</v>
      </c>
      <c r="Z1348">
        <v>0.25199269931401769</v>
      </c>
      <c r="AA1348">
        <v>0.46239882201491883</v>
      </c>
      <c r="AB1348">
        <v>0.11489322305888164</v>
      </c>
      <c r="AC1348">
        <v>0</v>
      </c>
      <c r="AD1348">
        <v>0</v>
      </c>
      <c r="AE1348">
        <v>0.16666666666666666</v>
      </c>
      <c r="AF1348">
        <v>0.26666666666666666</v>
      </c>
      <c r="AG1348">
        <v>0.46666666666666667</v>
      </c>
      <c r="AH1348">
        <v>0.1</v>
      </c>
      <c r="AI1348">
        <v>0</v>
      </c>
      <c r="AJ1348">
        <v>0</v>
      </c>
    </row>
    <row r="1349" spans="1:36" x14ac:dyDescent="0.35">
      <c r="A1349">
        <v>391</v>
      </c>
      <c r="B1349" t="s">
        <v>54</v>
      </c>
      <c r="C1349" s="12">
        <v>40992</v>
      </c>
      <c r="D1349" s="1">
        <v>41123</v>
      </c>
      <c r="E1349">
        <v>2186599382</v>
      </c>
      <c r="F1349" s="1">
        <v>40992</v>
      </c>
      <c r="G1349" s="1">
        <v>41022</v>
      </c>
      <c r="H1349">
        <v>92.76</v>
      </c>
      <c r="I1349" t="s">
        <v>13</v>
      </c>
      <c r="J1349" s="1">
        <v>41034</v>
      </c>
      <c r="K1349" t="s">
        <v>14</v>
      </c>
      <c r="L1349">
        <v>42</v>
      </c>
      <c r="M1349">
        <v>12</v>
      </c>
      <c r="N1349" t="b">
        <f t="shared" si="105"/>
        <v>0</v>
      </c>
      <c r="O1349" t="b">
        <f t="shared" si="106"/>
        <v>1</v>
      </c>
      <c r="P1349">
        <f t="shared" si="109"/>
        <v>5</v>
      </c>
      <c r="Q1349">
        <f>VLOOKUP(B1349,Sheet2!AT:BC,10,0)</f>
        <v>21</v>
      </c>
      <c r="R1349" t="s">
        <v>149</v>
      </c>
      <c r="S1349">
        <f t="shared" si="107"/>
        <v>40</v>
      </c>
      <c r="T1349">
        <f t="shared" si="108"/>
        <v>2</v>
      </c>
      <c r="U1349">
        <v>75.609333333333325</v>
      </c>
      <c r="V1349">
        <v>75.242000000000004</v>
      </c>
      <c r="W1349">
        <v>9.32</v>
      </c>
      <c r="X1349">
        <v>39.32</v>
      </c>
      <c r="Y1349">
        <v>0.17071525561218195</v>
      </c>
      <c r="Z1349">
        <v>0.25199269931401769</v>
      </c>
      <c r="AA1349">
        <v>0.46239882201491883</v>
      </c>
      <c r="AB1349">
        <v>0.11489322305888164</v>
      </c>
      <c r="AC1349">
        <v>0</v>
      </c>
      <c r="AD1349">
        <v>0</v>
      </c>
      <c r="AE1349">
        <v>0.16666666666666666</v>
      </c>
      <c r="AF1349">
        <v>0.26666666666666666</v>
      </c>
      <c r="AG1349">
        <v>0.46666666666666667</v>
      </c>
      <c r="AH1349">
        <v>0.1</v>
      </c>
      <c r="AI1349">
        <v>0</v>
      </c>
      <c r="AJ1349">
        <v>0</v>
      </c>
    </row>
    <row r="1350" spans="1:36" x14ac:dyDescent="0.35">
      <c r="A1350">
        <v>391</v>
      </c>
      <c r="B1350" t="s">
        <v>54</v>
      </c>
      <c r="C1350" s="12">
        <v>41014</v>
      </c>
      <c r="D1350" s="1">
        <v>41123</v>
      </c>
      <c r="E1350">
        <v>4644516545</v>
      </c>
      <c r="F1350" s="1">
        <v>41014</v>
      </c>
      <c r="G1350" s="1">
        <v>41044</v>
      </c>
      <c r="H1350">
        <v>58.73</v>
      </c>
      <c r="I1350" t="s">
        <v>13</v>
      </c>
      <c r="J1350" s="1">
        <v>41057</v>
      </c>
      <c r="K1350" t="s">
        <v>14</v>
      </c>
      <c r="L1350">
        <v>43</v>
      </c>
      <c r="M1350">
        <v>13</v>
      </c>
      <c r="N1350" t="b">
        <f t="shared" si="105"/>
        <v>0</v>
      </c>
      <c r="O1350" t="b">
        <f t="shared" si="106"/>
        <v>1</v>
      </c>
      <c r="P1350">
        <f t="shared" si="109"/>
        <v>6</v>
      </c>
      <c r="Q1350">
        <f>VLOOKUP(B1350,Sheet2!AT:BC,10,0)</f>
        <v>21</v>
      </c>
      <c r="R1350" t="s">
        <v>149</v>
      </c>
      <c r="S1350">
        <f t="shared" si="107"/>
        <v>22</v>
      </c>
      <c r="T1350">
        <f t="shared" si="108"/>
        <v>2</v>
      </c>
      <c r="U1350">
        <v>75.609333333333325</v>
      </c>
      <c r="V1350">
        <v>75.242000000000004</v>
      </c>
      <c r="W1350">
        <v>9.32</v>
      </c>
      <c r="X1350">
        <v>39.32</v>
      </c>
      <c r="Y1350">
        <v>0.17071525561218195</v>
      </c>
      <c r="Z1350">
        <v>0.25199269931401769</v>
      </c>
      <c r="AA1350">
        <v>0.46239882201491883</v>
      </c>
      <c r="AB1350">
        <v>0.11489322305888164</v>
      </c>
      <c r="AC1350">
        <v>0</v>
      </c>
      <c r="AD1350">
        <v>0</v>
      </c>
      <c r="AE1350">
        <v>0.16666666666666666</v>
      </c>
      <c r="AF1350">
        <v>0.26666666666666666</v>
      </c>
      <c r="AG1350">
        <v>0.46666666666666667</v>
      </c>
      <c r="AH1350">
        <v>0.1</v>
      </c>
      <c r="AI1350">
        <v>0</v>
      </c>
      <c r="AJ1350">
        <v>0</v>
      </c>
    </row>
    <row r="1351" spans="1:36" x14ac:dyDescent="0.35">
      <c r="A1351">
        <v>391</v>
      </c>
      <c r="B1351" t="s">
        <v>54</v>
      </c>
      <c r="C1351" s="12">
        <v>41052</v>
      </c>
      <c r="D1351" s="1">
        <v>41123</v>
      </c>
      <c r="E1351">
        <v>7790893341</v>
      </c>
      <c r="F1351" s="1">
        <v>41052</v>
      </c>
      <c r="G1351" s="1">
        <v>41082</v>
      </c>
      <c r="H1351">
        <v>79.59</v>
      </c>
      <c r="I1351" t="s">
        <v>13</v>
      </c>
      <c r="J1351" s="1">
        <v>41095</v>
      </c>
      <c r="K1351" t="s">
        <v>14</v>
      </c>
      <c r="L1351">
        <v>43</v>
      </c>
      <c r="M1351">
        <v>13</v>
      </c>
      <c r="N1351" t="b">
        <f t="shared" si="105"/>
        <v>0</v>
      </c>
      <c r="O1351" t="b">
        <f t="shared" si="106"/>
        <v>1</v>
      </c>
      <c r="P1351">
        <f t="shared" si="109"/>
        <v>7</v>
      </c>
      <c r="Q1351">
        <f>VLOOKUP(B1351,Sheet2!AT:BC,10,0)</f>
        <v>21</v>
      </c>
      <c r="R1351" t="s">
        <v>149</v>
      </c>
      <c r="S1351">
        <f t="shared" si="107"/>
        <v>38</v>
      </c>
      <c r="T1351">
        <f t="shared" si="108"/>
        <v>2</v>
      </c>
      <c r="U1351">
        <v>75.609333333333325</v>
      </c>
      <c r="V1351">
        <v>75.242000000000004</v>
      </c>
      <c r="W1351">
        <v>9.32</v>
      </c>
      <c r="X1351">
        <v>39.32</v>
      </c>
      <c r="Y1351">
        <v>0.17071525561218195</v>
      </c>
      <c r="Z1351">
        <v>0.25199269931401769</v>
      </c>
      <c r="AA1351">
        <v>0.46239882201491883</v>
      </c>
      <c r="AB1351">
        <v>0.11489322305888164</v>
      </c>
      <c r="AC1351">
        <v>0</v>
      </c>
      <c r="AD1351">
        <v>0</v>
      </c>
      <c r="AE1351">
        <v>0.16666666666666666</v>
      </c>
      <c r="AF1351">
        <v>0.26666666666666666</v>
      </c>
      <c r="AG1351">
        <v>0.46666666666666667</v>
      </c>
      <c r="AH1351">
        <v>0.1</v>
      </c>
      <c r="AI1351">
        <v>0</v>
      </c>
      <c r="AJ1351">
        <v>0</v>
      </c>
    </row>
    <row r="1352" spans="1:36" x14ac:dyDescent="0.35">
      <c r="A1352">
        <v>391</v>
      </c>
      <c r="B1352" t="s">
        <v>54</v>
      </c>
      <c r="C1352" s="12">
        <v>41094</v>
      </c>
      <c r="D1352" s="1">
        <v>41123</v>
      </c>
      <c r="E1352">
        <v>5897876193</v>
      </c>
      <c r="F1352" s="1">
        <v>41094</v>
      </c>
      <c r="G1352" s="1">
        <v>41124</v>
      </c>
      <c r="H1352">
        <v>76.81</v>
      </c>
      <c r="I1352" t="s">
        <v>13</v>
      </c>
      <c r="J1352" s="1">
        <v>41137</v>
      </c>
      <c r="K1352" t="s">
        <v>14</v>
      </c>
      <c r="L1352">
        <v>43</v>
      </c>
      <c r="M1352">
        <v>13</v>
      </c>
      <c r="N1352" t="b">
        <f t="shared" si="105"/>
        <v>0</v>
      </c>
      <c r="O1352" t="b">
        <f t="shared" si="106"/>
        <v>1</v>
      </c>
      <c r="P1352">
        <f t="shared" si="109"/>
        <v>8</v>
      </c>
      <c r="Q1352">
        <f>VLOOKUP(B1352,Sheet2!AT:BC,10,0)</f>
        <v>21</v>
      </c>
      <c r="R1352" t="s">
        <v>149</v>
      </c>
      <c r="S1352">
        <f t="shared" si="107"/>
        <v>42</v>
      </c>
      <c r="T1352">
        <f t="shared" si="108"/>
        <v>2</v>
      </c>
      <c r="U1352">
        <v>75.609333333333325</v>
      </c>
      <c r="V1352">
        <v>75.242000000000004</v>
      </c>
      <c r="W1352">
        <v>9.32</v>
      </c>
      <c r="X1352">
        <v>39.32</v>
      </c>
      <c r="Y1352">
        <v>0.17071525561218195</v>
      </c>
      <c r="Z1352">
        <v>0.25199269931401769</v>
      </c>
      <c r="AA1352">
        <v>0.46239882201491883</v>
      </c>
      <c r="AB1352">
        <v>0.11489322305888164</v>
      </c>
      <c r="AC1352">
        <v>0</v>
      </c>
      <c r="AD1352">
        <v>0</v>
      </c>
      <c r="AE1352">
        <v>0.16666666666666666</v>
      </c>
      <c r="AF1352">
        <v>0.26666666666666666</v>
      </c>
      <c r="AG1352">
        <v>0.46666666666666667</v>
      </c>
      <c r="AH1352">
        <v>0.1</v>
      </c>
      <c r="AI1352">
        <v>0</v>
      </c>
      <c r="AJ1352">
        <v>0</v>
      </c>
    </row>
    <row r="1353" spans="1:36" x14ac:dyDescent="0.35">
      <c r="A1353">
        <v>391</v>
      </c>
      <c r="B1353" t="s">
        <v>54</v>
      </c>
      <c r="C1353" s="12">
        <v>41101</v>
      </c>
      <c r="D1353" s="1">
        <v>41123</v>
      </c>
      <c r="E1353">
        <v>8097727269</v>
      </c>
      <c r="F1353" s="1">
        <v>41101</v>
      </c>
      <c r="G1353" s="1">
        <v>41131</v>
      </c>
      <c r="H1353">
        <v>69</v>
      </c>
      <c r="I1353" t="s">
        <v>13</v>
      </c>
      <c r="J1353" s="1">
        <v>41134</v>
      </c>
      <c r="K1353" t="s">
        <v>14</v>
      </c>
      <c r="L1353">
        <v>33</v>
      </c>
      <c r="M1353">
        <v>3</v>
      </c>
      <c r="N1353" t="b">
        <f t="shared" si="105"/>
        <v>0</v>
      </c>
      <c r="O1353" t="b">
        <f t="shared" si="106"/>
        <v>1</v>
      </c>
      <c r="P1353">
        <f t="shared" si="109"/>
        <v>9</v>
      </c>
      <c r="Q1353">
        <f>VLOOKUP(B1353,Sheet2!AT:BC,10,0)</f>
        <v>21</v>
      </c>
      <c r="R1353" t="s">
        <v>149</v>
      </c>
      <c r="S1353">
        <f t="shared" si="107"/>
        <v>7</v>
      </c>
      <c r="T1353">
        <f t="shared" si="108"/>
        <v>1</v>
      </c>
      <c r="U1353">
        <v>75.609333333333325</v>
      </c>
      <c r="V1353">
        <v>75.242000000000004</v>
      </c>
      <c r="W1353">
        <v>9.32</v>
      </c>
      <c r="X1353">
        <v>39.32</v>
      </c>
      <c r="Y1353">
        <v>0.17071525561218195</v>
      </c>
      <c r="Z1353">
        <v>0.25199269931401769</v>
      </c>
      <c r="AA1353">
        <v>0.46239882201491883</v>
      </c>
      <c r="AB1353">
        <v>0.11489322305888164</v>
      </c>
      <c r="AC1353">
        <v>0</v>
      </c>
      <c r="AD1353">
        <v>0</v>
      </c>
      <c r="AE1353">
        <v>0.16666666666666666</v>
      </c>
      <c r="AF1353">
        <v>0.26666666666666666</v>
      </c>
      <c r="AG1353">
        <v>0.46666666666666667</v>
      </c>
      <c r="AH1353">
        <v>0.1</v>
      </c>
      <c r="AI1353">
        <v>0</v>
      </c>
      <c r="AJ1353">
        <v>0</v>
      </c>
    </row>
    <row r="1354" spans="1:36" x14ac:dyDescent="0.35">
      <c r="A1354">
        <v>391</v>
      </c>
      <c r="B1354" t="s">
        <v>54</v>
      </c>
      <c r="C1354" s="12">
        <v>41101</v>
      </c>
      <c r="D1354" s="1">
        <v>41123</v>
      </c>
      <c r="E1354">
        <v>9094577240</v>
      </c>
      <c r="F1354" s="1">
        <v>41101</v>
      </c>
      <c r="G1354" s="1">
        <v>41131</v>
      </c>
      <c r="H1354">
        <v>73.599999999999994</v>
      </c>
      <c r="I1354" t="s">
        <v>13</v>
      </c>
      <c r="J1354" s="1">
        <v>41145</v>
      </c>
      <c r="K1354" t="s">
        <v>14</v>
      </c>
      <c r="L1354">
        <v>44</v>
      </c>
      <c r="M1354">
        <v>14</v>
      </c>
      <c r="N1354" t="b">
        <f t="shared" si="105"/>
        <v>0</v>
      </c>
      <c r="O1354" t="b">
        <f t="shared" si="106"/>
        <v>1</v>
      </c>
      <c r="P1354">
        <f t="shared" si="109"/>
        <v>10</v>
      </c>
      <c r="Q1354">
        <f>VLOOKUP(B1354,Sheet2!AT:BC,10,0)</f>
        <v>21</v>
      </c>
      <c r="R1354" t="s">
        <v>149</v>
      </c>
      <c r="S1354">
        <f t="shared" si="107"/>
        <v>0</v>
      </c>
      <c r="T1354">
        <f t="shared" si="108"/>
        <v>2</v>
      </c>
      <c r="U1354">
        <v>75.609333333333325</v>
      </c>
      <c r="V1354">
        <v>75.242000000000004</v>
      </c>
      <c r="W1354">
        <v>9.32</v>
      </c>
      <c r="X1354">
        <v>39.32</v>
      </c>
      <c r="Y1354">
        <v>0.17071525561218195</v>
      </c>
      <c r="Z1354">
        <v>0.25199269931401769</v>
      </c>
      <c r="AA1354">
        <v>0.46239882201491883</v>
      </c>
      <c r="AB1354">
        <v>0.11489322305888164</v>
      </c>
      <c r="AC1354">
        <v>0</v>
      </c>
      <c r="AD1354">
        <v>0</v>
      </c>
      <c r="AE1354">
        <v>0.16666666666666666</v>
      </c>
      <c r="AF1354">
        <v>0.26666666666666666</v>
      </c>
      <c r="AG1354">
        <v>0.46666666666666667</v>
      </c>
      <c r="AH1354">
        <v>0.1</v>
      </c>
      <c r="AI1354">
        <v>0</v>
      </c>
      <c r="AJ1354">
        <v>0</v>
      </c>
    </row>
    <row r="1355" spans="1:36" x14ac:dyDescent="0.35">
      <c r="A1355">
        <v>391</v>
      </c>
      <c r="B1355" t="s">
        <v>54</v>
      </c>
      <c r="C1355" s="12">
        <v>41122</v>
      </c>
      <c r="D1355" s="1">
        <v>41123</v>
      </c>
      <c r="E1355">
        <v>8365287542</v>
      </c>
      <c r="F1355" s="1">
        <v>41122</v>
      </c>
      <c r="G1355" s="1">
        <v>41152</v>
      </c>
      <c r="H1355">
        <v>57.69</v>
      </c>
      <c r="I1355" t="s">
        <v>13</v>
      </c>
      <c r="J1355" s="1">
        <v>41160</v>
      </c>
      <c r="K1355" t="s">
        <v>14</v>
      </c>
      <c r="L1355">
        <v>38</v>
      </c>
      <c r="M1355">
        <v>8</v>
      </c>
      <c r="N1355" t="b">
        <f t="shared" si="105"/>
        <v>0</v>
      </c>
      <c r="O1355" t="b">
        <f t="shared" si="106"/>
        <v>1</v>
      </c>
      <c r="P1355">
        <f t="shared" si="109"/>
        <v>11</v>
      </c>
      <c r="Q1355">
        <f>VLOOKUP(B1355,Sheet2!AT:BC,10,0)</f>
        <v>21</v>
      </c>
      <c r="R1355" t="s">
        <v>149</v>
      </c>
      <c r="S1355">
        <f t="shared" si="107"/>
        <v>21</v>
      </c>
      <c r="T1355">
        <f t="shared" si="108"/>
        <v>2</v>
      </c>
      <c r="U1355">
        <v>75.609333333333325</v>
      </c>
      <c r="V1355">
        <v>75.242000000000004</v>
      </c>
      <c r="W1355">
        <v>9.32</v>
      </c>
      <c r="X1355">
        <v>39.32</v>
      </c>
      <c r="Y1355">
        <v>0.17071525561218195</v>
      </c>
      <c r="Z1355">
        <v>0.25199269931401769</v>
      </c>
      <c r="AA1355">
        <v>0.46239882201491883</v>
      </c>
      <c r="AB1355">
        <v>0.11489322305888164</v>
      </c>
      <c r="AC1355">
        <v>0</v>
      </c>
      <c r="AD1355">
        <v>0</v>
      </c>
      <c r="AE1355">
        <v>0.16666666666666666</v>
      </c>
      <c r="AF1355">
        <v>0.26666666666666666</v>
      </c>
      <c r="AG1355">
        <v>0.46666666666666667</v>
      </c>
      <c r="AH1355">
        <v>0.1</v>
      </c>
      <c r="AI1355">
        <v>0</v>
      </c>
      <c r="AJ1355">
        <v>0</v>
      </c>
    </row>
    <row r="1356" spans="1:36" x14ac:dyDescent="0.35">
      <c r="A1356">
        <v>391</v>
      </c>
      <c r="B1356" t="s">
        <v>54</v>
      </c>
      <c r="C1356" s="12">
        <v>41123</v>
      </c>
      <c r="D1356" s="1">
        <v>41123</v>
      </c>
      <c r="E1356">
        <v>180192586</v>
      </c>
      <c r="F1356" s="1">
        <v>41123</v>
      </c>
      <c r="G1356" s="1">
        <v>41153</v>
      </c>
      <c r="H1356">
        <v>74.650000000000006</v>
      </c>
      <c r="I1356" t="s">
        <v>13</v>
      </c>
      <c r="J1356" s="1">
        <v>41170</v>
      </c>
      <c r="K1356" t="s">
        <v>14</v>
      </c>
      <c r="L1356">
        <v>47</v>
      </c>
      <c r="M1356">
        <v>17</v>
      </c>
      <c r="N1356" t="b">
        <f t="shared" si="105"/>
        <v>0</v>
      </c>
      <c r="O1356" t="b">
        <f t="shared" si="106"/>
        <v>1</v>
      </c>
      <c r="P1356">
        <f t="shared" si="109"/>
        <v>12</v>
      </c>
      <c r="Q1356">
        <f>VLOOKUP(B1356,Sheet2!AT:BC,10,0)</f>
        <v>21</v>
      </c>
      <c r="R1356" t="s">
        <v>149</v>
      </c>
      <c r="S1356">
        <f t="shared" si="107"/>
        <v>1</v>
      </c>
      <c r="T1356">
        <f t="shared" si="108"/>
        <v>3</v>
      </c>
      <c r="U1356">
        <v>75.609333333333325</v>
      </c>
      <c r="V1356">
        <v>75.242000000000004</v>
      </c>
      <c r="W1356">
        <v>9.32</v>
      </c>
      <c r="X1356">
        <v>39.32</v>
      </c>
      <c r="Y1356">
        <v>0.17071525561218195</v>
      </c>
      <c r="Z1356">
        <v>0.25199269931401769</v>
      </c>
      <c r="AA1356">
        <v>0.46239882201491883</v>
      </c>
      <c r="AB1356">
        <v>0.11489322305888164</v>
      </c>
      <c r="AC1356">
        <v>0</v>
      </c>
      <c r="AD1356">
        <v>0</v>
      </c>
      <c r="AE1356">
        <v>0.16666666666666666</v>
      </c>
      <c r="AF1356">
        <v>0.26666666666666666</v>
      </c>
      <c r="AG1356">
        <v>0.46666666666666667</v>
      </c>
      <c r="AH1356">
        <v>0.1</v>
      </c>
      <c r="AI1356">
        <v>0</v>
      </c>
      <c r="AJ1356">
        <v>0</v>
      </c>
    </row>
    <row r="1357" spans="1:36" x14ac:dyDescent="0.35">
      <c r="A1357">
        <v>391</v>
      </c>
      <c r="B1357" t="s">
        <v>54</v>
      </c>
      <c r="C1357" s="12">
        <v>41125</v>
      </c>
      <c r="D1357" s="1">
        <v>41123</v>
      </c>
      <c r="E1357">
        <v>1459820060</v>
      </c>
      <c r="F1357" s="1">
        <v>41125</v>
      </c>
      <c r="G1357" s="1">
        <v>41155</v>
      </c>
      <c r="H1357">
        <v>46.29</v>
      </c>
      <c r="I1357" t="s">
        <v>13</v>
      </c>
      <c r="J1357" s="1">
        <v>41156</v>
      </c>
      <c r="K1357" t="s">
        <v>17</v>
      </c>
      <c r="L1357">
        <v>31</v>
      </c>
      <c r="M1357">
        <v>1</v>
      </c>
      <c r="N1357" t="b">
        <f t="shared" si="105"/>
        <v>0</v>
      </c>
      <c r="O1357" t="b">
        <f t="shared" si="106"/>
        <v>1</v>
      </c>
      <c r="P1357">
        <f t="shared" si="109"/>
        <v>13</v>
      </c>
      <c r="Q1357">
        <f>VLOOKUP(B1357,Sheet2!AT:BC,10,0)</f>
        <v>21</v>
      </c>
      <c r="R1357" t="s">
        <v>149</v>
      </c>
      <c r="S1357">
        <f t="shared" si="107"/>
        <v>2</v>
      </c>
      <c r="T1357">
        <f t="shared" si="108"/>
        <v>1</v>
      </c>
      <c r="U1357">
        <v>75.609333333333325</v>
      </c>
      <c r="V1357">
        <v>75.242000000000004</v>
      </c>
      <c r="W1357">
        <v>9.32</v>
      </c>
      <c r="X1357">
        <v>39.32</v>
      </c>
      <c r="Y1357">
        <v>0.17071525561218195</v>
      </c>
      <c r="Z1357">
        <v>0.25199269931401769</v>
      </c>
      <c r="AA1357">
        <v>0.46239882201491883</v>
      </c>
      <c r="AB1357">
        <v>0.11489322305888164</v>
      </c>
      <c r="AC1357">
        <v>0</v>
      </c>
      <c r="AD1357">
        <v>0</v>
      </c>
      <c r="AE1357">
        <v>0.16666666666666666</v>
      </c>
      <c r="AF1357">
        <v>0.26666666666666666</v>
      </c>
      <c r="AG1357">
        <v>0.46666666666666667</v>
      </c>
      <c r="AH1357">
        <v>0.1</v>
      </c>
      <c r="AI1357">
        <v>0</v>
      </c>
      <c r="AJ1357">
        <v>0</v>
      </c>
    </row>
    <row r="1358" spans="1:36" x14ac:dyDescent="0.35">
      <c r="A1358">
        <v>391</v>
      </c>
      <c r="B1358" t="s">
        <v>54</v>
      </c>
      <c r="C1358" s="12">
        <v>41155</v>
      </c>
      <c r="D1358" s="1">
        <v>41123</v>
      </c>
      <c r="E1358">
        <v>8582366228</v>
      </c>
      <c r="F1358" s="1">
        <v>41155</v>
      </c>
      <c r="G1358" s="1">
        <v>41185</v>
      </c>
      <c r="H1358">
        <v>27.42</v>
      </c>
      <c r="I1358" t="s">
        <v>13</v>
      </c>
      <c r="J1358" s="1">
        <v>41188</v>
      </c>
      <c r="K1358" t="s">
        <v>17</v>
      </c>
      <c r="L1358">
        <v>33</v>
      </c>
      <c r="M1358">
        <v>3</v>
      </c>
      <c r="N1358" t="b">
        <f t="shared" si="105"/>
        <v>0</v>
      </c>
      <c r="O1358" t="b">
        <f t="shared" si="106"/>
        <v>1</v>
      </c>
      <c r="P1358">
        <f t="shared" si="109"/>
        <v>14</v>
      </c>
      <c r="Q1358">
        <f>VLOOKUP(B1358,Sheet2!AT:BC,10,0)</f>
        <v>21</v>
      </c>
      <c r="R1358" t="s">
        <v>149</v>
      </c>
      <c r="S1358">
        <f t="shared" si="107"/>
        <v>30</v>
      </c>
      <c r="T1358">
        <f t="shared" si="108"/>
        <v>1</v>
      </c>
      <c r="U1358">
        <v>75.609333333333325</v>
      </c>
      <c r="V1358">
        <v>75.242000000000004</v>
      </c>
      <c r="W1358">
        <v>9.32</v>
      </c>
      <c r="X1358">
        <v>39.32</v>
      </c>
      <c r="Y1358">
        <v>0.17071525561218195</v>
      </c>
      <c r="Z1358">
        <v>0.25199269931401769</v>
      </c>
      <c r="AA1358">
        <v>0.46239882201491883</v>
      </c>
      <c r="AB1358">
        <v>0.11489322305888164</v>
      </c>
      <c r="AC1358">
        <v>0</v>
      </c>
      <c r="AD1358">
        <v>0</v>
      </c>
      <c r="AE1358">
        <v>0.16666666666666666</v>
      </c>
      <c r="AF1358">
        <v>0.26666666666666666</v>
      </c>
      <c r="AG1358">
        <v>0.46666666666666667</v>
      </c>
      <c r="AH1358">
        <v>0.1</v>
      </c>
      <c r="AI1358">
        <v>0</v>
      </c>
      <c r="AJ1358">
        <v>0</v>
      </c>
    </row>
    <row r="1359" spans="1:36" x14ac:dyDescent="0.35">
      <c r="A1359">
        <v>391</v>
      </c>
      <c r="B1359" t="s">
        <v>54</v>
      </c>
      <c r="C1359" s="12">
        <v>41224</v>
      </c>
      <c r="D1359" s="1">
        <v>41123</v>
      </c>
      <c r="E1359">
        <v>3228259319</v>
      </c>
      <c r="F1359" s="1">
        <v>41224</v>
      </c>
      <c r="G1359" s="1">
        <v>41254</v>
      </c>
      <c r="H1359">
        <v>94.19</v>
      </c>
      <c r="I1359" t="s">
        <v>13</v>
      </c>
      <c r="J1359" s="1">
        <v>41258</v>
      </c>
      <c r="K1359" t="s">
        <v>17</v>
      </c>
      <c r="L1359">
        <v>34</v>
      </c>
      <c r="M1359">
        <v>4</v>
      </c>
      <c r="N1359" t="b">
        <f t="shared" si="105"/>
        <v>0</v>
      </c>
      <c r="O1359" t="b">
        <f t="shared" si="106"/>
        <v>1</v>
      </c>
      <c r="P1359">
        <f t="shared" si="109"/>
        <v>15</v>
      </c>
      <c r="Q1359">
        <f>VLOOKUP(B1359,Sheet2!AT:BC,10,0)</f>
        <v>21</v>
      </c>
      <c r="R1359" t="s">
        <v>149</v>
      </c>
      <c r="S1359">
        <f t="shared" si="107"/>
        <v>69</v>
      </c>
      <c r="T1359">
        <f t="shared" si="108"/>
        <v>1</v>
      </c>
      <c r="U1359">
        <v>75.609333333333325</v>
      </c>
      <c r="V1359">
        <v>75.242000000000004</v>
      </c>
      <c r="W1359">
        <v>9.32</v>
      </c>
      <c r="X1359">
        <v>39.32</v>
      </c>
      <c r="Y1359">
        <v>0.17071525561218195</v>
      </c>
      <c r="Z1359">
        <v>0.25199269931401769</v>
      </c>
      <c r="AA1359">
        <v>0.46239882201491883</v>
      </c>
      <c r="AB1359">
        <v>0.11489322305888164</v>
      </c>
      <c r="AC1359">
        <v>0</v>
      </c>
      <c r="AD1359">
        <v>0</v>
      </c>
      <c r="AE1359">
        <v>0.16666666666666666</v>
      </c>
      <c r="AF1359">
        <v>0.26666666666666666</v>
      </c>
      <c r="AG1359">
        <v>0.46666666666666667</v>
      </c>
      <c r="AH1359">
        <v>0.1</v>
      </c>
      <c r="AI1359">
        <v>0</v>
      </c>
      <c r="AJ1359">
        <v>0</v>
      </c>
    </row>
    <row r="1360" spans="1:36" x14ac:dyDescent="0.35">
      <c r="A1360">
        <v>391</v>
      </c>
      <c r="B1360" t="s">
        <v>54</v>
      </c>
      <c r="C1360" s="12">
        <v>41322</v>
      </c>
      <c r="D1360" s="1">
        <v>41123</v>
      </c>
      <c r="E1360">
        <v>4989401437</v>
      </c>
      <c r="F1360" s="1">
        <v>41322</v>
      </c>
      <c r="G1360" s="1">
        <v>41352</v>
      </c>
      <c r="H1360">
        <v>56.99</v>
      </c>
      <c r="I1360" t="s">
        <v>13</v>
      </c>
      <c r="J1360" s="1">
        <v>41347</v>
      </c>
      <c r="K1360" t="s">
        <v>17</v>
      </c>
      <c r="L1360">
        <v>25</v>
      </c>
      <c r="M1360">
        <v>0</v>
      </c>
      <c r="N1360" t="b">
        <f t="shared" si="105"/>
        <v>0</v>
      </c>
      <c r="O1360" t="b">
        <f t="shared" si="106"/>
        <v>0</v>
      </c>
      <c r="P1360">
        <f t="shared" si="109"/>
        <v>16</v>
      </c>
      <c r="Q1360">
        <f>VLOOKUP(B1360,Sheet2!AT:BC,10,0)</f>
        <v>21</v>
      </c>
      <c r="R1360" t="s">
        <v>149</v>
      </c>
      <c r="S1360">
        <f t="shared" si="107"/>
        <v>98</v>
      </c>
      <c r="T1360">
        <f t="shared" si="108"/>
        <v>0</v>
      </c>
      <c r="U1360">
        <v>75.609333333333325</v>
      </c>
      <c r="V1360">
        <v>75.242000000000004</v>
      </c>
      <c r="W1360">
        <v>9.32</v>
      </c>
      <c r="X1360">
        <v>39.32</v>
      </c>
      <c r="Y1360">
        <v>0.17071525561218195</v>
      </c>
      <c r="Z1360">
        <v>0.25199269931401769</v>
      </c>
      <c r="AA1360">
        <v>0.46239882201491883</v>
      </c>
      <c r="AB1360">
        <v>0.11489322305888164</v>
      </c>
      <c r="AC1360">
        <v>0</v>
      </c>
      <c r="AD1360">
        <v>0</v>
      </c>
      <c r="AE1360">
        <v>0.16666666666666666</v>
      </c>
      <c r="AF1360">
        <v>0.26666666666666666</v>
      </c>
      <c r="AG1360">
        <v>0.46666666666666667</v>
      </c>
      <c r="AH1360">
        <v>0.1</v>
      </c>
      <c r="AI1360">
        <v>0</v>
      </c>
      <c r="AJ1360">
        <v>0</v>
      </c>
    </row>
    <row r="1361" spans="1:36" x14ac:dyDescent="0.35">
      <c r="A1361">
        <v>391</v>
      </c>
      <c r="B1361" t="s">
        <v>54</v>
      </c>
      <c r="C1361" s="12">
        <v>41329</v>
      </c>
      <c r="D1361" s="1">
        <v>41123</v>
      </c>
      <c r="E1361">
        <v>9671863604</v>
      </c>
      <c r="F1361" s="1">
        <v>41329</v>
      </c>
      <c r="G1361" s="1">
        <v>41359</v>
      </c>
      <c r="H1361">
        <v>64.64</v>
      </c>
      <c r="I1361" t="s">
        <v>13</v>
      </c>
      <c r="J1361" s="1">
        <v>41370</v>
      </c>
      <c r="K1361" t="s">
        <v>17</v>
      </c>
      <c r="L1361">
        <v>41</v>
      </c>
      <c r="M1361">
        <v>11</v>
      </c>
      <c r="N1361" t="b">
        <f t="shared" si="105"/>
        <v>0</v>
      </c>
      <c r="O1361" t="b">
        <f t="shared" si="106"/>
        <v>1</v>
      </c>
      <c r="P1361">
        <f t="shared" si="109"/>
        <v>17</v>
      </c>
      <c r="Q1361">
        <f>VLOOKUP(B1361,Sheet2!AT:BC,10,0)</f>
        <v>21</v>
      </c>
      <c r="R1361" t="s">
        <v>149</v>
      </c>
      <c r="S1361">
        <f t="shared" si="107"/>
        <v>7</v>
      </c>
      <c r="T1361">
        <f t="shared" si="108"/>
        <v>2</v>
      </c>
      <c r="U1361">
        <v>75.609333333333325</v>
      </c>
      <c r="V1361">
        <v>75.242000000000004</v>
      </c>
      <c r="W1361">
        <v>9.32</v>
      </c>
      <c r="X1361">
        <v>39.32</v>
      </c>
      <c r="Y1361">
        <v>0.17071525561218195</v>
      </c>
      <c r="Z1361">
        <v>0.25199269931401769</v>
      </c>
      <c r="AA1361">
        <v>0.46239882201491883</v>
      </c>
      <c r="AB1361">
        <v>0.11489322305888164</v>
      </c>
      <c r="AC1361">
        <v>0</v>
      </c>
      <c r="AD1361">
        <v>0</v>
      </c>
      <c r="AE1361">
        <v>0.16666666666666666</v>
      </c>
      <c r="AF1361">
        <v>0.26666666666666666</v>
      </c>
      <c r="AG1361">
        <v>0.46666666666666667</v>
      </c>
      <c r="AH1361">
        <v>0.1</v>
      </c>
      <c r="AI1361">
        <v>0</v>
      </c>
      <c r="AJ1361">
        <v>0</v>
      </c>
    </row>
    <row r="1362" spans="1:36" x14ac:dyDescent="0.35">
      <c r="A1362">
        <v>391</v>
      </c>
      <c r="B1362" t="s">
        <v>54</v>
      </c>
      <c r="C1362" s="12">
        <v>41352</v>
      </c>
      <c r="D1362" s="1">
        <v>41123</v>
      </c>
      <c r="E1362">
        <v>9171870990</v>
      </c>
      <c r="F1362" s="1">
        <v>41352</v>
      </c>
      <c r="G1362" s="1">
        <v>41382</v>
      </c>
      <c r="H1362">
        <v>87.99</v>
      </c>
      <c r="I1362" t="s">
        <v>13</v>
      </c>
      <c r="J1362" s="1">
        <v>41392</v>
      </c>
      <c r="K1362" t="s">
        <v>17</v>
      </c>
      <c r="L1362">
        <v>40</v>
      </c>
      <c r="M1362">
        <v>10</v>
      </c>
      <c r="N1362" t="b">
        <f t="shared" si="105"/>
        <v>0</v>
      </c>
      <c r="O1362" t="b">
        <f t="shared" si="106"/>
        <v>1</v>
      </c>
      <c r="P1362">
        <f t="shared" si="109"/>
        <v>18</v>
      </c>
      <c r="Q1362">
        <f>VLOOKUP(B1362,Sheet2!AT:BC,10,0)</f>
        <v>21</v>
      </c>
      <c r="R1362" t="s">
        <v>149</v>
      </c>
      <c r="S1362">
        <f t="shared" si="107"/>
        <v>23</v>
      </c>
      <c r="T1362">
        <f t="shared" si="108"/>
        <v>2</v>
      </c>
      <c r="U1362">
        <v>75.609333333333325</v>
      </c>
      <c r="V1362">
        <v>75.242000000000004</v>
      </c>
      <c r="W1362">
        <v>9.32</v>
      </c>
      <c r="X1362">
        <v>39.32</v>
      </c>
      <c r="Y1362">
        <v>0.17071525561218195</v>
      </c>
      <c r="Z1362">
        <v>0.25199269931401769</v>
      </c>
      <c r="AA1362">
        <v>0.46239882201491883</v>
      </c>
      <c r="AB1362">
        <v>0.11489322305888164</v>
      </c>
      <c r="AC1362">
        <v>0</v>
      </c>
      <c r="AD1362">
        <v>0</v>
      </c>
      <c r="AE1362">
        <v>0.16666666666666666</v>
      </c>
      <c r="AF1362">
        <v>0.26666666666666666</v>
      </c>
      <c r="AG1362">
        <v>0.46666666666666667</v>
      </c>
      <c r="AH1362">
        <v>0.1</v>
      </c>
      <c r="AI1362">
        <v>0</v>
      </c>
      <c r="AJ1362">
        <v>0</v>
      </c>
    </row>
    <row r="1363" spans="1:36" x14ac:dyDescent="0.35">
      <c r="A1363">
        <v>391</v>
      </c>
      <c r="B1363" t="s">
        <v>54</v>
      </c>
      <c r="C1363" s="12">
        <v>41353</v>
      </c>
      <c r="D1363" s="1">
        <v>41123</v>
      </c>
      <c r="E1363">
        <v>5423618299</v>
      </c>
      <c r="F1363" s="1">
        <v>41353</v>
      </c>
      <c r="G1363" s="1">
        <v>41383</v>
      </c>
      <c r="H1363">
        <v>81.59</v>
      </c>
      <c r="I1363" t="s">
        <v>13</v>
      </c>
      <c r="J1363" s="1">
        <v>41392</v>
      </c>
      <c r="K1363" t="s">
        <v>17</v>
      </c>
      <c r="L1363">
        <v>39</v>
      </c>
      <c r="M1363">
        <v>9</v>
      </c>
      <c r="N1363" t="b">
        <f t="shared" si="105"/>
        <v>0</v>
      </c>
      <c r="O1363" t="b">
        <f t="shared" si="106"/>
        <v>1</v>
      </c>
      <c r="P1363">
        <f t="shared" si="109"/>
        <v>19</v>
      </c>
      <c r="Q1363">
        <f>VLOOKUP(B1363,Sheet2!AT:BC,10,0)</f>
        <v>21</v>
      </c>
      <c r="R1363" t="s">
        <v>149</v>
      </c>
      <c r="S1363">
        <f t="shared" si="107"/>
        <v>1</v>
      </c>
      <c r="T1363">
        <f t="shared" si="108"/>
        <v>2</v>
      </c>
      <c r="U1363">
        <v>75.609333333333325</v>
      </c>
      <c r="V1363">
        <v>75.242000000000004</v>
      </c>
      <c r="W1363">
        <v>9.32</v>
      </c>
      <c r="X1363">
        <v>39.32</v>
      </c>
      <c r="Y1363">
        <v>0.17071525561218195</v>
      </c>
      <c r="Z1363">
        <v>0.25199269931401769</v>
      </c>
      <c r="AA1363">
        <v>0.46239882201491883</v>
      </c>
      <c r="AB1363">
        <v>0.11489322305888164</v>
      </c>
      <c r="AC1363">
        <v>0</v>
      </c>
      <c r="AD1363">
        <v>0</v>
      </c>
      <c r="AE1363">
        <v>0.16666666666666666</v>
      </c>
      <c r="AF1363">
        <v>0.26666666666666666</v>
      </c>
      <c r="AG1363">
        <v>0.46666666666666667</v>
      </c>
      <c r="AH1363">
        <v>0.1</v>
      </c>
      <c r="AI1363">
        <v>0</v>
      </c>
      <c r="AJ1363">
        <v>0</v>
      </c>
    </row>
    <row r="1364" spans="1:36" x14ac:dyDescent="0.35">
      <c r="A1364">
        <v>391</v>
      </c>
      <c r="B1364" t="s">
        <v>54</v>
      </c>
      <c r="C1364" s="12">
        <v>41388</v>
      </c>
      <c r="D1364" s="1">
        <v>41123</v>
      </c>
      <c r="E1364">
        <v>4804144659</v>
      </c>
      <c r="F1364" s="1">
        <v>41388</v>
      </c>
      <c r="G1364" s="1">
        <v>41418</v>
      </c>
      <c r="H1364">
        <v>89.07</v>
      </c>
      <c r="I1364" t="s">
        <v>13</v>
      </c>
      <c r="J1364" s="1">
        <v>41422</v>
      </c>
      <c r="K1364" t="s">
        <v>17</v>
      </c>
      <c r="L1364">
        <v>34</v>
      </c>
      <c r="M1364">
        <v>4</v>
      </c>
      <c r="N1364" t="b">
        <f t="shared" si="105"/>
        <v>0</v>
      </c>
      <c r="O1364" t="b">
        <f t="shared" si="106"/>
        <v>1</v>
      </c>
      <c r="P1364">
        <f t="shared" si="109"/>
        <v>20</v>
      </c>
      <c r="Q1364">
        <f>VLOOKUP(B1364,Sheet2!AT:BC,10,0)</f>
        <v>21</v>
      </c>
      <c r="R1364" t="s">
        <v>149</v>
      </c>
      <c r="S1364">
        <f t="shared" si="107"/>
        <v>35</v>
      </c>
      <c r="T1364">
        <f t="shared" si="108"/>
        <v>1</v>
      </c>
      <c r="U1364">
        <v>75.609333333333325</v>
      </c>
      <c r="V1364">
        <v>75.242000000000004</v>
      </c>
      <c r="W1364">
        <v>9.32</v>
      </c>
      <c r="X1364">
        <v>39.32</v>
      </c>
      <c r="Y1364">
        <v>0.17071525561218195</v>
      </c>
      <c r="Z1364">
        <v>0.25199269931401769</v>
      </c>
      <c r="AA1364">
        <v>0.46239882201491883</v>
      </c>
      <c r="AB1364">
        <v>0.11489322305888164</v>
      </c>
      <c r="AC1364">
        <v>0</v>
      </c>
      <c r="AD1364">
        <v>0</v>
      </c>
      <c r="AE1364">
        <v>0.16666666666666666</v>
      </c>
      <c r="AF1364">
        <v>0.26666666666666666</v>
      </c>
      <c r="AG1364">
        <v>0.46666666666666667</v>
      </c>
      <c r="AH1364">
        <v>0.1</v>
      </c>
      <c r="AI1364">
        <v>0</v>
      </c>
      <c r="AJ1364">
        <v>0</v>
      </c>
    </row>
    <row r="1365" spans="1:36" x14ac:dyDescent="0.35">
      <c r="A1365">
        <v>391</v>
      </c>
      <c r="B1365" t="s">
        <v>54</v>
      </c>
      <c r="C1365" s="12">
        <v>41393</v>
      </c>
      <c r="D1365" s="1">
        <v>41123</v>
      </c>
      <c r="E1365">
        <v>6085710390</v>
      </c>
      <c r="F1365" s="1">
        <v>41393</v>
      </c>
      <c r="G1365" s="1">
        <v>41423</v>
      </c>
      <c r="H1365">
        <v>82.04</v>
      </c>
      <c r="I1365" t="s">
        <v>13</v>
      </c>
      <c r="J1365" s="1">
        <v>41417</v>
      </c>
      <c r="K1365" t="s">
        <v>17</v>
      </c>
      <c r="L1365">
        <v>24</v>
      </c>
      <c r="M1365">
        <v>0</v>
      </c>
      <c r="N1365" t="b">
        <f t="shared" si="105"/>
        <v>0</v>
      </c>
      <c r="O1365" t="b">
        <f t="shared" si="106"/>
        <v>0</v>
      </c>
      <c r="P1365">
        <f t="shared" si="109"/>
        <v>21</v>
      </c>
      <c r="Q1365">
        <f>VLOOKUP(B1365,Sheet2!AT:BC,10,0)</f>
        <v>21</v>
      </c>
      <c r="R1365" t="s">
        <v>149</v>
      </c>
      <c r="S1365">
        <f t="shared" si="107"/>
        <v>5</v>
      </c>
      <c r="T1365">
        <f t="shared" si="108"/>
        <v>0</v>
      </c>
      <c r="U1365">
        <v>75.609333333333325</v>
      </c>
      <c r="V1365">
        <v>75.242000000000004</v>
      </c>
      <c r="W1365">
        <v>9.32</v>
      </c>
      <c r="X1365">
        <v>39.32</v>
      </c>
      <c r="Y1365">
        <v>0.17071525561218195</v>
      </c>
      <c r="Z1365">
        <v>0.25199269931401769</v>
      </c>
      <c r="AA1365">
        <v>0.46239882201491883</v>
      </c>
      <c r="AB1365">
        <v>0.11489322305888164</v>
      </c>
      <c r="AC1365">
        <v>0</v>
      </c>
      <c r="AD1365">
        <v>0</v>
      </c>
      <c r="AE1365">
        <v>0.16666666666666666</v>
      </c>
      <c r="AF1365">
        <v>0.26666666666666666</v>
      </c>
      <c r="AG1365">
        <v>0.46666666666666667</v>
      </c>
      <c r="AH1365">
        <v>0.1</v>
      </c>
      <c r="AI1365">
        <v>0</v>
      </c>
      <c r="AJ1365">
        <v>0</v>
      </c>
    </row>
    <row r="1366" spans="1:36" x14ac:dyDescent="0.35">
      <c r="A1366">
        <v>391</v>
      </c>
      <c r="B1366" t="s">
        <v>54</v>
      </c>
      <c r="C1366" s="12">
        <v>41399</v>
      </c>
      <c r="D1366" s="1">
        <v>41123</v>
      </c>
      <c r="E1366">
        <v>2871447909</v>
      </c>
      <c r="F1366" s="1">
        <v>41399</v>
      </c>
      <c r="G1366" s="1">
        <v>41429</v>
      </c>
      <c r="H1366">
        <v>76.489999999999995</v>
      </c>
      <c r="I1366" t="s">
        <v>13</v>
      </c>
      <c r="J1366" s="1">
        <v>41428</v>
      </c>
      <c r="K1366" t="s">
        <v>17</v>
      </c>
      <c r="L1366">
        <v>29</v>
      </c>
      <c r="M1366">
        <v>0</v>
      </c>
      <c r="N1366" t="b">
        <f t="shared" si="105"/>
        <v>0</v>
      </c>
      <c r="O1366" t="b">
        <f t="shared" si="106"/>
        <v>0</v>
      </c>
      <c r="P1366">
        <f t="shared" si="109"/>
        <v>22</v>
      </c>
      <c r="Q1366">
        <f>VLOOKUP(B1366,Sheet2!AT:BC,10,0)</f>
        <v>21</v>
      </c>
      <c r="R1366" t="s">
        <v>150</v>
      </c>
      <c r="S1366">
        <f t="shared" si="107"/>
        <v>6</v>
      </c>
      <c r="T1366">
        <f t="shared" si="108"/>
        <v>0</v>
      </c>
      <c r="U1366">
        <v>75.609333333333325</v>
      </c>
      <c r="V1366">
        <v>75.242000000000004</v>
      </c>
      <c r="W1366">
        <v>9.32</v>
      </c>
      <c r="X1366">
        <v>39.32</v>
      </c>
      <c r="Y1366">
        <v>0.17071525561218195</v>
      </c>
      <c r="Z1366">
        <v>0.25199269931401769</v>
      </c>
      <c r="AA1366">
        <v>0.46239882201491883</v>
      </c>
      <c r="AB1366">
        <v>0.11489322305888164</v>
      </c>
      <c r="AC1366">
        <v>0</v>
      </c>
      <c r="AD1366">
        <v>0</v>
      </c>
      <c r="AE1366">
        <v>0.16666666666666666</v>
      </c>
      <c r="AF1366">
        <v>0.26666666666666666</v>
      </c>
      <c r="AG1366">
        <v>0.46666666666666667</v>
      </c>
      <c r="AH1366">
        <v>0.1</v>
      </c>
      <c r="AI1366">
        <v>0</v>
      </c>
      <c r="AJ1366">
        <v>0</v>
      </c>
    </row>
    <row r="1367" spans="1:36" x14ac:dyDescent="0.35">
      <c r="A1367">
        <v>391</v>
      </c>
      <c r="B1367" t="s">
        <v>54</v>
      </c>
      <c r="C1367" s="12">
        <v>41525</v>
      </c>
      <c r="D1367" s="1">
        <v>41123</v>
      </c>
      <c r="E1367">
        <v>7662777416</v>
      </c>
      <c r="F1367" s="1">
        <v>41525</v>
      </c>
      <c r="G1367" s="1">
        <v>41555</v>
      </c>
      <c r="H1367">
        <v>64.19</v>
      </c>
      <c r="I1367" t="s">
        <v>13</v>
      </c>
      <c r="J1367" s="1">
        <v>41557</v>
      </c>
      <c r="K1367" t="s">
        <v>17</v>
      </c>
      <c r="L1367">
        <v>32</v>
      </c>
      <c r="M1367">
        <v>2</v>
      </c>
      <c r="N1367" t="b">
        <f t="shared" si="105"/>
        <v>0</v>
      </c>
      <c r="O1367" t="b">
        <f t="shared" si="106"/>
        <v>1</v>
      </c>
      <c r="P1367">
        <f t="shared" si="109"/>
        <v>23</v>
      </c>
      <c r="Q1367">
        <f>VLOOKUP(B1367,Sheet2!AT:BC,10,0)</f>
        <v>21</v>
      </c>
      <c r="R1367" t="s">
        <v>150</v>
      </c>
      <c r="S1367">
        <f t="shared" si="107"/>
        <v>126</v>
      </c>
      <c r="T1367">
        <f t="shared" si="108"/>
        <v>1</v>
      </c>
      <c r="U1367">
        <v>75.609333333333325</v>
      </c>
      <c r="V1367">
        <v>75.242000000000004</v>
      </c>
      <c r="W1367">
        <v>9.32</v>
      </c>
      <c r="X1367">
        <v>39.32</v>
      </c>
      <c r="Y1367">
        <v>0.17071525561218195</v>
      </c>
      <c r="Z1367">
        <v>0.25199269931401769</v>
      </c>
      <c r="AA1367">
        <v>0.46239882201491883</v>
      </c>
      <c r="AB1367">
        <v>0.11489322305888164</v>
      </c>
      <c r="AC1367">
        <v>0</v>
      </c>
      <c r="AD1367">
        <v>0</v>
      </c>
      <c r="AE1367">
        <v>0.16666666666666666</v>
      </c>
      <c r="AF1367">
        <v>0.26666666666666666</v>
      </c>
      <c r="AG1367">
        <v>0.46666666666666667</v>
      </c>
      <c r="AH1367">
        <v>0.1</v>
      </c>
      <c r="AI1367">
        <v>0</v>
      </c>
      <c r="AJ1367">
        <v>0</v>
      </c>
    </row>
    <row r="1368" spans="1:36" x14ac:dyDescent="0.35">
      <c r="A1368">
        <v>391</v>
      </c>
      <c r="B1368" t="s">
        <v>54</v>
      </c>
      <c r="C1368" s="12">
        <v>41528</v>
      </c>
      <c r="D1368" s="1">
        <v>41123</v>
      </c>
      <c r="E1368">
        <v>1754538629</v>
      </c>
      <c r="F1368" s="1">
        <v>41528</v>
      </c>
      <c r="G1368" s="1">
        <v>41558</v>
      </c>
      <c r="H1368">
        <v>79.52</v>
      </c>
      <c r="I1368" t="s">
        <v>13</v>
      </c>
      <c r="J1368" s="1">
        <v>41557</v>
      </c>
      <c r="K1368" t="s">
        <v>17</v>
      </c>
      <c r="L1368">
        <v>29</v>
      </c>
      <c r="M1368">
        <v>0</v>
      </c>
      <c r="N1368" t="b">
        <f t="shared" si="105"/>
        <v>0</v>
      </c>
      <c r="O1368" t="b">
        <f t="shared" si="106"/>
        <v>0</v>
      </c>
      <c r="P1368">
        <f t="shared" si="109"/>
        <v>24</v>
      </c>
      <c r="Q1368">
        <f>VLOOKUP(B1368,Sheet2!AT:BC,10,0)</f>
        <v>21</v>
      </c>
      <c r="R1368" t="s">
        <v>150</v>
      </c>
      <c r="S1368">
        <f t="shared" si="107"/>
        <v>3</v>
      </c>
      <c r="T1368">
        <f t="shared" si="108"/>
        <v>0</v>
      </c>
      <c r="U1368">
        <v>75.609333333333325</v>
      </c>
      <c r="V1368">
        <v>75.242000000000004</v>
      </c>
      <c r="W1368">
        <v>9.32</v>
      </c>
      <c r="X1368">
        <v>39.32</v>
      </c>
      <c r="Y1368">
        <v>0.17071525561218195</v>
      </c>
      <c r="Z1368">
        <v>0.25199269931401769</v>
      </c>
      <c r="AA1368">
        <v>0.46239882201491883</v>
      </c>
      <c r="AB1368">
        <v>0.11489322305888164</v>
      </c>
      <c r="AC1368">
        <v>0</v>
      </c>
      <c r="AD1368">
        <v>0</v>
      </c>
      <c r="AE1368">
        <v>0.16666666666666666</v>
      </c>
      <c r="AF1368">
        <v>0.26666666666666666</v>
      </c>
      <c r="AG1368">
        <v>0.46666666666666667</v>
      </c>
      <c r="AH1368">
        <v>0.1</v>
      </c>
      <c r="AI1368">
        <v>0</v>
      </c>
      <c r="AJ1368">
        <v>0</v>
      </c>
    </row>
    <row r="1369" spans="1:36" x14ac:dyDescent="0.35">
      <c r="A1369">
        <v>391</v>
      </c>
      <c r="B1369" t="s">
        <v>54</v>
      </c>
      <c r="C1369" s="12">
        <v>41550</v>
      </c>
      <c r="D1369" s="1">
        <v>41123</v>
      </c>
      <c r="E1369">
        <v>5826992356</v>
      </c>
      <c r="F1369" s="1">
        <v>41550</v>
      </c>
      <c r="G1369" s="1">
        <v>41580</v>
      </c>
      <c r="H1369">
        <v>105.25</v>
      </c>
      <c r="I1369" t="s">
        <v>13</v>
      </c>
      <c r="J1369" s="1">
        <v>41581</v>
      </c>
      <c r="K1369" t="s">
        <v>17</v>
      </c>
      <c r="L1369">
        <v>31</v>
      </c>
      <c r="M1369">
        <v>1</v>
      </c>
      <c r="N1369" t="b">
        <f t="shared" si="105"/>
        <v>0</v>
      </c>
      <c r="O1369" t="b">
        <f t="shared" si="106"/>
        <v>1</v>
      </c>
      <c r="P1369">
        <f t="shared" si="109"/>
        <v>25</v>
      </c>
      <c r="Q1369">
        <f>VLOOKUP(B1369,Sheet2!AT:BC,10,0)</f>
        <v>21</v>
      </c>
      <c r="R1369" t="s">
        <v>150</v>
      </c>
      <c r="S1369">
        <f t="shared" si="107"/>
        <v>22</v>
      </c>
      <c r="T1369">
        <f t="shared" si="108"/>
        <v>1</v>
      </c>
      <c r="U1369">
        <v>75.609333333333325</v>
      </c>
      <c r="V1369">
        <v>75.242000000000004</v>
      </c>
      <c r="W1369">
        <v>9.32</v>
      </c>
      <c r="X1369">
        <v>39.32</v>
      </c>
      <c r="Y1369">
        <v>0.17071525561218195</v>
      </c>
      <c r="Z1369">
        <v>0.25199269931401769</v>
      </c>
      <c r="AA1369">
        <v>0.46239882201491883</v>
      </c>
      <c r="AB1369">
        <v>0.11489322305888164</v>
      </c>
      <c r="AC1369">
        <v>0</v>
      </c>
      <c r="AD1369">
        <v>0</v>
      </c>
      <c r="AE1369">
        <v>0.16666666666666666</v>
      </c>
      <c r="AF1369">
        <v>0.26666666666666666</v>
      </c>
      <c r="AG1369">
        <v>0.46666666666666667</v>
      </c>
      <c r="AH1369">
        <v>0.1</v>
      </c>
      <c r="AI1369">
        <v>0</v>
      </c>
      <c r="AJ1369">
        <v>0</v>
      </c>
    </row>
    <row r="1370" spans="1:36" x14ac:dyDescent="0.35">
      <c r="A1370">
        <v>391</v>
      </c>
      <c r="B1370" t="s">
        <v>54</v>
      </c>
      <c r="C1370" s="12">
        <v>41550</v>
      </c>
      <c r="D1370" s="1">
        <v>41123</v>
      </c>
      <c r="E1370">
        <v>7992871769</v>
      </c>
      <c r="F1370" s="1">
        <v>41550</v>
      </c>
      <c r="G1370" s="1">
        <v>41580</v>
      </c>
      <c r="H1370">
        <v>99.22</v>
      </c>
      <c r="I1370" t="s">
        <v>13</v>
      </c>
      <c r="J1370" s="1">
        <v>41595</v>
      </c>
      <c r="K1370" t="s">
        <v>17</v>
      </c>
      <c r="L1370">
        <v>45</v>
      </c>
      <c r="M1370">
        <v>15</v>
      </c>
      <c r="N1370" t="b">
        <f t="shared" si="105"/>
        <v>0</v>
      </c>
      <c r="O1370" t="b">
        <f t="shared" si="106"/>
        <v>1</v>
      </c>
      <c r="P1370">
        <f t="shared" si="109"/>
        <v>26</v>
      </c>
      <c r="Q1370">
        <f>VLOOKUP(B1370,Sheet2!AT:BC,10,0)</f>
        <v>21</v>
      </c>
      <c r="R1370" t="s">
        <v>150</v>
      </c>
      <c r="S1370">
        <f t="shared" si="107"/>
        <v>0</v>
      </c>
      <c r="T1370">
        <f t="shared" si="108"/>
        <v>3</v>
      </c>
      <c r="U1370">
        <v>75.609333333333325</v>
      </c>
      <c r="V1370">
        <v>75.242000000000004</v>
      </c>
      <c r="W1370">
        <v>9.32</v>
      </c>
      <c r="X1370">
        <v>39.32</v>
      </c>
      <c r="Y1370">
        <v>0.17071525561218195</v>
      </c>
      <c r="Z1370">
        <v>0.25199269931401769</v>
      </c>
      <c r="AA1370">
        <v>0.46239882201491883</v>
      </c>
      <c r="AB1370">
        <v>0.11489322305888164</v>
      </c>
      <c r="AC1370">
        <v>0</v>
      </c>
      <c r="AD1370">
        <v>0</v>
      </c>
      <c r="AE1370">
        <v>0.16666666666666666</v>
      </c>
      <c r="AF1370">
        <v>0.26666666666666666</v>
      </c>
      <c r="AG1370">
        <v>0.46666666666666667</v>
      </c>
      <c r="AH1370">
        <v>0.1</v>
      </c>
      <c r="AI1370">
        <v>0</v>
      </c>
      <c r="AJ1370">
        <v>0</v>
      </c>
    </row>
    <row r="1371" spans="1:36" x14ac:dyDescent="0.35">
      <c r="A1371">
        <v>391</v>
      </c>
      <c r="B1371" t="s">
        <v>54</v>
      </c>
      <c r="C1371" s="12">
        <v>41565</v>
      </c>
      <c r="D1371" s="1">
        <v>41123</v>
      </c>
      <c r="E1371">
        <v>9982796720</v>
      </c>
      <c r="F1371" s="1">
        <v>41565</v>
      </c>
      <c r="G1371" s="1">
        <v>41595</v>
      </c>
      <c r="H1371">
        <v>79.61</v>
      </c>
      <c r="I1371" t="s">
        <v>13</v>
      </c>
      <c r="J1371" s="1">
        <v>41609</v>
      </c>
      <c r="K1371" t="s">
        <v>17</v>
      </c>
      <c r="L1371">
        <v>44</v>
      </c>
      <c r="M1371">
        <v>14</v>
      </c>
      <c r="N1371" t="b">
        <f t="shared" si="105"/>
        <v>0</v>
      </c>
      <c r="O1371" t="b">
        <f t="shared" si="106"/>
        <v>1</v>
      </c>
      <c r="P1371">
        <f t="shared" si="109"/>
        <v>27</v>
      </c>
      <c r="Q1371">
        <f>VLOOKUP(B1371,Sheet2!AT:BC,10,0)</f>
        <v>21</v>
      </c>
      <c r="R1371" t="s">
        <v>150</v>
      </c>
      <c r="S1371">
        <f t="shared" si="107"/>
        <v>15</v>
      </c>
      <c r="T1371">
        <f t="shared" si="108"/>
        <v>2</v>
      </c>
      <c r="U1371">
        <v>75.609333333333325</v>
      </c>
      <c r="V1371">
        <v>75.242000000000004</v>
      </c>
      <c r="W1371">
        <v>9.32</v>
      </c>
      <c r="X1371">
        <v>39.32</v>
      </c>
      <c r="Y1371">
        <v>0.17071525561218195</v>
      </c>
      <c r="Z1371">
        <v>0.25199269931401769</v>
      </c>
      <c r="AA1371">
        <v>0.46239882201491883</v>
      </c>
      <c r="AB1371">
        <v>0.11489322305888164</v>
      </c>
      <c r="AC1371">
        <v>0</v>
      </c>
      <c r="AD1371">
        <v>0</v>
      </c>
      <c r="AE1371">
        <v>0.16666666666666666</v>
      </c>
      <c r="AF1371">
        <v>0.26666666666666666</v>
      </c>
      <c r="AG1371">
        <v>0.46666666666666667</v>
      </c>
      <c r="AH1371">
        <v>0.1</v>
      </c>
      <c r="AI1371">
        <v>0</v>
      </c>
      <c r="AJ1371">
        <v>0</v>
      </c>
    </row>
    <row r="1372" spans="1:36" x14ac:dyDescent="0.35">
      <c r="A1372">
        <v>391</v>
      </c>
      <c r="B1372" t="s">
        <v>54</v>
      </c>
      <c r="C1372" s="12">
        <v>41571</v>
      </c>
      <c r="D1372" s="1">
        <v>41123</v>
      </c>
      <c r="E1372">
        <v>8111779828</v>
      </c>
      <c r="F1372" s="1">
        <v>41571</v>
      </c>
      <c r="G1372" s="1">
        <v>41601</v>
      </c>
      <c r="H1372">
        <v>93.24</v>
      </c>
      <c r="I1372" t="s">
        <v>13</v>
      </c>
      <c r="J1372" s="1">
        <v>41611</v>
      </c>
      <c r="K1372" t="s">
        <v>17</v>
      </c>
      <c r="L1372">
        <v>40</v>
      </c>
      <c r="M1372">
        <v>10</v>
      </c>
      <c r="N1372" t="b">
        <f t="shared" si="105"/>
        <v>0</v>
      </c>
      <c r="O1372" t="b">
        <f t="shared" si="106"/>
        <v>1</v>
      </c>
      <c r="P1372">
        <f t="shared" si="109"/>
        <v>28</v>
      </c>
      <c r="Q1372">
        <f>VLOOKUP(B1372,Sheet2!AT:BC,10,0)</f>
        <v>21</v>
      </c>
      <c r="R1372" t="s">
        <v>150</v>
      </c>
      <c r="S1372">
        <f t="shared" si="107"/>
        <v>6</v>
      </c>
      <c r="T1372">
        <f t="shared" si="108"/>
        <v>2</v>
      </c>
      <c r="U1372">
        <v>75.609333333333325</v>
      </c>
      <c r="V1372">
        <v>75.242000000000004</v>
      </c>
      <c r="W1372">
        <v>9.32</v>
      </c>
      <c r="X1372">
        <v>39.32</v>
      </c>
      <c r="Y1372">
        <v>0.17071525561218195</v>
      </c>
      <c r="Z1372">
        <v>0.25199269931401769</v>
      </c>
      <c r="AA1372">
        <v>0.46239882201491883</v>
      </c>
      <c r="AB1372">
        <v>0.11489322305888164</v>
      </c>
      <c r="AC1372">
        <v>0</v>
      </c>
      <c r="AD1372">
        <v>0</v>
      </c>
      <c r="AE1372">
        <v>0.16666666666666666</v>
      </c>
      <c r="AF1372">
        <v>0.26666666666666666</v>
      </c>
      <c r="AG1372">
        <v>0.46666666666666667</v>
      </c>
      <c r="AH1372">
        <v>0.1</v>
      </c>
      <c r="AI1372">
        <v>0</v>
      </c>
      <c r="AJ1372">
        <v>0</v>
      </c>
    </row>
    <row r="1373" spans="1:36" x14ac:dyDescent="0.35">
      <c r="A1373">
        <v>391</v>
      </c>
      <c r="B1373" t="s">
        <v>54</v>
      </c>
      <c r="C1373" s="12">
        <v>41585</v>
      </c>
      <c r="D1373" s="1">
        <v>41123</v>
      </c>
      <c r="E1373">
        <v>1474447710</v>
      </c>
      <c r="F1373" s="1">
        <v>41585</v>
      </c>
      <c r="G1373" s="1">
        <v>41615</v>
      </c>
      <c r="H1373">
        <v>66.92</v>
      </c>
      <c r="I1373" t="s">
        <v>13</v>
      </c>
      <c r="J1373" s="1">
        <v>41623</v>
      </c>
      <c r="K1373" t="s">
        <v>17</v>
      </c>
      <c r="L1373">
        <v>38</v>
      </c>
      <c r="M1373">
        <v>8</v>
      </c>
      <c r="N1373" t="b">
        <f t="shared" si="105"/>
        <v>0</v>
      </c>
      <c r="O1373" t="b">
        <f t="shared" si="106"/>
        <v>1</v>
      </c>
      <c r="P1373">
        <f t="shared" si="109"/>
        <v>29</v>
      </c>
      <c r="Q1373">
        <f>VLOOKUP(B1373,Sheet2!AT:BC,10,0)</f>
        <v>21</v>
      </c>
      <c r="R1373" t="s">
        <v>150</v>
      </c>
      <c r="S1373">
        <f t="shared" si="107"/>
        <v>14</v>
      </c>
      <c r="T1373">
        <f t="shared" si="108"/>
        <v>2</v>
      </c>
      <c r="U1373">
        <v>75.609333333333325</v>
      </c>
      <c r="V1373">
        <v>75.242000000000004</v>
      </c>
      <c r="W1373">
        <v>9.32</v>
      </c>
      <c r="X1373">
        <v>39.32</v>
      </c>
      <c r="Y1373">
        <v>0.17071525561218195</v>
      </c>
      <c r="Z1373">
        <v>0.25199269931401769</v>
      </c>
      <c r="AA1373">
        <v>0.46239882201491883</v>
      </c>
      <c r="AB1373">
        <v>0.11489322305888164</v>
      </c>
      <c r="AC1373">
        <v>0</v>
      </c>
      <c r="AD1373">
        <v>0</v>
      </c>
      <c r="AE1373">
        <v>0.16666666666666666</v>
      </c>
      <c r="AF1373">
        <v>0.26666666666666666</v>
      </c>
      <c r="AG1373">
        <v>0.46666666666666667</v>
      </c>
      <c r="AH1373">
        <v>0.1</v>
      </c>
      <c r="AI1373">
        <v>0</v>
      </c>
      <c r="AJ1373">
        <v>0</v>
      </c>
    </row>
    <row r="1374" spans="1:36" x14ac:dyDescent="0.35">
      <c r="A1374">
        <v>391</v>
      </c>
      <c r="B1374" t="s">
        <v>54</v>
      </c>
      <c r="C1374" s="12">
        <v>41603</v>
      </c>
      <c r="D1374" s="1">
        <v>41123</v>
      </c>
      <c r="E1374">
        <v>839756390</v>
      </c>
      <c r="F1374" s="1">
        <v>41603</v>
      </c>
      <c r="G1374" s="1">
        <v>41633</v>
      </c>
      <c r="H1374">
        <v>76.180000000000007</v>
      </c>
      <c r="I1374" t="s">
        <v>13</v>
      </c>
      <c r="J1374" s="1">
        <v>41639</v>
      </c>
      <c r="K1374" t="s">
        <v>17</v>
      </c>
      <c r="L1374">
        <v>36</v>
      </c>
      <c r="M1374">
        <v>6</v>
      </c>
      <c r="N1374" t="b">
        <f t="shared" si="105"/>
        <v>0</v>
      </c>
      <c r="O1374" t="b">
        <f t="shared" si="106"/>
        <v>1</v>
      </c>
      <c r="P1374">
        <f t="shared" si="109"/>
        <v>30</v>
      </c>
      <c r="Q1374">
        <f>VLOOKUP(B1374,Sheet2!AT:BC,10,0)</f>
        <v>21</v>
      </c>
      <c r="R1374" t="s">
        <v>150</v>
      </c>
      <c r="S1374">
        <f t="shared" si="107"/>
        <v>18</v>
      </c>
      <c r="T1374">
        <f t="shared" si="108"/>
        <v>1</v>
      </c>
      <c r="U1374">
        <v>75.609333333333325</v>
      </c>
      <c r="V1374">
        <v>75.242000000000004</v>
      </c>
      <c r="W1374">
        <v>9.32</v>
      </c>
      <c r="X1374">
        <v>39.32</v>
      </c>
      <c r="Y1374">
        <v>0.17071525561218195</v>
      </c>
      <c r="Z1374">
        <v>0.25199269931401769</v>
      </c>
      <c r="AA1374">
        <v>0.46239882201491883</v>
      </c>
      <c r="AB1374">
        <v>0.11489322305888164</v>
      </c>
      <c r="AC1374">
        <v>0</v>
      </c>
      <c r="AD1374">
        <v>0</v>
      </c>
      <c r="AE1374">
        <v>0.16666666666666666</v>
      </c>
      <c r="AF1374">
        <v>0.26666666666666666</v>
      </c>
      <c r="AG1374">
        <v>0.46666666666666667</v>
      </c>
      <c r="AH1374">
        <v>0.1</v>
      </c>
      <c r="AI1374">
        <v>0</v>
      </c>
      <c r="AJ1374">
        <v>0</v>
      </c>
    </row>
    <row r="1375" spans="1:36" x14ac:dyDescent="0.35">
      <c r="A1375">
        <v>770</v>
      </c>
      <c r="B1375" t="s">
        <v>46</v>
      </c>
      <c r="C1375" s="12">
        <v>40923</v>
      </c>
      <c r="D1375" s="1">
        <v>41402</v>
      </c>
      <c r="E1375">
        <v>3961690887</v>
      </c>
      <c r="F1375" s="1">
        <v>40923</v>
      </c>
      <c r="G1375" s="1">
        <v>40953</v>
      </c>
      <c r="H1375">
        <v>46.28</v>
      </c>
      <c r="I1375" t="s">
        <v>13</v>
      </c>
      <c r="J1375" s="1">
        <v>40952</v>
      </c>
      <c r="K1375" t="s">
        <v>14</v>
      </c>
      <c r="L1375">
        <v>29</v>
      </c>
      <c r="M1375">
        <v>0</v>
      </c>
      <c r="N1375" t="b">
        <f t="shared" si="105"/>
        <v>1</v>
      </c>
      <c r="O1375" t="b">
        <f t="shared" si="106"/>
        <v>0</v>
      </c>
      <c r="P1375">
        <f t="shared" si="109"/>
        <v>1</v>
      </c>
      <c r="Q1375">
        <f>VLOOKUP(B1375,Sheet2!AT:BC,10,0)</f>
        <v>18</v>
      </c>
      <c r="R1375" t="s">
        <v>149</v>
      </c>
      <c r="S1375">
        <f t="shared" si="107"/>
        <v>0</v>
      </c>
      <c r="T1375">
        <f t="shared" si="108"/>
        <v>0</v>
      </c>
      <c r="U1375">
        <v>45.073846153846148</v>
      </c>
      <c r="V1375">
        <v>41.738571428571426</v>
      </c>
      <c r="W1375">
        <v>10.142857142857142</v>
      </c>
      <c r="X1375">
        <v>40.142857142857146</v>
      </c>
      <c r="Y1375">
        <v>0.50138234691787831</v>
      </c>
      <c r="Z1375">
        <v>0.15377329510546794</v>
      </c>
      <c r="AA1375">
        <v>0.21357259881220556</v>
      </c>
      <c r="AB1375">
        <v>3.4285616765649528E-2</v>
      </c>
      <c r="AC1375">
        <v>3.5975151887500847E-2</v>
      </c>
      <c r="AD1375">
        <v>6.1010990511297693E-2</v>
      </c>
      <c r="AE1375">
        <v>0.46153846153846156</v>
      </c>
      <c r="AF1375">
        <v>0.19230769230769232</v>
      </c>
      <c r="AG1375">
        <v>0.23076923076923078</v>
      </c>
      <c r="AH1375">
        <v>3.8461538461538464E-2</v>
      </c>
      <c r="AI1375">
        <v>3.8461538461538464E-2</v>
      </c>
      <c r="AJ1375">
        <v>3.8461538461538464E-2</v>
      </c>
    </row>
    <row r="1376" spans="1:36" x14ac:dyDescent="0.35">
      <c r="A1376">
        <v>770</v>
      </c>
      <c r="B1376" t="s">
        <v>46</v>
      </c>
      <c r="C1376" s="12">
        <v>40924</v>
      </c>
      <c r="D1376" s="1">
        <v>41402</v>
      </c>
      <c r="E1376">
        <v>8765324049</v>
      </c>
      <c r="F1376" s="1">
        <v>40924</v>
      </c>
      <c r="G1376" s="1">
        <v>40954</v>
      </c>
      <c r="H1376">
        <v>62.84</v>
      </c>
      <c r="I1376" t="s">
        <v>13</v>
      </c>
      <c r="J1376" s="1">
        <v>40949</v>
      </c>
      <c r="K1376" t="s">
        <v>14</v>
      </c>
      <c r="L1376">
        <v>25</v>
      </c>
      <c r="M1376">
        <v>0</v>
      </c>
      <c r="N1376" t="b">
        <f t="shared" si="105"/>
        <v>0</v>
      </c>
      <c r="O1376" t="b">
        <f t="shared" si="106"/>
        <v>0</v>
      </c>
      <c r="P1376">
        <f t="shared" si="109"/>
        <v>2</v>
      </c>
      <c r="Q1376">
        <f>VLOOKUP(B1376,Sheet2!AT:BC,10,0)</f>
        <v>18</v>
      </c>
      <c r="R1376" t="s">
        <v>149</v>
      </c>
      <c r="S1376">
        <f t="shared" si="107"/>
        <v>1</v>
      </c>
      <c r="T1376">
        <f t="shared" si="108"/>
        <v>0</v>
      </c>
      <c r="U1376">
        <v>45.073846153846148</v>
      </c>
      <c r="V1376">
        <v>41.738571428571426</v>
      </c>
      <c r="W1376">
        <v>10.142857142857142</v>
      </c>
      <c r="X1376">
        <v>40.142857142857146</v>
      </c>
      <c r="Y1376">
        <v>0.50138234691787831</v>
      </c>
      <c r="Z1376">
        <v>0.15377329510546794</v>
      </c>
      <c r="AA1376">
        <v>0.21357259881220556</v>
      </c>
      <c r="AB1376">
        <v>3.4285616765649528E-2</v>
      </c>
      <c r="AC1376">
        <v>3.5975151887500847E-2</v>
      </c>
      <c r="AD1376">
        <v>6.1010990511297693E-2</v>
      </c>
      <c r="AE1376">
        <v>0.46153846153846156</v>
      </c>
      <c r="AF1376">
        <v>0.19230769230769232</v>
      </c>
      <c r="AG1376">
        <v>0.23076923076923078</v>
      </c>
      <c r="AH1376">
        <v>3.8461538461538464E-2</v>
      </c>
      <c r="AI1376">
        <v>3.8461538461538464E-2</v>
      </c>
      <c r="AJ1376">
        <v>3.8461538461538464E-2</v>
      </c>
    </row>
    <row r="1377" spans="1:36" x14ac:dyDescent="0.35">
      <c r="A1377">
        <v>770</v>
      </c>
      <c r="B1377" t="s">
        <v>46</v>
      </c>
      <c r="C1377" s="12">
        <v>40955</v>
      </c>
      <c r="D1377" s="1">
        <v>41402</v>
      </c>
      <c r="E1377">
        <v>5365850526</v>
      </c>
      <c r="F1377" s="1">
        <v>40955</v>
      </c>
      <c r="G1377" s="1">
        <v>40985</v>
      </c>
      <c r="H1377">
        <v>57.07</v>
      </c>
      <c r="I1377" t="s">
        <v>13</v>
      </c>
      <c r="J1377" s="1">
        <v>40984</v>
      </c>
      <c r="K1377" t="s">
        <v>14</v>
      </c>
      <c r="L1377">
        <v>29</v>
      </c>
      <c r="M1377">
        <v>0</v>
      </c>
      <c r="N1377" t="b">
        <f t="shared" si="105"/>
        <v>0</v>
      </c>
      <c r="O1377" t="b">
        <f t="shared" si="106"/>
        <v>0</v>
      </c>
      <c r="P1377">
        <f t="shared" si="109"/>
        <v>3</v>
      </c>
      <c r="Q1377">
        <f>VLOOKUP(B1377,Sheet2!AT:BC,10,0)</f>
        <v>18</v>
      </c>
      <c r="R1377" t="s">
        <v>149</v>
      </c>
      <c r="S1377">
        <f t="shared" si="107"/>
        <v>31</v>
      </c>
      <c r="T1377">
        <f t="shared" si="108"/>
        <v>0</v>
      </c>
      <c r="U1377">
        <v>45.073846153846148</v>
      </c>
      <c r="V1377">
        <v>41.738571428571426</v>
      </c>
      <c r="W1377">
        <v>10.142857142857142</v>
      </c>
      <c r="X1377">
        <v>40.142857142857146</v>
      </c>
      <c r="Y1377">
        <v>0.50138234691787831</v>
      </c>
      <c r="Z1377">
        <v>0.15377329510546794</v>
      </c>
      <c r="AA1377">
        <v>0.21357259881220556</v>
      </c>
      <c r="AB1377">
        <v>3.4285616765649528E-2</v>
      </c>
      <c r="AC1377">
        <v>3.5975151887500847E-2</v>
      </c>
      <c r="AD1377">
        <v>6.1010990511297693E-2</v>
      </c>
      <c r="AE1377">
        <v>0.46153846153846156</v>
      </c>
      <c r="AF1377">
        <v>0.19230769230769232</v>
      </c>
      <c r="AG1377">
        <v>0.23076923076923078</v>
      </c>
      <c r="AH1377">
        <v>3.8461538461538464E-2</v>
      </c>
      <c r="AI1377">
        <v>3.8461538461538464E-2</v>
      </c>
      <c r="AJ1377">
        <v>3.8461538461538464E-2</v>
      </c>
    </row>
    <row r="1378" spans="1:36" x14ac:dyDescent="0.35">
      <c r="A1378">
        <v>770</v>
      </c>
      <c r="B1378" t="s">
        <v>46</v>
      </c>
      <c r="C1378" s="12">
        <v>41028</v>
      </c>
      <c r="D1378" s="1">
        <v>41402</v>
      </c>
      <c r="E1378">
        <v>3437789966</v>
      </c>
      <c r="F1378" s="1">
        <v>41028</v>
      </c>
      <c r="G1378" s="1">
        <v>41058</v>
      </c>
      <c r="H1378">
        <v>52.26</v>
      </c>
      <c r="I1378" t="s">
        <v>13</v>
      </c>
      <c r="J1378" s="1">
        <v>41066</v>
      </c>
      <c r="K1378" t="s">
        <v>14</v>
      </c>
      <c r="L1378">
        <v>38</v>
      </c>
      <c r="M1378">
        <v>8</v>
      </c>
      <c r="N1378" t="b">
        <f t="shared" si="105"/>
        <v>0</v>
      </c>
      <c r="O1378" t="b">
        <f t="shared" si="106"/>
        <v>1</v>
      </c>
      <c r="P1378">
        <f t="shared" si="109"/>
        <v>4</v>
      </c>
      <c r="Q1378">
        <f>VLOOKUP(B1378,Sheet2!AT:BC,10,0)</f>
        <v>18</v>
      </c>
      <c r="R1378" t="s">
        <v>149</v>
      </c>
      <c r="S1378">
        <f t="shared" si="107"/>
        <v>73</v>
      </c>
      <c r="T1378">
        <f t="shared" si="108"/>
        <v>2</v>
      </c>
      <c r="U1378">
        <v>45.073846153846148</v>
      </c>
      <c r="V1378">
        <v>41.738571428571426</v>
      </c>
      <c r="W1378">
        <v>10.142857142857142</v>
      </c>
      <c r="X1378">
        <v>40.142857142857146</v>
      </c>
      <c r="Y1378">
        <v>0.50138234691787831</v>
      </c>
      <c r="Z1378">
        <v>0.15377329510546794</v>
      </c>
      <c r="AA1378">
        <v>0.21357259881220556</v>
      </c>
      <c r="AB1378">
        <v>3.4285616765649528E-2</v>
      </c>
      <c r="AC1378">
        <v>3.5975151887500847E-2</v>
      </c>
      <c r="AD1378">
        <v>6.1010990511297693E-2</v>
      </c>
      <c r="AE1378">
        <v>0.46153846153846156</v>
      </c>
      <c r="AF1378">
        <v>0.19230769230769232</v>
      </c>
      <c r="AG1378">
        <v>0.23076923076923078</v>
      </c>
      <c r="AH1378">
        <v>3.8461538461538464E-2</v>
      </c>
      <c r="AI1378">
        <v>3.8461538461538464E-2</v>
      </c>
      <c r="AJ1378">
        <v>3.8461538461538464E-2</v>
      </c>
    </row>
    <row r="1379" spans="1:36" x14ac:dyDescent="0.35">
      <c r="A1379">
        <v>770</v>
      </c>
      <c r="B1379" t="s">
        <v>46</v>
      </c>
      <c r="C1379" s="12">
        <v>41051</v>
      </c>
      <c r="D1379" s="1">
        <v>41402</v>
      </c>
      <c r="E1379">
        <v>4458878337</v>
      </c>
      <c r="F1379" s="1">
        <v>41051</v>
      </c>
      <c r="G1379" s="1">
        <v>41081</v>
      </c>
      <c r="H1379">
        <v>42.16</v>
      </c>
      <c r="I1379" t="s">
        <v>16</v>
      </c>
      <c r="J1379" s="1">
        <v>41104</v>
      </c>
      <c r="K1379" t="s">
        <v>14</v>
      </c>
      <c r="L1379">
        <v>53</v>
      </c>
      <c r="M1379">
        <v>23</v>
      </c>
      <c r="N1379" t="b">
        <f t="shared" si="105"/>
        <v>0</v>
      </c>
      <c r="O1379" t="b">
        <f t="shared" si="106"/>
        <v>1</v>
      </c>
      <c r="P1379">
        <f t="shared" si="109"/>
        <v>5</v>
      </c>
      <c r="Q1379">
        <f>VLOOKUP(B1379,Sheet2!AT:BC,10,0)</f>
        <v>18</v>
      </c>
      <c r="R1379" t="s">
        <v>149</v>
      </c>
      <c r="S1379">
        <f t="shared" si="107"/>
        <v>23</v>
      </c>
      <c r="T1379">
        <f t="shared" si="108"/>
        <v>4</v>
      </c>
      <c r="U1379">
        <v>45.073846153846148</v>
      </c>
      <c r="V1379">
        <v>41.738571428571426</v>
      </c>
      <c r="W1379">
        <v>10.142857142857142</v>
      </c>
      <c r="X1379">
        <v>40.142857142857146</v>
      </c>
      <c r="Y1379">
        <v>0.50138234691787831</v>
      </c>
      <c r="Z1379">
        <v>0.15377329510546794</v>
      </c>
      <c r="AA1379">
        <v>0.21357259881220556</v>
      </c>
      <c r="AB1379">
        <v>3.4285616765649528E-2</v>
      </c>
      <c r="AC1379">
        <v>3.5975151887500847E-2</v>
      </c>
      <c r="AD1379">
        <v>6.1010990511297693E-2</v>
      </c>
      <c r="AE1379">
        <v>0.46153846153846156</v>
      </c>
      <c r="AF1379">
        <v>0.19230769230769232</v>
      </c>
      <c r="AG1379">
        <v>0.23076923076923078</v>
      </c>
      <c r="AH1379">
        <v>3.8461538461538464E-2</v>
      </c>
      <c r="AI1379">
        <v>3.8461538461538464E-2</v>
      </c>
      <c r="AJ1379">
        <v>3.8461538461538464E-2</v>
      </c>
    </row>
    <row r="1380" spans="1:36" x14ac:dyDescent="0.35">
      <c r="A1380">
        <v>770</v>
      </c>
      <c r="B1380" t="s">
        <v>46</v>
      </c>
      <c r="C1380" s="12">
        <v>41065</v>
      </c>
      <c r="D1380" s="1">
        <v>41402</v>
      </c>
      <c r="E1380">
        <v>5047086979</v>
      </c>
      <c r="F1380" s="1">
        <v>41065</v>
      </c>
      <c r="G1380" s="1">
        <v>41095</v>
      </c>
      <c r="H1380">
        <v>71.5</v>
      </c>
      <c r="I1380" t="s">
        <v>16</v>
      </c>
      <c r="J1380" s="1">
        <v>41125</v>
      </c>
      <c r="K1380" t="s">
        <v>14</v>
      </c>
      <c r="L1380">
        <v>60</v>
      </c>
      <c r="M1380">
        <v>30</v>
      </c>
      <c r="N1380" t="b">
        <f t="shared" si="105"/>
        <v>0</v>
      </c>
      <c r="O1380" t="b">
        <f t="shared" si="106"/>
        <v>1</v>
      </c>
      <c r="P1380">
        <f t="shared" si="109"/>
        <v>6</v>
      </c>
      <c r="Q1380">
        <f>VLOOKUP(B1380,Sheet2!AT:BC,10,0)</f>
        <v>18</v>
      </c>
      <c r="R1380" t="s">
        <v>149</v>
      </c>
      <c r="S1380">
        <f t="shared" si="107"/>
        <v>14</v>
      </c>
      <c r="T1380">
        <f t="shared" si="108"/>
        <v>5</v>
      </c>
      <c r="U1380">
        <v>45.073846153846148</v>
      </c>
      <c r="V1380">
        <v>41.738571428571426</v>
      </c>
      <c r="W1380">
        <v>10.142857142857142</v>
      </c>
      <c r="X1380">
        <v>40.142857142857146</v>
      </c>
      <c r="Y1380">
        <v>0.50138234691787831</v>
      </c>
      <c r="Z1380">
        <v>0.15377329510546794</v>
      </c>
      <c r="AA1380">
        <v>0.21357259881220556</v>
      </c>
      <c r="AB1380">
        <v>3.4285616765649528E-2</v>
      </c>
      <c r="AC1380">
        <v>3.5975151887500847E-2</v>
      </c>
      <c r="AD1380">
        <v>6.1010990511297693E-2</v>
      </c>
      <c r="AE1380">
        <v>0.46153846153846156</v>
      </c>
      <c r="AF1380">
        <v>0.19230769230769232</v>
      </c>
      <c r="AG1380">
        <v>0.23076923076923078</v>
      </c>
      <c r="AH1380">
        <v>3.8461538461538464E-2</v>
      </c>
      <c r="AI1380">
        <v>3.8461538461538464E-2</v>
      </c>
      <c r="AJ1380">
        <v>3.8461538461538464E-2</v>
      </c>
    </row>
    <row r="1381" spans="1:36" x14ac:dyDescent="0.35">
      <c r="A1381">
        <v>770</v>
      </c>
      <c r="B1381" t="s">
        <v>46</v>
      </c>
      <c r="C1381" s="12">
        <v>41148</v>
      </c>
      <c r="D1381" s="1">
        <v>41402</v>
      </c>
      <c r="E1381">
        <v>8156321502</v>
      </c>
      <c r="F1381" s="1">
        <v>41148</v>
      </c>
      <c r="G1381" s="1">
        <v>41178</v>
      </c>
      <c r="H1381">
        <v>52.08</v>
      </c>
      <c r="I1381" t="s">
        <v>13</v>
      </c>
      <c r="J1381" s="1">
        <v>41176</v>
      </c>
      <c r="K1381" t="s">
        <v>14</v>
      </c>
      <c r="L1381">
        <v>28</v>
      </c>
      <c r="M1381">
        <v>0</v>
      </c>
      <c r="N1381" t="b">
        <f t="shared" si="105"/>
        <v>0</v>
      </c>
      <c r="O1381" t="b">
        <f t="shared" si="106"/>
        <v>0</v>
      </c>
      <c r="P1381">
        <f t="shared" si="109"/>
        <v>7</v>
      </c>
      <c r="Q1381">
        <f>VLOOKUP(B1381,Sheet2!AT:BC,10,0)</f>
        <v>18</v>
      </c>
      <c r="R1381" t="s">
        <v>149</v>
      </c>
      <c r="S1381">
        <f t="shared" si="107"/>
        <v>83</v>
      </c>
      <c r="T1381">
        <f t="shared" si="108"/>
        <v>0</v>
      </c>
      <c r="U1381">
        <v>45.073846153846148</v>
      </c>
      <c r="V1381">
        <v>41.738571428571426</v>
      </c>
      <c r="W1381">
        <v>10.142857142857142</v>
      </c>
      <c r="X1381">
        <v>40.142857142857146</v>
      </c>
      <c r="Y1381">
        <v>0.50138234691787831</v>
      </c>
      <c r="Z1381">
        <v>0.15377329510546794</v>
      </c>
      <c r="AA1381">
        <v>0.21357259881220556</v>
      </c>
      <c r="AB1381">
        <v>3.4285616765649528E-2</v>
      </c>
      <c r="AC1381">
        <v>3.5975151887500847E-2</v>
      </c>
      <c r="AD1381">
        <v>6.1010990511297693E-2</v>
      </c>
      <c r="AE1381">
        <v>0.46153846153846156</v>
      </c>
      <c r="AF1381">
        <v>0.19230769230769232</v>
      </c>
      <c r="AG1381">
        <v>0.23076923076923078</v>
      </c>
      <c r="AH1381">
        <v>3.8461538461538464E-2</v>
      </c>
      <c r="AI1381">
        <v>3.8461538461538464E-2</v>
      </c>
      <c r="AJ1381">
        <v>3.8461538461538464E-2</v>
      </c>
    </row>
    <row r="1382" spans="1:36" x14ac:dyDescent="0.35">
      <c r="A1382">
        <v>770</v>
      </c>
      <c r="B1382" t="s">
        <v>46</v>
      </c>
      <c r="C1382" s="12">
        <v>41173</v>
      </c>
      <c r="D1382" s="1">
        <v>41402</v>
      </c>
      <c r="E1382">
        <v>7578902156</v>
      </c>
      <c r="F1382" s="1">
        <v>41173</v>
      </c>
      <c r="G1382" s="1">
        <v>41203</v>
      </c>
      <c r="H1382">
        <v>33.25</v>
      </c>
      <c r="I1382" t="s">
        <v>16</v>
      </c>
      <c r="J1382" s="1">
        <v>41216</v>
      </c>
      <c r="K1382" t="s">
        <v>14</v>
      </c>
      <c r="L1382">
        <v>43</v>
      </c>
      <c r="M1382">
        <v>13</v>
      </c>
      <c r="N1382" t="b">
        <f t="shared" si="105"/>
        <v>0</v>
      </c>
      <c r="O1382" t="b">
        <f t="shared" si="106"/>
        <v>1</v>
      </c>
      <c r="P1382">
        <f t="shared" si="109"/>
        <v>8</v>
      </c>
      <c r="Q1382">
        <f>VLOOKUP(B1382,Sheet2!AT:BC,10,0)</f>
        <v>18</v>
      </c>
      <c r="R1382" t="s">
        <v>149</v>
      </c>
      <c r="S1382">
        <f t="shared" si="107"/>
        <v>25</v>
      </c>
      <c r="T1382">
        <f t="shared" si="108"/>
        <v>2</v>
      </c>
      <c r="U1382">
        <v>45.073846153846148</v>
      </c>
      <c r="V1382">
        <v>41.738571428571426</v>
      </c>
      <c r="W1382">
        <v>10.142857142857142</v>
      </c>
      <c r="X1382">
        <v>40.142857142857146</v>
      </c>
      <c r="Y1382">
        <v>0.50138234691787831</v>
      </c>
      <c r="Z1382">
        <v>0.15377329510546794</v>
      </c>
      <c r="AA1382">
        <v>0.21357259881220556</v>
      </c>
      <c r="AB1382">
        <v>3.4285616765649528E-2</v>
      </c>
      <c r="AC1382">
        <v>3.5975151887500847E-2</v>
      </c>
      <c r="AD1382">
        <v>6.1010990511297693E-2</v>
      </c>
      <c r="AE1382">
        <v>0.46153846153846156</v>
      </c>
      <c r="AF1382">
        <v>0.19230769230769232</v>
      </c>
      <c r="AG1382">
        <v>0.23076923076923078</v>
      </c>
      <c r="AH1382">
        <v>3.8461538461538464E-2</v>
      </c>
      <c r="AI1382">
        <v>3.8461538461538464E-2</v>
      </c>
      <c r="AJ1382">
        <v>3.8461538461538464E-2</v>
      </c>
    </row>
    <row r="1383" spans="1:36" x14ac:dyDescent="0.35">
      <c r="A1383">
        <v>770</v>
      </c>
      <c r="B1383" t="s">
        <v>46</v>
      </c>
      <c r="C1383" s="12">
        <v>41205</v>
      </c>
      <c r="D1383" s="1">
        <v>41402</v>
      </c>
      <c r="E1383">
        <v>110122785</v>
      </c>
      <c r="F1383" s="1">
        <v>41205</v>
      </c>
      <c r="G1383" s="1">
        <v>41235</v>
      </c>
      <c r="H1383">
        <v>32.58</v>
      </c>
      <c r="I1383" t="s">
        <v>13</v>
      </c>
      <c r="J1383" s="1">
        <v>41243</v>
      </c>
      <c r="K1383" t="s">
        <v>14</v>
      </c>
      <c r="L1383">
        <v>38</v>
      </c>
      <c r="M1383">
        <v>8</v>
      </c>
      <c r="N1383" t="b">
        <f t="shared" si="105"/>
        <v>0</v>
      </c>
      <c r="O1383" t="b">
        <f t="shared" si="106"/>
        <v>1</v>
      </c>
      <c r="P1383">
        <f t="shared" si="109"/>
        <v>9</v>
      </c>
      <c r="Q1383">
        <f>VLOOKUP(B1383,Sheet2!AT:BC,10,0)</f>
        <v>18</v>
      </c>
      <c r="R1383" t="s">
        <v>149</v>
      </c>
      <c r="S1383">
        <f t="shared" si="107"/>
        <v>32</v>
      </c>
      <c r="T1383">
        <f t="shared" si="108"/>
        <v>2</v>
      </c>
      <c r="U1383">
        <v>45.073846153846148</v>
      </c>
      <c r="V1383">
        <v>41.738571428571426</v>
      </c>
      <c r="W1383">
        <v>10.142857142857142</v>
      </c>
      <c r="X1383">
        <v>40.142857142857146</v>
      </c>
      <c r="Y1383">
        <v>0.50138234691787831</v>
      </c>
      <c r="Z1383">
        <v>0.15377329510546794</v>
      </c>
      <c r="AA1383">
        <v>0.21357259881220556</v>
      </c>
      <c r="AB1383">
        <v>3.4285616765649528E-2</v>
      </c>
      <c r="AC1383">
        <v>3.5975151887500847E-2</v>
      </c>
      <c r="AD1383">
        <v>6.1010990511297693E-2</v>
      </c>
      <c r="AE1383">
        <v>0.46153846153846156</v>
      </c>
      <c r="AF1383">
        <v>0.19230769230769232</v>
      </c>
      <c r="AG1383">
        <v>0.23076923076923078</v>
      </c>
      <c r="AH1383">
        <v>3.8461538461538464E-2</v>
      </c>
      <c r="AI1383">
        <v>3.8461538461538464E-2</v>
      </c>
      <c r="AJ1383">
        <v>3.8461538461538464E-2</v>
      </c>
    </row>
    <row r="1384" spans="1:36" x14ac:dyDescent="0.35">
      <c r="A1384">
        <v>770</v>
      </c>
      <c r="B1384" t="s">
        <v>46</v>
      </c>
      <c r="C1384" s="12">
        <v>41223</v>
      </c>
      <c r="D1384" s="1">
        <v>41402</v>
      </c>
      <c r="E1384">
        <v>9821427141</v>
      </c>
      <c r="F1384" s="1">
        <v>41223</v>
      </c>
      <c r="G1384" s="1">
        <v>41253</v>
      </c>
      <c r="H1384">
        <v>11.79</v>
      </c>
      <c r="I1384" t="s">
        <v>13</v>
      </c>
      <c r="J1384" s="1">
        <v>41253</v>
      </c>
      <c r="K1384" t="s">
        <v>14</v>
      </c>
      <c r="L1384">
        <v>30</v>
      </c>
      <c r="M1384">
        <v>0</v>
      </c>
      <c r="N1384" t="b">
        <f t="shared" si="105"/>
        <v>0</v>
      </c>
      <c r="O1384" t="b">
        <f t="shared" si="106"/>
        <v>0</v>
      </c>
      <c r="P1384">
        <f t="shared" si="109"/>
        <v>10</v>
      </c>
      <c r="Q1384">
        <f>VLOOKUP(B1384,Sheet2!AT:BC,10,0)</f>
        <v>18</v>
      </c>
      <c r="R1384" t="s">
        <v>149</v>
      </c>
      <c r="S1384">
        <f t="shared" si="107"/>
        <v>18</v>
      </c>
      <c r="T1384">
        <f t="shared" si="108"/>
        <v>0</v>
      </c>
      <c r="U1384">
        <v>45.073846153846148</v>
      </c>
      <c r="V1384">
        <v>41.738571428571426</v>
      </c>
      <c r="W1384">
        <v>10.142857142857142</v>
      </c>
      <c r="X1384">
        <v>40.142857142857146</v>
      </c>
      <c r="Y1384">
        <v>0.50138234691787831</v>
      </c>
      <c r="Z1384">
        <v>0.15377329510546794</v>
      </c>
      <c r="AA1384">
        <v>0.21357259881220556</v>
      </c>
      <c r="AB1384">
        <v>3.4285616765649528E-2</v>
      </c>
      <c r="AC1384">
        <v>3.5975151887500847E-2</v>
      </c>
      <c r="AD1384">
        <v>6.1010990511297693E-2</v>
      </c>
      <c r="AE1384">
        <v>0.46153846153846156</v>
      </c>
      <c r="AF1384">
        <v>0.19230769230769232</v>
      </c>
      <c r="AG1384">
        <v>0.23076923076923078</v>
      </c>
      <c r="AH1384">
        <v>3.8461538461538464E-2</v>
      </c>
      <c r="AI1384">
        <v>3.8461538461538464E-2</v>
      </c>
      <c r="AJ1384">
        <v>3.8461538461538464E-2</v>
      </c>
    </row>
    <row r="1385" spans="1:36" x14ac:dyDescent="0.35">
      <c r="A1385">
        <v>770</v>
      </c>
      <c r="B1385" t="s">
        <v>46</v>
      </c>
      <c r="C1385" s="12">
        <v>41240</v>
      </c>
      <c r="D1385" s="1">
        <v>41402</v>
      </c>
      <c r="E1385">
        <v>750411142</v>
      </c>
      <c r="F1385" s="1">
        <v>41240</v>
      </c>
      <c r="G1385" s="1">
        <v>41270</v>
      </c>
      <c r="H1385">
        <v>59.71</v>
      </c>
      <c r="I1385" t="s">
        <v>13</v>
      </c>
      <c r="J1385" s="1">
        <v>41272</v>
      </c>
      <c r="K1385" t="s">
        <v>14</v>
      </c>
      <c r="L1385">
        <v>32</v>
      </c>
      <c r="M1385">
        <v>2</v>
      </c>
      <c r="N1385" t="b">
        <f t="shared" si="105"/>
        <v>0</v>
      </c>
      <c r="O1385" t="b">
        <f t="shared" si="106"/>
        <v>1</v>
      </c>
      <c r="P1385">
        <f t="shared" si="109"/>
        <v>11</v>
      </c>
      <c r="Q1385">
        <f>VLOOKUP(B1385,Sheet2!AT:BC,10,0)</f>
        <v>18</v>
      </c>
      <c r="R1385" t="s">
        <v>149</v>
      </c>
      <c r="S1385">
        <f t="shared" si="107"/>
        <v>17</v>
      </c>
      <c r="T1385">
        <f t="shared" si="108"/>
        <v>1</v>
      </c>
      <c r="U1385">
        <v>45.073846153846148</v>
      </c>
      <c r="V1385">
        <v>41.738571428571426</v>
      </c>
      <c r="W1385">
        <v>10.142857142857142</v>
      </c>
      <c r="X1385">
        <v>40.142857142857146</v>
      </c>
      <c r="Y1385">
        <v>0.50138234691787831</v>
      </c>
      <c r="Z1385">
        <v>0.15377329510546794</v>
      </c>
      <c r="AA1385">
        <v>0.21357259881220556</v>
      </c>
      <c r="AB1385">
        <v>3.4285616765649528E-2</v>
      </c>
      <c r="AC1385">
        <v>3.5975151887500847E-2</v>
      </c>
      <c r="AD1385">
        <v>6.1010990511297693E-2</v>
      </c>
      <c r="AE1385">
        <v>0.46153846153846156</v>
      </c>
      <c r="AF1385">
        <v>0.19230769230769232</v>
      </c>
      <c r="AG1385">
        <v>0.23076923076923078</v>
      </c>
      <c r="AH1385">
        <v>3.8461538461538464E-2</v>
      </c>
      <c r="AI1385">
        <v>3.8461538461538464E-2</v>
      </c>
      <c r="AJ1385">
        <v>3.8461538461538464E-2</v>
      </c>
    </row>
    <row r="1386" spans="1:36" x14ac:dyDescent="0.35">
      <c r="A1386">
        <v>770</v>
      </c>
      <c r="B1386" t="s">
        <v>46</v>
      </c>
      <c r="C1386" s="12">
        <v>41261</v>
      </c>
      <c r="D1386" s="1">
        <v>41402</v>
      </c>
      <c r="E1386">
        <v>2399454051</v>
      </c>
      <c r="F1386" s="1">
        <v>41261</v>
      </c>
      <c r="G1386" s="1">
        <v>41291</v>
      </c>
      <c r="H1386">
        <v>41.56</v>
      </c>
      <c r="I1386" t="s">
        <v>13</v>
      </c>
      <c r="J1386" s="1">
        <v>41299</v>
      </c>
      <c r="K1386" t="s">
        <v>14</v>
      </c>
      <c r="L1386">
        <v>38</v>
      </c>
      <c r="M1386">
        <v>8</v>
      </c>
      <c r="N1386" t="b">
        <f t="shared" si="105"/>
        <v>0</v>
      </c>
      <c r="O1386" t="b">
        <f t="shared" si="106"/>
        <v>1</v>
      </c>
      <c r="P1386">
        <f t="shared" si="109"/>
        <v>12</v>
      </c>
      <c r="Q1386">
        <f>VLOOKUP(B1386,Sheet2!AT:BC,10,0)</f>
        <v>18</v>
      </c>
      <c r="R1386" t="s">
        <v>149</v>
      </c>
      <c r="S1386">
        <f t="shared" si="107"/>
        <v>21</v>
      </c>
      <c r="T1386">
        <f t="shared" si="108"/>
        <v>2</v>
      </c>
      <c r="U1386">
        <v>45.073846153846148</v>
      </c>
      <c r="V1386">
        <v>41.738571428571426</v>
      </c>
      <c r="W1386">
        <v>10.142857142857142</v>
      </c>
      <c r="X1386">
        <v>40.142857142857146</v>
      </c>
      <c r="Y1386">
        <v>0.50138234691787831</v>
      </c>
      <c r="Z1386">
        <v>0.15377329510546794</v>
      </c>
      <c r="AA1386">
        <v>0.21357259881220556</v>
      </c>
      <c r="AB1386">
        <v>3.4285616765649528E-2</v>
      </c>
      <c r="AC1386">
        <v>3.5975151887500847E-2</v>
      </c>
      <c r="AD1386">
        <v>6.1010990511297693E-2</v>
      </c>
      <c r="AE1386">
        <v>0.46153846153846156</v>
      </c>
      <c r="AF1386">
        <v>0.19230769230769232</v>
      </c>
      <c r="AG1386">
        <v>0.23076923076923078</v>
      </c>
      <c r="AH1386">
        <v>3.8461538461538464E-2</v>
      </c>
      <c r="AI1386">
        <v>3.8461538461538464E-2</v>
      </c>
      <c r="AJ1386">
        <v>3.8461538461538464E-2</v>
      </c>
    </row>
    <row r="1387" spans="1:36" x14ac:dyDescent="0.35">
      <c r="A1387">
        <v>770</v>
      </c>
      <c r="B1387" t="s">
        <v>46</v>
      </c>
      <c r="C1387" s="12">
        <v>41265</v>
      </c>
      <c r="D1387" s="1">
        <v>41402</v>
      </c>
      <c r="E1387">
        <v>6247830671</v>
      </c>
      <c r="F1387" s="1">
        <v>41265</v>
      </c>
      <c r="G1387" s="1">
        <v>41295</v>
      </c>
      <c r="H1387">
        <v>63.67</v>
      </c>
      <c r="I1387" t="s">
        <v>13</v>
      </c>
      <c r="J1387" s="1">
        <v>41293</v>
      </c>
      <c r="K1387" t="s">
        <v>14</v>
      </c>
      <c r="L1387">
        <v>28</v>
      </c>
      <c r="M1387">
        <v>0</v>
      </c>
      <c r="N1387" t="b">
        <f t="shared" si="105"/>
        <v>0</v>
      </c>
      <c r="O1387" t="b">
        <f t="shared" si="106"/>
        <v>0</v>
      </c>
      <c r="P1387">
        <f t="shared" si="109"/>
        <v>13</v>
      </c>
      <c r="Q1387">
        <f>VLOOKUP(B1387,Sheet2!AT:BC,10,0)</f>
        <v>18</v>
      </c>
      <c r="R1387" t="s">
        <v>149</v>
      </c>
      <c r="S1387">
        <f t="shared" si="107"/>
        <v>4</v>
      </c>
      <c r="T1387">
        <f t="shared" si="108"/>
        <v>0</v>
      </c>
      <c r="U1387">
        <v>45.073846153846148</v>
      </c>
      <c r="V1387">
        <v>41.738571428571426</v>
      </c>
      <c r="W1387">
        <v>10.142857142857142</v>
      </c>
      <c r="X1387">
        <v>40.142857142857146</v>
      </c>
      <c r="Y1387">
        <v>0.50138234691787831</v>
      </c>
      <c r="Z1387">
        <v>0.15377329510546794</v>
      </c>
      <c r="AA1387">
        <v>0.21357259881220556</v>
      </c>
      <c r="AB1387">
        <v>3.4285616765649528E-2</v>
      </c>
      <c r="AC1387">
        <v>3.5975151887500847E-2</v>
      </c>
      <c r="AD1387">
        <v>6.1010990511297693E-2</v>
      </c>
      <c r="AE1387">
        <v>0.46153846153846156</v>
      </c>
      <c r="AF1387">
        <v>0.19230769230769232</v>
      </c>
      <c r="AG1387">
        <v>0.23076923076923078</v>
      </c>
      <c r="AH1387">
        <v>3.8461538461538464E-2</v>
      </c>
      <c r="AI1387">
        <v>3.8461538461538464E-2</v>
      </c>
      <c r="AJ1387">
        <v>3.8461538461538464E-2</v>
      </c>
    </row>
    <row r="1388" spans="1:36" x14ac:dyDescent="0.35">
      <c r="A1388">
        <v>770</v>
      </c>
      <c r="B1388" t="s">
        <v>46</v>
      </c>
      <c r="C1388" s="12">
        <v>41294</v>
      </c>
      <c r="D1388" s="1">
        <v>41402</v>
      </c>
      <c r="E1388">
        <v>8106002715</v>
      </c>
      <c r="F1388" s="1">
        <v>41294</v>
      </c>
      <c r="G1388" s="1">
        <v>41324</v>
      </c>
      <c r="H1388">
        <v>17.440000000000001</v>
      </c>
      <c r="I1388" t="s">
        <v>13</v>
      </c>
      <c r="J1388" s="1">
        <v>41325</v>
      </c>
      <c r="K1388" t="s">
        <v>14</v>
      </c>
      <c r="L1388">
        <v>31</v>
      </c>
      <c r="M1388">
        <v>1</v>
      </c>
      <c r="N1388" t="b">
        <f t="shared" si="105"/>
        <v>0</v>
      </c>
      <c r="O1388" t="b">
        <f t="shared" si="106"/>
        <v>1</v>
      </c>
      <c r="P1388">
        <f t="shared" si="109"/>
        <v>14</v>
      </c>
      <c r="Q1388">
        <f>VLOOKUP(B1388,Sheet2!AT:BC,10,0)</f>
        <v>18</v>
      </c>
      <c r="R1388" t="s">
        <v>149</v>
      </c>
      <c r="S1388">
        <f t="shared" si="107"/>
        <v>29</v>
      </c>
      <c r="T1388">
        <f t="shared" si="108"/>
        <v>1</v>
      </c>
      <c r="U1388">
        <v>45.073846153846148</v>
      </c>
      <c r="V1388">
        <v>41.738571428571426</v>
      </c>
      <c r="W1388">
        <v>10.142857142857142</v>
      </c>
      <c r="X1388">
        <v>40.142857142857146</v>
      </c>
      <c r="Y1388">
        <v>0.50138234691787831</v>
      </c>
      <c r="Z1388">
        <v>0.15377329510546794</v>
      </c>
      <c r="AA1388">
        <v>0.21357259881220556</v>
      </c>
      <c r="AB1388">
        <v>3.4285616765649528E-2</v>
      </c>
      <c r="AC1388">
        <v>3.5975151887500847E-2</v>
      </c>
      <c r="AD1388">
        <v>6.1010990511297693E-2</v>
      </c>
      <c r="AE1388">
        <v>0.46153846153846156</v>
      </c>
      <c r="AF1388">
        <v>0.19230769230769232</v>
      </c>
      <c r="AG1388">
        <v>0.23076923076923078</v>
      </c>
      <c r="AH1388">
        <v>3.8461538461538464E-2</v>
      </c>
      <c r="AI1388">
        <v>3.8461538461538464E-2</v>
      </c>
      <c r="AJ1388">
        <v>3.8461538461538464E-2</v>
      </c>
    </row>
    <row r="1389" spans="1:36" x14ac:dyDescent="0.35">
      <c r="A1389">
        <v>770</v>
      </c>
      <c r="B1389" t="s">
        <v>46</v>
      </c>
      <c r="C1389" s="12">
        <v>41304</v>
      </c>
      <c r="D1389" s="1">
        <v>41402</v>
      </c>
      <c r="E1389">
        <v>6180284302</v>
      </c>
      <c r="F1389" s="1">
        <v>41304</v>
      </c>
      <c r="G1389" s="1">
        <v>41334</v>
      </c>
      <c r="H1389">
        <v>30.9</v>
      </c>
      <c r="I1389" t="s">
        <v>13</v>
      </c>
      <c r="J1389" s="1">
        <v>41339</v>
      </c>
      <c r="K1389" t="s">
        <v>14</v>
      </c>
      <c r="L1389">
        <v>35</v>
      </c>
      <c r="M1389">
        <v>5</v>
      </c>
      <c r="N1389" t="b">
        <f t="shared" si="105"/>
        <v>0</v>
      </c>
      <c r="O1389" t="b">
        <f t="shared" si="106"/>
        <v>1</v>
      </c>
      <c r="P1389">
        <f t="shared" si="109"/>
        <v>15</v>
      </c>
      <c r="Q1389">
        <f>VLOOKUP(B1389,Sheet2!AT:BC,10,0)</f>
        <v>18</v>
      </c>
      <c r="R1389" t="s">
        <v>149</v>
      </c>
      <c r="S1389">
        <f t="shared" si="107"/>
        <v>10</v>
      </c>
      <c r="T1389">
        <f t="shared" si="108"/>
        <v>1</v>
      </c>
      <c r="U1389">
        <v>45.073846153846148</v>
      </c>
      <c r="V1389">
        <v>41.738571428571426</v>
      </c>
      <c r="W1389">
        <v>10.142857142857142</v>
      </c>
      <c r="X1389">
        <v>40.142857142857146</v>
      </c>
      <c r="Y1389">
        <v>0.50138234691787831</v>
      </c>
      <c r="Z1389">
        <v>0.15377329510546794</v>
      </c>
      <c r="AA1389">
        <v>0.21357259881220556</v>
      </c>
      <c r="AB1389">
        <v>3.4285616765649528E-2</v>
      </c>
      <c r="AC1389">
        <v>3.5975151887500847E-2</v>
      </c>
      <c r="AD1389">
        <v>6.1010990511297693E-2</v>
      </c>
      <c r="AE1389">
        <v>0.46153846153846156</v>
      </c>
      <c r="AF1389">
        <v>0.19230769230769232</v>
      </c>
      <c r="AG1389">
        <v>0.23076923076923078</v>
      </c>
      <c r="AH1389">
        <v>3.8461538461538464E-2</v>
      </c>
      <c r="AI1389">
        <v>3.8461538461538464E-2</v>
      </c>
      <c r="AJ1389">
        <v>3.8461538461538464E-2</v>
      </c>
    </row>
    <row r="1390" spans="1:36" x14ac:dyDescent="0.35">
      <c r="A1390">
        <v>770</v>
      </c>
      <c r="B1390" t="s">
        <v>46</v>
      </c>
      <c r="C1390" s="12">
        <v>41323</v>
      </c>
      <c r="D1390" s="1">
        <v>41402</v>
      </c>
      <c r="E1390">
        <v>7690941431</v>
      </c>
      <c r="F1390" s="1">
        <v>41323</v>
      </c>
      <c r="G1390" s="1">
        <v>41353</v>
      </c>
      <c r="H1390">
        <v>41.11</v>
      </c>
      <c r="I1390" t="s">
        <v>13</v>
      </c>
      <c r="J1390" s="1">
        <v>41352</v>
      </c>
      <c r="K1390" t="s">
        <v>14</v>
      </c>
      <c r="L1390">
        <v>29</v>
      </c>
      <c r="M1390">
        <v>0</v>
      </c>
      <c r="N1390" t="b">
        <f t="shared" si="105"/>
        <v>0</v>
      </c>
      <c r="O1390" t="b">
        <f t="shared" si="106"/>
        <v>0</v>
      </c>
      <c r="P1390">
        <f t="shared" si="109"/>
        <v>16</v>
      </c>
      <c r="Q1390">
        <f>VLOOKUP(B1390,Sheet2!AT:BC,10,0)</f>
        <v>18</v>
      </c>
      <c r="R1390" t="s">
        <v>149</v>
      </c>
      <c r="S1390">
        <f t="shared" si="107"/>
        <v>19</v>
      </c>
      <c r="T1390">
        <f t="shared" si="108"/>
        <v>0</v>
      </c>
      <c r="U1390">
        <v>45.073846153846148</v>
      </c>
      <c r="V1390">
        <v>41.738571428571426</v>
      </c>
      <c r="W1390">
        <v>10.142857142857142</v>
      </c>
      <c r="X1390">
        <v>40.142857142857146</v>
      </c>
      <c r="Y1390">
        <v>0.50138234691787831</v>
      </c>
      <c r="Z1390">
        <v>0.15377329510546794</v>
      </c>
      <c r="AA1390">
        <v>0.21357259881220556</v>
      </c>
      <c r="AB1390">
        <v>3.4285616765649528E-2</v>
      </c>
      <c r="AC1390">
        <v>3.5975151887500847E-2</v>
      </c>
      <c r="AD1390">
        <v>6.1010990511297693E-2</v>
      </c>
      <c r="AE1390">
        <v>0.46153846153846156</v>
      </c>
      <c r="AF1390">
        <v>0.19230769230769232</v>
      </c>
      <c r="AG1390">
        <v>0.23076923076923078</v>
      </c>
      <c r="AH1390">
        <v>3.8461538461538464E-2</v>
      </c>
      <c r="AI1390">
        <v>3.8461538461538464E-2</v>
      </c>
      <c r="AJ1390">
        <v>3.8461538461538464E-2</v>
      </c>
    </row>
    <row r="1391" spans="1:36" x14ac:dyDescent="0.35">
      <c r="A1391">
        <v>770</v>
      </c>
      <c r="B1391" t="s">
        <v>46</v>
      </c>
      <c r="C1391" s="12">
        <v>41375</v>
      </c>
      <c r="D1391" s="1">
        <v>41402</v>
      </c>
      <c r="E1391">
        <v>726197794</v>
      </c>
      <c r="F1391" s="1">
        <v>41375</v>
      </c>
      <c r="G1391" s="1">
        <v>41405</v>
      </c>
      <c r="H1391">
        <v>41.94</v>
      </c>
      <c r="I1391" t="s">
        <v>16</v>
      </c>
      <c r="J1391" s="1">
        <v>41416</v>
      </c>
      <c r="K1391" t="s">
        <v>14</v>
      </c>
      <c r="L1391">
        <v>41</v>
      </c>
      <c r="M1391">
        <v>11</v>
      </c>
      <c r="N1391" t="b">
        <f t="shared" si="105"/>
        <v>0</v>
      </c>
      <c r="O1391" t="b">
        <f t="shared" si="106"/>
        <v>1</v>
      </c>
      <c r="P1391">
        <f t="shared" si="109"/>
        <v>17</v>
      </c>
      <c r="Q1391">
        <f>VLOOKUP(B1391,Sheet2!AT:BC,10,0)</f>
        <v>18</v>
      </c>
      <c r="R1391" t="s">
        <v>149</v>
      </c>
      <c r="S1391">
        <f t="shared" si="107"/>
        <v>52</v>
      </c>
      <c r="T1391">
        <f t="shared" si="108"/>
        <v>2</v>
      </c>
      <c r="U1391">
        <v>45.073846153846148</v>
      </c>
      <c r="V1391">
        <v>41.738571428571426</v>
      </c>
      <c r="W1391">
        <v>10.142857142857142</v>
      </c>
      <c r="X1391">
        <v>40.142857142857146</v>
      </c>
      <c r="Y1391">
        <v>0.50138234691787831</v>
      </c>
      <c r="Z1391">
        <v>0.15377329510546794</v>
      </c>
      <c r="AA1391">
        <v>0.21357259881220556</v>
      </c>
      <c r="AB1391">
        <v>3.4285616765649528E-2</v>
      </c>
      <c r="AC1391">
        <v>3.5975151887500847E-2</v>
      </c>
      <c r="AD1391">
        <v>6.1010990511297693E-2</v>
      </c>
      <c r="AE1391">
        <v>0.46153846153846156</v>
      </c>
      <c r="AF1391">
        <v>0.19230769230769232</v>
      </c>
      <c r="AG1391">
        <v>0.23076923076923078</v>
      </c>
      <c r="AH1391">
        <v>3.8461538461538464E-2</v>
      </c>
      <c r="AI1391">
        <v>3.8461538461538464E-2</v>
      </c>
      <c r="AJ1391">
        <v>3.8461538461538464E-2</v>
      </c>
    </row>
    <row r="1392" spans="1:36" x14ac:dyDescent="0.35">
      <c r="A1392">
        <v>770</v>
      </c>
      <c r="B1392" t="s">
        <v>46</v>
      </c>
      <c r="C1392" s="12">
        <v>41375</v>
      </c>
      <c r="D1392" s="1">
        <v>41402</v>
      </c>
      <c r="E1392">
        <v>4056509011</v>
      </c>
      <c r="F1392" s="1">
        <v>41375</v>
      </c>
      <c r="G1392" s="1">
        <v>41405</v>
      </c>
      <c r="H1392">
        <v>74.41</v>
      </c>
      <c r="I1392" t="s">
        <v>13</v>
      </c>
      <c r="J1392" s="1">
        <v>41402</v>
      </c>
      <c r="K1392" t="s">
        <v>14</v>
      </c>
      <c r="L1392">
        <v>27</v>
      </c>
      <c r="M1392">
        <v>0</v>
      </c>
      <c r="N1392" t="b">
        <f t="shared" si="105"/>
        <v>0</v>
      </c>
      <c r="O1392" t="b">
        <f t="shared" si="106"/>
        <v>0</v>
      </c>
      <c r="P1392">
        <f t="shared" si="109"/>
        <v>18</v>
      </c>
      <c r="Q1392">
        <f>VLOOKUP(B1392,Sheet2!AT:BC,10,0)</f>
        <v>18</v>
      </c>
      <c r="R1392" t="s">
        <v>149</v>
      </c>
      <c r="S1392">
        <f t="shared" si="107"/>
        <v>0</v>
      </c>
      <c r="T1392">
        <f t="shared" si="108"/>
        <v>0</v>
      </c>
      <c r="U1392">
        <v>45.073846153846148</v>
      </c>
      <c r="V1392">
        <v>41.738571428571426</v>
      </c>
      <c r="W1392">
        <v>10.142857142857142</v>
      </c>
      <c r="X1392">
        <v>40.142857142857146</v>
      </c>
      <c r="Y1392">
        <v>0.50138234691787831</v>
      </c>
      <c r="Z1392">
        <v>0.15377329510546794</v>
      </c>
      <c r="AA1392">
        <v>0.21357259881220556</v>
      </c>
      <c r="AB1392">
        <v>3.4285616765649528E-2</v>
      </c>
      <c r="AC1392">
        <v>3.5975151887500847E-2</v>
      </c>
      <c r="AD1392">
        <v>6.1010990511297693E-2</v>
      </c>
      <c r="AE1392">
        <v>0.46153846153846156</v>
      </c>
      <c r="AF1392">
        <v>0.19230769230769232</v>
      </c>
      <c r="AG1392">
        <v>0.23076923076923078</v>
      </c>
      <c r="AH1392">
        <v>3.8461538461538464E-2</v>
      </c>
      <c r="AI1392">
        <v>3.8461538461538464E-2</v>
      </c>
      <c r="AJ1392">
        <v>3.8461538461538464E-2</v>
      </c>
    </row>
    <row r="1393" spans="1:36" x14ac:dyDescent="0.35">
      <c r="A1393">
        <v>770</v>
      </c>
      <c r="B1393" t="s">
        <v>46</v>
      </c>
      <c r="C1393" s="12">
        <v>41402</v>
      </c>
      <c r="D1393" s="1">
        <v>41402</v>
      </c>
      <c r="E1393">
        <v>490252754</v>
      </c>
      <c r="F1393" s="1">
        <v>41402</v>
      </c>
      <c r="G1393" s="1">
        <v>41432</v>
      </c>
      <c r="H1393">
        <v>36.29</v>
      </c>
      <c r="I1393" t="s">
        <v>13</v>
      </c>
      <c r="J1393" s="1">
        <v>41439</v>
      </c>
      <c r="K1393" t="s">
        <v>14</v>
      </c>
      <c r="L1393">
        <v>37</v>
      </c>
      <c r="M1393">
        <v>7</v>
      </c>
      <c r="N1393" t="b">
        <f t="shared" si="105"/>
        <v>0</v>
      </c>
      <c r="O1393" t="b">
        <f t="shared" si="106"/>
        <v>1</v>
      </c>
      <c r="P1393">
        <f t="shared" si="109"/>
        <v>19</v>
      </c>
      <c r="Q1393">
        <f>VLOOKUP(B1393,Sheet2!AT:BC,10,0)</f>
        <v>18</v>
      </c>
      <c r="R1393" t="s">
        <v>150</v>
      </c>
      <c r="S1393">
        <f t="shared" si="107"/>
        <v>27</v>
      </c>
      <c r="T1393">
        <f t="shared" si="108"/>
        <v>1</v>
      </c>
      <c r="U1393">
        <v>45.073846153846148</v>
      </c>
      <c r="V1393">
        <v>41.738571428571426</v>
      </c>
      <c r="W1393">
        <v>10.142857142857142</v>
      </c>
      <c r="X1393">
        <v>40.142857142857146</v>
      </c>
      <c r="Y1393">
        <v>0.50138234691787831</v>
      </c>
      <c r="Z1393">
        <v>0.15377329510546794</v>
      </c>
      <c r="AA1393">
        <v>0.21357259881220556</v>
      </c>
      <c r="AB1393">
        <v>3.4285616765649528E-2</v>
      </c>
      <c r="AC1393">
        <v>3.5975151887500847E-2</v>
      </c>
      <c r="AD1393">
        <v>6.1010990511297693E-2</v>
      </c>
      <c r="AE1393">
        <v>0.46153846153846156</v>
      </c>
      <c r="AF1393">
        <v>0.19230769230769232</v>
      </c>
      <c r="AG1393">
        <v>0.23076923076923078</v>
      </c>
      <c r="AH1393">
        <v>3.8461538461538464E-2</v>
      </c>
      <c r="AI1393">
        <v>3.8461538461538464E-2</v>
      </c>
      <c r="AJ1393">
        <v>3.8461538461538464E-2</v>
      </c>
    </row>
    <row r="1394" spans="1:36" x14ac:dyDescent="0.35">
      <c r="A1394">
        <v>770</v>
      </c>
      <c r="B1394" t="s">
        <v>46</v>
      </c>
      <c r="C1394" s="12">
        <v>41405</v>
      </c>
      <c r="D1394" s="1">
        <v>41402</v>
      </c>
      <c r="E1394">
        <v>2346925494</v>
      </c>
      <c r="F1394" s="1">
        <v>41405</v>
      </c>
      <c r="G1394" s="1">
        <v>41435</v>
      </c>
      <c r="H1394">
        <v>35.869999999999997</v>
      </c>
      <c r="I1394" t="s">
        <v>13</v>
      </c>
      <c r="J1394" s="1">
        <v>41436</v>
      </c>
      <c r="K1394" t="s">
        <v>17</v>
      </c>
      <c r="L1394">
        <v>31</v>
      </c>
      <c r="M1394">
        <v>1</v>
      </c>
      <c r="N1394" t="b">
        <f t="shared" si="105"/>
        <v>0</v>
      </c>
      <c r="O1394" t="b">
        <f t="shared" si="106"/>
        <v>1</v>
      </c>
      <c r="P1394">
        <f t="shared" si="109"/>
        <v>20</v>
      </c>
      <c r="Q1394">
        <f>VLOOKUP(B1394,Sheet2!AT:BC,10,0)</f>
        <v>18</v>
      </c>
      <c r="R1394" t="s">
        <v>150</v>
      </c>
      <c r="S1394">
        <f t="shared" si="107"/>
        <v>3</v>
      </c>
      <c r="T1394">
        <f t="shared" si="108"/>
        <v>1</v>
      </c>
      <c r="U1394">
        <v>45.073846153846148</v>
      </c>
      <c r="V1394">
        <v>41.738571428571426</v>
      </c>
      <c r="W1394">
        <v>10.142857142857142</v>
      </c>
      <c r="X1394">
        <v>40.142857142857146</v>
      </c>
      <c r="Y1394">
        <v>0.50138234691787831</v>
      </c>
      <c r="Z1394">
        <v>0.15377329510546794</v>
      </c>
      <c r="AA1394">
        <v>0.21357259881220556</v>
      </c>
      <c r="AB1394">
        <v>3.4285616765649528E-2</v>
      </c>
      <c r="AC1394">
        <v>3.5975151887500847E-2</v>
      </c>
      <c r="AD1394">
        <v>6.1010990511297693E-2</v>
      </c>
      <c r="AE1394">
        <v>0.46153846153846156</v>
      </c>
      <c r="AF1394">
        <v>0.19230769230769232</v>
      </c>
      <c r="AG1394">
        <v>0.23076923076923078</v>
      </c>
      <c r="AH1394">
        <v>3.8461538461538464E-2</v>
      </c>
      <c r="AI1394">
        <v>3.8461538461538464E-2</v>
      </c>
      <c r="AJ1394">
        <v>3.8461538461538464E-2</v>
      </c>
    </row>
    <row r="1395" spans="1:36" x14ac:dyDescent="0.35">
      <c r="A1395">
        <v>770</v>
      </c>
      <c r="B1395" t="s">
        <v>46</v>
      </c>
      <c r="C1395" s="12">
        <v>41416</v>
      </c>
      <c r="D1395" s="1">
        <v>41402</v>
      </c>
      <c r="E1395">
        <v>893954880</v>
      </c>
      <c r="F1395" s="1">
        <v>41416</v>
      </c>
      <c r="G1395" s="1">
        <v>41446</v>
      </c>
      <c r="H1395">
        <v>51.92</v>
      </c>
      <c r="I1395" t="s">
        <v>13</v>
      </c>
      <c r="J1395" s="1">
        <v>41441</v>
      </c>
      <c r="K1395" t="s">
        <v>17</v>
      </c>
      <c r="L1395">
        <v>25</v>
      </c>
      <c r="M1395">
        <v>0</v>
      </c>
      <c r="N1395" t="b">
        <f t="shared" si="105"/>
        <v>0</v>
      </c>
      <c r="O1395" t="b">
        <f t="shared" si="106"/>
        <v>0</v>
      </c>
      <c r="P1395">
        <f t="shared" si="109"/>
        <v>21</v>
      </c>
      <c r="Q1395">
        <f>VLOOKUP(B1395,Sheet2!AT:BC,10,0)</f>
        <v>18</v>
      </c>
      <c r="R1395" t="s">
        <v>150</v>
      </c>
      <c r="S1395">
        <f t="shared" si="107"/>
        <v>11</v>
      </c>
      <c r="T1395">
        <f t="shared" si="108"/>
        <v>0</v>
      </c>
      <c r="U1395">
        <v>45.073846153846148</v>
      </c>
      <c r="V1395">
        <v>41.738571428571426</v>
      </c>
      <c r="W1395">
        <v>10.142857142857142</v>
      </c>
      <c r="X1395">
        <v>40.142857142857146</v>
      </c>
      <c r="Y1395">
        <v>0.50138234691787831</v>
      </c>
      <c r="Z1395">
        <v>0.15377329510546794</v>
      </c>
      <c r="AA1395">
        <v>0.21357259881220556</v>
      </c>
      <c r="AB1395">
        <v>3.4285616765649528E-2</v>
      </c>
      <c r="AC1395">
        <v>3.5975151887500847E-2</v>
      </c>
      <c r="AD1395">
        <v>6.1010990511297693E-2</v>
      </c>
      <c r="AE1395">
        <v>0.46153846153846156</v>
      </c>
      <c r="AF1395">
        <v>0.19230769230769232</v>
      </c>
      <c r="AG1395">
        <v>0.23076923076923078</v>
      </c>
      <c r="AH1395">
        <v>3.8461538461538464E-2</v>
      </c>
      <c r="AI1395">
        <v>3.8461538461538464E-2</v>
      </c>
      <c r="AJ1395">
        <v>3.8461538461538464E-2</v>
      </c>
    </row>
    <row r="1396" spans="1:36" x14ac:dyDescent="0.35">
      <c r="A1396">
        <v>770</v>
      </c>
      <c r="B1396" t="s">
        <v>46</v>
      </c>
      <c r="C1396" s="12">
        <v>41445</v>
      </c>
      <c r="D1396" s="1">
        <v>41402</v>
      </c>
      <c r="E1396">
        <v>2487299552</v>
      </c>
      <c r="F1396" s="1">
        <v>41445</v>
      </c>
      <c r="G1396" s="1">
        <v>41475</v>
      </c>
      <c r="H1396">
        <v>48.7</v>
      </c>
      <c r="I1396" t="s">
        <v>16</v>
      </c>
      <c r="J1396" s="1">
        <v>41485</v>
      </c>
      <c r="K1396" t="s">
        <v>17</v>
      </c>
      <c r="L1396">
        <v>40</v>
      </c>
      <c r="M1396">
        <v>10</v>
      </c>
      <c r="N1396" t="b">
        <f t="shared" si="105"/>
        <v>0</v>
      </c>
      <c r="O1396" t="b">
        <f t="shared" si="106"/>
        <v>1</v>
      </c>
      <c r="P1396">
        <f t="shared" si="109"/>
        <v>22</v>
      </c>
      <c r="Q1396">
        <f>VLOOKUP(B1396,Sheet2!AT:BC,10,0)</f>
        <v>18</v>
      </c>
      <c r="R1396" t="s">
        <v>150</v>
      </c>
      <c r="S1396">
        <f t="shared" si="107"/>
        <v>29</v>
      </c>
      <c r="T1396">
        <f t="shared" si="108"/>
        <v>2</v>
      </c>
      <c r="U1396">
        <v>45.073846153846148</v>
      </c>
      <c r="V1396">
        <v>41.738571428571426</v>
      </c>
      <c r="W1396">
        <v>10.142857142857142</v>
      </c>
      <c r="X1396">
        <v>40.142857142857146</v>
      </c>
      <c r="Y1396">
        <v>0.50138234691787831</v>
      </c>
      <c r="Z1396">
        <v>0.15377329510546794</v>
      </c>
      <c r="AA1396">
        <v>0.21357259881220556</v>
      </c>
      <c r="AB1396">
        <v>3.4285616765649528E-2</v>
      </c>
      <c r="AC1396">
        <v>3.5975151887500847E-2</v>
      </c>
      <c r="AD1396">
        <v>6.1010990511297693E-2</v>
      </c>
      <c r="AE1396">
        <v>0.46153846153846156</v>
      </c>
      <c r="AF1396">
        <v>0.19230769230769232</v>
      </c>
      <c r="AG1396">
        <v>0.23076923076923078</v>
      </c>
      <c r="AH1396">
        <v>3.8461538461538464E-2</v>
      </c>
      <c r="AI1396">
        <v>3.8461538461538464E-2</v>
      </c>
      <c r="AJ1396">
        <v>3.8461538461538464E-2</v>
      </c>
    </row>
    <row r="1397" spans="1:36" x14ac:dyDescent="0.35">
      <c r="A1397">
        <v>770</v>
      </c>
      <c r="B1397" t="s">
        <v>46</v>
      </c>
      <c r="C1397" s="12">
        <v>41494</v>
      </c>
      <c r="D1397" s="1">
        <v>41402</v>
      </c>
      <c r="E1397">
        <v>8329193507</v>
      </c>
      <c r="F1397" s="1">
        <v>41494</v>
      </c>
      <c r="G1397" s="1">
        <v>41524</v>
      </c>
      <c r="H1397">
        <v>43.2</v>
      </c>
      <c r="I1397" t="s">
        <v>13</v>
      </c>
      <c r="J1397" s="1">
        <v>41512</v>
      </c>
      <c r="K1397" t="s">
        <v>17</v>
      </c>
      <c r="L1397">
        <v>18</v>
      </c>
      <c r="M1397">
        <v>0</v>
      </c>
      <c r="N1397" t="b">
        <f t="shared" si="105"/>
        <v>0</v>
      </c>
      <c r="O1397" t="b">
        <f t="shared" si="106"/>
        <v>0</v>
      </c>
      <c r="P1397">
        <f t="shared" si="109"/>
        <v>23</v>
      </c>
      <c r="Q1397">
        <f>VLOOKUP(B1397,Sheet2!AT:BC,10,0)</f>
        <v>18</v>
      </c>
      <c r="R1397" t="s">
        <v>150</v>
      </c>
      <c r="S1397">
        <f t="shared" si="107"/>
        <v>49</v>
      </c>
      <c r="T1397">
        <f t="shared" si="108"/>
        <v>0</v>
      </c>
      <c r="U1397">
        <v>45.073846153846148</v>
      </c>
      <c r="V1397">
        <v>41.738571428571426</v>
      </c>
      <c r="W1397">
        <v>10.142857142857142</v>
      </c>
      <c r="X1397">
        <v>40.142857142857146</v>
      </c>
      <c r="Y1397">
        <v>0.50138234691787831</v>
      </c>
      <c r="Z1397">
        <v>0.15377329510546794</v>
      </c>
      <c r="AA1397">
        <v>0.21357259881220556</v>
      </c>
      <c r="AB1397">
        <v>3.4285616765649528E-2</v>
      </c>
      <c r="AC1397">
        <v>3.5975151887500847E-2</v>
      </c>
      <c r="AD1397">
        <v>6.1010990511297693E-2</v>
      </c>
      <c r="AE1397">
        <v>0.46153846153846156</v>
      </c>
      <c r="AF1397">
        <v>0.19230769230769232</v>
      </c>
      <c r="AG1397">
        <v>0.23076923076923078</v>
      </c>
      <c r="AH1397">
        <v>3.8461538461538464E-2</v>
      </c>
      <c r="AI1397">
        <v>3.8461538461538464E-2</v>
      </c>
      <c r="AJ1397">
        <v>3.8461538461538464E-2</v>
      </c>
    </row>
    <row r="1398" spans="1:36" x14ac:dyDescent="0.35">
      <c r="A1398">
        <v>770</v>
      </c>
      <c r="B1398" t="s">
        <v>46</v>
      </c>
      <c r="C1398" s="12">
        <v>41494</v>
      </c>
      <c r="D1398" s="1">
        <v>41402</v>
      </c>
      <c r="E1398">
        <v>9485505932</v>
      </c>
      <c r="F1398" s="1">
        <v>41494</v>
      </c>
      <c r="G1398" s="1">
        <v>41524</v>
      </c>
      <c r="H1398">
        <v>40.18</v>
      </c>
      <c r="I1398" t="s">
        <v>16</v>
      </c>
      <c r="J1398" s="1">
        <v>41539</v>
      </c>
      <c r="K1398" t="s">
        <v>17</v>
      </c>
      <c r="L1398">
        <v>45</v>
      </c>
      <c r="M1398">
        <v>15</v>
      </c>
      <c r="N1398" t="b">
        <f t="shared" si="105"/>
        <v>0</v>
      </c>
      <c r="O1398" t="b">
        <f t="shared" si="106"/>
        <v>1</v>
      </c>
      <c r="P1398">
        <f t="shared" si="109"/>
        <v>24</v>
      </c>
      <c r="Q1398">
        <f>VLOOKUP(B1398,Sheet2!AT:BC,10,0)</f>
        <v>18</v>
      </c>
      <c r="R1398" t="s">
        <v>150</v>
      </c>
      <c r="S1398">
        <f t="shared" si="107"/>
        <v>0</v>
      </c>
      <c r="T1398">
        <f t="shared" si="108"/>
        <v>3</v>
      </c>
      <c r="U1398">
        <v>45.073846153846148</v>
      </c>
      <c r="V1398">
        <v>41.738571428571426</v>
      </c>
      <c r="W1398">
        <v>10.142857142857142</v>
      </c>
      <c r="X1398">
        <v>40.142857142857146</v>
      </c>
      <c r="Y1398">
        <v>0.50138234691787831</v>
      </c>
      <c r="Z1398">
        <v>0.15377329510546794</v>
      </c>
      <c r="AA1398">
        <v>0.21357259881220556</v>
      </c>
      <c r="AB1398">
        <v>3.4285616765649528E-2</v>
      </c>
      <c r="AC1398">
        <v>3.5975151887500847E-2</v>
      </c>
      <c r="AD1398">
        <v>6.1010990511297693E-2</v>
      </c>
      <c r="AE1398">
        <v>0.46153846153846156</v>
      </c>
      <c r="AF1398">
        <v>0.19230769230769232</v>
      </c>
      <c r="AG1398">
        <v>0.23076923076923078</v>
      </c>
      <c r="AH1398">
        <v>3.8461538461538464E-2</v>
      </c>
      <c r="AI1398">
        <v>3.8461538461538464E-2</v>
      </c>
      <c r="AJ1398">
        <v>3.8461538461538464E-2</v>
      </c>
    </row>
    <row r="1399" spans="1:36" x14ac:dyDescent="0.35">
      <c r="A1399">
        <v>770</v>
      </c>
      <c r="B1399" t="s">
        <v>46</v>
      </c>
      <c r="C1399" s="12">
        <v>41499</v>
      </c>
      <c r="D1399" s="1">
        <v>41402</v>
      </c>
      <c r="E1399">
        <v>2970425808</v>
      </c>
      <c r="F1399" s="1">
        <v>41499</v>
      </c>
      <c r="G1399" s="1">
        <v>41529</v>
      </c>
      <c r="H1399">
        <v>35.74</v>
      </c>
      <c r="I1399" t="s">
        <v>13</v>
      </c>
      <c r="J1399" s="1">
        <v>41518</v>
      </c>
      <c r="K1399" t="s">
        <v>17</v>
      </c>
      <c r="L1399">
        <v>19</v>
      </c>
      <c r="M1399">
        <v>0</v>
      </c>
      <c r="N1399" t="b">
        <f t="shared" si="105"/>
        <v>0</v>
      </c>
      <c r="O1399" t="b">
        <f t="shared" si="106"/>
        <v>0</v>
      </c>
      <c r="P1399">
        <f t="shared" si="109"/>
        <v>25</v>
      </c>
      <c r="Q1399">
        <f>VLOOKUP(B1399,Sheet2!AT:BC,10,0)</f>
        <v>18</v>
      </c>
      <c r="R1399" t="s">
        <v>150</v>
      </c>
      <c r="S1399">
        <f t="shared" si="107"/>
        <v>5</v>
      </c>
      <c r="T1399">
        <f t="shared" si="108"/>
        <v>0</v>
      </c>
      <c r="U1399">
        <v>45.073846153846148</v>
      </c>
      <c r="V1399">
        <v>41.738571428571426</v>
      </c>
      <c r="W1399">
        <v>10.142857142857142</v>
      </c>
      <c r="X1399">
        <v>40.142857142857146</v>
      </c>
      <c r="Y1399">
        <v>0.50138234691787831</v>
      </c>
      <c r="Z1399">
        <v>0.15377329510546794</v>
      </c>
      <c r="AA1399">
        <v>0.21357259881220556</v>
      </c>
      <c r="AB1399">
        <v>3.4285616765649528E-2</v>
      </c>
      <c r="AC1399">
        <v>3.5975151887500847E-2</v>
      </c>
      <c r="AD1399">
        <v>6.1010990511297693E-2</v>
      </c>
      <c r="AE1399">
        <v>0.46153846153846156</v>
      </c>
      <c r="AF1399">
        <v>0.19230769230769232</v>
      </c>
      <c r="AG1399">
        <v>0.23076923076923078</v>
      </c>
      <c r="AH1399">
        <v>3.8461538461538464E-2</v>
      </c>
      <c r="AI1399">
        <v>3.8461538461538464E-2</v>
      </c>
      <c r="AJ1399">
        <v>3.8461538461538464E-2</v>
      </c>
    </row>
    <row r="1400" spans="1:36" x14ac:dyDescent="0.35">
      <c r="A1400">
        <v>770</v>
      </c>
      <c r="B1400" t="s">
        <v>46</v>
      </c>
      <c r="C1400" s="12">
        <v>41601</v>
      </c>
      <c r="D1400" s="1">
        <v>41402</v>
      </c>
      <c r="E1400">
        <v>7115348997</v>
      </c>
      <c r="F1400" s="1">
        <v>41601</v>
      </c>
      <c r="G1400" s="1">
        <v>41631</v>
      </c>
      <c r="H1400">
        <v>47.47</v>
      </c>
      <c r="I1400" t="s">
        <v>13</v>
      </c>
      <c r="J1400" s="1">
        <v>41620</v>
      </c>
      <c r="K1400" t="s">
        <v>17</v>
      </c>
      <c r="L1400">
        <v>19</v>
      </c>
      <c r="M1400">
        <v>0</v>
      </c>
      <c r="N1400" t="b">
        <f t="shared" si="105"/>
        <v>0</v>
      </c>
      <c r="O1400" t="b">
        <f t="shared" si="106"/>
        <v>0</v>
      </c>
      <c r="P1400">
        <f t="shared" si="109"/>
        <v>26</v>
      </c>
      <c r="Q1400">
        <f>VLOOKUP(B1400,Sheet2!AT:BC,10,0)</f>
        <v>18</v>
      </c>
      <c r="R1400" t="s">
        <v>150</v>
      </c>
      <c r="S1400">
        <f t="shared" si="107"/>
        <v>102</v>
      </c>
      <c r="T1400">
        <f t="shared" si="108"/>
        <v>0</v>
      </c>
      <c r="U1400">
        <v>45.073846153846148</v>
      </c>
      <c r="V1400">
        <v>41.738571428571426</v>
      </c>
      <c r="W1400">
        <v>10.142857142857142</v>
      </c>
      <c r="X1400">
        <v>40.142857142857146</v>
      </c>
      <c r="Y1400">
        <v>0.50138234691787831</v>
      </c>
      <c r="Z1400">
        <v>0.15377329510546794</v>
      </c>
      <c r="AA1400">
        <v>0.21357259881220556</v>
      </c>
      <c r="AB1400">
        <v>3.4285616765649528E-2</v>
      </c>
      <c r="AC1400">
        <v>3.5975151887500847E-2</v>
      </c>
      <c r="AD1400">
        <v>6.1010990511297693E-2</v>
      </c>
      <c r="AE1400">
        <v>0.46153846153846156</v>
      </c>
      <c r="AF1400">
        <v>0.19230769230769232</v>
      </c>
      <c r="AG1400">
        <v>0.23076923076923078</v>
      </c>
      <c r="AH1400">
        <v>3.8461538461538464E-2</v>
      </c>
      <c r="AI1400">
        <v>3.8461538461538464E-2</v>
      </c>
      <c r="AJ1400">
        <v>3.8461538461538464E-2</v>
      </c>
    </row>
    <row r="1401" spans="1:36" x14ac:dyDescent="0.35">
      <c r="A1401">
        <v>406</v>
      </c>
      <c r="B1401" t="s">
        <v>34</v>
      </c>
      <c r="C1401" s="12">
        <v>40918</v>
      </c>
      <c r="D1401" s="1">
        <v>41029</v>
      </c>
      <c r="E1401">
        <v>5844695758</v>
      </c>
      <c r="F1401" s="1">
        <v>40918</v>
      </c>
      <c r="G1401" s="1">
        <v>40948</v>
      </c>
      <c r="H1401">
        <v>71.66</v>
      </c>
      <c r="I1401" t="s">
        <v>13</v>
      </c>
      <c r="J1401" s="1">
        <v>40949</v>
      </c>
      <c r="K1401" t="s">
        <v>14</v>
      </c>
      <c r="L1401">
        <v>31</v>
      </c>
      <c r="M1401">
        <v>1</v>
      </c>
      <c r="N1401" t="b">
        <f t="shared" si="105"/>
        <v>1</v>
      </c>
      <c r="O1401" t="b">
        <f t="shared" si="106"/>
        <v>1</v>
      </c>
      <c r="P1401">
        <f t="shared" si="109"/>
        <v>1</v>
      </c>
      <c r="Q1401">
        <f>VLOOKUP(B1401,Sheet2!AT:BC,10,0)</f>
        <v>23</v>
      </c>
      <c r="R1401" t="s">
        <v>149</v>
      </c>
      <c r="S1401">
        <f t="shared" si="107"/>
        <v>0</v>
      </c>
      <c r="T1401">
        <f t="shared" si="108"/>
        <v>1</v>
      </c>
      <c r="U1401">
        <v>70.829090909090908</v>
      </c>
      <c r="V1401">
        <v>74.995000000000005</v>
      </c>
      <c r="W1401">
        <v>2.5</v>
      </c>
      <c r="X1401">
        <v>32.5</v>
      </c>
      <c r="Y1401">
        <v>0.93582931170209138</v>
      </c>
      <c r="Z1401">
        <v>6.4170688297908771E-2</v>
      </c>
      <c r="AA1401">
        <v>0</v>
      </c>
      <c r="AB1401">
        <v>0</v>
      </c>
      <c r="AC1401">
        <v>0</v>
      </c>
      <c r="AD1401">
        <v>0</v>
      </c>
      <c r="AE1401">
        <v>0.93939393939393945</v>
      </c>
      <c r="AF1401">
        <v>6.0606060606060608E-2</v>
      </c>
      <c r="AG1401">
        <v>0</v>
      </c>
      <c r="AH1401">
        <v>0</v>
      </c>
      <c r="AI1401">
        <v>0</v>
      </c>
      <c r="AJ1401">
        <v>0</v>
      </c>
    </row>
    <row r="1402" spans="1:36" x14ac:dyDescent="0.35">
      <c r="A1402">
        <v>406</v>
      </c>
      <c r="B1402" t="s">
        <v>34</v>
      </c>
      <c r="C1402" s="12">
        <v>40931</v>
      </c>
      <c r="D1402" s="1">
        <v>41029</v>
      </c>
      <c r="E1402">
        <v>9676303588</v>
      </c>
      <c r="F1402" s="1">
        <v>40931</v>
      </c>
      <c r="G1402" s="1">
        <v>40961</v>
      </c>
      <c r="H1402">
        <v>78.33</v>
      </c>
      <c r="I1402" t="s">
        <v>13</v>
      </c>
      <c r="J1402" s="1">
        <v>40965</v>
      </c>
      <c r="K1402" t="s">
        <v>14</v>
      </c>
      <c r="L1402">
        <v>34</v>
      </c>
      <c r="M1402">
        <v>4</v>
      </c>
      <c r="N1402" t="b">
        <f t="shared" si="105"/>
        <v>0</v>
      </c>
      <c r="O1402" t="b">
        <f t="shared" si="106"/>
        <v>1</v>
      </c>
      <c r="P1402">
        <f t="shared" si="109"/>
        <v>2</v>
      </c>
      <c r="Q1402">
        <f>VLOOKUP(B1402,Sheet2!AT:BC,10,0)</f>
        <v>23</v>
      </c>
      <c r="R1402" t="s">
        <v>149</v>
      </c>
      <c r="S1402">
        <f t="shared" si="107"/>
        <v>13</v>
      </c>
      <c r="T1402">
        <f t="shared" si="108"/>
        <v>1</v>
      </c>
      <c r="U1402">
        <v>70.829090909090908</v>
      </c>
      <c r="V1402">
        <v>74.995000000000005</v>
      </c>
      <c r="W1402">
        <v>2.5</v>
      </c>
      <c r="X1402">
        <v>32.5</v>
      </c>
      <c r="Y1402">
        <v>0.93582931170209138</v>
      </c>
      <c r="Z1402">
        <v>6.4170688297908771E-2</v>
      </c>
      <c r="AA1402">
        <v>0</v>
      </c>
      <c r="AB1402">
        <v>0</v>
      </c>
      <c r="AC1402">
        <v>0</v>
      </c>
      <c r="AD1402">
        <v>0</v>
      </c>
      <c r="AE1402">
        <v>0.93939393939393945</v>
      </c>
      <c r="AF1402">
        <v>6.0606060606060608E-2</v>
      </c>
      <c r="AG1402">
        <v>0</v>
      </c>
      <c r="AH1402">
        <v>0</v>
      </c>
      <c r="AI1402">
        <v>0</v>
      </c>
      <c r="AJ1402">
        <v>0</v>
      </c>
    </row>
    <row r="1403" spans="1:36" x14ac:dyDescent="0.35">
      <c r="A1403">
        <v>406</v>
      </c>
      <c r="B1403" t="s">
        <v>34</v>
      </c>
      <c r="C1403" s="12">
        <v>41022</v>
      </c>
      <c r="D1403" s="1">
        <v>41029</v>
      </c>
      <c r="E1403">
        <v>903308758</v>
      </c>
      <c r="F1403" s="1">
        <v>41022</v>
      </c>
      <c r="G1403" s="1">
        <v>41052</v>
      </c>
      <c r="H1403">
        <v>73.87</v>
      </c>
      <c r="I1403" t="s">
        <v>13</v>
      </c>
      <c r="J1403" s="1">
        <v>41045</v>
      </c>
      <c r="K1403" t="s">
        <v>14</v>
      </c>
      <c r="L1403">
        <v>23</v>
      </c>
      <c r="M1403">
        <v>0</v>
      </c>
      <c r="N1403" t="b">
        <f t="shared" si="105"/>
        <v>0</v>
      </c>
      <c r="O1403" t="b">
        <f t="shared" si="106"/>
        <v>0</v>
      </c>
      <c r="P1403">
        <f t="shared" si="109"/>
        <v>3</v>
      </c>
      <c r="Q1403">
        <f>VLOOKUP(B1403,Sheet2!AT:BC,10,0)</f>
        <v>23</v>
      </c>
      <c r="R1403" t="s">
        <v>149</v>
      </c>
      <c r="S1403">
        <f t="shared" si="107"/>
        <v>91</v>
      </c>
      <c r="T1403">
        <f t="shared" si="108"/>
        <v>0</v>
      </c>
      <c r="U1403">
        <v>70.829090909090908</v>
      </c>
      <c r="V1403">
        <v>74.995000000000005</v>
      </c>
      <c r="W1403">
        <v>2.5</v>
      </c>
      <c r="X1403">
        <v>32.5</v>
      </c>
      <c r="Y1403">
        <v>0.93582931170209138</v>
      </c>
      <c r="Z1403">
        <v>6.4170688297908771E-2</v>
      </c>
      <c r="AA1403">
        <v>0</v>
      </c>
      <c r="AB1403">
        <v>0</v>
      </c>
      <c r="AC1403">
        <v>0</v>
      </c>
      <c r="AD1403">
        <v>0</v>
      </c>
      <c r="AE1403">
        <v>0.93939393939393945</v>
      </c>
      <c r="AF1403">
        <v>6.0606060606060608E-2</v>
      </c>
      <c r="AG1403">
        <v>0</v>
      </c>
      <c r="AH1403">
        <v>0</v>
      </c>
      <c r="AI1403">
        <v>0</v>
      </c>
      <c r="AJ1403">
        <v>0</v>
      </c>
    </row>
    <row r="1404" spans="1:36" x14ac:dyDescent="0.35">
      <c r="A1404">
        <v>406</v>
      </c>
      <c r="B1404" t="s">
        <v>34</v>
      </c>
      <c r="C1404" s="12">
        <v>41030</v>
      </c>
      <c r="D1404" s="1">
        <v>41029</v>
      </c>
      <c r="E1404">
        <v>2691990675</v>
      </c>
      <c r="F1404" s="1">
        <v>41030</v>
      </c>
      <c r="G1404" s="1">
        <v>41060</v>
      </c>
      <c r="H1404">
        <v>93.7</v>
      </c>
      <c r="I1404" t="s">
        <v>13</v>
      </c>
      <c r="J1404" s="1">
        <v>41050</v>
      </c>
      <c r="K1404" t="s">
        <v>17</v>
      </c>
      <c r="L1404">
        <v>20</v>
      </c>
      <c r="M1404">
        <v>0</v>
      </c>
      <c r="N1404" t="b">
        <f t="shared" si="105"/>
        <v>0</v>
      </c>
      <c r="O1404" t="b">
        <f t="shared" si="106"/>
        <v>0</v>
      </c>
      <c r="P1404">
        <f t="shared" si="109"/>
        <v>4</v>
      </c>
      <c r="Q1404">
        <f>VLOOKUP(B1404,Sheet2!AT:BC,10,0)</f>
        <v>23</v>
      </c>
      <c r="R1404" t="s">
        <v>149</v>
      </c>
      <c r="S1404">
        <f t="shared" si="107"/>
        <v>8</v>
      </c>
      <c r="T1404">
        <f t="shared" si="108"/>
        <v>0</v>
      </c>
      <c r="U1404">
        <v>70.829090909090908</v>
      </c>
      <c r="V1404">
        <v>74.995000000000005</v>
      </c>
      <c r="W1404">
        <v>2.5</v>
      </c>
      <c r="X1404">
        <v>32.5</v>
      </c>
      <c r="Y1404">
        <v>0.93582931170209138</v>
      </c>
      <c r="Z1404">
        <v>6.4170688297908771E-2</v>
      </c>
      <c r="AA1404">
        <v>0</v>
      </c>
      <c r="AB1404">
        <v>0</v>
      </c>
      <c r="AC1404">
        <v>0</v>
      </c>
      <c r="AD1404">
        <v>0</v>
      </c>
      <c r="AE1404">
        <v>0.93939393939393945</v>
      </c>
      <c r="AF1404">
        <v>6.0606060606060608E-2</v>
      </c>
      <c r="AG1404">
        <v>0</v>
      </c>
      <c r="AH1404">
        <v>0</v>
      </c>
      <c r="AI1404">
        <v>0</v>
      </c>
      <c r="AJ1404">
        <v>0</v>
      </c>
    </row>
    <row r="1405" spans="1:36" x14ac:dyDescent="0.35">
      <c r="A1405">
        <v>406</v>
      </c>
      <c r="B1405" t="s">
        <v>34</v>
      </c>
      <c r="C1405" s="12">
        <v>41039</v>
      </c>
      <c r="D1405" s="1">
        <v>41029</v>
      </c>
      <c r="E1405">
        <v>3319185490</v>
      </c>
      <c r="F1405" s="1">
        <v>41039</v>
      </c>
      <c r="G1405" s="1">
        <v>41069</v>
      </c>
      <c r="H1405">
        <v>77.760000000000005</v>
      </c>
      <c r="I1405" t="s">
        <v>13</v>
      </c>
      <c r="J1405" s="1">
        <v>41059</v>
      </c>
      <c r="K1405" t="s">
        <v>17</v>
      </c>
      <c r="L1405">
        <v>20</v>
      </c>
      <c r="M1405">
        <v>0</v>
      </c>
      <c r="N1405" t="b">
        <f t="shared" si="105"/>
        <v>0</v>
      </c>
      <c r="O1405" t="b">
        <f t="shared" si="106"/>
        <v>0</v>
      </c>
      <c r="P1405">
        <f t="shared" si="109"/>
        <v>5</v>
      </c>
      <c r="Q1405">
        <f>VLOOKUP(B1405,Sheet2!AT:BC,10,0)</f>
        <v>23</v>
      </c>
      <c r="R1405" t="s">
        <v>149</v>
      </c>
      <c r="S1405">
        <f t="shared" si="107"/>
        <v>9</v>
      </c>
      <c r="T1405">
        <f t="shared" si="108"/>
        <v>0</v>
      </c>
      <c r="U1405">
        <v>70.829090909090908</v>
      </c>
      <c r="V1405">
        <v>74.995000000000005</v>
      </c>
      <c r="W1405">
        <v>2.5</v>
      </c>
      <c r="X1405">
        <v>32.5</v>
      </c>
      <c r="Y1405">
        <v>0.93582931170209138</v>
      </c>
      <c r="Z1405">
        <v>6.4170688297908771E-2</v>
      </c>
      <c r="AA1405">
        <v>0</v>
      </c>
      <c r="AB1405">
        <v>0</v>
      </c>
      <c r="AC1405">
        <v>0</v>
      </c>
      <c r="AD1405">
        <v>0</v>
      </c>
      <c r="AE1405">
        <v>0.93939393939393945</v>
      </c>
      <c r="AF1405">
        <v>6.0606060606060608E-2</v>
      </c>
      <c r="AG1405">
        <v>0</v>
      </c>
      <c r="AH1405">
        <v>0</v>
      </c>
      <c r="AI1405">
        <v>0</v>
      </c>
      <c r="AJ1405">
        <v>0</v>
      </c>
    </row>
    <row r="1406" spans="1:36" x14ac:dyDescent="0.35">
      <c r="A1406">
        <v>406</v>
      </c>
      <c r="B1406" t="s">
        <v>34</v>
      </c>
      <c r="C1406" s="12">
        <v>41066</v>
      </c>
      <c r="D1406" s="1">
        <v>41029</v>
      </c>
      <c r="E1406">
        <v>8061367328</v>
      </c>
      <c r="F1406" s="1">
        <v>41066</v>
      </c>
      <c r="G1406" s="1">
        <v>41096</v>
      </c>
      <c r="H1406">
        <v>82.79</v>
      </c>
      <c r="I1406" t="s">
        <v>13</v>
      </c>
      <c r="J1406" s="1">
        <v>41078</v>
      </c>
      <c r="K1406" t="s">
        <v>17</v>
      </c>
      <c r="L1406">
        <v>12</v>
      </c>
      <c r="M1406">
        <v>0</v>
      </c>
      <c r="N1406" t="b">
        <f t="shared" si="105"/>
        <v>0</v>
      </c>
      <c r="O1406" t="b">
        <f t="shared" si="106"/>
        <v>0</v>
      </c>
      <c r="P1406">
        <f t="shared" si="109"/>
        <v>6</v>
      </c>
      <c r="Q1406">
        <f>VLOOKUP(B1406,Sheet2!AT:BC,10,0)</f>
        <v>23</v>
      </c>
      <c r="R1406" t="s">
        <v>149</v>
      </c>
      <c r="S1406">
        <f t="shared" si="107"/>
        <v>27</v>
      </c>
      <c r="T1406">
        <f t="shared" si="108"/>
        <v>0</v>
      </c>
      <c r="U1406">
        <v>70.829090909090908</v>
      </c>
      <c r="V1406">
        <v>74.995000000000005</v>
      </c>
      <c r="W1406">
        <v>2.5</v>
      </c>
      <c r="X1406">
        <v>32.5</v>
      </c>
      <c r="Y1406">
        <v>0.93582931170209138</v>
      </c>
      <c r="Z1406">
        <v>6.4170688297908771E-2</v>
      </c>
      <c r="AA1406">
        <v>0</v>
      </c>
      <c r="AB1406">
        <v>0</v>
      </c>
      <c r="AC1406">
        <v>0</v>
      </c>
      <c r="AD1406">
        <v>0</v>
      </c>
      <c r="AE1406">
        <v>0.93939393939393945</v>
      </c>
      <c r="AF1406">
        <v>6.0606060606060608E-2</v>
      </c>
      <c r="AG1406">
        <v>0</v>
      </c>
      <c r="AH1406">
        <v>0</v>
      </c>
      <c r="AI1406">
        <v>0</v>
      </c>
      <c r="AJ1406">
        <v>0</v>
      </c>
    </row>
    <row r="1407" spans="1:36" x14ac:dyDescent="0.35">
      <c r="A1407">
        <v>406</v>
      </c>
      <c r="B1407" t="s">
        <v>34</v>
      </c>
      <c r="C1407" s="12">
        <v>41117</v>
      </c>
      <c r="D1407" s="1">
        <v>41029</v>
      </c>
      <c r="E1407">
        <v>103483331</v>
      </c>
      <c r="F1407" s="1">
        <v>41117</v>
      </c>
      <c r="G1407" s="1">
        <v>41147</v>
      </c>
      <c r="H1407">
        <v>72.13</v>
      </c>
      <c r="I1407" t="s">
        <v>13</v>
      </c>
      <c r="J1407" s="1">
        <v>41139</v>
      </c>
      <c r="K1407" t="s">
        <v>17</v>
      </c>
      <c r="L1407">
        <v>22</v>
      </c>
      <c r="M1407">
        <v>0</v>
      </c>
      <c r="N1407" t="b">
        <f t="shared" si="105"/>
        <v>0</v>
      </c>
      <c r="O1407" t="b">
        <f t="shared" si="106"/>
        <v>0</v>
      </c>
      <c r="P1407">
        <f t="shared" si="109"/>
        <v>7</v>
      </c>
      <c r="Q1407">
        <f>VLOOKUP(B1407,Sheet2!AT:BC,10,0)</f>
        <v>23</v>
      </c>
      <c r="R1407" t="s">
        <v>149</v>
      </c>
      <c r="S1407">
        <f t="shared" si="107"/>
        <v>51</v>
      </c>
      <c r="T1407">
        <f t="shared" si="108"/>
        <v>0</v>
      </c>
      <c r="U1407">
        <v>70.829090909090908</v>
      </c>
      <c r="V1407">
        <v>74.995000000000005</v>
      </c>
      <c r="W1407">
        <v>2.5</v>
      </c>
      <c r="X1407">
        <v>32.5</v>
      </c>
      <c r="Y1407">
        <v>0.93582931170209138</v>
      </c>
      <c r="Z1407">
        <v>6.4170688297908771E-2</v>
      </c>
      <c r="AA1407">
        <v>0</v>
      </c>
      <c r="AB1407">
        <v>0</v>
      </c>
      <c r="AC1407">
        <v>0</v>
      </c>
      <c r="AD1407">
        <v>0</v>
      </c>
      <c r="AE1407">
        <v>0.93939393939393945</v>
      </c>
      <c r="AF1407">
        <v>6.0606060606060608E-2</v>
      </c>
      <c r="AG1407">
        <v>0</v>
      </c>
      <c r="AH1407">
        <v>0</v>
      </c>
      <c r="AI1407">
        <v>0</v>
      </c>
      <c r="AJ1407">
        <v>0</v>
      </c>
    </row>
    <row r="1408" spans="1:36" x14ac:dyDescent="0.35">
      <c r="A1408">
        <v>406</v>
      </c>
      <c r="B1408" t="s">
        <v>34</v>
      </c>
      <c r="C1408" s="12">
        <v>41137</v>
      </c>
      <c r="D1408" s="1">
        <v>41029</v>
      </c>
      <c r="E1408">
        <v>4825120414</v>
      </c>
      <c r="F1408" s="1">
        <v>41137</v>
      </c>
      <c r="G1408" s="1">
        <v>41167</v>
      </c>
      <c r="H1408">
        <v>80.87</v>
      </c>
      <c r="I1408" t="s">
        <v>13</v>
      </c>
      <c r="J1408" s="1">
        <v>41155</v>
      </c>
      <c r="K1408" t="s">
        <v>17</v>
      </c>
      <c r="L1408">
        <v>18</v>
      </c>
      <c r="M1408">
        <v>0</v>
      </c>
      <c r="N1408" t="b">
        <f t="shared" si="105"/>
        <v>0</v>
      </c>
      <c r="O1408" t="b">
        <f t="shared" si="106"/>
        <v>0</v>
      </c>
      <c r="P1408">
        <f t="shared" si="109"/>
        <v>8</v>
      </c>
      <c r="Q1408">
        <f>VLOOKUP(B1408,Sheet2!AT:BC,10,0)</f>
        <v>23</v>
      </c>
      <c r="R1408" t="s">
        <v>149</v>
      </c>
      <c r="S1408">
        <f t="shared" si="107"/>
        <v>20</v>
      </c>
      <c r="T1408">
        <f t="shared" si="108"/>
        <v>0</v>
      </c>
      <c r="U1408">
        <v>70.829090909090908</v>
      </c>
      <c r="V1408">
        <v>74.995000000000005</v>
      </c>
      <c r="W1408">
        <v>2.5</v>
      </c>
      <c r="X1408">
        <v>32.5</v>
      </c>
      <c r="Y1408">
        <v>0.93582931170209138</v>
      </c>
      <c r="Z1408">
        <v>6.4170688297908771E-2</v>
      </c>
      <c r="AA1408">
        <v>0</v>
      </c>
      <c r="AB1408">
        <v>0</v>
      </c>
      <c r="AC1408">
        <v>0</v>
      </c>
      <c r="AD1408">
        <v>0</v>
      </c>
      <c r="AE1408">
        <v>0.93939393939393945</v>
      </c>
      <c r="AF1408">
        <v>6.0606060606060608E-2</v>
      </c>
      <c r="AG1408">
        <v>0</v>
      </c>
      <c r="AH1408">
        <v>0</v>
      </c>
      <c r="AI1408">
        <v>0</v>
      </c>
      <c r="AJ1408">
        <v>0</v>
      </c>
    </row>
    <row r="1409" spans="1:36" x14ac:dyDescent="0.35">
      <c r="A1409">
        <v>406</v>
      </c>
      <c r="B1409" t="s">
        <v>34</v>
      </c>
      <c r="C1409" s="12">
        <v>41143</v>
      </c>
      <c r="D1409" s="1">
        <v>41029</v>
      </c>
      <c r="E1409">
        <v>6268716975</v>
      </c>
      <c r="F1409" s="1">
        <v>41143</v>
      </c>
      <c r="G1409" s="1">
        <v>41173</v>
      </c>
      <c r="H1409">
        <v>44.58</v>
      </c>
      <c r="I1409" t="s">
        <v>13</v>
      </c>
      <c r="J1409" s="1">
        <v>41163</v>
      </c>
      <c r="K1409" t="s">
        <v>17</v>
      </c>
      <c r="L1409">
        <v>20</v>
      </c>
      <c r="M1409">
        <v>0</v>
      </c>
      <c r="N1409" t="b">
        <f t="shared" si="105"/>
        <v>0</v>
      </c>
      <c r="O1409" t="b">
        <f t="shared" si="106"/>
        <v>0</v>
      </c>
      <c r="P1409">
        <f t="shared" si="109"/>
        <v>9</v>
      </c>
      <c r="Q1409">
        <f>VLOOKUP(B1409,Sheet2!AT:BC,10,0)</f>
        <v>23</v>
      </c>
      <c r="R1409" t="s">
        <v>149</v>
      </c>
      <c r="S1409">
        <f t="shared" si="107"/>
        <v>6</v>
      </c>
      <c r="T1409">
        <f t="shared" si="108"/>
        <v>0</v>
      </c>
      <c r="U1409">
        <v>70.829090909090908</v>
      </c>
      <c r="V1409">
        <v>74.995000000000005</v>
      </c>
      <c r="W1409">
        <v>2.5</v>
      </c>
      <c r="X1409">
        <v>32.5</v>
      </c>
      <c r="Y1409">
        <v>0.93582931170209138</v>
      </c>
      <c r="Z1409">
        <v>6.4170688297908771E-2</v>
      </c>
      <c r="AA1409">
        <v>0</v>
      </c>
      <c r="AB1409">
        <v>0</v>
      </c>
      <c r="AC1409">
        <v>0</v>
      </c>
      <c r="AD1409">
        <v>0</v>
      </c>
      <c r="AE1409">
        <v>0.93939393939393945</v>
      </c>
      <c r="AF1409">
        <v>6.0606060606060608E-2</v>
      </c>
      <c r="AG1409">
        <v>0</v>
      </c>
      <c r="AH1409">
        <v>0</v>
      </c>
      <c r="AI1409">
        <v>0</v>
      </c>
      <c r="AJ1409">
        <v>0</v>
      </c>
    </row>
    <row r="1410" spans="1:36" x14ac:dyDescent="0.35">
      <c r="A1410">
        <v>406</v>
      </c>
      <c r="B1410" t="s">
        <v>34</v>
      </c>
      <c r="C1410" s="12">
        <v>41154</v>
      </c>
      <c r="D1410" s="1">
        <v>41029</v>
      </c>
      <c r="E1410">
        <v>9262446048</v>
      </c>
      <c r="F1410" s="1">
        <v>41154</v>
      </c>
      <c r="G1410" s="1">
        <v>41184</v>
      </c>
      <c r="H1410">
        <v>66.680000000000007</v>
      </c>
      <c r="I1410" t="s">
        <v>13</v>
      </c>
      <c r="J1410" s="1">
        <v>41164</v>
      </c>
      <c r="K1410" t="s">
        <v>17</v>
      </c>
      <c r="L1410">
        <v>10</v>
      </c>
      <c r="M1410">
        <v>0</v>
      </c>
      <c r="N1410" t="b">
        <f t="shared" si="105"/>
        <v>0</v>
      </c>
      <c r="O1410" t="b">
        <f t="shared" si="106"/>
        <v>0</v>
      </c>
      <c r="P1410">
        <f t="shared" si="109"/>
        <v>10</v>
      </c>
      <c r="Q1410">
        <f>VLOOKUP(B1410,Sheet2!AT:BC,10,0)</f>
        <v>23</v>
      </c>
      <c r="R1410" t="s">
        <v>149</v>
      </c>
      <c r="S1410">
        <f t="shared" si="107"/>
        <v>11</v>
      </c>
      <c r="T1410">
        <f t="shared" si="108"/>
        <v>0</v>
      </c>
      <c r="U1410">
        <v>70.829090909090908</v>
      </c>
      <c r="V1410">
        <v>74.995000000000005</v>
      </c>
      <c r="W1410">
        <v>2.5</v>
      </c>
      <c r="X1410">
        <v>32.5</v>
      </c>
      <c r="Y1410">
        <v>0.93582931170209138</v>
      </c>
      <c r="Z1410">
        <v>6.4170688297908771E-2</v>
      </c>
      <c r="AA1410">
        <v>0</v>
      </c>
      <c r="AB1410">
        <v>0</v>
      </c>
      <c r="AC1410">
        <v>0</v>
      </c>
      <c r="AD1410">
        <v>0</v>
      </c>
      <c r="AE1410">
        <v>0.93939393939393945</v>
      </c>
      <c r="AF1410">
        <v>6.0606060606060608E-2</v>
      </c>
      <c r="AG1410">
        <v>0</v>
      </c>
      <c r="AH1410">
        <v>0</v>
      </c>
      <c r="AI1410">
        <v>0</v>
      </c>
      <c r="AJ1410">
        <v>0</v>
      </c>
    </row>
    <row r="1411" spans="1:36" x14ac:dyDescent="0.35">
      <c r="A1411">
        <v>406</v>
      </c>
      <c r="B1411" t="s">
        <v>34</v>
      </c>
      <c r="C1411" s="12">
        <v>41163</v>
      </c>
      <c r="D1411" s="1">
        <v>41029</v>
      </c>
      <c r="E1411">
        <v>152808559</v>
      </c>
      <c r="F1411" s="1">
        <v>41163</v>
      </c>
      <c r="G1411" s="1">
        <v>41193</v>
      </c>
      <c r="H1411">
        <v>59.01</v>
      </c>
      <c r="I1411" t="s">
        <v>13</v>
      </c>
      <c r="J1411" s="1">
        <v>41181</v>
      </c>
      <c r="K1411" t="s">
        <v>17</v>
      </c>
      <c r="L1411">
        <v>18</v>
      </c>
      <c r="M1411">
        <v>0</v>
      </c>
      <c r="N1411" t="b">
        <f t="shared" ref="N1411:N1474" si="110">IF(B1411=B1410,FALSE,TRUE)</f>
        <v>0</v>
      </c>
      <c r="O1411" t="b">
        <f t="shared" ref="O1411:O1474" si="111">IF(M1411&gt;0,TRUE,FALSE)</f>
        <v>0</v>
      </c>
      <c r="P1411">
        <f t="shared" si="109"/>
        <v>11</v>
      </c>
      <c r="Q1411">
        <f>VLOOKUP(B1411,Sheet2!AT:BC,10,0)</f>
        <v>23</v>
      </c>
      <c r="R1411" t="s">
        <v>149</v>
      </c>
      <c r="S1411">
        <f t="shared" ref="S1411:S1474" si="112">IF(N1411,0,G1411-G1410)</f>
        <v>9</v>
      </c>
      <c r="T1411">
        <f t="shared" ref="T1411:T1474" si="113">IF(M1411=0,0,IF(AND(M1411&gt;0,M1411&lt;=7),1,IF(AND(M1411&gt;7,M1411&lt;=14),2,IF(AND(M1411&gt;14,M1411&lt;=21),3,IF(AND(M1411&gt;21,M1411&lt;=28),4,IF(M1411&gt;28,5))))))</f>
        <v>0</v>
      </c>
      <c r="U1411">
        <v>70.829090909090908</v>
      </c>
      <c r="V1411">
        <v>74.995000000000005</v>
      </c>
      <c r="W1411">
        <v>2.5</v>
      </c>
      <c r="X1411">
        <v>32.5</v>
      </c>
      <c r="Y1411">
        <v>0.93582931170209138</v>
      </c>
      <c r="Z1411">
        <v>6.4170688297908771E-2</v>
      </c>
      <c r="AA1411">
        <v>0</v>
      </c>
      <c r="AB1411">
        <v>0</v>
      </c>
      <c r="AC1411">
        <v>0</v>
      </c>
      <c r="AD1411">
        <v>0</v>
      </c>
      <c r="AE1411">
        <v>0.93939393939393945</v>
      </c>
      <c r="AF1411">
        <v>6.0606060606060608E-2</v>
      </c>
      <c r="AG1411">
        <v>0</v>
      </c>
      <c r="AH1411">
        <v>0</v>
      </c>
      <c r="AI1411">
        <v>0</v>
      </c>
      <c r="AJ1411">
        <v>0</v>
      </c>
    </row>
    <row r="1412" spans="1:36" x14ac:dyDescent="0.35">
      <c r="A1412">
        <v>406</v>
      </c>
      <c r="B1412" t="s">
        <v>34</v>
      </c>
      <c r="C1412" s="12">
        <v>41167</v>
      </c>
      <c r="D1412" s="1">
        <v>41029</v>
      </c>
      <c r="E1412">
        <v>8710240010</v>
      </c>
      <c r="F1412" s="1">
        <v>41167</v>
      </c>
      <c r="G1412" s="1">
        <v>41197</v>
      </c>
      <c r="H1412">
        <v>84.17</v>
      </c>
      <c r="I1412" t="s">
        <v>13</v>
      </c>
      <c r="J1412" s="1">
        <v>41184</v>
      </c>
      <c r="K1412" t="s">
        <v>17</v>
      </c>
      <c r="L1412">
        <v>17</v>
      </c>
      <c r="M1412">
        <v>0</v>
      </c>
      <c r="N1412" t="b">
        <f t="shared" si="110"/>
        <v>0</v>
      </c>
      <c r="O1412" t="b">
        <f t="shared" si="111"/>
        <v>0</v>
      </c>
      <c r="P1412">
        <f t="shared" ref="P1412:P1475" si="114">IF(N1412,1,P1411+1)</f>
        <v>12</v>
      </c>
      <c r="Q1412">
        <f>VLOOKUP(B1412,Sheet2!AT:BC,10,0)</f>
        <v>23</v>
      </c>
      <c r="R1412" t="s">
        <v>149</v>
      </c>
      <c r="S1412">
        <f t="shared" si="112"/>
        <v>4</v>
      </c>
      <c r="T1412">
        <f t="shared" si="113"/>
        <v>0</v>
      </c>
      <c r="U1412">
        <v>70.829090909090908</v>
      </c>
      <c r="V1412">
        <v>74.995000000000005</v>
      </c>
      <c r="W1412">
        <v>2.5</v>
      </c>
      <c r="X1412">
        <v>32.5</v>
      </c>
      <c r="Y1412">
        <v>0.93582931170209138</v>
      </c>
      <c r="Z1412">
        <v>6.4170688297908771E-2</v>
      </c>
      <c r="AA1412">
        <v>0</v>
      </c>
      <c r="AB1412">
        <v>0</v>
      </c>
      <c r="AC1412">
        <v>0</v>
      </c>
      <c r="AD1412">
        <v>0</v>
      </c>
      <c r="AE1412">
        <v>0.93939393939393945</v>
      </c>
      <c r="AF1412">
        <v>6.0606060606060608E-2</v>
      </c>
      <c r="AG1412">
        <v>0</v>
      </c>
      <c r="AH1412">
        <v>0</v>
      </c>
      <c r="AI1412">
        <v>0</v>
      </c>
      <c r="AJ1412">
        <v>0</v>
      </c>
    </row>
    <row r="1413" spans="1:36" x14ac:dyDescent="0.35">
      <c r="A1413">
        <v>406</v>
      </c>
      <c r="B1413" t="s">
        <v>34</v>
      </c>
      <c r="C1413" s="12">
        <v>41183</v>
      </c>
      <c r="D1413" s="1">
        <v>41029</v>
      </c>
      <c r="E1413">
        <v>5480294344</v>
      </c>
      <c r="F1413" s="1">
        <v>41183</v>
      </c>
      <c r="G1413" s="1">
        <v>41213</v>
      </c>
      <c r="H1413">
        <v>74.56</v>
      </c>
      <c r="I1413" t="s">
        <v>13</v>
      </c>
      <c r="J1413" s="1">
        <v>41202</v>
      </c>
      <c r="K1413" t="s">
        <v>17</v>
      </c>
      <c r="L1413">
        <v>19</v>
      </c>
      <c r="M1413">
        <v>0</v>
      </c>
      <c r="N1413" t="b">
        <f t="shared" si="110"/>
        <v>0</v>
      </c>
      <c r="O1413" t="b">
        <f t="shared" si="111"/>
        <v>0</v>
      </c>
      <c r="P1413">
        <f t="shared" si="114"/>
        <v>13</v>
      </c>
      <c r="Q1413">
        <f>VLOOKUP(B1413,Sheet2!AT:BC,10,0)</f>
        <v>23</v>
      </c>
      <c r="R1413" t="s">
        <v>149</v>
      </c>
      <c r="S1413">
        <f t="shared" si="112"/>
        <v>16</v>
      </c>
      <c r="T1413">
        <f t="shared" si="113"/>
        <v>0</v>
      </c>
      <c r="U1413">
        <v>70.829090909090908</v>
      </c>
      <c r="V1413">
        <v>74.995000000000005</v>
      </c>
      <c r="W1413">
        <v>2.5</v>
      </c>
      <c r="X1413">
        <v>32.5</v>
      </c>
      <c r="Y1413">
        <v>0.93582931170209138</v>
      </c>
      <c r="Z1413">
        <v>6.4170688297908771E-2</v>
      </c>
      <c r="AA1413">
        <v>0</v>
      </c>
      <c r="AB1413">
        <v>0</v>
      </c>
      <c r="AC1413">
        <v>0</v>
      </c>
      <c r="AD1413">
        <v>0</v>
      </c>
      <c r="AE1413">
        <v>0.93939393939393945</v>
      </c>
      <c r="AF1413">
        <v>6.0606060606060608E-2</v>
      </c>
      <c r="AG1413">
        <v>0</v>
      </c>
      <c r="AH1413">
        <v>0</v>
      </c>
      <c r="AI1413">
        <v>0</v>
      </c>
      <c r="AJ1413">
        <v>0</v>
      </c>
    </row>
    <row r="1414" spans="1:36" x14ac:dyDescent="0.35">
      <c r="A1414">
        <v>406</v>
      </c>
      <c r="B1414" t="s">
        <v>34</v>
      </c>
      <c r="C1414" s="12">
        <v>41196</v>
      </c>
      <c r="D1414" s="1">
        <v>41029</v>
      </c>
      <c r="E1414">
        <v>1927022550</v>
      </c>
      <c r="F1414" s="1">
        <v>41196</v>
      </c>
      <c r="G1414" s="1">
        <v>41226</v>
      </c>
      <c r="H1414">
        <v>68.17</v>
      </c>
      <c r="I1414" t="s">
        <v>13</v>
      </c>
      <c r="J1414" s="1">
        <v>41211</v>
      </c>
      <c r="K1414" t="s">
        <v>17</v>
      </c>
      <c r="L1414">
        <v>15</v>
      </c>
      <c r="M1414">
        <v>0</v>
      </c>
      <c r="N1414" t="b">
        <f t="shared" si="110"/>
        <v>0</v>
      </c>
      <c r="O1414" t="b">
        <f t="shared" si="111"/>
        <v>0</v>
      </c>
      <c r="P1414">
        <f t="shared" si="114"/>
        <v>14</v>
      </c>
      <c r="Q1414">
        <f>VLOOKUP(B1414,Sheet2!AT:BC,10,0)</f>
        <v>23</v>
      </c>
      <c r="R1414" t="s">
        <v>149</v>
      </c>
      <c r="S1414">
        <f t="shared" si="112"/>
        <v>13</v>
      </c>
      <c r="T1414">
        <f t="shared" si="113"/>
        <v>0</v>
      </c>
      <c r="U1414">
        <v>70.829090909090908</v>
      </c>
      <c r="V1414">
        <v>74.995000000000005</v>
      </c>
      <c r="W1414">
        <v>2.5</v>
      </c>
      <c r="X1414">
        <v>32.5</v>
      </c>
      <c r="Y1414">
        <v>0.93582931170209138</v>
      </c>
      <c r="Z1414">
        <v>6.4170688297908771E-2</v>
      </c>
      <c r="AA1414">
        <v>0</v>
      </c>
      <c r="AB1414">
        <v>0</v>
      </c>
      <c r="AC1414">
        <v>0</v>
      </c>
      <c r="AD1414">
        <v>0</v>
      </c>
      <c r="AE1414">
        <v>0.93939393939393945</v>
      </c>
      <c r="AF1414">
        <v>6.0606060606060608E-2</v>
      </c>
      <c r="AG1414">
        <v>0</v>
      </c>
      <c r="AH1414">
        <v>0</v>
      </c>
      <c r="AI1414">
        <v>0</v>
      </c>
      <c r="AJ1414">
        <v>0</v>
      </c>
    </row>
    <row r="1415" spans="1:36" x14ac:dyDescent="0.35">
      <c r="A1415">
        <v>406</v>
      </c>
      <c r="B1415" t="s">
        <v>34</v>
      </c>
      <c r="C1415" s="12">
        <v>41208</v>
      </c>
      <c r="D1415" s="1">
        <v>41029</v>
      </c>
      <c r="E1415">
        <v>4982115880</v>
      </c>
      <c r="F1415" s="1">
        <v>41208</v>
      </c>
      <c r="G1415" s="1">
        <v>41238</v>
      </c>
      <c r="H1415">
        <v>47.52</v>
      </c>
      <c r="I1415" t="s">
        <v>13</v>
      </c>
      <c r="J1415" s="1">
        <v>41231</v>
      </c>
      <c r="K1415" t="s">
        <v>17</v>
      </c>
      <c r="L1415">
        <v>23</v>
      </c>
      <c r="M1415">
        <v>0</v>
      </c>
      <c r="N1415" t="b">
        <f t="shared" si="110"/>
        <v>0</v>
      </c>
      <c r="O1415" t="b">
        <f t="shared" si="111"/>
        <v>0</v>
      </c>
      <c r="P1415">
        <f t="shared" si="114"/>
        <v>15</v>
      </c>
      <c r="Q1415">
        <f>VLOOKUP(B1415,Sheet2!AT:BC,10,0)</f>
        <v>23</v>
      </c>
      <c r="R1415" t="s">
        <v>149</v>
      </c>
      <c r="S1415">
        <f t="shared" si="112"/>
        <v>12</v>
      </c>
      <c r="T1415">
        <f t="shared" si="113"/>
        <v>0</v>
      </c>
      <c r="U1415">
        <v>70.829090909090908</v>
      </c>
      <c r="V1415">
        <v>74.995000000000005</v>
      </c>
      <c r="W1415">
        <v>2.5</v>
      </c>
      <c r="X1415">
        <v>32.5</v>
      </c>
      <c r="Y1415">
        <v>0.93582931170209138</v>
      </c>
      <c r="Z1415">
        <v>6.4170688297908771E-2</v>
      </c>
      <c r="AA1415">
        <v>0</v>
      </c>
      <c r="AB1415">
        <v>0</v>
      </c>
      <c r="AC1415">
        <v>0</v>
      </c>
      <c r="AD1415">
        <v>0</v>
      </c>
      <c r="AE1415">
        <v>0.93939393939393945</v>
      </c>
      <c r="AF1415">
        <v>6.0606060606060608E-2</v>
      </c>
      <c r="AG1415">
        <v>0</v>
      </c>
      <c r="AH1415">
        <v>0</v>
      </c>
      <c r="AI1415">
        <v>0</v>
      </c>
      <c r="AJ1415">
        <v>0</v>
      </c>
    </row>
    <row r="1416" spans="1:36" x14ac:dyDescent="0.35">
      <c r="A1416">
        <v>406</v>
      </c>
      <c r="B1416" t="s">
        <v>34</v>
      </c>
      <c r="C1416" s="12">
        <v>41214</v>
      </c>
      <c r="D1416" s="1">
        <v>41029</v>
      </c>
      <c r="E1416">
        <v>9633035865</v>
      </c>
      <c r="F1416" s="1">
        <v>41214</v>
      </c>
      <c r="G1416" s="1">
        <v>41244</v>
      </c>
      <c r="H1416">
        <v>78.81</v>
      </c>
      <c r="I1416" t="s">
        <v>13</v>
      </c>
      <c r="J1416" s="1">
        <v>41238</v>
      </c>
      <c r="K1416" t="s">
        <v>17</v>
      </c>
      <c r="L1416">
        <v>24</v>
      </c>
      <c r="M1416">
        <v>0</v>
      </c>
      <c r="N1416" t="b">
        <f t="shared" si="110"/>
        <v>0</v>
      </c>
      <c r="O1416" t="b">
        <f t="shared" si="111"/>
        <v>0</v>
      </c>
      <c r="P1416">
        <f t="shared" si="114"/>
        <v>16</v>
      </c>
      <c r="Q1416">
        <f>VLOOKUP(B1416,Sheet2!AT:BC,10,0)</f>
        <v>23</v>
      </c>
      <c r="R1416" t="s">
        <v>149</v>
      </c>
      <c r="S1416">
        <f t="shared" si="112"/>
        <v>6</v>
      </c>
      <c r="T1416">
        <f t="shared" si="113"/>
        <v>0</v>
      </c>
      <c r="U1416">
        <v>70.829090909090908</v>
      </c>
      <c r="V1416">
        <v>74.995000000000005</v>
      </c>
      <c r="W1416">
        <v>2.5</v>
      </c>
      <c r="X1416">
        <v>32.5</v>
      </c>
      <c r="Y1416">
        <v>0.93582931170209138</v>
      </c>
      <c r="Z1416">
        <v>6.4170688297908771E-2</v>
      </c>
      <c r="AA1416">
        <v>0</v>
      </c>
      <c r="AB1416">
        <v>0</v>
      </c>
      <c r="AC1416">
        <v>0</v>
      </c>
      <c r="AD1416">
        <v>0</v>
      </c>
      <c r="AE1416">
        <v>0.93939393939393945</v>
      </c>
      <c r="AF1416">
        <v>6.0606060606060608E-2</v>
      </c>
      <c r="AG1416">
        <v>0</v>
      </c>
      <c r="AH1416">
        <v>0</v>
      </c>
      <c r="AI1416">
        <v>0</v>
      </c>
      <c r="AJ1416">
        <v>0</v>
      </c>
    </row>
    <row r="1417" spans="1:36" x14ac:dyDescent="0.35">
      <c r="A1417">
        <v>406</v>
      </c>
      <c r="B1417" t="s">
        <v>34</v>
      </c>
      <c r="C1417" s="12">
        <v>41217</v>
      </c>
      <c r="D1417" s="1">
        <v>41029</v>
      </c>
      <c r="E1417">
        <v>57081728</v>
      </c>
      <c r="F1417" s="1">
        <v>41217</v>
      </c>
      <c r="G1417" s="1">
        <v>41247</v>
      </c>
      <c r="H1417">
        <v>86.65</v>
      </c>
      <c r="I1417" t="s">
        <v>13</v>
      </c>
      <c r="J1417" s="1">
        <v>41242</v>
      </c>
      <c r="K1417" t="s">
        <v>17</v>
      </c>
      <c r="L1417">
        <v>25</v>
      </c>
      <c r="M1417">
        <v>0</v>
      </c>
      <c r="N1417" t="b">
        <f t="shared" si="110"/>
        <v>0</v>
      </c>
      <c r="O1417" t="b">
        <f t="shared" si="111"/>
        <v>0</v>
      </c>
      <c r="P1417">
        <f t="shared" si="114"/>
        <v>17</v>
      </c>
      <c r="Q1417">
        <f>VLOOKUP(B1417,Sheet2!AT:BC,10,0)</f>
        <v>23</v>
      </c>
      <c r="R1417" t="s">
        <v>149</v>
      </c>
      <c r="S1417">
        <f t="shared" si="112"/>
        <v>3</v>
      </c>
      <c r="T1417">
        <f t="shared" si="113"/>
        <v>0</v>
      </c>
      <c r="U1417">
        <v>70.829090909090908</v>
      </c>
      <c r="V1417">
        <v>74.995000000000005</v>
      </c>
      <c r="W1417">
        <v>2.5</v>
      </c>
      <c r="X1417">
        <v>32.5</v>
      </c>
      <c r="Y1417">
        <v>0.93582931170209138</v>
      </c>
      <c r="Z1417">
        <v>6.4170688297908771E-2</v>
      </c>
      <c r="AA1417">
        <v>0</v>
      </c>
      <c r="AB1417">
        <v>0</v>
      </c>
      <c r="AC1417">
        <v>0</v>
      </c>
      <c r="AD1417">
        <v>0</v>
      </c>
      <c r="AE1417">
        <v>0.93939393939393945</v>
      </c>
      <c r="AF1417">
        <v>6.0606060606060608E-2</v>
      </c>
      <c r="AG1417">
        <v>0</v>
      </c>
      <c r="AH1417">
        <v>0</v>
      </c>
      <c r="AI1417">
        <v>0</v>
      </c>
      <c r="AJ1417">
        <v>0</v>
      </c>
    </row>
    <row r="1418" spans="1:36" x14ac:dyDescent="0.35">
      <c r="A1418">
        <v>406</v>
      </c>
      <c r="B1418" t="s">
        <v>34</v>
      </c>
      <c r="C1418" s="12">
        <v>41225</v>
      </c>
      <c r="D1418" s="1">
        <v>41029</v>
      </c>
      <c r="E1418">
        <v>1254790458</v>
      </c>
      <c r="F1418" s="1">
        <v>41225</v>
      </c>
      <c r="G1418" s="1">
        <v>41255</v>
      </c>
      <c r="H1418">
        <v>72.88</v>
      </c>
      <c r="I1418" t="s">
        <v>13</v>
      </c>
      <c r="J1418" s="1">
        <v>41238</v>
      </c>
      <c r="K1418" t="s">
        <v>17</v>
      </c>
      <c r="L1418">
        <v>13</v>
      </c>
      <c r="M1418">
        <v>0</v>
      </c>
      <c r="N1418" t="b">
        <f t="shared" si="110"/>
        <v>0</v>
      </c>
      <c r="O1418" t="b">
        <f t="shared" si="111"/>
        <v>0</v>
      </c>
      <c r="P1418">
        <f t="shared" si="114"/>
        <v>18</v>
      </c>
      <c r="Q1418">
        <f>VLOOKUP(B1418,Sheet2!AT:BC,10,0)</f>
        <v>23</v>
      </c>
      <c r="R1418" t="s">
        <v>149</v>
      </c>
      <c r="S1418">
        <f t="shared" si="112"/>
        <v>8</v>
      </c>
      <c r="T1418">
        <f t="shared" si="113"/>
        <v>0</v>
      </c>
      <c r="U1418">
        <v>70.829090909090908</v>
      </c>
      <c r="V1418">
        <v>74.995000000000005</v>
      </c>
      <c r="W1418">
        <v>2.5</v>
      </c>
      <c r="X1418">
        <v>32.5</v>
      </c>
      <c r="Y1418">
        <v>0.93582931170209138</v>
      </c>
      <c r="Z1418">
        <v>6.4170688297908771E-2</v>
      </c>
      <c r="AA1418">
        <v>0</v>
      </c>
      <c r="AB1418">
        <v>0</v>
      </c>
      <c r="AC1418">
        <v>0</v>
      </c>
      <c r="AD1418">
        <v>0</v>
      </c>
      <c r="AE1418">
        <v>0.93939393939393945</v>
      </c>
      <c r="AF1418">
        <v>6.0606060606060608E-2</v>
      </c>
      <c r="AG1418">
        <v>0</v>
      </c>
      <c r="AH1418">
        <v>0</v>
      </c>
      <c r="AI1418">
        <v>0</v>
      </c>
      <c r="AJ1418">
        <v>0</v>
      </c>
    </row>
    <row r="1419" spans="1:36" x14ac:dyDescent="0.35">
      <c r="A1419">
        <v>406</v>
      </c>
      <c r="B1419" t="s">
        <v>34</v>
      </c>
      <c r="C1419" s="12">
        <v>41240</v>
      </c>
      <c r="D1419" s="1">
        <v>41029</v>
      </c>
      <c r="E1419">
        <v>4320746005</v>
      </c>
      <c r="F1419" s="1">
        <v>41240</v>
      </c>
      <c r="G1419" s="1">
        <v>41270</v>
      </c>
      <c r="H1419">
        <v>70.61</v>
      </c>
      <c r="I1419" t="s">
        <v>13</v>
      </c>
      <c r="J1419" s="1">
        <v>41261</v>
      </c>
      <c r="K1419" t="s">
        <v>17</v>
      </c>
      <c r="L1419">
        <v>21</v>
      </c>
      <c r="M1419">
        <v>0</v>
      </c>
      <c r="N1419" t="b">
        <f t="shared" si="110"/>
        <v>0</v>
      </c>
      <c r="O1419" t="b">
        <f t="shared" si="111"/>
        <v>0</v>
      </c>
      <c r="P1419">
        <f t="shared" si="114"/>
        <v>19</v>
      </c>
      <c r="Q1419">
        <f>VLOOKUP(B1419,Sheet2!AT:BC,10,0)</f>
        <v>23</v>
      </c>
      <c r="R1419" t="s">
        <v>149</v>
      </c>
      <c r="S1419">
        <f t="shared" si="112"/>
        <v>15</v>
      </c>
      <c r="T1419">
        <f t="shared" si="113"/>
        <v>0</v>
      </c>
      <c r="U1419">
        <v>70.829090909090908</v>
      </c>
      <c r="V1419">
        <v>74.995000000000005</v>
      </c>
      <c r="W1419">
        <v>2.5</v>
      </c>
      <c r="X1419">
        <v>32.5</v>
      </c>
      <c r="Y1419">
        <v>0.93582931170209138</v>
      </c>
      <c r="Z1419">
        <v>6.4170688297908771E-2</v>
      </c>
      <c r="AA1419">
        <v>0</v>
      </c>
      <c r="AB1419">
        <v>0</v>
      </c>
      <c r="AC1419">
        <v>0</v>
      </c>
      <c r="AD1419">
        <v>0</v>
      </c>
      <c r="AE1419">
        <v>0.93939393939393945</v>
      </c>
      <c r="AF1419">
        <v>6.0606060606060608E-2</v>
      </c>
      <c r="AG1419">
        <v>0</v>
      </c>
      <c r="AH1419">
        <v>0</v>
      </c>
      <c r="AI1419">
        <v>0</v>
      </c>
      <c r="AJ1419">
        <v>0</v>
      </c>
    </row>
    <row r="1420" spans="1:36" x14ac:dyDescent="0.35">
      <c r="A1420">
        <v>406</v>
      </c>
      <c r="B1420" t="s">
        <v>34</v>
      </c>
      <c r="C1420" s="12">
        <v>41281</v>
      </c>
      <c r="D1420" s="1">
        <v>41029</v>
      </c>
      <c r="E1420">
        <v>5600044644</v>
      </c>
      <c r="F1420" s="1">
        <v>41281</v>
      </c>
      <c r="G1420" s="1">
        <v>41311</v>
      </c>
      <c r="H1420">
        <v>67.510000000000005</v>
      </c>
      <c r="I1420" t="s">
        <v>13</v>
      </c>
      <c r="J1420" s="1">
        <v>41296</v>
      </c>
      <c r="K1420" t="s">
        <v>17</v>
      </c>
      <c r="L1420">
        <v>15</v>
      </c>
      <c r="M1420">
        <v>0</v>
      </c>
      <c r="N1420" t="b">
        <f t="shared" si="110"/>
        <v>0</v>
      </c>
      <c r="O1420" t="b">
        <f t="shared" si="111"/>
        <v>0</v>
      </c>
      <c r="P1420">
        <f t="shared" si="114"/>
        <v>20</v>
      </c>
      <c r="Q1420">
        <f>VLOOKUP(B1420,Sheet2!AT:BC,10,0)</f>
        <v>23</v>
      </c>
      <c r="R1420" t="s">
        <v>149</v>
      </c>
      <c r="S1420">
        <f t="shared" si="112"/>
        <v>41</v>
      </c>
      <c r="T1420">
        <f t="shared" si="113"/>
        <v>0</v>
      </c>
      <c r="U1420">
        <v>70.829090909090908</v>
      </c>
      <c r="V1420">
        <v>74.995000000000005</v>
      </c>
      <c r="W1420">
        <v>2.5</v>
      </c>
      <c r="X1420">
        <v>32.5</v>
      </c>
      <c r="Y1420">
        <v>0.93582931170209138</v>
      </c>
      <c r="Z1420">
        <v>6.4170688297908771E-2</v>
      </c>
      <c r="AA1420">
        <v>0</v>
      </c>
      <c r="AB1420">
        <v>0</v>
      </c>
      <c r="AC1420">
        <v>0</v>
      </c>
      <c r="AD1420">
        <v>0</v>
      </c>
      <c r="AE1420">
        <v>0.93939393939393945</v>
      </c>
      <c r="AF1420">
        <v>6.0606060606060608E-2</v>
      </c>
      <c r="AG1420">
        <v>0</v>
      </c>
      <c r="AH1420">
        <v>0</v>
      </c>
      <c r="AI1420">
        <v>0</v>
      </c>
      <c r="AJ1420">
        <v>0</v>
      </c>
    </row>
    <row r="1421" spans="1:36" x14ac:dyDescent="0.35">
      <c r="A1421">
        <v>406</v>
      </c>
      <c r="B1421" t="s">
        <v>34</v>
      </c>
      <c r="C1421" s="12">
        <v>41298</v>
      </c>
      <c r="D1421" s="1">
        <v>41029</v>
      </c>
      <c r="E1421">
        <v>5614207522</v>
      </c>
      <c r="F1421" s="1">
        <v>41298</v>
      </c>
      <c r="G1421" s="1">
        <v>41328</v>
      </c>
      <c r="H1421">
        <v>59.25</v>
      </c>
      <c r="I1421" t="s">
        <v>13</v>
      </c>
      <c r="J1421" s="1">
        <v>41316</v>
      </c>
      <c r="K1421" t="s">
        <v>17</v>
      </c>
      <c r="L1421">
        <v>18</v>
      </c>
      <c r="M1421">
        <v>0</v>
      </c>
      <c r="N1421" t="b">
        <f t="shared" si="110"/>
        <v>0</v>
      </c>
      <c r="O1421" t="b">
        <f t="shared" si="111"/>
        <v>0</v>
      </c>
      <c r="P1421">
        <f t="shared" si="114"/>
        <v>21</v>
      </c>
      <c r="Q1421">
        <f>VLOOKUP(B1421,Sheet2!AT:BC,10,0)</f>
        <v>23</v>
      </c>
      <c r="R1421" t="s">
        <v>149</v>
      </c>
      <c r="S1421">
        <f t="shared" si="112"/>
        <v>17</v>
      </c>
      <c r="T1421">
        <f t="shared" si="113"/>
        <v>0</v>
      </c>
      <c r="U1421">
        <v>70.829090909090908</v>
      </c>
      <c r="V1421">
        <v>74.995000000000005</v>
      </c>
      <c r="W1421">
        <v>2.5</v>
      </c>
      <c r="X1421">
        <v>32.5</v>
      </c>
      <c r="Y1421">
        <v>0.93582931170209138</v>
      </c>
      <c r="Z1421">
        <v>6.4170688297908771E-2</v>
      </c>
      <c r="AA1421">
        <v>0</v>
      </c>
      <c r="AB1421">
        <v>0</v>
      </c>
      <c r="AC1421">
        <v>0</v>
      </c>
      <c r="AD1421">
        <v>0</v>
      </c>
      <c r="AE1421">
        <v>0.93939393939393945</v>
      </c>
      <c r="AF1421">
        <v>6.0606060606060608E-2</v>
      </c>
      <c r="AG1421">
        <v>0</v>
      </c>
      <c r="AH1421">
        <v>0</v>
      </c>
      <c r="AI1421">
        <v>0</v>
      </c>
      <c r="AJ1421">
        <v>0</v>
      </c>
    </row>
    <row r="1422" spans="1:36" x14ac:dyDescent="0.35">
      <c r="A1422">
        <v>406</v>
      </c>
      <c r="B1422" t="s">
        <v>34</v>
      </c>
      <c r="C1422" s="12">
        <v>41300</v>
      </c>
      <c r="D1422" s="1">
        <v>41029</v>
      </c>
      <c r="E1422">
        <v>1992091788</v>
      </c>
      <c r="F1422" s="1">
        <v>41300</v>
      </c>
      <c r="G1422" s="1">
        <v>41330</v>
      </c>
      <c r="H1422">
        <v>63.82</v>
      </c>
      <c r="I1422" t="s">
        <v>13</v>
      </c>
      <c r="J1422" s="1">
        <v>41320</v>
      </c>
      <c r="K1422" t="s">
        <v>17</v>
      </c>
      <c r="L1422">
        <v>20</v>
      </c>
      <c r="M1422">
        <v>0</v>
      </c>
      <c r="N1422" t="b">
        <f t="shared" si="110"/>
        <v>0</v>
      </c>
      <c r="O1422" t="b">
        <f t="shared" si="111"/>
        <v>0</v>
      </c>
      <c r="P1422">
        <f t="shared" si="114"/>
        <v>22</v>
      </c>
      <c r="Q1422">
        <f>VLOOKUP(B1422,Sheet2!AT:BC,10,0)</f>
        <v>23</v>
      </c>
      <c r="R1422" t="s">
        <v>149</v>
      </c>
      <c r="S1422">
        <f t="shared" si="112"/>
        <v>2</v>
      </c>
      <c r="T1422">
        <f t="shared" si="113"/>
        <v>0</v>
      </c>
      <c r="U1422">
        <v>70.829090909090908</v>
      </c>
      <c r="V1422">
        <v>74.995000000000005</v>
      </c>
      <c r="W1422">
        <v>2.5</v>
      </c>
      <c r="X1422">
        <v>32.5</v>
      </c>
      <c r="Y1422">
        <v>0.93582931170209138</v>
      </c>
      <c r="Z1422">
        <v>6.4170688297908771E-2</v>
      </c>
      <c r="AA1422">
        <v>0</v>
      </c>
      <c r="AB1422">
        <v>0</v>
      </c>
      <c r="AC1422">
        <v>0</v>
      </c>
      <c r="AD1422">
        <v>0</v>
      </c>
      <c r="AE1422">
        <v>0.93939393939393945</v>
      </c>
      <c r="AF1422">
        <v>6.0606060606060608E-2</v>
      </c>
      <c r="AG1422">
        <v>0</v>
      </c>
      <c r="AH1422">
        <v>0</v>
      </c>
      <c r="AI1422">
        <v>0</v>
      </c>
      <c r="AJ1422">
        <v>0</v>
      </c>
    </row>
    <row r="1423" spans="1:36" x14ac:dyDescent="0.35">
      <c r="A1423">
        <v>406</v>
      </c>
      <c r="B1423" t="s">
        <v>34</v>
      </c>
      <c r="C1423" s="12">
        <v>41361</v>
      </c>
      <c r="D1423" s="1">
        <v>41029</v>
      </c>
      <c r="E1423">
        <v>5190923189</v>
      </c>
      <c r="F1423" s="1">
        <v>41361</v>
      </c>
      <c r="G1423" s="1">
        <v>41391</v>
      </c>
      <c r="H1423">
        <v>60.25</v>
      </c>
      <c r="I1423" t="s">
        <v>13</v>
      </c>
      <c r="J1423" s="1">
        <v>41379</v>
      </c>
      <c r="K1423" t="s">
        <v>17</v>
      </c>
      <c r="L1423">
        <v>18</v>
      </c>
      <c r="M1423">
        <v>0</v>
      </c>
      <c r="N1423" t="b">
        <f t="shared" si="110"/>
        <v>0</v>
      </c>
      <c r="O1423" t="b">
        <f t="shared" si="111"/>
        <v>0</v>
      </c>
      <c r="P1423">
        <f t="shared" si="114"/>
        <v>23</v>
      </c>
      <c r="Q1423">
        <f>VLOOKUP(B1423,Sheet2!AT:BC,10,0)</f>
        <v>23</v>
      </c>
      <c r="R1423" t="s">
        <v>149</v>
      </c>
      <c r="S1423">
        <f t="shared" si="112"/>
        <v>61</v>
      </c>
      <c r="T1423">
        <f t="shared" si="113"/>
        <v>0</v>
      </c>
      <c r="U1423">
        <v>70.829090909090908</v>
      </c>
      <c r="V1423">
        <v>74.995000000000005</v>
      </c>
      <c r="W1423">
        <v>2.5</v>
      </c>
      <c r="X1423">
        <v>32.5</v>
      </c>
      <c r="Y1423">
        <v>0.93582931170209138</v>
      </c>
      <c r="Z1423">
        <v>6.4170688297908771E-2</v>
      </c>
      <c r="AA1423">
        <v>0</v>
      </c>
      <c r="AB1423">
        <v>0</v>
      </c>
      <c r="AC1423">
        <v>0</v>
      </c>
      <c r="AD1423">
        <v>0</v>
      </c>
      <c r="AE1423">
        <v>0.93939393939393945</v>
      </c>
      <c r="AF1423">
        <v>6.0606060606060608E-2</v>
      </c>
      <c r="AG1423">
        <v>0</v>
      </c>
      <c r="AH1423">
        <v>0</v>
      </c>
      <c r="AI1423">
        <v>0</v>
      </c>
      <c r="AJ1423">
        <v>0</v>
      </c>
    </row>
    <row r="1424" spans="1:36" x14ac:dyDescent="0.35">
      <c r="A1424">
        <v>406</v>
      </c>
      <c r="B1424" t="s">
        <v>34</v>
      </c>
      <c r="C1424" s="12">
        <v>41395</v>
      </c>
      <c r="D1424" s="1">
        <v>41029</v>
      </c>
      <c r="E1424">
        <v>9506990444</v>
      </c>
      <c r="F1424" s="1">
        <v>41395</v>
      </c>
      <c r="G1424" s="1">
        <v>41425</v>
      </c>
      <c r="H1424">
        <v>65.290000000000006</v>
      </c>
      <c r="I1424" t="s">
        <v>13</v>
      </c>
      <c r="J1424" s="1">
        <v>41410</v>
      </c>
      <c r="K1424" t="s">
        <v>17</v>
      </c>
      <c r="L1424">
        <v>15</v>
      </c>
      <c r="M1424">
        <v>0</v>
      </c>
      <c r="N1424" t="b">
        <f t="shared" si="110"/>
        <v>0</v>
      </c>
      <c r="O1424" t="b">
        <f t="shared" si="111"/>
        <v>0</v>
      </c>
      <c r="P1424">
        <f t="shared" si="114"/>
        <v>24</v>
      </c>
      <c r="Q1424">
        <f>VLOOKUP(B1424,Sheet2!AT:BC,10,0)</f>
        <v>23</v>
      </c>
      <c r="R1424" t="s">
        <v>150</v>
      </c>
      <c r="S1424">
        <f t="shared" si="112"/>
        <v>34</v>
      </c>
      <c r="T1424">
        <f t="shared" si="113"/>
        <v>0</v>
      </c>
      <c r="U1424">
        <v>70.829090909090908</v>
      </c>
      <c r="V1424">
        <v>74.995000000000005</v>
      </c>
      <c r="W1424">
        <v>2.5</v>
      </c>
      <c r="X1424">
        <v>32.5</v>
      </c>
      <c r="Y1424">
        <v>0.93582931170209138</v>
      </c>
      <c r="Z1424">
        <v>6.4170688297908771E-2</v>
      </c>
      <c r="AA1424">
        <v>0</v>
      </c>
      <c r="AB1424">
        <v>0</v>
      </c>
      <c r="AC1424">
        <v>0</v>
      </c>
      <c r="AD1424">
        <v>0</v>
      </c>
      <c r="AE1424">
        <v>0.93939393939393945</v>
      </c>
      <c r="AF1424">
        <v>6.0606060606060608E-2</v>
      </c>
      <c r="AG1424">
        <v>0</v>
      </c>
      <c r="AH1424">
        <v>0</v>
      </c>
      <c r="AI1424">
        <v>0</v>
      </c>
      <c r="AJ1424">
        <v>0</v>
      </c>
    </row>
    <row r="1425" spans="1:36" x14ac:dyDescent="0.35">
      <c r="A1425">
        <v>406</v>
      </c>
      <c r="B1425" t="s">
        <v>34</v>
      </c>
      <c r="C1425" s="12">
        <v>41404</v>
      </c>
      <c r="D1425" s="1">
        <v>41029</v>
      </c>
      <c r="E1425">
        <v>8844419761</v>
      </c>
      <c r="F1425" s="1">
        <v>41404</v>
      </c>
      <c r="G1425" s="1">
        <v>41434</v>
      </c>
      <c r="H1425">
        <v>54.69</v>
      </c>
      <c r="I1425" t="s">
        <v>13</v>
      </c>
      <c r="J1425" s="1">
        <v>41426</v>
      </c>
      <c r="K1425" t="s">
        <v>17</v>
      </c>
      <c r="L1425">
        <v>22</v>
      </c>
      <c r="M1425">
        <v>0</v>
      </c>
      <c r="N1425" t="b">
        <f t="shared" si="110"/>
        <v>0</v>
      </c>
      <c r="O1425" t="b">
        <f t="shared" si="111"/>
        <v>0</v>
      </c>
      <c r="P1425">
        <f t="shared" si="114"/>
        <v>25</v>
      </c>
      <c r="Q1425">
        <f>VLOOKUP(B1425,Sheet2!AT:BC,10,0)</f>
        <v>23</v>
      </c>
      <c r="R1425" t="s">
        <v>150</v>
      </c>
      <c r="S1425">
        <f t="shared" si="112"/>
        <v>9</v>
      </c>
      <c r="T1425">
        <f t="shared" si="113"/>
        <v>0</v>
      </c>
      <c r="U1425">
        <v>70.829090909090908</v>
      </c>
      <c r="V1425">
        <v>74.995000000000005</v>
      </c>
      <c r="W1425">
        <v>2.5</v>
      </c>
      <c r="X1425">
        <v>32.5</v>
      </c>
      <c r="Y1425">
        <v>0.93582931170209138</v>
      </c>
      <c r="Z1425">
        <v>6.4170688297908771E-2</v>
      </c>
      <c r="AA1425">
        <v>0</v>
      </c>
      <c r="AB1425">
        <v>0</v>
      </c>
      <c r="AC1425">
        <v>0</v>
      </c>
      <c r="AD1425">
        <v>0</v>
      </c>
      <c r="AE1425">
        <v>0.93939393939393945</v>
      </c>
      <c r="AF1425">
        <v>6.0606060606060608E-2</v>
      </c>
      <c r="AG1425">
        <v>0</v>
      </c>
      <c r="AH1425">
        <v>0</v>
      </c>
      <c r="AI1425">
        <v>0</v>
      </c>
      <c r="AJ1425">
        <v>0</v>
      </c>
    </row>
    <row r="1426" spans="1:36" x14ac:dyDescent="0.35">
      <c r="A1426">
        <v>406</v>
      </c>
      <c r="B1426" t="s">
        <v>34</v>
      </c>
      <c r="C1426" s="12">
        <v>41427</v>
      </c>
      <c r="D1426" s="1">
        <v>41029</v>
      </c>
      <c r="E1426">
        <v>7630260848</v>
      </c>
      <c r="F1426" s="1">
        <v>41427</v>
      </c>
      <c r="G1426" s="1">
        <v>41457</v>
      </c>
      <c r="H1426">
        <v>86.87</v>
      </c>
      <c r="I1426" t="s">
        <v>13</v>
      </c>
      <c r="J1426" s="1">
        <v>41454</v>
      </c>
      <c r="K1426" t="s">
        <v>17</v>
      </c>
      <c r="L1426">
        <v>27</v>
      </c>
      <c r="M1426">
        <v>0</v>
      </c>
      <c r="N1426" t="b">
        <f t="shared" si="110"/>
        <v>0</v>
      </c>
      <c r="O1426" t="b">
        <f t="shared" si="111"/>
        <v>0</v>
      </c>
      <c r="P1426">
        <f t="shared" si="114"/>
        <v>26</v>
      </c>
      <c r="Q1426">
        <f>VLOOKUP(B1426,Sheet2!AT:BC,10,0)</f>
        <v>23</v>
      </c>
      <c r="R1426" t="s">
        <v>150</v>
      </c>
      <c r="S1426">
        <f t="shared" si="112"/>
        <v>23</v>
      </c>
      <c r="T1426">
        <f t="shared" si="113"/>
        <v>0</v>
      </c>
      <c r="U1426">
        <v>70.829090909090908</v>
      </c>
      <c r="V1426">
        <v>74.995000000000005</v>
      </c>
      <c r="W1426">
        <v>2.5</v>
      </c>
      <c r="X1426">
        <v>32.5</v>
      </c>
      <c r="Y1426">
        <v>0.93582931170209138</v>
      </c>
      <c r="Z1426">
        <v>6.4170688297908771E-2</v>
      </c>
      <c r="AA1426">
        <v>0</v>
      </c>
      <c r="AB1426">
        <v>0</v>
      </c>
      <c r="AC1426">
        <v>0</v>
      </c>
      <c r="AD1426">
        <v>0</v>
      </c>
      <c r="AE1426">
        <v>0.93939393939393945</v>
      </c>
      <c r="AF1426">
        <v>6.0606060606060608E-2</v>
      </c>
      <c r="AG1426">
        <v>0</v>
      </c>
      <c r="AH1426">
        <v>0</v>
      </c>
      <c r="AI1426">
        <v>0</v>
      </c>
      <c r="AJ1426">
        <v>0</v>
      </c>
    </row>
    <row r="1427" spans="1:36" x14ac:dyDescent="0.35">
      <c r="A1427">
        <v>406</v>
      </c>
      <c r="B1427" t="s">
        <v>34</v>
      </c>
      <c r="C1427" s="12">
        <v>41467</v>
      </c>
      <c r="D1427" s="1">
        <v>41029</v>
      </c>
      <c r="E1427">
        <v>4178322106</v>
      </c>
      <c r="F1427" s="1">
        <v>41467</v>
      </c>
      <c r="G1427" s="1">
        <v>41497</v>
      </c>
      <c r="H1427">
        <v>55.83</v>
      </c>
      <c r="I1427" t="s">
        <v>13</v>
      </c>
      <c r="J1427" s="1">
        <v>41479</v>
      </c>
      <c r="K1427" t="s">
        <v>17</v>
      </c>
      <c r="L1427">
        <v>12</v>
      </c>
      <c r="M1427">
        <v>0</v>
      </c>
      <c r="N1427" t="b">
        <f t="shared" si="110"/>
        <v>0</v>
      </c>
      <c r="O1427" t="b">
        <f t="shared" si="111"/>
        <v>0</v>
      </c>
      <c r="P1427">
        <f t="shared" si="114"/>
        <v>27</v>
      </c>
      <c r="Q1427">
        <f>VLOOKUP(B1427,Sheet2!AT:BC,10,0)</f>
        <v>23</v>
      </c>
      <c r="R1427" t="s">
        <v>150</v>
      </c>
      <c r="S1427">
        <f t="shared" si="112"/>
        <v>40</v>
      </c>
      <c r="T1427">
        <f t="shared" si="113"/>
        <v>0</v>
      </c>
      <c r="U1427">
        <v>70.829090909090908</v>
      </c>
      <c r="V1427">
        <v>74.995000000000005</v>
      </c>
      <c r="W1427">
        <v>2.5</v>
      </c>
      <c r="X1427">
        <v>32.5</v>
      </c>
      <c r="Y1427">
        <v>0.93582931170209138</v>
      </c>
      <c r="Z1427">
        <v>6.4170688297908771E-2</v>
      </c>
      <c r="AA1427">
        <v>0</v>
      </c>
      <c r="AB1427">
        <v>0</v>
      </c>
      <c r="AC1427">
        <v>0</v>
      </c>
      <c r="AD1427">
        <v>0</v>
      </c>
      <c r="AE1427">
        <v>0.93939393939393945</v>
      </c>
      <c r="AF1427">
        <v>6.0606060606060608E-2</v>
      </c>
      <c r="AG1427">
        <v>0</v>
      </c>
      <c r="AH1427">
        <v>0</v>
      </c>
      <c r="AI1427">
        <v>0</v>
      </c>
      <c r="AJ1427">
        <v>0</v>
      </c>
    </row>
    <row r="1428" spans="1:36" x14ac:dyDescent="0.35">
      <c r="A1428">
        <v>406</v>
      </c>
      <c r="B1428" t="s">
        <v>34</v>
      </c>
      <c r="C1428" s="12">
        <v>41482</v>
      </c>
      <c r="D1428" s="1">
        <v>41029</v>
      </c>
      <c r="E1428">
        <v>4478015837</v>
      </c>
      <c r="F1428" s="1">
        <v>41482</v>
      </c>
      <c r="G1428" s="1">
        <v>41512</v>
      </c>
      <c r="H1428">
        <v>87.68</v>
      </c>
      <c r="I1428" t="s">
        <v>13</v>
      </c>
      <c r="J1428" s="1">
        <v>41499</v>
      </c>
      <c r="K1428" t="s">
        <v>17</v>
      </c>
      <c r="L1428">
        <v>17</v>
      </c>
      <c r="M1428">
        <v>0</v>
      </c>
      <c r="N1428" t="b">
        <f t="shared" si="110"/>
        <v>0</v>
      </c>
      <c r="O1428" t="b">
        <f t="shared" si="111"/>
        <v>0</v>
      </c>
      <c r="P1428">
        <f t="shared" si="114"/>
        <v>28</v>
      </c>
      <c r="Q1428">
        <f>VLOOKUP(B1428,Sheet2!AT:BC,10,0)</f>
        <v>23</v>
      </c>
      <c r="R1428" t="s">
        <v>150</v>
      </c>
      <c r="S1428">
        <f t="shared" si="112"/>
        <v>15</v>
      </c>
      <c r="T1428">
        <f t="shared" si="113"/>
        <v>0</v>
      </c>
      <c r="U1428">
        <v>70.829090909090908</v>
      </c>
      <c r="V1428">
        <v>74.995000000000005</v>
      </c>
      <c r="W1428">
        <v>2.5</v>
      </c>
      <c r="X1428">
        <v>32.5</v>
      </c>
      <c r="Y1428">
        <v>0.93582931170209138</v>
      </c>
      <c r="Z1428">
        <v>6.4170688297908771E-2</v>
      </c>
      <c r="AA1428">
        <v>0</v>
      </c>
      <c r="AB1428">
        <v>0</v>
      </c>
      <c r="AC1428">
        <v>0</v>
      </c>
      <c r="AD1428">
        <v>0</v>
      </c>
      <c r="AE1428">
        <v>0.93939393939393945</v>
      </c>
      <c r="AF1428">
        <v>6.0606060606060608E-2</v>
      </c>
      <c r="AG1428">
        <v>0</v>
      </c>
      <c r="AH1428">
        <v>0</v>
      </c>
      <c r="AI1428">
        <v>0</v>
      </c>
      <c r="AJ1428">
        <v>0</v>
      </c>
    </row>
    <row r="1429" spans="1:36" x14ac:dyDescent="0.35">
      <c r="A1429">
        <v>406</v>
      </c>
      <c r="B1429" t="s">
        <v>34</v>
      </c>
      <c r="C1429" s="12">
        <v>41498</v>
      </c>
      <c r="D1429" s="1">
        <v>41029</v>
      </c>
      <c r="E1429">
        <v>5390563017</v>
      </c>
      <c r="F1429" s="1">
        <v>41498</v>
      </c>
      <c r="G1429" s="1">
        <v>41528</v>
      </c>
      <c r="H1429">
        <v>62.4</v>
      </c>
      <c r="I1429" t="s">
        <v>13</v>
      </c>
      <c r="J1429" s="1">
        <v>41523</v>
      </c>
      <c r="K1429" t="s">
        <v>17</v>
      </c>
      <c r="L1429">
        <v>25</v>
      </c>
      <c r="M1429">
        <v>0</v>
      </c>
      <c r="N1429" t="b">
        <f t="shared" si="110"/>
        <v>0</v>
      </c>
      <c r="O1429" t="b">
        <f t="shared" si="111"/>
        <v>0</v>
      </c>
      <c r="P1429">
        <f t="shared" si="114"/>
        <v>29</v>
      </c>
      <c r="Q1429">
        <f>VLOOKUP(B1429,Sheet2!AT:BC,10,0)</f>
        <v>23</v>
      </c>
      <c r="R1429" t="s">
        <v>150</v>
      </c>
      <c r="S1429">
        <f t="shared" si="112"/>
        <v>16</v>
      </c>
      <c r="T1429">
        <f t="shared" si="113"/>
        <v>0</v>
      </c>
      <c r="U1429">
        <v>70.829090909090908</v>
      </c>
      <c r="V1429">
        <v>74.995000000000005</v>
      </c>
      <c r="W1429">
        <v>2.5</v>
      </c>
      <c r="X1429">
        <v>32.5</v>
      </c>
      <c r="Y1429">
        <v>0.93582931170209138</v>
      </c>
      <c r="Z1429">
        <v>6.4170688297908771E-2</v>
      </c>
      <c r="AA1429">
        <v>0</v>
      </c>
      <c r="AB1429">
        <v>0</v>
      </c>
      <c r="AC1429">
        <v>0</v>
      </c>
      <c r="AD1429">
        <v>0</v>
      </c>
      <c r="AE1429">
        <v>0.93939393939393945</v>
      </c>
      <c r="AF1429">
        <v>6.0606060606060608E-2</v>
      </c>
      <c r="AG1429">
        <v>0</v>
      </c>
      <c r="AH1429">
        <v>0</v>
      </c>
      <c r="AI1429">
        <v>0</v>
      </c>
      <c r="AJ1429">
        <v>0</v>
      </c>
    </row>
    <row r="1430" spans="1:36" x14ac:dyDescent="0.35">
      <c r="A1430">
        <v>406</v>
      </c>
      <c r="B1430" t="s">
        <v>34</v>
      </c>
      <c r="C1430" s="12">
        <v>41498</v>
      </c>
      <c r="D1430" s="1">
        <v>41029</v>
      </c>
      <c r="E1430">
        <v>8292540307</v>
      </c>
      <c r="F1430" s="1">
        <v>41498</v>
      </c>
      <c r="G1430" s="1">
        <v>41528</v>
      </c>
      <c r="H1430">
        <v>75.88</v>
      </c>
      <c r="I1430" t="s">
        <v>13</v>
      </c>
      <c r="J1430" s="1">
        <v>41519</v>
      </c>
      <c r="K1430" t="s">
        <v>17</v>
      </c>
      <c r="L1430">
        <v>21</v>
      </c>
      <c r="M1430">
        <v>0</v>
      </c>
      <c r="N1430" t="b">
        <f t="shared" si="110"/>
        <v>0</v>
      </c>
      <c r="O1430" t="b">
        <f t="shared" si="111"/>
        <v>0</v>
      </c>
      <c r="P1430">
        <f t="shared" si="114"/>
        <v>30</v>
      </c>
      <c r="Q1430">
        <f>VLOOKUP(B1430,Sheet2!AT:BC,10,0)</f>
        <v>23</v>
      </c>
      <c r="R1430" t="s">
        <v>150</v>
      </c>
      <c r="S1430">
        <f t="shared" si="112"/>
        <v>0</v>
      </c>
      <c r="T1430">
        <f t="shared" si="113"/>
        <v>0</v>
      </c>
      <c r="U1430">
        <v>70.829090909090908</v>
      </c>
      <c r="V1430">
        <v>74.995000000000005</v>
      </c>
      <c r="W1430">
        <v>2.5</v>
      </c>
      <c r="X1430">
        <v>32.5</v>
      </c>
      <c r="Y1430">
        <v>0.93582931170209138</v>
      </c>
      <c r="Z1430">
        <v>6.4170688297908771E-2</v>
      </c>
      <c r="AA1430">
        <v>0</v>
      </c>
      <c r="AB1430">
        <v>0</v>
      </c>
      <c r="AC1430">
        <v>0</v>
      </c>
      <c r="AD1430">
        <v>0</v>
      </c>
      <c r="AE1430">
        <v>0.93939393939393945</v>
      </c>
      <c r="AF1430">
        <v>6.0606060606060608E-2</v>
      </c>
      <c r="AG1430">
        <v>0</v>
      </c>
      <c r="AH1430">
        <v>0</v>
      </c>
      <c r="AI1430">
        <v>0</v>
      </c>
      <c r="AJ1430">
        <v>0</v>
      </c>
    </row>
    <row r="1431" spans="1:36" x14ac:dyDescent="0.35">
      <c r="A1431">
        <v>406</v>
      </c>
      <c r="B1431" t="s">
        <v>34</v>
      </c>
      <c r="C1431" s="12">
        <v>41542</v>
      </c>
      <c r="D1431" s="1">
        <v>41029</v>
      </c>
      <c r="E1431">
        <v>9083415808</v>
      </c>
      <c r="F1431" s="1">
        <v>41542</v>
      </c>
      <c r="G1431" s="1">
        <v>41572</v>
      </c>
      <c r="H1431">
        <v>56.38</v>
      </c>
      <c r="I1431" t="s">
        <v>13</v>
      </c>
      <c r="J1431" s="1">
        <v>41567</v>
      </c>
      <c r="K1431" t="s">
        <v>17</v>
      </c>
      <c r="L1431">
        <v>25</v>
      </c>
      <c r="M1431">
        <v>0</v>
      </c>
      <c r="N1431" t="b">
        <f t="shared" si="110"/>
        <v>0</v>
      </c>
      <c r="O1431" t="b">
        <f t="shared" si="111"/>
        <v>0</v>
      </c>
      <c r="P1431">
        <f t="shared" si="114"/>
        <v>31</v>
      </c>
      <c r="Q1431">
        <f>VLOOKUP(B1431,Sheet2!AT:BC,10,0)</f>
        <v>23</v>
      </c>
      <c r="R1431" t="s">
        <v>150</v>
      </c>
      <c r="S1431">
        <f t="shared" si="112"/>
        <v>44</v>
      </c>
      <c r="T1431">
        <f t="shared" si="113"/>
        <v>0</v>
      </c>
      <c r="U1431">
        <v>70.829090909090908</v>
      </c>
      <c r="V1431">
        <v>74.995000000000005</v>
      </c>
      <c r="W1431">
        <v>2.5</v>
      </c>
      <c r="X1431">
        <v>32.5</v>
      </c>
      <c r="Y1431">
        <v>0.93582931170209138</v>
      </c>
      <c r="Z1431">
        <v>6.4170688297908771E-2</v>
      </c>
      <c r="AA1431">
        <v>0</v>
      </c>
      <c r="AB1431">
        <v>0</v>
      </c>
      <c r="AC1431">
        <v>0</v>
      </c>
      <c r="AD1431">
        <v>0</v>
      </c>
      <c r="AE1431">
        <v>0.93939393939393945</v>
      </c>
      <c r="AF1431">
        <v>6.0606060606060608E-2</v>
      </c>
      <c r="AG1431">
        <v>0</v>
      </c>
      <c r="AH1431">
        <v>0</v>
      </c>
      <c r="AI1431">
        <v>0</v>
      </c>
      <c r="AJ1431">
        <v>0</v>
      </c>
    </row>
    <row r="1432" spans="1:36" x14ac:dyDescent="0.35">
      <c r="A1432">
        <v>406</v>
      </c>
      <c r="B1432" t="s">
        <v>34</v>
      </c>
      <c r="C1432" s="12">
        <v>41564</v>
      </c>
      <c r="D1432" s="1">
        <v>41029</v>
      </c>
      <c r="E1432">
        <v>5728598959</v>
      </c>
      <c r="F1432" s="1">
        <v>41564</v>
      </c>
      <c r="G1432" s="1">
        <v>41594</v>
      </c>
      <c r="H1432">
        <v>71.7</v>
      </c>
      <c r="I1432" t="s">
        <v>13</v>
      </c>
      <c r="J1432" s="1">
        <v>41584</v>
      </c>
      <c r="K1432" t="s">
        <v>17</v>
      </c>
      <c r="L1432">
        <v>20</v>
      </c>
      <c r="M1432">
        <v>0</v>
      </c>
      <c r="N1432" t="b">
        <f t="shared" si="110"/>
        <v>0</v>
      </c>
      <c r="O1432" t="b">
        <f t="shared" si="111"/>
        <v>0</v>
      </c>
      <c r="P1432">
        <f t="shared" si="114"/>
        <v>32</v>
      </c>
      <c r="Q1432">
        <f>VLOOKUP(B1432,Sheet2!AT:BC,10,0)</f>
        <v>23</v>
      </c>
      <c r="R1432" t="s">
        <v>150</v>
      </c>
      <c r="S1432">
        <f t="shared" si="112"/>
        <v>22</v>
      </c>
      <c r="T1432">
        <f t="shared" si="113"/>
        <v>0</v>
      </c>
      <c r="U1432">
        <v>70.829090909090908</v>
      </c>
      <c r="V1432">
        <v>74.995000000000005</v>
      </c>
      <c r="W1432">
        <v>2.5</v>
      </c>
      <c r="X1432">
        <v>32.5</v>
      </c>
      <c r="Y1432">
        <v>0.93582931170209138</v>
      </c>
      <c r="Z1432">
        <v>6.4170688297908771E-2</v>
      </c>
      <c r="AA1432">
        <v>0</v>
      </c>
      <c r="AB1432">
        <v>0</v>
      </c>
      <c r="AC1432">
        <v>0</v>
      </c>
      <c r="AD1432">
        <v>0</v>
      </c>
      <c r="AE1432">
        <v>0.93939393939393945</v>
      </c>
      <c r="AF1432">
        <v>6.0606060606060608E-2</v>
      </c>
      <c r="AG1432">
        <v>0</v>
      </c>
      <c r="AH1432">
        <v>0</v>
      </c>
      <c r="AI1432">
        <v>0</v>
      </c>
      <c r="AJ1432">
        <v>0</v>
      </c>
    </row>
    <row r="1433" spans="1:36" x14ac:dyDescent="0.35">
      <c r="A1433">
        <v>406</v>
      </c>
      <c r="B1433" t="s">
        <v>34</v>
      </c>
      <c r="C1433" s="12">
        <v>41572</v>
      </c>
      <c r="D1433" s="1">
        <v>41029</v>
      </c>
      <c r="E1433">
        <v>3839625778</v>
      </c>
      <c r="F1433" s="1">
        <v>41572</v>
      </c>
      <c r="G1433" s="1">
        <v>41602</v>
      </c>
      <c r="H1433">
        <v>85.06</v>
      </c>
      <c r="I1433" t="s">
        <v>13</v>
      </c>
      <c r="J1433" s="1">
        <v>41588</v>
      </c>
      <c r="K1433" t="s">
        <v>17</v>
      </c>
      <c r="L1433">
        <v>16</v>
      </c>
      <c r="M1433">
        <v>0</v>
      </c>
      <c r="N1433" t="b">
        <f t="shared" si="110"/>
        <v>0</v>
      </c>
      <c r="O1433" t="b">
        <f t="shared" si="111"/>
        <v>0</v>
      </c>
      <c r="P1433">
        <f t="shared" si="114"/>
        <v>33</v>
      </c>
      <c r="Q1433">
        <f>VLOOKUP(B1433,Sheet2!AT:BC,10,0)</f>
        <v>23</v>
      </c>
      <c r="R1433" t="s">
        <v>150</v>
      </c>
      <c r="S1433">
        <f t="shared" si="112"/>
        <v>8</v>
      </c>
      <c r="T1433">
        <f t="shared" si="113"/>
        <v>0</v>
      </c>
      <c r="U1433">
        <v>70.829090909090908</v>
      </c>
      <c r="V1433">
        <v>74.995000000000005</v>
      </c>
      <c r="W1433">
        <v>2.5</v>
      </c>
      <c r="X1433">
        <v>32.5</v>
      </c>
      <c r="Y1433">
        <v>0.93582931170209138</v>
      </c>
      <c r="Z1433">
        <v>6.4170688297908771E-2</v>
      </c>
      <c r="AA1433">
        <v>0</v>
      </c>
      <c r="AB1433">
        <v>0</v>
      </c>
      <c r="AC1433">
        <v>0</v>
      </c>
      <c r="AD1433">
        <v>0</v>
      </c>
      <c r="AE1433">
        <v>0.93939393939393945</v>
      </c>
      <c r="AF1433">
        <v>6.0606060606060608E-2</v>
      </c>
      <c r="AG1433">
        <v>0</v>
      </c>
      <c r="AH1433">
        <v>0</v>
      </c>
      <c r="AI1433">
        <v>0</v>
      </c>
      <c r="AJ1433">
        <v>0</v>
      </c>
    </row>
    <row r="1434" spans="1:36" x14ac:dyDescent="0.35">
      <c r="A1434">
        <v>770</v>
      </c>
      <c r="B1434" t="s">
        <v>65</v>
      </c>
      <c r="C1434" s="12">
        <v>40936</v>
      </c>
      <c r="D1434" s="1">
        <v>41181</v>
      </c>
      <c r="E1434">
        <v>5865665884</v>
      </c>
      <c r="F1434" s="1">
        <v>40936</v>
      </c>
      <c r="G1434" s="1">
        <v>40966</v>
      </c>
      <c r="H1434">
        <v>64.89</v>
      </c>
      <c r="I1434" t="s">
        <v>13</v>
      </c>
      <c r="J1434" s="1">
        <v>40955</v>
      </c>
      <c r="K1434" t="s">
        <v>14</v>
      </c>
      <c r="L1434">
        <v>19</v>
      </c>
      <c r="M1434">
        <v>0</v>
      </c>
      <c r="N1434" t="b">
        <f t="shared" si="110"/>
        <v>1</v>
      </c>
      <c r="O1434" t="b">
        <f t="shared" si="111"/>
        <v>0</v>
      </c>
      <c r="P1434">
        <f t="shared" si="114"/>
        <v>1</v>
      </c>
      <c r="Q1434">
        <f>VLOOKUP(B1434,Sheet2!AT:BC,10,0)</f>
        <v>15</v>
      </c>
      <c r="R1434" t="s">
        <v>149</v>
      </c>
      <c r="S1434">
        <f t="shared" si="112"/>
        <v>0</v>
      </c>
      <c r="T1434">
        <f t="shared" si="113"/>
        <v>0</v>
      </c>
      <c r="U1434">
        <v>63.705238095238116</v>
      </c>
      <c r="V1434">
        <v>71.568000000000012</v>
      </c>
      <c r="W1434">
        <v>2.2000000000000002</v>
      </c>
      <c r="X1434">
        <v>32.200000000000003</v>
      </c>
      <c r="Y1434">
        <v>0.73251807057803431</v>
      </c>
      <c r="Z1434">
        <v>0.26748192942196575</v>
      </c>
      <c r="AA1434">
        <v>0</v>
      </c>
      <c r="AB1434">
        <v>0</v>
      </c>
      <c r="AC1434">
        <v>0</v>
      </c>
      <c r="AD1434">
        <v>0</v>
      </c>
      <c r="AE1434">
        <v>0.76190476190476186</v>
      </c>
      <c r="AF1434">
        <v>0.23809523809523808</v>
      </c>
      <c r="AG1434">
        <v>0</v>
      </c>
      <c r="AH1434">
        <v>0</v>
      </c>
      <c r="AI1434">
        <v>0</v>
      </c>
      <c r="AJ1434">
        <v>0</v>
      </c>
    </row>
    <row r="1435" spans="1:36" x14ac:dyDescent="0.35">
      <c r="A1435">
        <v>770</v>
      </c>
      <c r="B1435" t="s">
        <v>65</v>
      </c>
      <c r="C1435" s="12">
        <v>40953</v>
      </c>
      <c r="D1435" s="1">
        <v>41181</v>
      </c>
      <c r="E1435">
        <v>4633078854</v>
      </c>
      <c r="F1435" s="1">
        <v>40953</v>
      </c>
      <c r="G1435" s="1">
        <v>40983</v>
      </c>
      <c r="H1435">
        <v>78.36</v>
      </c>
      <c r="I1435" t="s">
        <v>13</v>
      </c>
      <c r="J1435" s="1">
        <v>40984</v>
      </c>
      <c r="K1435" t="s">
        <v>14</v>
      </c>
      <c r="L1435">
        <v>31</v>
      </c>
      <c r="M1435">
        <v>1</v>
      </c>
      <c r="N1435" t="b">
        <f t="shared" si="110"/>
        <v>0</v>
      </c>
      <c r="O1435" t="b">
        <f t="shared" si="111"/>
        <v>1</v>
      </c>
      <c r="P1435">
        <f t="shared" si="114"/>
        <v>2</v>
      </c>
      <c r="Q1435">
        <f>VLOOKUP(B1435,Sheet2!AT:BC,10,0)</f>
        <v>15</v>
      </c>
      <c r="R1435" t="s">
        <v>149</v>
      </c>
      <c r="S1435">
        <f t="shared" si="112"/>
        <v>17</v>
      </c>
      <c r="T1435">
        <f t="shared" si="113"/>
        <v>1</v>
      </c>
      <c r="U1435">
        <v>63.705238095238116</v>
      </c>
      <c r="V1435">
        <v>71.568000000000012</v>
      </c>
      <c r="W1435">
        <v>2.2000000000000002</v>
      </c>
      <c r="X1435">
        <v>32.200000000000003</v>
      </c>
      <c r="Y1435">
        <v>0.73251807057803431</v>
      </c>
      <c r="Z1435">
        <v>0.26748192942196575</v>
      </c>
      <c r="AA1435">
        <v>0</v>
      </c>
      <c r="AB1435">
        <v>0</v>
      </c>
      <c r="AC1435">
        <v>0</v>
      </c>
      <c r="AD1435">
        <v>0</v>
      </c>
      <c r="AE1435">
        <v>0.76190476190476186</v>
      </c>
      <c r="AF1435">
        <v>0.23809523809523808</v>
      </c>
      <c r="AG1435">
        <v>0</v>
      </c>
      <c r="AH1435">
        <v>0</v>
      </c>
      <c r="AI1435">
        <v>0</v>
      </c>
      <c r="AJ1435">
        <v>0</v>
      </c>
    </row>
    <row r="1436" spans="1:36" x14ac:dyDescent="0.35">
      <c r="A1436">
        <v>770</v>
      </c>
      <c r="B1436" t="s">
        <v>65</v>
      </c>
      <c r="C1436" s="12">
        <v>40975</v>
      </c>
      <c r="D1436" s="1">
        <v>41181</v>
      </c>
      <c r="E1436">
        <v>3170339882</v>
      </c>
      <c r="F1436" s="1">
        <v>40975</v>
      </c>
      <c r="G1436" s="1">
        <v>41005</v>
      </c>
      <c r="H1436">
        <v>62.24</v>
      </c>
      <c r="I1436" t="s">
        <v>13</v>
      </c>
      <c r="J1436" s="1">
        <v>41004</v>
      </c>
      <c r="K1436" t="s">
        <v>14</v>
      </c>
      <c r="L1436">
        <v>29</v>
      </c>
      <c r="M1436">
        <v>0</v>
      </c>
      <c r="N1436" t="b">
        <f t="shared" si="110"/>
        <v>0</v>
      </c>
      <c r="O1436" t="b">
        <f t="shared" si="111"/>
        <v>0</v>
      </c>
      <c r="P1436">
        <f t="shared" si="114"/>
        <v>3</v>
      </c>
      <c r="Q1436">
        <f>VLOOKUP(B1436,Sheet2!AT:BC,10,0)</f>
        <v>15</v>
      </c>
      <c r="R1436" t="s">
        <v>149</v>
      </c>
      <c r="S1436">
        <f t="shared" si="112"/>
        <v>22</v>
      </c>
      <c r="T1436">
        <f t="shared" si="113"/>
        <v>0</v>
      </c>
      <c r="U1436">
        <v>63.705238095238116</v>
      </c>
      <c r="V1436">
        <v>71.568000000000012</v>
      </c>
      <c r="W1436">
        <v>2.2000000000000002</v>
      </c>
      <c r="X1436">
        <v>32.200000000000003</v>
      </c>
      <c r="Y1436">
        <v>0.73251807057803431</v>
      </c>
      <c r="Z1436">
        <v>0.26748192942196575</v>
      </c>
      <c r="AA1436">
        <v>0</v>
      </c>
      <c r="AB1436">
        <v>0</v>
      </c>
      <c r="AC1436">
        <v>0</v>
      </c>
      <c r="AD1436">
        <v>0</v>
      </c>
      <c r="AE1436">
        <v>0.76190476190476186</v>
      </c>
      <c r="AF1436">
        <v>0.23809523809523808</v>
      </c>
      <c r="AG1436">
        <v>0</v>
      </c>
      <c r="AH1436">
        <v>0</v>
      </c>
      <c r="AI1436">
        <v>0</v>
      </c>
      <c r="AJ1436">
        <v>0</v>
      </c>
    </row>
    <row r="1437" spans="1:36" x14ac:dyDescent="0.35">
      <c r="A1437">
        <v>770</v>
      </c>
      <c r="B1437" t="s">
        <v>65</v>
      </c>
      <c r="C1437" s="12">
        <v>40976</v>
      </c>
      <c r="D1437" s="1">
        <v>41181</v>
      </c>
      <c r="E1437">
        <v>222477564</v>
      </c>
      <c r="F1437" s="1">
        <v>40976</v>
      </c>
      <c r="G1437" s="1">
        <v>41006</v>
      </c>
      <c r="H1437">
        <v>65.7</v>
      </c>
      <c r="I1437" t="s">
        <v>16</v>
      </c>
      <c r="J1437" s="1">
        <v>41008</v>
      </c>
      <c r="K1437" t="s">
        <v>14</v>
      </c>
      <c r="L1437">
        <v>32</v>
      </c>
      <c r="M1437">
        <v>2</v>
      </c>
      <c r="N1437" t="b">
        <f t="shared" si="110"/>
        <v>0</v>
      </c>
      <c r="O1437" t="b">
        <f t="shared" si="111"/>
        <v>1</v>
      </c>
      <c r="P1437">
        <f t="shared" si="114"/>
        <v>4</v>
      </c>
      <c r="Q1437">
        <f>VLOOKUP(B1437,Sheet2!AT:BC,10,0)</f>
        <v>15</v>
      </c>
      <c r="R1437" t="s">
        <v>149</v>
      </c>
      <c r="S1437">
        <f t="shared" si="112"/>
        <v>1</v>
      </c>
      <c r="T1437">
        <f t="shared" si="113"/>
        <v>1</v>
      </c>
      <c r="U1437">
        <v>63.705238095238116</v>
      </c>
      <c r="V1437">
        <v>71.568000000000012</v>
      </c>
      <c r="W1437">
        <v>2.2000000000000002</v>
      </c>
      <c r="X1437">
        <v>32.200000000000003</v>
      </c>
      <c r="Y1437">
        <v>0.73251807057803431</v>
      </c>
      <c r="Z1437">
        <v>0.26748192942196575</v>
      </c>
      <c r="AA1437">
        <v>0</v>
      </c>
      <c r="AB1437">
        <v>0</v>
      </c>
      <c r="AC1437">
        <v>0</v>
      </c>
      <c r="AD1437">
        <v>0</v>
      </c>
      <c r="AE1437">
        <v>0.76190476190476186</v>
      </c>
      <c r="AF1437">
        <v>0.23809523809523808</v>
      </c>
      <c r="AG1437">
        <v>0</v>
      </c>
      <c r="AH1437">
        <v>0</v>
      </c>
      <c r="AI1437">
        <v>0</v>
      </c>
      <c r="AJ1437">
        <v>0</v>
      </c>
    </row>
    <row r="1438" spans="1:36" x14ac:dyDescent="0.35">
      <c r="A1438">
        <v>770</v>
      </c>
      <c r="B1438" t="s">
        <v>65</v>
      </c>
      <c r="C1438" s="12">
        <v>41026</v>
      </c>
      <c r="D1438" s="1">
        <v>41181</v>
      </c>
      <c r="E1438">
        <v>9989225541</v>
      </c>
      <c r="F1438" s="1">
        <v>41026</v>
      </c>
      <c r="G1438" s="1">
        <v>41056</v>
      </c>
      <c r="H1438">
        <v>53.16</v>
      </c>
      <c r="I1438" t="s">
        <v>13</v>
      </c>
      <c r="J1438" s="1">
        <v>41047</v>
      </c>
      <c r="K1438" t="s">
        <v>14</v>
      </c>
      <c r="L1438">
        <v>21</v>
      </c>
      <c r="M1438">
        <v>0</v>
      </c>
      <c r="N1438" t="b">
        <f t="shared" si="110"/>
        <v>0</v>
      </c>
      <c r="O1438" t="b">
        <f t="shared" si="111"/>
        <v>0</v>
      </c>
      <c r="P1438">
        <f t="shared" si="114"/>
        <v>5</v>
      </c>
      <c r="Q1438">
        <f>VLOOKUP(B1438,Sheet2!AT:BC,10,0)</f>
        <v>15</v>
      </c>
      <c r="R1438" t="s">
        <v>149</v>
      </c>
      <c r="S1438">
        <f t="shared" si="112"/>
        <v>50</v>
      </c>
      <c r="T1438">
        <f t="shared" si="113"/>
        <v>0</v>
      </c>
      <c r="U1438">
        <v>63.705238095238116</v>
      </c>
      <c r="V1438">
        <v>71.568000000000012</v>
      </c>
      <c r="W1438">
        <v>2.2000000000000002</v>
      </c>
      <c r="X1438">
        <v>32.200000000000003</v>
      </c>
      <c r="Y1438">
        <v>0.73251807057803431</v>
      </c>
      <c r="Z1438">
        <v>0.26748192942196575</v>
      </c>
      <c r="AA1438">
        <v>0</v>
      </c>
      <c r="AB1438">
        <v>0</v>
      </c>
      <c r="AC1438">
        <v>0</v>
      </c>
      <c r="AD1438">
        <v>0</v>
      </c>
      <c r="AE1438">
        <v>0.76190476190476186</v>
      </c>
      <c r="AF1438">
        <v>0.23809523809523808</v>
      </c>
      <c r="AG1438">
        <v>0</v>
      </c>
      <c r="AH1438">
        <v>0</v>
      </c>
      <c r="AI1438">
        <v>0</v>
      </c>
      <c r="AJ1438">
        <v>0</v>
      </c>
    </row>
    <row r="1439" spans="1:36" x14ac:dyDescent="0.35">
      <c r="A1439">
        <v>770</v>
      </c>
      <c r="B1439" t="s">
        <v>65</v>
      </c>
      <c r="C1439" s="12">
        <v>41131</v>
      </c>
      <c r="D1439" s="1">
        <v>41181</v>
      </c>
      <c r="E1439">
        <v>4891142927</v>
      </c>
      <c r="F1439" s="1">
        <v>41131</v>
      </c>
      <c r="G1439" s="1">
        <v>41161</v>
      </c>
      <c r="H1439">
        <v>47.99</v>
      </c>
      <c r="I1439" t="s">
        <v>13</v>
      </c>
      <c r="J1439" s="1">
        <v>41162</v>
      </c>
      <c r="K1439" t="s">
        <v>14</v>
      </c>
      <c r="L1439">
        <v>31</v>
      </c>
      <c r="M1439">
        <v>1</v>
      </c>
      <c r="N1439" t="b">
        <f t="shared" si="110"/>
        <v>0</v>
      </c>
      <c r="O1439" t="b">
        <f t="shared" si="111"/>
        <v>1</v>
      </c>
      <c r="P1439">
        <f t="shared" si="114"/>
        <v>6</v>
      </c>
      <c r="Q1439">
        <f>VLOOKUP(B1439,Sheet2!AT:BC,10,0)</f>
        <v>15</v>
      </c>
      <c r="R1439" t="s">
        <v>149</v>
      </c>
      <c r="S1439">
        <f t="shared" si="112"/>
        <v>105</v>
      </c>
      <c r="T1439">
        <f t="shared" si="113"/>
        <v>1</v>
      </c>
      <c r="U1439">
        <v>63.705238095238116</v>
      </c>
      <c r="V1439">
        <v>71.568000000000012</v>
      </c>
      <c r="W1439">
        <v>2.2000000000000002</v>
      </c>
      <c r="X1439">
        <v>32.200000000000003</v>
      </c>
      <c r="Y1439">
        <v>0.73251807057803431</v>
      </c>
      <c r="Z1439">
        <v>0.26748192942196575</v>
      </c>
      <c r="AA1439">
        <v>0</v>
      </c>
      <c r="AB1439">
        <v>0</v>
      </c>
      <c r="AC1439">
        <v>0</v>
      </c>
      <c r="AD1439">
        <v>0</v>
      </c>
      <c r="AE1439">
        <v>0.76190476190476186</v>
      </c>
      <c r="AF1439">
        <v>0.23809523809523808</v>
      </c>
      <c r="AG1439">
        <v>0</v>
      </c>
      <c r="AH1439">
        <v>0</v>
      </c>
      <c r="AI1439">
        <v>0</v>
      </c>
      <c r="AJ1439">
        <v>0</v>
      </c>
    </row>
    <row r="1440" spans="1:36" x14ac:dyDescent="0.35">
      <c r="A1440">
        <v>770</v>
      </c>
      <c r="B1440" t="s">
        <v>65</v>
      </c>
      <c r="C1440" s="12">
        <v>41156</v>
      </c>
      <c r="D1440" s="1">
        <v>41181</v>
      </c>
      <c r="E1440">
        <v>1342472678</v>
      </c>
      <c r="F1440" s="1">
        <v>41156</v>
      </c>
      <c r="G1440" s="1">
        <v>41186</v>
      </c>
      <c r="H1440">
        <v>76.8</v>
      </c>
      <c r="I1440" t="s">
        <v>13</v>
      </c>
      <c r="J1440" s="1">
        <v>41189</v>
      </c>
      <c r="K1440" t="s">
        <v>14</v>
      </c>
      <c r="L1440">
        <v>33</v>
      </c>
      <c r="M1440">
        <v>3</v>
      </c>
      <c r="N1440" t="b">
        <f t="shared" si="110"/>
        <v>0</v>
      </c>
      <c r="O1440" t="b">
        <f t="shared" si="111"/>
        <v>1</v>
      </c>
      <c r="P1440">
        <f t="shared" si="114"/>
        <v>7</v>
      </c>
      <c r="Q1440">
        <f>VLOOKUP(B1440,Sheet2!AT:BC,10,0)</f>
        <v>15</v>
      </c>
      <c r="R1440" t="s">
        <v>149</v>
      </c>
      <c r="S1440">
        <f t="shared" si="112"/>
        <v>25</v>
      </c>
      <c r="T1440">
        <f t="shared" si="113"/>
        <v>1</v>
      </c>
      <c r="U1440">
        <v>63.705238095238116</v>
      </c>
      <c r="V1440">
        <v>71.568000000000012</v>
      </c>
      <c r="W1440">
        <v>2.2000000000000002</v>
      </c>
      <c r="X1440">
        <v>32.200000000000003</v>
      </c>
      <c r="Y1440">
        <v>0.73251807057803431</v>
      </c>
      <c r="Z1440">
        <v>0.26748192942196575</v>
      </c>
      <c r="AA1440">
        <v>0</v>
      </c>
      <c r="AB1440">
        <v>0</v>
      </c>
      <c r="AC1440">
        <v>0</v>
      </c>
      <c r="AD1440">
        <v>0</v>
      </c>
      <c r="AE1440">
        <v>0.76190476190476186</v>
      </c>
      <c r="AF1440">
        <v>0.23809523809523808</v>
      </c>
      <c r="AG1440">
        <v>0</v>
      </c>
      <c r="AH1440">
        <v>0</v>
      </c>
      <c r="AI1440">
        <v>0</v>
      </c>
      <c r="AJ1440">
        <v>0</v>
      </c>
    </row>
    <row r="1441" spans="1:36" x14ac:dyDescent="0.35">
      <c r="A1441">
        <v>770</v>
      </c>
      <c r="B1441" t="s">
        <v>65</v>
      </c>
      <c r="C1441" s="12">
        <v>41171</v>
      </c>
      <c r="D1441" s="1">
        <v>41181</v>
      </c>
      <c r="E1441">
        <v>2884857136</v>
      </c>
      <c r="F1441" s="1">
        <v>41171</v>
      </c>
      <c r="G1441" s="1">
        <v>41201</v>
      </c>
      <c r="H1441">
        <v>52.53</v>
      </c>
      <c r="I1441" t="s">
        <v>13</v>
      </c>
      <c r="J1441" s="1">
        <v>41195</v>
      </c>
      <c r="K1441" t="s">
        <v>14</v>
      </c>
      <c r="L1441">
        <v>24</v>
      </c>
      <c r="M1441">
        <v>0</v>
      </c>
      <c r="N1441" t="b">
        <f t="shared" si="110"/>
        <v>0</v>
      </c>
      <c r="O1441" t="b">
        <f t="shared" si="111"/>
        <v>0</v>
      </c>
      <c r="P1441">
        <f t="shared" si="114"/>
        <v>8</v>
      </c>
      <c r="Q1441">
        <f>VLOOKUP(B1441,Sheet2!AT:BC,10,0)</f>
        <v>15</v>
      </c>
      <c r="R1441" t="s">
        <v>149</v>
      </c>
      <c r="S1441">
        <f t="shared" si="112"/>
        <v>15</v>
      </c>
      <c r="T1441">
        <f t="shared" si="113"/>
        <v>0</v>
      </c>
      <c r="U1441">
        <v>63.705238095238116</v>
      </c>
      <c r="V1441">
        <v>71.568000000000012</v>
      </c>
      <c r="W1441">
        <v>2.2000000000000002</v>
      </c>
      <c r="X1441">
        <v>32.200000000000003</v>
      </c>
      <c r="Y1441">
        <v>0.73251807057803431</v>
      </c>
      <c r="Z1441">
        <v>0.26748192942196575</v>
      </c>
      <c r="AA1441">
        <v>0</v>
      </c>
      <c r="AB1441">
        <v>0</v>
      </c>
      <c r="AC1441">
        <v>0</v>
      </c>
      <c r="AD1441">
        <v>0</v>
      </c>
      <c r="AE1441">
        <v>0.76190476190476186</v>
      </c>
      <c r="AF1441">
        <v>0.23809523809523808</v>
      </c>
      <c r="AG1441">
        <v>0</v>
      </c>
      <c r="AH1441">
        <v>0</v>
      </c>
      <c r="AI1441">
        <v>0</v>
      </c>
      <c r="AJ1441">
        <v>0</v>
      </c>
    </row>
    <row r="1442" spans="1:36" x14ac:dyDescent="0.35">
      <c r="A1442">
        <v>770</v>
      </c>
      <c r="B1442" t="s">
        <v>65</v>
      </c>
      <c r="C1442" s="12">
        <v>41199</v>
      </c>
      <c r="D1442" s="1">
        <v>41181</v>
      </c>
      <c r="E1442">
        <v>4728250241</v>
      </c>
      <c r="F1442" s="1">
        <v>41199</v>
      </c>
      <c r="G1442" s="1">
        <v>41229</v>
      </c>
      <c r="H1442">
        <v>72.67</v>
      </c>
      <c r="I1442" t="s">
        <v>13</v>
      </c>
      <c r="J1442" s="1">
        <v>41207</v>
      </c>
      <c r="K1442" t="s">
        <v>17</v>
      </c>
      <c r="L1442">
        <v>8</v>
      </c>
      <c r="M1442">
        <v>0</v>
      </c>
      <c r="N1442" t="b">
        <f t="shared" si="110"/>
        <v>0</v>
      </c>
      <c r="O1442" t="b">
        <f t="shared" si="111"/>
        <v>0</v>
      </c>
      <c r="P1442">
        <f t="shared" si="114"/>
        <v>9</v>
      </c>
      <c r="Q1442">
        <f>VLOOKUP(B1442,Sheet2!AT:BC,10,0)</f>
        <v>15</v>
      </c>
      <c r="R1442" t="s">
        <v>149</v>
      </c>
      <c r="S1442">
        <f t="shared" si="112"/>
        <v>28</v>
      </c>
      <c r="T1442">
        <f t="shared" si="113"/>
        <v>0</v>
      </c>
      <c r="U1442">
        <v>63.705238095238116</v>
      </c>
      <c r="V1442">
        <v>71.568000000000012</v>
      </c>
      <c r="W1442">
        <v>2.2000000000000002</v>
      </c>
      <c r="X1442">
        <v>32.200000000000003</v>
      </c>
      <c r="Y1442">
        <v>0.73251807057803431</v>
      </c>
      <c r="Z1442">
        <v>0.26748192942196575</v>
      </c>
      <c r="AA1442">
        <v>0</v>
      </c>
      <c r="AB1442">
        <v>0</v>
      </c>
      <c r="AC1442">
        <v>0</v>
      </c>
      <c r="AD1442">
        <v>0</v>
      </c>
      <c r="AE1442">
        <v>0.76190476190476186</v>
      </c>
      <c r="AF1442">
        <v>0.23809523809523808</v>
      </c>
      <c r="AG1442">
        <v>0</v>
      </c>
      <c r="AH1442">
        <v>0</v>
      </c>
      <c r="AI1442">
        <v>0</v>
      </c>
      <c r="AJ1442">
        <v>0</v>
      </c>
    </row>
    <row r="1443" spans="1:36" x14ac:dyDescent="0.35">
      <c r="A1443">
        <v>770</v>
      </c>
      <c r="B1443" t="s">
        <v>65</v>
      </c>
      <c r="C1443" s="12">
        <v>41241</v>
      </c>
      <c r="D1443" s="1">
        <v>41181</v>
      </c>
      <c r="E1443">
        <v>3761293373</v>
      </c>
      <c r="F1443" s="1">
        <v>41241</v>
      </c>
      <c r="G1443" s="1">
        <v>41271</v>
      </c>
      <c r="H1443">
        <v>36.549999999999997</v>
      </c>
      <c r="I1443" t="s">
        <v>13</v>
      </c>
      <c r="J1443" s="1">
        <v>41261</v>
      </c>
      <c r="K1443" t="s">
        <v>17</v>
      </c>
      <c r="L1443">
        <v>20</v>
      </c>
      <c r="M1443">
        <v>0</v>
      </c>
      <c r="N1443" t="b">
        <f t="shared" si="110"/>
        <v>0</v>
      </c>
      <c r="O1443" t="b">
        <f t="shared" si="111"/>
        <v>0</v>
      </c>
      <c r="P1443">
        <f t="shared" si="114"/>
        <v>10</v>
      </c>
      <c r="Q1443">
        <f>VLOOKUP(B1443,Sheet2!AT:BC,10,0)</f>
        <v>15</v>
      </c>
      <c r="R1443" t="s">
        <v>149</v>
      </c>
      <c r="S1443">
        <f t="shared" si="112"/>
        <v>42</v>
      </c>
      <c r="T1443">
        <f t="shared" si="113"/>
        <v>0</v>
      </c>
      <c r="U1443">
        <v>63.705238095238116</v>
      </c>
      <c r="V1443">
        <v>71.568000000000012</v>
      </c>
      <c r="W1443">
        <v>2.2000000000000002</v>
      </c>
      <c r="X1443">
        <v>32.200000000000003</v>
      </c>
      <c r="Y1443">
        <v>0.73251807057803431</v>
      </c>
      <c r="Z1443">
        <v>0.26748192942196575</v>
      </c>
      <c r="AA1443">
        <v>0</v>
      </c>
      <c r="AB1443">
        <v>0</v>
      </c>
      <c r="AC1443">
        <v>0</v>
      </c>
      <c r="AD1443">
        <v>0</v>
      </c>
      <c r="AE1443">
        <v>0.76190476190476186</v>
      </c>
      <c r="AF1443">
        <v>0.23809523809523808</v>
      </c>
      <c r="AG1443">
        <v>0</v>
      </c>
      <c r="AH1443">
        <v>0</v>
      </c>
      <c r="AI1443">
        <v>0</v>
      </c>
      <c r="AJ1443">
        <v>0</v>
      </c>
    </row>
    <row r="1444" spans="1:36" x14ac:dyDescent="0.35">
      <c r="A1444">
        <v>770</v>
      </c>
      <c r="B1444" t="s">
        <v>65</v>
      </c>
      <c r="C1444" s="12">
        <v>41280</v>
      </c>
      <c r="D1444" s="1">
        <v>41181</v>
      </c>
      <c r="E1444">
        <v>4601584321</v>
      </c>
      <c r="F1444" s="1">
        <v>41280</v>
      </c>
      <c r="G1444" s="1">
        <v>41310</v>
      </c>
      <c r="H1444">
        <v>52.6</v>
      </c>
      <c r="I1444" t="s">
        <v>13</v>
      </c>
      <c r="J1444" s="1">
        <v>41293</v>
      </c>
      <c r="K1444" t="s">
        <v>17</v>
      </c>
      <c r="L1444">
        <v>13</v>
      </c>
      <c r="M1444">
        <v>0</v>
      </c>
      <c r="N1444" t="b">
        <f t="shared" si="110"/>
        <v>0</v>
      </c>
      <c r="O1444" t="b">
        <f t="shared" si="111"/>
        <v>0</v>
      </c>
      <c r="P1444">
        <f t="shared" si="114"/>
        <v>11</v>
      </c>
      <c r="Q1444">
        <f>VLOOKUP(B1444,Sheet2!AT:BC,10,0)</f>
        <v>15</v>
      </c>
      <c r="R1444" t="s">
        <v>149</v>
      </c>
      <c r="S1444">
        <f t="shared" si="112"/>
        <v>39</v>
      </c>
      <c r="T1444">
        <f t="shared" si="113"/>
        <v>0</v>
      </c>
      <c r="U1444">
        <v>63.705238095238116</v>
      </c>
      <c r="V1444">
        <v>71.568000000000012</v>
      </c>
      <c r="W1444">
        <v>2.2000000000000002</v>
      </c>
      <c r="X1444">
        <v>32.200000000000003</v>
      </c>
      <c r="Y1444">
        <v>0.73251807057803431</v>
      </c>
      <c r="Z1444">
        <v>0.26748192942196575</v>
      </c>
      <c r="AA1444">
        <v>0</v>
      </c>
      <c r="AB1444">
        <v>0</v>
      </c>
      <c r="AC1444">
        <v>0</v>
      </c>
      <c r="AD1444">
        <v>0</v>
      </c>
      <c r="AE1444">
        <v>0.76190476190476186</v>
      </c>
      <c r="AF1444">
        <v>0.23809523809523808</v>
      </c>
      <c r="AG1444">
        <v>0</v>
      </c>
      <c r="AH1444">
        <v>0</v>
      </c>
      <c r="AI1444">
        <v>0</v>
      </c>
      <c r="AJ1444">
        <v>0</v>
      </c>
    </row>
    <row r="1445" spans="1:36" x14ac:dyDescent="0.35">
      <c r="A1445">
        <v>770</v>
      </c>
      <c r="B1445" t="s">
        <v>65</v>
      </c>
      <c r="C1445" s="12">
        <v>41296</v>
      </c>
      <c r="D1445" s="1">
        <v>41181</v>
      </c>
      <c r="E1445">
        <v>6915911592</v>
      </c>
      <c r="F1445" s="1">
        <v>41296</v>
      </c>
      <c r="G1445" s="1">
        <v>41326</v>
      </c>
      <c r="H1445">
        <v>43.12</v>
      </c>
      <c r="I1445" t="s">
        <v>13</v>
      </c>
      <c r="J1445" s="1">
        <v>41308</v>
      </c>
      <c r="K1445" t="s">
        <v>17</v>
      </c>
      <c r="L1445">
        <v>12</v>
      </c>
      <c r="M1445">
        <v>0</v>
      </c>
      <c r="N1445" t="b">
        <f t="shared" si="110"/>
        <v>0</v>
      </c>
      <c r="O1445" t="b">
        <f t="shared" si="111"/>
        <v>0</v>
      </c>
      <c r="P1445">
        <f t="shared" si="114"/>
        <v>12</v>
      </c>
      <c r="Q1445">
        <f>VLOOKUP(B1445,Sheet2!AT:BC,10,0)</f>
        <v>15</v>
      </c>
      <c r="R1445" t="s">
        <v>149</v>
      </c>
      <c r="S1445">
        <f t="shared" si="112"/>
        <v>16</v>
      </c>
      <c r="T1445">
        <f t="shared" si="113"/>
        <v>0</v>
      </c>
      <c r="U1445">
        <v>63.705238095238116</v>
      </c>
      <c r="V1445">
        <v>71.568000000000012</v>
      </c>
      <c r="W1445">
        <v>2.2000000000000002</v>
      </c>
      <c r="X1445">
        <v>32.200000000000003</v>
      </c>
      <c r="Y1445">
        <v>0.73251807057803431</v>
      </c>
      <c r="Z1445">
        <v>0.26748192942196575</v>
      </c>
      <c r="AA1445">
        <v>0</v>
      </c>
      <c r="AB1445">
        <v>0</v>
      </c>
      <c r="AC1445">
        <v>0</v>
      </c>
      <c r="AD1445">
        <v>0</v>
      </c>
      <c r="AE1445">
        <v>0.76190476190476186</v>
      </c>
      <c r="AF1445">
        <v>0.23809523809523808</v>
      </c>
      <c r="AG1445">
        <v>0</v>
      </c>
      <c r="AH1445">
        <v>0</v>
      </c>
      <c r="AI1445">
        <v>0</v>
      </c>
      <c r="AJ1445">
        <v>0</v>
      </c>
    </row>
    <row r="1446" spans="1:36" x14ac:dyDescent="0.35">
      <c r="A1446">
        <v>770</v>
      </c>
      <c r="B1446" t="s">
        <v>65</v>
      </c>
      <c r="C1446" s="12">
        <v>41351</v>
      </c>
      <c r="D1446" s="1">
        <v>41181</v>
      </c>
      <c r="E1446">
        <v>8149632060</v>
      </c>
      <c r="F1446" s="1">
        <v>41351</v>
      </c>
      <c r="G1446" s="1">
        <v>41381</v>
      </c>
      <c r="H1446">
        <v>88.33</v>
      </c>
      <c r="I1446" t="s">
        <v>13</v>
      </c>
      <c r="J1446" s="1">
        <v>41376</v>
      </c>
      <c r="K1446" t="s">
        <v>17</v>
      </c>
      <c r="L1446">
        <v>25</v>
      </c>
      <c r="M1446">
        <v>0</v>
      </c>
      <c r="N1446" t="b">
        <f t="shared" si="110"/>
        <v>0</v>
      </c>
      <c r="O1446" t="b">
        <f t="shared" si="111"/>
        <v>0</v>
      </c>
      <c r="P1446">
        <f t="shared" si="114"/>
        <v>13</v>
      </c>
      <c r="Q1446">
        <f>VLOOKUP(B1446,Sheet2!AT:BC,10,0)</f>
        <v>15</v>
      </c>
      <c r="R1446" t="s">
        <v>149</v>
      </c>
      <c r="S1446">
        <f t="shared" si="112"/>
        <v>55</v>
      </c>
      <c r="T1446">
        <f t="shared" si="113"/>
        <v>0</v>
      </c>
      <c r="U1446">
        <v>63.705238095238116</v>
      </c>
      <c r="V1446">
        <v>71.568000000000012</v>
      </c>
      <c r="W1446">
        <v>2.2000000000000002</v>
      </c>
      <c r="X1446">
        <v>32.200000000000003</v>
      </c>
      <c r="Y1446">
        <v>0.73251807057803431</v>
      </c>
      <c r="Z1446">
        <v>0.26748192942196575</v>
      </c>
      <c r="AA1446">
        <v>0</v>
      </c>
      <c r="AB1446">
        <v>0</v>
      </c>
      <c r="AC1446">
        <v>0</v>
      </c>
      <c r="AD1446">
        <v>0</v>
      </c>
      <c r="AE1446">
        <v>0.76190476190476186</v>
      </c>
      <c r="AF1446">
        <v>0.23809523809523808</v>
      </c>
      <c r="AG1446">
        <v>0</v>
      </c>
      <c r="AH1446">
        <v>0</v>
      </c>
      <c r="AI1446">
        <v>0</v>
      </c>
      <c r="AJ1446">
        <v>0</v>
      </c>
    </row>
    <row r="1447" spans="1:36" x14ac:dyDescent="0.35">
      <c r="A1447">
        <v>770</v>
      </c>
      <c r="B1447" t="s">
        <v>65</v>
      </c>
      <c r="C1447" s="12">
        <v>41371</v>
      </c>
      <c r="D1447" s="1">
        <v>41181</v>
      </c>
      <c r="E1447">
        <v>5636946317</v>
      </c>
      <c r="F1447" s="1">
        <v>41371</v>
      </c>
      <c r="G1447" s="1">
        <v>41401</v>
      </c>
      <c r="H1447">
        <v>57.24</v>
      </c>
      <c r="I1447" t="s">
        <v>13</v>
      </c>
      <c r="J1447" s="1">
        <v>41394</v>
      </c>
      <c r="K1447" t="s">
        <v>17</v>
      </c>
      <c r="L1447">
        <v>23</v>
      </c>
      <c r="M1447">
        <v>0</v>
      </c>
      <c r="N1447" t="b">
        <f t="shared" si="110"/>
        <v>0</v>
      </c>
      <c r="O1447" t="b">
        <f t="shared" si="111"/>
        <v>0</v>
      </c>
      <c r="P1447">
        <f t="shared" si="114"/>
        <v>14</v>
      </c>
      <c r="Q1447">
        <f>VLOOKUP(B1447,Sheet2!AT:BC,10,0)</f>
        <v>15</v>
      </c>
      <c r="R1447" t="s">
        <v>149</v>
      </c>
      <c r="S1447">
        <f t="shared" si="112"/>
        <v>20</v>
      </c>
      <c r="T1447">
        <f t="shared" si="113"/>
        <v>0</v>
      </c>
      <c r="U1447">
        <v>63.705238095238116</v>
      </c>
      <c r="V1447">
        <v>71.568000000000012</v>
      </c>
      <c r="W1447">
        <v>2.2000000000000002</v>
      </c>
      <c r="X1447">
        <v>32.200000000000003</v>
      </c>
      <c r="Y1447">
        <v>0.73251807057803431</v>
      </c>
      <c r="Z1447">
        <v>0.26748192942196575</v>
      </c>
      <c r="AA1447">
        <v>0</v>
      </c>
      <c r="AB1447">
        <v>0</v>
      </c>
      <c r="AC1447">
        <v>0</v>
      </c>
      <c r="AD1447">
        <v>0</v>
      </c>
      <c r="AE1447">
        <v>0.76190476190476186</v>
      </c>
      <c r="AF1447">
        <v>0.23809523809523808</v>
      </c>
      <c r="AG1447">
        <v>0</v>
      </c>
      <c r="AH1447">
        <v>0</v>
      </c>
      <c r="AI1447">
        <v>0</v>
      </c>
      <c r="AJ1447">
        <v>0</v>
      </c>
    </row>
    <row r="1448" spans="1:36" x14ac:dyDescent="0.35">
      <c r="A1448">
        <v>770</v>
      </c>
      <c r="B1448" t="s">
        <v>65</v>
      </c>
      <c r="C1448" s="12">
        <v>41408</v>
      </c>
      <c r="D1448" s="1">
        <v>41181</v>
      </c>
      <c r="E1448">
        <v>9545237302</v>
      </c>
      <c r="F1448" s="1">
        <v>41408</v>
      </c>
      <c r="G1448" s="1">
        <v>41438</v>
      </c>
      <c r="H1448">
        <v>59.83</v>
      </c>
      <c r="I1448" t="s">
        <v>13</v>
      </c>
      <c r="J1448" s="1">
        <v>41428</v>
      </c>
      <c r="K1448" t="s">
        <v>17</v>
      </c>
      <c r="L1448">
        <v>20</v>
      </c>
      <c r="M1448">
        <v>0</v>
      </c>
      <c r="N1448" t="b">
        <f t="shared" si="110"/>
        <v>0</v>
      </c>
      <c r="O1448" t="b">
        <f t="shared" si="111"/>
        <v>0</v>
      </c>
      <c r="P1448">
        <f t="shared" si="114"/>
        <v>15</v>
      </c>
      <c r="Q1448">
        <f>VLOOKUP(B1448,Sheet2!AT:BC,10,0)</f>
        <v>15</v>
      </c>
      <c r="R1448" t="s">
        <v>149</v>
      </c>
      <c r="S1448">
        <f t="shared" si="112"/>
        <v>37</v>
      </c>
      <c r="T1448">
        <f t="shared" si="113"/>
        <v>0</v>
      </c>
      <c r="U1448">
        <v>63.705238095238116</v>
      </c>
      <c r="V1448">
        <v>71.568000000000012</v>
      </c>
      <c r="W1448">
        <v>2.2000000000000002</v>
      </c>
      <c r="X1448">
        <v>32.200000000000003</v>
      </c>
      <c r="Y1448">
        <v>0.73251807057803431</v>
      </c>
      <c r="Z1448">
        <v>0.26748192942196575</v>
      </c>
      <c r="AA1448">
        <v>0</v>
      </c>
      <c r="AB1448">
        <v>0</v>
      </c>
      <c r="AC1448">
        <v>0</v>
      </c>
      <c r="AD1448">
        <v>0</v>
      </c>
      <c r="AE1448">
        <v>0.76190476190476186</v>
      </c>
      <c r="AF1448">
        <v>0.23809523809523808</v>
      </c>
      <c r="AG1448">
        <v>0</v>
      </c>
      <c r="AH1448">
        <v>0</v>
      </c>
      <c r="AI1448">
        <v>0</v>
      </c>
      <c r="AJ1448">
        <v>0</v>
      </c>
    </row>
    <row r="1449" spans="1:36" x14ac:dyDescent="0.35">
      <c r="A1449">
        <v>770</v>
      </c>
      <c r="B1449" t="s">
        <v>65</v>
      </c>
      <c r="C1449" s="12">
        <v>41416</v>
      </c>
      <c r="D1449" s="1">
        <v>41181</v>
      </c>
      <c r="E1449">
        <v>9176928131</v>
      </c>
      <c r="F1449" s="1">
        <v>41416</v>
      </c>
      <c r="G1449" s="1">
        <v>41446</v>
      </c>
      <c r="H1449">
        <v>77.86</v>
      </c>
      <c r="I1449" t="s">
        <v>13</v>
      </c>
      <c r="J1449" s="1">
        <v>41432</v>
      </c>
      <c r="K1449" t="s">
        <v>17</v>
      </c>
      <c r="L1449">
        <v>16</v>
      </c>
      <c r="M1449">
        <v>0</v>
      </c>
      <c r="N1449" t="b">
        <f t="shared" si="110"/>
        <v>0</v>
      </c>
      <c r="O1449" t="b">
        <f t="shared" si="111"/>
        <v>0</v>
      </c>
      <c r="P1449">
        <f t="shared" si="114"/>
        <v>16</v>
      </c>
      <c r="Q1449">
        <f>VLOOKUP(B1449,Sheet2!AT:BC,10,0)</f>
        <v>15</v>
      </c>
      <c r="R1449" t="s">
        <v>150</v>
      </c>
      <c r="S1449">
        <f t="shared" si="112"/>
        <v>8</v>
      </c>
      <c r="T1449">
        <f t="shared" si="113"/>
        <v>0</v>
      </c>
      <c r="U1449">
        <v>63.705238095238116</v>
      </c>
      <c r="V1449">
        <v>71.568000000000012</v>
      </c>
      <c r="W1449">
        <v>2.2000000000000002</v>
      </c>
      <c r="X1449">
        <v>32.200000000000003</v>
      </c>
      <c r="Y1449">
        <v>0.73251807057803431</v>
      </c>
      <c r="Z1449">
        <v>0.26748192942196575</v>
      </c>
      <c r="AA1449">
        <v>0</v>
      </c>
      <c r="AB1449">
        <v>0</v>
      </c>
      <c r="AC1449">
        <v>0</v>
      </c>
      <c r="AD1449">
        <v>0</v>
      </c>
      <c r="AE1449">
        <v>0.76190476190476186</v>
      </c>
      <c r="AF1449">
        <v>0.23809523809523808</v>
      </c>
      <c r="AG1449">
        <v>0</v>
      </c>
      <c r="AH1449">
        <v>0</v>
      </c>
      <c r="AI1449">
        <v>0</v>
      </c>
      <c r="AJ1449">
        <v>0</v>
      </c>
    </row>
    <row r="1450" spans="1:36" x14ac:dyDescent="0.35">
      <c r="A1450">
        <v>770</v>
      </c>
      <c r="B1450" t="s">
        <v>65</v>
      </c>
      <c r="C1450" s="12">
        <v>41441</v>
      </c>
      <c r="D1450" s="1">
        <v>41181</v>
      </c>
      <c r="E1450">
        <v>552732928</v>
      </c>
      <c r="F1450" s="1">
        <v>41441</v>
      </c>
      <c r="G1450" s="1">
        <v>41471</v>
      </c>
      <c r="H1450">
        <v>62.26</v>
      </c>
      <c r="I1450" t="s">
        <v>13</v>
      </c>
      <c r="J1450" s="1">
        <v>41458</v>
      </c>
      <c r="K1450" t="s">
        <v>17</v>
      </c>
      <c r="L1450">
        <v>17</v>
      </c>
      <c r="M1450">
        <v>0</v>
      </c>
      <c r="N1450" t="b">
        <f t="shared" si="110"/>
        <v>0</v>
      </c>
      <c r="O1450" t="b">
        <f t="shared" si="111"/>
        <v>0</v>
      </c>
      <c r="P1450">
        <f t="shared" si="114"/>
        <v>17</v>
      </c>
      <c r="Q1450">
        <f>VLOOKUP(B1450,Sheet2!AT:BC,10,0)</f>
        <v>15</v>
      </c>
      <c r="R1450" t="s">
        <v>150</v>
      </c>
      <c r="S1450">
        <f t="shared" si="112"/>
        <v>25</v>
      </c>
      <c r="T1450">
        <f t="shared" si="113"/>
        <v>0</v>
      </c>
      <c r="U1450">
        <v>63.705238095238116</v>
      </c>
      <c r="V1450">
        <v>71.568000000000012</v>
      </c>
      <c r="W1450">
        <v>2.2000000000000002</v>
      </c>
      <c r="X1450">
        <v>32.200000000000003</v>
      </c>
      <c r="Y1450">
        <v>0.73251807057803431</v>
      </c>
      <c r="Z1450">
        <v>0.26748192942196575</v>
      </c>
      <c r="AA1450">
        <v>0</v>
      </c>
      <c r="AB1450">
        <v>0</v>
      </c>
      <c r="AC1450">
        <v>0</v>
      </c>
      <c r="AD1450">
        <v>0</v>
      </c>
      <c r="AE1450">
        <v>0.76190476190476186</v>
      </c>
      <c r="AF1450">
        <v>0.23809523809523808</v>
      </c>
      <c r="AG1450">
        <v>0</v>
      </c>
      <c r="AH1450">
        <v>0</v>
      </c>
      <c r="AI1450">
        <v>0</v>
      </c>
      <c r="AJ1450">
        <v>0</v>
      </c>
    </row>
    <row r="1451" spans="1:36" x14ac:dyDescent="0.35">
      <c r="A1451">
        <v>770</v>
      </c>
      <c r="B1451" t="s">
        <v>65</v>
      </c>
      <c r="C1451" s="12">
        <v>41531</v>
      </c>
      <c r="D1451" s="1">
        <v>41181</v>
      </c>
      <c r="E1451">
        <v>6640953472</v>
      </c>
      <c r="F1451" s="1">
        <v>41531</v>
      </c>
      <c r="G1451" s="1">
        <v>41561</v>
      </c>
      <c r="H1451">
        <v>55.88</v>
      </c>
      <c r="I1451" t="s">
        <v>13</v>
      </c>
      <c r="J1451" s="1">
        <v>41548</v>
      </c>
      <c r="K1451" t="s">
        <v>17</v>
      </c>
      <c r="L1451">
        <v>17</v>
      </c>
      <c r="M1451">
        <v>0</v>
      </c>
      <c r="N1451" t="b">
        <f t="shared" si="110"/>
        <v>0</v>
      </c>
      <c r="O1451" t="b">
        <f t="shared" si="111"/>
        <v>0</v>
      </c>
      <c r="P1451">
        <f t="shared" si="114"/>
        <v>18</v>
      </c>
      <c r="Q1451">
        <f>VLOOKUP(B1451,Sheet2!AT:BC,10,0)</f>
        <v>15</v>
      </c>
      <c r="R1451" t="s">
        <v>150</v>
      </c>
      <c r="S1451">
        <f t="shared" si="112"/>
        <v>90</v>
      </c>
      <c r="T1451">
        <f t="shared" si="113"/>
        <v>0</v>
      </c>
      <c r="U1451">
        <v>63.705238095238116</v>
      </c>
      <c r="V1451">
        <v>71.568000000000012</v>
      </c>
      <c r="W1451">
        <v>2.2000000000000002</v>
      </c>
      <c r="X1451">
        <v>32.200000000000003</v>
      </c>
      <c r="Y1451">
        <v>0.73251807057803431</v>
      </c>
      <c r="Z1451">
        <v>0.26748192942196575</v>
      </c>
      <c r="AA1451">
        <v>0</v>
      </c>
      <c r="AB1451">
        <v>0</v>
      </c>
      <c r="AC1451">
        <v>0</v>
      </c>
      <c r="AD1451">
        <v>0</v>
      </c>
      <c r="AE1451">
        <v>0.76190476190476186</v>
      </c>
      <c r="AF1451">
        <v>0.23809523809523808</v>
      </c>
      <c r="AG1451">
        <v>0</v>
      </c>
      <c r="AH1451">
        <v>0</v>
      </c>
      <c r="AI1451">
        <v>0</v>
      </c>
      <c r="AJ1451">
        <v>0</v>
      </c>
    </row>
    <row r="1452" spans="1:36" x14ac:dyDescent="0.35">
      <c r="A1452">
        <v>770</v>
      </c>
      <c r="B1452" t="s">
        <v>65</v>
      </c>
      <c r="C1452" s="12">
        <v>41537</v>
      </c>
      <c r="D1452" s="1">
        <v>41181</v>
      </c>
      <c r="E1452">
        <v>1752423656</v>
      </c>
      <c r="F1452" s="1">
        <v>41537</v>
      </c>
      <c r="G1452" s="1">
        <v>41567</v>
      </c>
      <c r="H1452">
        <v>88.99</v>
      </c>
      <c r="I1452" t="s">
        <v>16</v>
      </c>
      <c r="J1452" s="1">
        <v>41571</v>
      </c>
      <c r="K1452" t="s">
        <v>17</v>
      </c>
      <c r="L1452">
        <v>34</v>
      </c>
      <c r="M1452">
        <v>4</v>
      </c>
      <c r="N1452" t="b">
        <f t="shared" si="110"/>
        <v>0</v>
      </c>
      <c r="O1452" t="b">
        <f t="shared" si="111"/>
        <v>1</v>
      </c>
      <c r="P1452">
        <f t="shared" si="114"/>
        <v>19</v>
      </c>
      <c r="Q1452">
        <f>VLOOKUP(B1452,Sheet2!AT:BC,10,0)</f>
        <v>15</v>
      </c>
      <c r="R1452" t="s">
        <v>150</v>
      </c>
      <c r="S1452">
        <f t="shared" si="112"/>
        <v>6</v>
      </c>
      <c r="T1452">
        <f t="shared" si="113"/>
        <v>1</v>
      </c>
      <c r="U1452">
        <v>63.705238095238116</v>
      </c>
      <c r="V1452">
        <v>71.568000000000012</v>
      </c>
      <c r="W1452">
        <v>2.2000000000000002</v>
      </c>
      <c r="X1452">
        <v>32.200000000000003</v>
      </c>
      <c r="Y1452">
        <v>0.73251807057803431</v>
      </c>
      <c r="Z1452">
        <v>0.26748192942196575</v>
      </c>
      <c r="AA1452">
        <v>0</v>
      </c>
      <c r="AB1452">
        <v>0</v>
      </c>
      <c r="AC1452">
        <v>0</v>
      </c>
      <c r="AD1452">
        <v>0</v>
      </c>
      <c r="AE1452">
        <v>0.76190476190476186</v>
      </c>
      <c r="AF1452">
        <v>0.23809523809523808</v>
      </c>
      <c r="AG1452">
        <v>0</v>
      </c>
      <c r="AH1452">
        <v>0</v>
      </c>
      <c r="AI1452">
        <v>0</v>
      </c>
      <c r="AJ1452">
        <v>0</v>
      </c>
    </row>
    <row r="1453" spans="1:36" x14ac:dyDescent="0.35">
      <c r="A1453">
        <v>770</v>
      </c>
      <c r="B1453" t="s">
        <v>65</v>
      </c>
      <c r="C1453" s="12">
        <v>41571</v>
      </c>
      <c r="D1453" s="1">
        <v>41181</v>
      </c>
      <c r="E1453">
        <v>371943035</v>
      </c>
      <c r="F1453" s="1">
        <v>41571</v>
      </c>
      <c r="G1453" s="1">
        <v>41601</v>
      </c>
      <c r="H1453">
        <v>76.69</v>
      </c>
      <c r="I1453" t="s">
        <v>13</v>
      </c>
      <c r="J1453" s="1">
        <v>41593</v>
      </c>
      <c r="K1453" t="s">
        <v>17</v>
      </c>
      <c r="L1453">
        <v>22</v>
      </c>
      <c r="M1453">
        <v>0</v>
      </c>
      <c r="N1453" t="b">
        <f t="shared" si="110"/>
        <v>0</v>
      </c>
      <c r="O1453" t="b">
        <f t="shared" si="111"/>
        <v>0</v>
      </c>
      <c r="P1453">
        <f t="shared" si="114"/>
        <v>20</v>
      </c>
      <c r="Q1453">
        <f>VLOOKUP(B1453,Sheet2!AT:BC,10,0)</f>
        <v>15</v>
      </c>
      <c r="R1453" t="s">
        <v>150</v>
      </c>
      <c r="S1453">
        <f t="shared" si="112"/>
        <v>34</v>
      </c>
      <c r="T1453">
        <f t="shared" si="113"/>
        <v>0</v>
      </c>
      <c r="U1453">
        <v>63.705238095238116</v>
      </c>
      <c r="V1453">
        <v>71.568000000000012</v>
      </c>
      <c r="W1453">
        <v>2.2000000000000002</v>
      </c>
      <c r="X1453">
        <v>32.200000000000003</v>
      </c>
      <c r="Y1453">
        <v>0.73251807057803431</v>
      </c>
      <c r="Z1453">
        <v>0.26748192942196575</v>
      </c>
      <c r="AA1453">
        <v>0</v>
      </c>
      <c r="AB1453">
        <v>0</v>
      </c>
      <c r="AC1453">
        <v>0</v>
      </c>
      <c r="AD1453">
        <v>0</v>
      </c>
      <c r="AE1453">
        <v>0.76190476190476186</v>
      </c>
      <c r="AF1453">
        <v>0.23809523809523808</v>
      </c>
      <c r="AG1453">
        <v>0</v>
      </c>
      <c r="AH1453">
        <v>0</v>
      </c>
      <c r="AI1453">
        <v>0</v>
      </c>
      <c r="AJ1453">
        <v>0</v>
      </c>
    </row>
    <row r="1454" spans="1:36" x14ac:dyDescent="0.35">
      <c r="A1454">
        <v>770</v>
      </c>
      <c r="B1454" t="s">
        <v>65</v>
      </c>
      <c r="C1454" s="12">
        <v>41597</v>
      </c>
      <c r="D1454" s="1">
        <v>41181</v>
      </c>
      <c r="E1454">
        <v>2511656905</v>
      </c>
      <c r="F1454" s="1">
        <v>41597</v>
      </c>
      <c r="G1454" s="1">
        <v>41627</v>
      </c>
      <c r="H1454">
        <v>64.12</v>
      </c>
      <c r="I1454" t="s">
        <v>13</v>
      </c>
      <c r="J1454" s="1">
        <v>41611</v>
      </c>
      <c r="K1454" t="s">
        <v>17</v>
      </c>
      <c r="L1454">
        <v>14</v>
      </c>
      <c r="M1454">
        <v>0</v>
      </c>
      <c r="N1454" t="b">
        <f t="shared" si="110"/>
        <v>0</v>
      </c>
      <c r="O1454" t="b">
        <f t="shared" si="111"/>
        <v>0</v>
      </c>
      <c r="P1454">
        <f t="shared" si="114"/>
        <v>21</v>
      </c>
      <c r="Q1454">
        <f>VLOOKUP(B1454,Sheet2!AT:BC,10,0)</f>
        <v>15</v>
      </c>
      <c r="R1454" t="s">
        <v>150</v>
      </c>
      <c r="S1454">
        <f t="shared" si="112"/>
        <v>26</v>
      </c>
      <c r="T1454">
        <f t="shared" si="113"/>
        <v>0</v>
      </c>
      <c r="U1454">
        <v>63.705238095238116</v>
      </c>
      <c r="V1454">
        <v>71.568000000000012</v>
      </c>
      <c r="W1454">
        <v>2.2000000000000002</v>
      </c>
      <c r="X1454">
        <v>32.200000000000003</v>
      </c>
      <c r="Y1454">
        <v>0.73251807057803431</v>
      </c>
      <c r="Z1454">
        <v>0.26748192942196575</v>
      </c>
      <c r="AA1454">
        <v>0</v>
      </c>
      <c r="AB1454">
        <v>0</v>
      </c>
      <c r="AC1454">
        <v>0</v>
      </c>
      <c r="AD1454">
        <v>0</v>
      </c>
      <c r="AE1454">
        <v>0.76190476190476186</v>
      </c>
      <c r="AF1454">
        <v>0.23809523809523808</v>
      </c>
      <c r="AG1454">
        <v>0</v>
      </c>
      <c r="AH1454">
        <v>0</v>
      </c>
      <c r="AI1454">
        <v>0</v>
      </c>
      <c r="AJ1454">
        <v>0</v>
      </c>
    </row>
    <row r="1455" spans="1:36" x14ac:dyDescent="0.35">
      <c r="A1455">
        <v>391</v>
      </c>
      <c r="B1455" t="s">
        <v>104</v>
      </c>
      <c r="C1455" s="12">
        <v>40929</v>
      </c>
      <c r="D1455" s="1">
        <v>41556</v>
      </c>
      <c r="E1455">
        <v>5916379112</v>
      </c>
      <c r="F1455" s="1">
        <v>40929</v>
      </c>
      <c r="G1455" s="1">
        <v>40959</v>
      </c>
      <c r="H1455">
        <v>81.900000000000006</v>
      </c>
      <c r="I1455" t="s">
        <v>13</v>
      </c>
      <c r="J1455" s="1">
        <v>40955</v>
      </c>
      <c r="K1455" t="s">
        <v>14</v>
      </c>
      <c r="L1455">
        <v>26</v>
      </c>
      <c r="M1455">
        <v>0</v>
      </c>
      <c r="N1455" t="b">
        <f t="shared" si="110"/>
        <v>1</v>
      </c>
      <c r="O1455" t="b">
        <f t="shared" si="111"/>
        <v>0</v>
      </c>
      <c r="P1455">
        <f t="shared" si="114"/>
        <v>1</v>
      </c>
      <c r="Q1455">
        <f>VLOOKUP(B1455,Sheet2!AT:BC,10,0)</f>
        <v>17</v>
      </c>
      <c r="R1455" t="s">
        <v>149</v>
      </c>
      <c r="S1455">
        <f t="shared" si="112"/>
        <v>0</v>
      </c>
      <c r="T1455">
        <f t="shared" si="113"/>
        <v>0</v>
      </c>
      <c r="U1455">
        <v>63.919583333333343</v>
      </c>
      <c r="V1455">
        <v>62.153571428571418</v>
      </c>
      <c r="W1455">
        <v>6.5</v>
      </c>
      <c r="X1455">
        <v>36.5</v>
      </c>
      <c r="Y1455">
        <v>0.43278338015866291</v>
      </c>
      <c r="Z1455">
        <v>0.4176732482872359</v>
      </c>
      <c r="AA1455">
        <v>0.10603166739457781</v>
      </c>
      <c r="AB1455">
        <v>4.3511704159523358E-2</v>
      </c>
      <c r="AC1455">
        <v>0</v>
      </c>
      <c r="AD1455">
        <v>0</v>
      </c>
      <c r="AE1455">
        <v>0.41666666666666669</v>
      </c>
      <c r="AF1455">
        <v>0.41666666666666669</v>
      </c>
      <c r="AG1455">
        <v>0.125</v>
      </c>
      <c r="AH1455">
        <v>4.1666666666666664E-2</v>
      </c>
      <c r="AI1455">
        <v>0</v>
      </c>
      <c r="AJ1455">
        <v>0</v>
      </c>
    </row>
    <row r="1456" spans="1:36" x14ac:dyDescent="0.35">
      <c r="A1456">
        <v>391</v>
      </c>
      <c r="B1456" t="s">
        <v>104</v>
      </c>
      <c r="C1456" s="12">
        <v>40950</v>
      </c>
      <c r="D1456" s="1">
        <v>41556</v>
      </c>
      <c r="E1456">
        <v>3605319346</v>
      </c>
      <c r="F1456" s="1">
        <v>40950</v>
      </c>
      <c r="G1456" s="1">
        <v>40980</v>
      </c>
      <c r="H1456">
        <v>39.67</v>
      </c>
      <c r="I1456" t="s">
        <v>13</v>
      </c>
      <c r="J1456" s="1">
        <v>40986</v>
      </c>
      <c r="K1456" t="s">
        <v>14</v>
      </c>
      <c r="L1456">
        <v>36</v>
      </c>
      <c r="M1456">
        <v>6</v>
      </c>
      <c r="N1456" t="b">
        <f t="shared" si="110"/>
        <v>0</v>
      </c>
      <c r="O1456" t="b">
        <f t="shared" si="111"/>
        <v>1</v>
      </c>
      <c r="P1456">
        <f t="shared" si="114"/>
        <v>2</v>
      </c>
      <c r="Q1456">
        <f>VLOOKUP(B1456,Sheet2!AT:BC,10,0)</f>
        <v>17</v>
      </c>
      <c r="R1456" t="s">
        <v>149</v>
      </c>
      <c r="S1456">
        <f t="shared" si="112"/>
        <v>21</v>
      </c>
      <c r="T1456">
        <f t="shared" si="113"/>
        <v>1</v>
      </c>
      <c r="U1456">
        <v>63.919583333333343</v>
      </c>
      <c r="V1456">
        <v>62.153571428571418</v>
      </c>
      <c r="W1456">
        <v>6.5</v>
      </c>
      <c r="X1456">
        <v>36.5</v>
      </c>
      <c r="Y1456">
        <v>0.43278338015866291</v>
      </c>
      <c r="Z1456">
        <v>0.4176732482872359</v>
      </c>
      <c r="AA1456">
        <v>0.10603166739457781</v>
      </c>
      <c r="AB1456">
        <v>4.3511704159523358E-2</v>
      </c>
      <c r="AC1456">
        <v>0</v>
      </c>
      <c r="AD1456">
        <v>0</v>
      </c>
      <c r="AE1456">
        <v>0.41666666666666669</v>
      </c>
      <c r="AF1456">
        <v>0.41666666666666669</v>
      </c>
      <c r="AG1456">
        <v>0.125</v>
      </c>
      <c r="AH1456">
        <v>4.1666666666666664E-2</v>
      </c>
      <c r="AI1456">
        <v>0</v>
      </c>
      <c r="AJ1456">
        <v>0</v>
      </c>
    </row>
    <row r="1457" spans="1:36" x14ac:dyDescent="0.35">
      <c r="A1457">
        <v>391</v>
      </c>
      <c r="B1457" t="s">
        <v>104</v>
      </c>
      <c r="C1457" s="12">
        <v>41007</v>
      </c>
      <c r="D1457" s="1">
        <v>41556</v>
      </c>
      <c r="E1457">
        <v>6536896937</v>
      </c>
      <c r="F1457" s="1">
        <v>41007</v>
      </c>
      <c r="G1457" s="1">
        <v>41037</v>
      </c>
      <c r="H1457">
        <v>74.28</v>
      </c>
      <c r="I1457" t="s">
        <v>13</v>
      </c>
      <c r="J1457" s="1">
        <v>41039</v>
      </c>
      <c r="K1457" t="s">
        <v>14</v>
      </c>
      <c r="L1457">
        <v>32</v>
      </c>
      <c r="M1457">
        <v>2</v>
      </c>
      <c r="N1457" t="b">
        <f t="shared" si="110"/>
        <v>0</v>
      </c>
      <c r="O1457" t="b">
        <f t="shared" si="111"/>
        <v>1</v>
      </c>
      <c r="P1457">
        <f t="shared" si="114"/>
        <v>3</v>
      </c>
      <c r="Q1457">
        <f>VLOOKUP(B1457,Sheet2!AT:BC,10,0)</f>
        <v>17</v>
      </c>
      <c r="R1457" t="s">
        <v>149</v>
      </c>
      <c r="S1457">
        <f t="shared" si="112"/>
        <v>57</v>
      </c>
      <c r="T1457">
        <f t="shared" si="113"/>
        <v>1</v>
      </c>
      <c r="U1457">
        <v>63.919583333333343</v>
      </c>
      <c r="V1457">
        <v>62.153571428571418</v>
      </c>
      <c r="W1457">
        <v>6.5</v>
      </c>
      <c r="X1457">
        <v>36.5</v>
      </c>
      <c r="Y1457">
        <v>0.43278338015866291</v>
      </c>
      <c r="Z1457">
        <v>0.4176732482872359</v>
      </c>
      <c r="AA1457">
        <v>0.10603166739457781</v>
      </c>
      <c r="AB1457">
        <v>4.3511704159523358E-2</v>
      </c>
      <c r="AC1457">
        <v>0</v>
      </c>
      <c r="AD1457">
        <v>0</v>
      </c>
      <c r="AE1457">
        <v>0.41666666666666669</v>
      </c>
      <c r="AF1457">
        <v>0.41666666666666669</v>
      </c>
      <c r="AG1457">
        <v>0.125</v>
      </c>
      <c r="AH1457">
        <v>4.1666666666666664E-2</v>
      </c>
      <c r="AI1457">
        <v>0</v>
      </c>
      <c r="AJ1457">
        <v>0</v>
      </c>
    </row>
    <row r="1458" spans="1:36" x14ac:dyDescent="0.35">
      <c r="A1458">
        <v>391</v>
      </c>
      <c r="B1458" t="s">
        <v>104</v>
      </c>
      <c r="C1458" s="12">
        <v>41008</v>
      </c>
      <c r="D1458" s="1">
        <v>41556</v>
      </c>
      <c r="E1458">
        <v>9890424733</v>
      </c>
      <c r="F1458" s="1">
        <v>41008</v>
      </c>
      <c r="G1458" s="1">
        <v>41038</v>
      </c>
      <c r="H1458">
        <v>54.82</v>
      </c>
      <c r="I1458" t="s">
        <v>13</v>
      </c>
      <c r="J1458" s="1">
        <v>41036</v>
      </c>
      <c r="K1458" t="s">
        <v>14</v>
      </c>
      <c r="L1458">
        <v>28</v>
      </c>
      <c r="M1458">
        <v>0</v>
      </c>
      <c r="N1458" t="b">
        <f t="shared" si="110"/>
        <v>0</v>
      </c>
      <c r="O1458" t="b">
        <f t="shared" si="111"/>
        <v>0</v>
      </c>
      <c r="P1458">
        <f t="shared" si="114"/>
        <v>4</v>
      </c>
      <c r="Q1458">
        <f>VLOOKUP(B1458,Sheet2!AT:BC,10,0)</f>
        <v>17</v>
      </c>
      <c r="R1458" t="s">
        <v>149</v>
      </c>
      <c r="S1458">
        <f t="shared" si="112"/>
        <v>1</v>
      </c>
      <c r="T1458">
        <f t="shared" si="113"/>
        <v>0</v>
      </c>
      <c r="U1458">
        <v>63.919583333333343</v>
      </c>
      <c r="V1458">
        <v>62.153571428571418</v>
      </c>
      <c r="W1458">
        <v>6.5</v>
      </c>
      <c r="X1458">
        <v>36.5</v>
      </c>
      <c r="Y1458">
        <v>0.43278338015866291</v>
      </c>
      <c r="Z1458">
        <v>0.4176732482872359</v>
      </c>
      <c r="AA1458">
        <v>0.10603166739457781</v>
      </c>
      <c r="AB1458">
        <v>4.3511704159523358E-2</v>
      </c>
      <c r="AC1458">
        <v>0</v>
      </c>
      <c r="AD1458">
        <v>0</v>
      </c>
      <c r="AE1458">
        <v>0.41666666666666669</v>
      </c>
      <c r="AF1458">
        <v>0.41666666666666669</v>
      </c>
      <c r="AG1458">
        <v>0.125</v>
      </c>
      <c r="AH1458">
        <v>4.1666666666666664E-2</v>
      </c>
      <c r="AI1458">
        <v>0</v>
      </c>
      <c r="AJ1458">
        <v>0</v>
      </c>
    </row>
    <row r="1459" spans="1:36" x14ac:dyDescent="0.35">
      <c r="A1459">
        <v>391</v>
      </c>
      <c r="B1459" t="s">
        <v>104</v>
      </c>
      <c r="C1459" s="12">
        <v>41021</v>
      </c>
      <c r="D1459" s="1">
        <v>41556</v>
      </c>
      <c r="E1459">
        <v>9394972219</v>
      </c>
      <c r="F1459" s="1">
        <v>41021</v>
      </c>
      <c r="G1459" s="1">
        <v>41051</v>
      </c>
      <c r="H1459">
        <v>72.62</v>
      </c>
      <c r="I1459" t="s">
        <v>13</v>
      </c>
      <c r="J1459" s="1">
        <v>41057</v>
      </c>
      <c r="K1459" t="s">
        <v>14</v>
      </c>
      <c r="L1459">
        <v>36</v>
      </c>
      <c r="M1459">
        <v>6</v>
      </c>
      <c r="N1459" t="b">
        <f t="shared" si="110"/>
        <v>0</v>
      </c>
      <c r="O1459" t="b">
        <f t="shared" si="111"/>
        <v>1</v>
      </c>
      <c r="P1459">
        <f t="shared" si="114"/>
        <v>5</v>
      </c>
      <c r="Q1459">
        <f>VLOOKUP(B1459,Sheet2!AT:BC,10,0)</f>
        <v>17</v>
      </c>
      <c r="R1459" t="s">
        <v>149</v>
      </c>
      <c r="S1459">
        <f t="shared" si="112"/>
        <v>13</v>
      </c>
      <c r="T1459">
        <f t="shared" si="113"/>
        <v>1</v>
      </c>
      <c r="U1459">
        <v>63.919583333333343</v>
      </c>
      <c r="V1459">
        <v>62.153571428571418</v>
      </c>
      <c r="W1459">
        <v>6.5</v>
      </c>
      <c r="X1459">
        <v>36.5</v>
      </c>
      <c r="Y1459">
        <v>0.43278338015866291</v>
      </c>
      <c r="Z1459">
        <v>0.4176732482872359</v>
      </c>
      <c r="AA1459">
        <v>0.10603166739457781</v>
      </c>
      <c r="AB1459">
        <v>4.3511704159523358E-2</v>
      </c>
      <c r="AC1459">
        <v>0</v>
      </c>
      <c r="AD1459">
        <v>0</v>
      </c>
      <c r="AE1459">
        <v>0.41666666666666669</v>
      </c>
      <c r="AF1459">
        <v>0.41666666666666669</v>
      </c>
      <c r="AG1459">
        <v>0.125</v>
      </c>
      <c r="AH1459">
        <v>4.1666666666666664E-2</v>
      </c>
      <c r="AI1459">
        <v>0</v>
      </c>
      <c r="AJ1459">
        <v>0</v>
      </c>
    </row>
    <row r="1460" spans="1:36" x14ac:dyDescent="0.35">
      <c r="A1460">
        <v>391</v>
      </c>
      <c r="B1460" t="s">
        <v>104</v>
      </c>
      <c r="C1460" s="12">
        <v>41141</v>
      </c>
      <c r="D1460" s="1">
        <v>41556</v>
      </c>
      <c r="E1460">
        <v>3021707927</v>
      </c>
      <c r="F1460" s="1">
        <v>41141</v>
      </c>
      <c r="G1460" s="1">
        <v>41171</v>
      </c>
      <c r="H1460">
        <v>75.55</v>
      </c>
      <c r="I1460" t="s">
        <v>13</v>
      </c>
      <c r="J1460" s="1">
        <v>41169</v>
      </c>
      <c r="K1460" t="s">
        <v>14</v>
      </c>
      <c r="L1460">
        <v>28</v>
      </c>
      <c r="M1460">
        <v>0</v>
      </c>
      <c r="N1460" t="b">
        <f t="shared" si="110"/>
        <v>0</v>
      </c>
      <c r="O1460" t="b">
        <f t="shared" si="111"/>
        <v>0</v>
      </c>
      <c r="P1460">
        <f t="shared" si="114"/>
        <v>6</v>
      </c>
      <c r="Q1460">
        <f>VLOOKUP(B1460,Sheet2!AT:BC,10,0)</f>
        <v>17</v>
      </c>
      <c r="R1460" t="s">
        <v>149</v>
      </c>
      <c r="S1460">
        <f t="shared" si="112"/>
        <v>120</v>
      </c>
      <c r="T1460">
        <f t="shared" si="113"/>
        <v>0</v>
      </c>
      <c r="U1460">
        <v>63.919583333333343</v>
      </c>
      <c r="V1460">
        <v>62.153571428571418</v>
      </c>
      <c r="W1460">
        <v>6.5</v>
      </c>
      <c r="X1460">
        <v>36.5</v>
      </c>
      <c r="Y1460">
        <v>0.43278338015866291</v>
      </c>
      <c r="Z1460">
        <v>0.4176732482872359</v>
      </c>
      <c r="AA1460">
        <v>0.10603166739457781</v>
      </c>
      <c r="AB1460">
        <v>4.3511704159523358E-2</v>
      </c>
      <c r="AC1460">
        <v>0</v>
      </c>
      <c r="AD1460">
        <v>0</v>
      </c>
      <c r="AE1460">
        <v>0.41666666666666669</v>
      </c>
      <c r="AF1460">
        <v>0.41666666666666669</v>
      </c>
      <c r="AG1460">
        <v>0.125</v>
      </c>
      <c r="AH1460">
        <v>4.1666666666666664E-2</v>
      </c>
      <c r="AI1460">
        <v>0</v>
      </c>
      <c r="AJ1460">
        <v>0</v>
      </c>
    </row>
    <row r="1461" spans="1:36" x14ac:dyDescent="0.35">
      <c r="A1461">
        <v>391</v>
      </c>
      <c r="B1461" t="s">
        <v>104</v>
      </c>
      <c r="C1461" s="12">
        <v>41186</v>
      </c>
      <c r="D1461" s="1">
        <v>41556</v>
      </c>
      <c r="E1461">
        <v>5743371067</v>
      </c>
      <c r="F1461" s="1">
        <v>41186</v>
      </c>
      <c r="G1461" s="1">
        <v>41216</v>
      </c>
      <c r="H1461">
        <v>55.88</v>
      </c>
      <c r="I1461" t="s">
        <v>13</v>
      </c>
      <c r="J1461" s="1">
        <v>41227</v>
      </c>
      <c r="K1461" t="s">
        <v>14</v>
      </c>
      <c r="L1461">
        <v>41</v>
      </c>
      <c r="M1461">
        <v>11</v>
      </c>
      <c r="N1461" t="b">
        <f t="shared" si="110"/>
        <v>0</v>
      </c>
      <c r="O1461" t="b">
        <f t="shared" si="111"/>
        <v>1</v>
      </c>
      <c r="P1461">
        <f t="shared" si="114"/>
        <v>7</v>
      </c>
      <c r="Q1461">
        <f>VLOOKUP(B1461,Sheet2!AT:BC,10,0)</f>
        <v>17</v>
      </c>
      <c r="R1461" t="s">
        <v>149</v>
      </c>
      <c r="S1461">
        <f t="shared" si="112"/>
        <v>45</v>
      </c>
      <c r="T1461">
        <f t="shared" si="113"/>
        <v>2</v>
      </c>
      <c r="U1461">
        <v>63.919583333333343</v>
      </c>
      <c r="V1461">
        <v>62.153571428571418</v>
      </c>
      <c r="W1461">
        <v>6.5</v>
      </c>
      <c r="X1461">
        <v>36.5</v>
      </c>
      <c r="Y1461">
        <v>0.43278338015866291</v>
      </c>
      <c r="Z1461">
        <v>0.4176732482872359</v>
      </c>
      <c r="AA1461">
        <v>0.10603166739457781</v>
      </c>
      <c r="AB1461">
        <v>4.3511704159523358E-2</v>
      </c>
      <c r="AC1461">
        <v>0</v>
      </c>
      <c r="AD1461">
        <v>0</v>
      </c>
      <c r="AE1461">
        <v>0.41666666666666669</v>
      </c>
      <c r="AF1461">
        <v>0.41666666666666669</v>
      </c>
      <c r="AG1461">
        <v>0.125</v>
      </c>
      <c r="AH1461">
        <v>4.1666666666666664E-2</v>
      </c>
      <c r="AI1461">
        <v>0</v>
      </c>
      <c r="AJ1461">
        <v>0</v>
      </c>
    </row>
    <row r="1462" spans="1:36" x14ac:dyDescent="0.35">
      <c r="A1462">
        <v>391</v>
      </c>
      <c r="B1462" t="s">
        <v>104</v>
      </c>
      <c r="C1462" s="12">
        <v>41197</v>
      </c>
      <c r="D1462" s="1">
        <v>41556</v>
      </c>
      <c r="E1462">
        <v>9537610455</v>
      </c>
      <c r="F1462" s="1">
        <v>41197</v>
      </c>
      <c r="G1462" s="1">
        <v>41227</v>
      </c>
      <c r="H1462">
        <v>55.85</v>
      </c>
      <c r="I1462" t="s">
        <v>13</v>
      </c>
      <c r="J1462" s="1">
        <v>41231</v>
      </c>
      <c r="K1462" t="s">
        <v>14</v>
      </c>
      <c r="L1462">
        <v>34</v>
      </c>
      <c r="M1462">
        <v>4</v>
      </c>
      <c r="N1462" t="b">
        <f t="shared" si="110"/>
        <v>0</v>
      </c>
      <c r="O1462" t="b">
        <f t="shared" si="111"/>
        <v>1</v>
      </c>
      <c r="P1462">
        <f t="shared" si="114"/>
        <v>8</v>
      </c>
      <c r="Q1462">
        <f>VLOOKUP(B1462,Sheet2!AT:BC,10,0)</f>
        <v>17</v>
      </c>
      <c r="R1462" t="s">
        <v>149</v>
      </c>
      <c r="S1462">
        <f t="shared" si="112"/>
        <v>11</v>
      </c>
      <c r="T1462">
        <f t="shared" si="113"/>
        <v>1</v>
      </c>
      <c r="U1462">
        <v>63.919583333333343</v>
      </c>
      <c r="V1462">
        <v>62.153571428571418</v>
      </c>
      <c r="W1462">
        <v>6.5</v>
      </c>
      <c r="X1462">
        <v>36.5</v>
      </c>
      <c r="Y1462">
        <v>0.43278338015866291</v>
      </c>
      <c r="Z1462">
        <v>0.4176732482872359</v>
      </c>
      <c r="AA1462">
        <v>0.10603166739457781</v>
      </c>
      <c r="AB1462">
        <v>4.3511704159523358E-2</v>
      </c>
      <c r="AC1462">
        <v>0</v>
      </c>
      <c r="AD1462">
        <v>0</v>
      </c>
      <c r="AE1462">
        <v>0.41666666666666669</v>
      </c>
      <c r="AF1462">
        <v>0.41666666666666669</v>
      </c>
      <c r="AG1462">
        <v>0.125</v>
      </c>
      <c r="AH1462">
        <v>4.1666666666666664E-2</v>
      </c>
      <c r="AI1462">
        <v>0</v>
      </c>
      <c r="AJ1462">
        <v>0</v>
      </c>
    </row>
    <row r="1463" spans="1:36" x14ac:dyDescent="0.35">
      <c r="A1463">
        <v>391</v>
      </c>
      <c r="B1463" t="s">
        <v>104</v>
      </c>
      <c r="C1463" s="12">
        <v>41208</v>
      </c>
      <c r="D1463" s="1">
        <v>41556</v>
      </c>
      <c r="E1463">
        <v>8951862221</v>
      </c>
      <c r="F1463" s="1">
        <v>41208</v>
      </c>
      <c r="G1463" s="1">
        <v>41238</v>
      </c>
      <c r="H1463">
        <v>74.92</v>
      </c>
      <c r="I1463" t="s">
        <v>13</v>
      </c>
      <c r="J1463" s="1">
        <v>41238</v>
      </c>
      <c r="K1463" t="s">
        <v>14</v>
      </c>
      <c r="L1463">
        <v>30</v>
      </c>
      <c r="M1463">
        <v>0</v>
      </c>
      <c r="N1463" t="b">
        <f t="shared" si="110"/>
        <v>0</v>
      </c>
      <c r="O1463" t="b">
        <f t="shared" si="111"/>
        <v>0</v>
      </c>
      <c r="P1463">
        <f t="shared" si="114"/>
        <v>9</v>
      </c>
      <c r="Q1463">
        <f>VLOOKUP(B1463,Sheet2!AT:BC,10,0)</f>
        <v>17</v>
      </c>
      <c r="R1463" t="s">
        <v>149</v>
      </c>
      <c r="S1463">
        <f t="shared" si="112"/>
        <v>11</v>
      </c>
      <c r="T1463">
        <f t="shared" si="113"/>
        <v>0</v>
      </c>
      <c r="U1463">
        <v>63.919583333333343</v>
      </c>
      <c r="V1463">
        <v>62.153571428571418</v>
      </c>
      <c r="W1463">
        <v>6.5</v>
      </c>
      <c r="X1463">
        <v>36.5</v>
      </c>
      <c r="Y1463">
        <v>0.43278338015866291</v>
      </c>
      <c r="Z1463">
        <v>0.4176732482872359</v>
      </c>
      <c r="AA1463">
        <v>0.10603166739457781</v>
      </c>
      <c r="AB1463">
        <v>4.3511704159523358E-2</v>
      </c>
      <c r="AC1463">
        <v>0</v>
      </c>
      <c r="AD1463">
        <v>0</v>
      </c>
      <c r="AE1463">
        <v>0.41666666666666669</v>
      </c>
      <c r="AF1463">
        <v>0.41666666666666669</v>
      </c>
      <c r="AG1463">
        <v>0.125</v>
      </c>
      <c r="AH1463">
        <v>4.1666666666666664E-2</v>
      </c>
      <c r="AI1463">
        <v>0</v>
      </c>
      <c r="AJ1463">
        <v>0</v>
      </c>
    </row>
    <row r="1464" spans="1:36" x14ac:dyDescent="0.35">
      <c r="A1464">
        <v>391</v>
      </c>
      <c r="B1464" t="s">
        <v>104</v>
      </c>
      <c r="C1464" s="12">
        <v>41259</v>
      </c>
      <c r="D1464" s="1">
        <v>41556</v>
      </c>
      <c r="E1464">
        <v>8343505064</v>
      </c>
      <c r="F1464" s="1">
        <v>41259</v>
      </c>
      <c r="G1464" s="1">
        <v>41289</v>
      </c>
      <c r="H1464">
        <v>61.2</v>
      </c>
      <c r="I1464" t="s">
        <v>13</v>
      </c>
      <c r="J1464" s="1">
        <v>41289</v>
      </c>
      <c r="K1464" t="s">
        <v>14</v>
      </c>
      <c r="L1464">
        <v>30</v>
      </c>
      <c r="M1464">
        <v>0</v>
      </c>
      <c r="N1464" t="b">
        <f t="shared" si="110"/>
        <v>0</v>
      </c>
      <c r="O1464" t="b">
        <f t="shared" si="111"/>
        <v>0</v>
      </c>
      <c r="P1464">
        <f t="shared" si="114"/>
        <v>10</v>
      </c>
      <c r="Q1464">
        <f>VLOOKUP(B1464,Sheet2!AT:BC,10,0)</f>
        <v>17</v>
      </c>
      <c r="R1464" t="s">
        <v>149</v>
      </c>
      <c r="S1464">
        <f t="shared" si="112"/>
        <v>51</v>
      </c>
      <c r="T1464">
        <f t="shared" si="113"/>
        <v>0</v>
      </c>
      <c r="U1464">
        <v>63.919583333333343</v>
      </c>
      <c r="V1464">
        <v>62.153571428571418</v>
      </c>
      <c r="W1464">
        <v>6.5</v>
      </c>
      <c r="X1464">
        <v>36.5</v>
      </c>
      <c r="Y1464">
        <v>0.43278338015866291</v>
      </c>
      <c r="Z1464">
        <v>0.4176732482872359</v>
      </c>
      <c r="AA1464">
        <v>0.10603166739457781</v>
      </c>
      <c r="AB1464">
        <v>4.3511704159523358E-2</v>
      </c>
      <c r="AC1464">
        <v>0</v>
      </c>
      <c r="AD1464">
        <v>0</v>
      </c>
      <c r="AE1464">
        <v>0.41666666666666669</v>
      </c>
      <c r="AF1464">
        <v>0.41666666666666669</v>
      </c>
      <c r="AG1464">
        <v>0.125</v>
      </c>
      <c r="AH1464">
        <v>4.1666666666666664E-2</v>
      </c>
      <c r="AI1464">
        <v>0</v>
      </c>
      <c r="AJ1464">
        <v>0</v>
      </c>
    </row>
    <row r="1465" spans="1:36" x14ac:dyDescent="0.35">
      <c r="A1465">
        <v>391</v>
      </c>
      <c r="B1465" t="s">
        <v>104</v>
      </c>
      <c r="C1465" s="12">
        <v>41260</v>
      </c>
      <c r="D1465" s="1">
        <v>41556</v>
      </c>
      <c r="E1465">
        <v>2906379133</v>
      </c>
      <c r="F1465" s="1">
        <v>41260</v>
      </c>
      <c r="G1465" s="1">
        <v>41290</v>
      </c>
      <c r="H1465">
        <v>66.75</v>
      </c>
      <c r="I1465" t="s">
        <v>13</v>
      </c>
      <c r="J1465" s="1">
        <v>41306</v>
      </c>
      <c r="K1465" t="s">
        <v>14</v>
      </c>
      <c r="L1465">
        <v>46</v>
      </c>
      <c r="M1465">
        <v>16</v>
      </c>
      <c r="N1465" t="b">
        <f t="shared" si="110"/>
        <v>0</v>
      </c>
      <c r="O1465" t="b">
        <f t="shared" si="111"/>
        <v>1</v>
      </c>
      <c r="P1465">
        <f t="shared" si="114"/>
        <v>11</v>
      </c>
      <c r="Q1465">
        <f>VLOOKUP(B1465,Sheet2!AT:BC,10,0)</f>
        <v>17</v>
      </c>
      <c r="R1465" t="s">
        <v>149</v>
      </c>
      <c r="S1465">
        <f t="shared" si="112"/>
        <v>1</v>
      </c>
      <c r="T1465">
        <f t="shared" si="113"/>
        <v>3</v>
      </c>
      <c r="U1465">
        <v>63.919583333333343</v>
      </c>
      <c r="V1465">
        <v>62.153571428571418</v>
      </c>
      <c r="W1465">
        <v>6.5</v>
      </c>
      <c r="X1465">
        <v>36.5</v>
      </c>
      <c r="Y1465">
        <v>0.43278338015866291</v>
      </c>
      <c r="Z1465">
        <v>0.4176732482872359</v>
      </c>
      <c r="AA1465">
        <v>0.10603166739457781</v>
      </c>
      <c r="AB1465">
        <v>4.3511704159523358E-2</v>
      </c>
      <c r="AC1465">
        <v>0</v>
      </c>
      <c r="AD1465">
        <v>0</v>
      </c>
      <c r="AE1465">
        <v>0.41666666666666669</v>
      </c>
      <c r="AF1465">
        <v>0.41666666666666669</v>
      </c>
      <c r="AG1465">
        <v>0.125</v>
      </c>
      <c r="AH1465">
        <v>4.1666666666666664E-2</v>
      </c>
      <c r="AI1465">
        <v>0</v>
      </c>
      <c r="AJ1465">
        <v>0</v>
      </c>
    </row>
    <row r="1466" spans="1:36" x14ac:dyDescent="0.35">
      <c r="A1466">
        <v>391</v>
      </c>
      <c r="B1466" t="s">
        <v>104</v>
      </c>
      <c r="C1466" s="12">
        <v>41346</v>
      </c>
      <c r="D1466" s="1">
        <v>41556</v>
      </c>
      <c r="E1466">
        <v>9869607581</v>
      </c>
      <c r="F1466" s="1">
        <v>41346</v>
      </c>
      <c r="G1466" s="1">
        <v>41376</v>
      </c>
      <c r="H1466">
        <v>57.41</v>
      </c>
      <c r="I1466" t="s">
        <v>13</v>
      </c>
      <c r="J1466" s="1">
        <v>41386</v>
      </c>
      <c r="K1466" t="s">
        <v>14</v>
      </c>
      <c r="L1466">
        <v>40</v>
      </c>
      <c r="M1466">
        <v>10</v>
      </c>
      <c r="N1466" t="b">
        <f t="shared" si="110"/>
        <v>0</v>
      </c>
      <c r="O1466" t="b">
        <f t="shared" si="111"/>
        <v>1</v>
      </c>
      <c r="P1466">
        <f t="shared" si="114"/>
        <v>12</v>
      </c>
      <c r="Q1466">
        <f>VLOOKUP(B1466,Sheet2!AT:BC,10,0)</f>
        <v>17</v>
      </c>
      <c r="R1466" t="s">
        <v>149</v>
      </c>
      <c r="S1466">
        <f t="shared" si="112"/>
        <v>86</v>
      </c>
      <c r="T1466">
        <f t="shared" si="113"/>
        <v>2</v>
      </c>
      <c r="U1466">
        <v>63.919583333333343</v>
      </c>
      <c r="V1466">
        <v>62.153571428571418</v>
      </c>
      <c r="W1466">
        <v>6.5</v>
      </c>
      <c r="X1466">
        <v>36.5</v>
      </c>
      <c r="Y1466">
        <v>0.43278338015866291</v>
      </c>
      <c r="Z1466">
        <v>0.4176732482872359</v>
      </c>
      <c r="AA1466">
        <v>0.10603166739457781</v>
      </c>
      <c r="AB1466">
        <v>4.3511704159523358E-2</v>
      </c>
      <c r="AC1466">
        <v>0</v>
      </c>
      <c r="AD1466">
        <v>0</v>
      </c>
      <c r="AE1466">
        <v>0.41666666666666669</v>
      </c>
      <c r="AF1466">
        <v>0.41666666666666669</v>
      </c>
      <c r="AG1466">
        <v>0.125</v>
      </c>
      <c r="AH1466">
        <v>4.1666666666666664E-2</v>
      </c>
      <c r="AI1466">
        <v>0</v>
      </c>
      <c r="AJ1466">
        <v>0</v>
      </c>
    </row>
    <row r="1467" spans="1:36" x14ac:dyDescent="0.35">
      <c r="A1467">
        <v>391</v>
      </c>
      <c r="B1467" t="s">
        <v>104</v>
      </c>
      <c r="C1467" s="12">
        <v>41364</v>
      </c>
      <c r="D1467" s="1">
        <v>41556</v>
      </c>
      <c r="E1467">
        <v>4365495636</v>
      </c>
      <c r="F1467" s="1">
        <v>41364</v>
      </c>
      <c r="G1467" s="1">
        <v>41394</v>
      </c>
      <c r="H1467">
        <v>75.44</v>
      </c>
      <c r="I1467" t="s">
        <v>13</v>
      </c>
      <c r="J1467" s="1">
        <v>41392</v>
      </c>
      <c r="K1467" t="s">
        <v>14</v>
      </c>
      <c r="L1467">
        <v>28</v>
      </c>
      <c r="M1467">
        <v>0</v>
      </c>
      <c r="N1467" t="b">
        <f t="shared" si="110"/>
        <v>0</v>
      </c>
      <c r="O1467" t="b">
        <f t="shared" si="111"/>
        <v>0</v>
      </c>
      <c r="P1467">
        <f t="shared" si="114"/>
        <v>13</v>
      </c>
      <c r="Q1467">
        <f>VLOOKUP(B1467,Sheet2!AT:BC,10,0)</f>
        <v>17</v>
      </c>
      <c r="R1467" t="s">
        <v>149</v>
      </c>
      <c r="S1467">
        <f t="shared" si="112"/>
        <v>18</v>
      </c>
      <c r="T1467">
        <f t="shared" si="113"/>
        <v>0</v>
      </c>
      <c r="U1467">
        <v>63.919583333333343</v>
      </c>
      <c r="V1467">
        <v>62.153571428571418</v>
      </c>
      <c r="W1467">
        <v>6.5</v>
      </c>
      <c r="X1467">
        <v>36.5</v>
      </c>
      <c r="Y1467">
        <v>0.43278338015866291</v>
      </c>
      <c r="Z1467">
        <v>0.4176732482872359</v>
      </c>
      <c r="AA1467">
        <v>0.10603166739457781</v>
      </c>
      <c r="AB1467">
        <v>4.3511704159523358E-2</v>
      </c>
      <c r="AC1467">
        <v>0</v>
      </c>
      <c r="AD1467">
        <v>0</v>
      </c>
      <c r="AE1467">
        <v>0.41666666666666669</v>
      </c>
      <c r="AF1467">
        <v>0.41666666666666669</v>
      </c>
      <c r="AG1467">
        <v>0.125</v>
      </c>
      <c r="AH1467">
        <v>4.1666666666666664E-2</v>
      </c>
      <c r="AI1467">
        <v>0</v>
      </c>
      <c r="AJ1467">
        <v>0</v>
      </c>
    </row>
    <row r="1468" spans="1:36" x14ac:dyDescent="0.35">
      <c r="A1468">
        <v>391</v>
      </c>
      <c r="B1468" t="s">
        <v>104</v>
      </c>
      <c r="C1468" s="12">
        <v>41388</v>
      </c>
      <c r="D1468" s="1">
        <v>41556</v>
      </c>
      <c r="E1468">
        <v>8911239770</v>
      </c>
      <c r="F1468" s="1">
        <v>41388</v>
      </c>
      <c r="G1468" s="1">
        <v>41418</v>
      </c>
      <c r="H1468">
        <v>69.34</v>
      </c>
      <c r="I1468" t="s">
        <v>13</v>
      </c>
      <c r="J1468" s="1">
        <v>41422</v>
      </c>
      <c r="K1468" t="s">
        <v>14</v>
      </c>
      <c r="L1468">
        <v>34</v>
      </c>
      <c r="M1468">
        <v>4</v>
      </c>
      <c r="N1468" t="b">
        <f t="shared" si="110"/>
        <v>0</v>
      </c>
      <c r="O1468" t="b">
        <f t="shared" si="111"/>
        <v>1</v>
      </c>
      <c r="P1468">
        <f t="shared" si="114"/>
        <v>14</v>
      </c>
      <c r="Q1468">
        <f>VLOOKUP(B1468,Sheet2!AT:BC,10,0)</f>
        <v>17</v>
      </c>
      <c r="R1468" t="s">
        <v>149</v>
      </c>
      <c r="S1468">
        <f t="shared" si="112"/>
        <v>24</v>
      </c>
      <c r="T1468">
        <f t="shared" si="113"/>
        <v>1</v>
      </c>
      <c r="U1468">
        <v>63.919583333333343</v>
      </c>
      <c r="V1468">
        <v>62.153571428571418</v>
      </c>
      <c r="W1468">
        <v>6.5</v>
      </c>
      <c r="X1468">
        <v>36.5</v>
      </c>
      <c r="Y1468">
        <v>0.43278338015866291</v>
      </c>
      <c r="Z1468">
        <v>0.4176732482872359</v>
      </c>
      <c r="AA1468">
        <v>0.10603166739457781</v>
      </c>
      <c r="AB1468">
        <v>4.3511704159523358E-2</v>
      </c>
      <c r="AC1468">
        <v>0</v>
      </c>
      <c r="AD1468">
        <v>0</v>
      </c>
      <c r="AE1468">
        <v>0.41666666666666669</v>
      </c>
      <c r="AF1468">
        <v>0.41666666666666669</v>
      </c>
      <c r="AG1468">
        <v>0.125</v>
      </c>
      <c r="AH1468">
        <v>4.1666666666666664E-2</v>
      </c>
      <c r="AI1468">
        <v>0</v>
      </c>
      <c r="AJ1468">
        <v>0</v>
      </c>
    </row>
    <row r="1469" spans="1:36" x14ac:dyDescent="0.35">
      <c r="A1469">
        <v>391</v>
      </c>
      <c r="B1469" t="s">
        <v>104</v>
      </c>
      <c r="C1469" s="12">
        <v>41399</v>
      </c>
      <c r="D1469" s="1">
        <v>41556</v>
      </c>
      <c r="E1469">
        <v>7282316945</v>
      </c>
      <c r="F1469" s="1">
        <v>41399</v>
      </c>
      <c r="G1469" s="1">
        <v>41429</v>
      </c>
      <c r="H1469">
        <v>74.7</v>
      </c>
      <c r="I1469" t="s">
        <v>13</v>
      </c>
      <c r="J1469" s="1">
        <v>41435</v>
      </c>
      <c r="K1469" t="s">
        <v>14</v>
      </c>
      <c r="L1469">
        <v>36</v>
      </c>
      <c r="M1469">
        <v>6</v>
      </c>
      <c r="N1469" t="b">
        <f t="shared" si="110"/>
        <v>0</v>
      </c>
      <c r="O1469" t="b">
        <f t="shared" si="111"/>
        <v>1</v>
      </c>
      <c r="P1469">
        <f t="shared" si="114"/>
        <v>15</v>
      </c>
      <c r="Q1469">
        <f>VLOOKUP(B1469,Sheet2!AT:BC,10,0)</f>
        <v>17</v>
      </c>
      <c r="R1469" t="s">
        <v>149</v>
      </c>
      <c r="S1469">
        <f t="shared" si="112"/>
        <v>11</v>
      </c>
      <c r="T1469">
        <f t="shared" si="113"/>
        <v>1</v>
      </c>
      <c r="U1469">
        <v>63.919583333333343</v>
      </c>
      <c r="V1469">
        <v>62.153571428571418</v>
      </c>
      <c r="W1469">
        <v>6.5</v>
      </c>
      <c r="X1469">
        <v>36.5</v>
      </c>
      <c r="Y1469">
        <v>0.43278338015866291</v>
      </c>
      <c r="Z1469">
        <v>0.4176732482872359</v>
      </c>
      <c r="AA1469">
        <v>0.10603166739457781</v>
      </c>
      <c r="AB1469">
        <v>4.3511704159523358E-2</v>
      </c>
      <c r="AC1469">
        <v>0</v>
      </c>
      <c r="AD1469">
        <v>0</v>
      </c>
      <c r="AE1469">
        <v>0.41666666666666669</v>
      </c>
      <c r="AF1469">
        <v>0.41666666666666669</v>
      </c>
      <c r="AG1469">
        <v>0.125</v>
      </c>
      <c r="AH1469">
        <v>4.1666666666666664E-2</v>
      </c>
      <c r="AI1469">
        <v>0</v>
      </c>
      <c r="AJ1469">
        <v>0</v>
      </c>
    </row>
    <row r="1470" spans="1:36" x14ac:dyDescent="0.35">
      <c r="A1470">
        <v>391</v>
      </c>
      <c r="B1470" t="s">
        <v>104</v>
      </c>
      <c r="C1470" s="12">
        <v>41416</v>
      </c>
      <c r="D1470" s="1">
        <v>41556</v>
      </c>
      <c r="E1470">
        <v>7861925284</v>
      </c>
      <c r="F1470" s="1">
        <v>41416</v>
      </c>
      <c r="G1470" s="1">
        <v>41446</v>
      </c>
      <c r="H1470">
        <v>49.37</v>
      </c>
      <c r="I1470" t="s">
        <v>13</v>
      </c>
      <c r="J1470" s="1">
        <v>41457</v>
      </c>
      <c r="K1470" t="s">
        <v>14</v>
      </c>
      <c r="L1470">
        <v>41</v>
      </c>
      <c r="M1470">
        <v>11</v>
      </c>
      <c r="N1470" t="b">
        <f t="shared" si="110"/>
        <v>0</v>
      </c>
      <c r="O1470" t="b">
        <f t="shared" si="111"/>
        <v>1</v>
      </c>
      <c r="P1470">
        <f t="shared" si="114"/>
        <v>16</v>
      </c>
      <c r="Q1470">
        <f>VLOOKUP(B1470,Sheet2!AT:BC,10,0)</f>
        <v>17</v>
      </c>
      <c r="R1470" t="s">
        <v>149</v>
      </c>
      <c r="S1470">
        <f t="shared" si="112"/>
        <v>17</v>
      </c>
      <c r="T1470">
        <f t="shared" si="113"/>
        <v>2</v>
      </c>
      <c r="U1470">
        <v>63.919583333333343</v>
      </c>
      <c r="V1470">
        <v>62.153571428571418</v>
      </c>
      <c r="W1470">
        <v>6.5</v>
      </c>
      <c r="X1470">
        <v>36.5</v>
      </c>
      <c r="Y1470">
        <v>0.43278338015866291</v>
      </c>
      <c r="Z1470">
        <v>0.4176732482872359</v>
      </c>
      <c r="AA1470">
        <v>0.10603166739457781</v>
      </c>
      <c r="AB1470">
        <v>4.3511704159523358E-2</v>
      </c>
      <c r="AC1470">
        <v>0</v>
      </c>
      <c r="AD1470">
        <v>0</v>
      </c>
      <c r="AE1470">
        <v>0.41666666666666669</v>
      </c>
      <c r="AF1470">
        <v>0.41666666666666669</v>
      </c>
      <c r="AG1470">
        <v>0.125</v>
      </c>
      <c r="AH1470">
        <v>4.1666666666666664E-2</v>
      </c>
      <c r="AI1470">
        <v>0</v>
      </c>
      <c r="AJ1470">
        <v>0</v>
      </c>
    </row>
    <row r="1471" spans="1:36" x14ac:dyDescent="0.35">
      <c r="A1471">
        <v>391</v>
      </c>
      <c r="B1471" t="s">
        <v>104</v>
      </c>
      <c r="C1471" s="12">
        <v>41444</v>
      </c>
      <c r="D1471" s="1">
        <v>41556</v>
      </c>
      <c r="E1471">
        <v>3110878377</v>
      </c>
      <c r="F1471" s="1">
        <v>41444</v>
      </c>
      <c r="G1471" s="1">
        <v>41474</v>
      </c>
      <c r="H1471">
        <v>36.229999999999997</v>
      </c>
      <c r="I1471" t="s">
        <v>13</v>
      </c>
      <c r="J1471" s="1">
        <v>41467</v>
      </c>
      <c r="K1471" t="s">
        <v>14</v>
      </c>
      <c r="L1471">
        <v>23</v>
      </c>
      <c r="M1471">
        <v>0</v>
      </c>
      <c r="N1471" t="b">
        <f t="shared" si="110"/>
        <v>0</v>
      </c>
      <c r="O1471" t="b">
        <f t="shared" si="111"/>
        <v>0</v>
      </c>
      <c r="P1471">
        <f t="shared" si="114"/>
        <v>17</v>
      </c>
      <c r="Q1471">
        <f>VLOOKUP(B1471,Sheet2!AT:BC,10,0)</f>
        <v>17</v>
      </c>
      <c r="R1471" t="s">
        <v>149</v>
      </c>
      <c r="S1471">
        <f t="shared" si="112"/>
        <v>28</v>
      </c>
      <c r="T1471">
        <f t="shared" si="113"/>
        <v>0</v>
      </c>
      <c r="U1471">
        <v>63.919583333333343</v>
      </c>
      <c r="V1471">
        <v>62.153571428571418</v>
      </c>
      <c r="W1471">
        <v>6.5</v>
      </c>
      <c r="X1471">
        <v>36.5</v>
      </c>
      <c r="Y1471">
        <v>0.43278338015866291</v>
      </c>
      <c r="Z1471">
        <v>0.4176732482872359</v>
      </c>
      <c r="AA1471">
        <v>0.10603166739457781</v>
      </c>
      <c r="AB1471">
        <v>4.3511704159523358E-2</v>
      </c>
      <c r="AC1471">
        <v>0</v>
      </c>
      <c r="AD1471">
        <v>0</v>
      </c>
      <c r="AE1471">
        <v>0.41666666666666669</v>
      </c>
      <c r="AF1471">
        <v>0.41666666666666669</v>
      </c>
      <c r="AG1471">
        <v>0.125</v>
      </c>
      <c r="AH1471">
        <v>4.1666666666666664E-2</v>
      </c>
      <c r="AI1471">
        <v>0</v>
      </c>
      <c r="AJ1471">
        <v>0</v>
      </c>
    </row>
    <row r="1472" spans="1:36" x14ac:dyDescent="0.35">
      <c r="A1472">
        <v>391</v>
      </c>
      <c r="B1472" t="s">
        <v>104</v>
      </c>
      <c r="C1472" s="12">
        <v>41449</v>
      </c>
      <c r="D1472" s="1">
        <v>41556</v>
      </c>
      <c r="E1472">
        <v>826558350</v>
      </c>
      <c r="F1472" s="1">
        <v>41449</v>
      </c>
      <c r="G1472" s="1">
        <v>41479</v>
      </c>
      <c r="H1472">
        <v>49.68</v>
      </c>
      <c r="I1472" t="s">
        <v>13</v>
      </c>
      <c r="J1472" s="1">
        <v>41485</v>
      </c>
      <c r="K1472" t="s">
        <v>14</v>
      </c>
      <c r="L1472">
        <v>36</v>
      </c>
      <c r="M1472">
        <v>6</v>
      </c>
      <c r="N1472" t="b">
        <f t="shared" si="110"/>
        <v>0</v>
      </c>
      <c r="O1472" t="b">
        <f t="shared" si="111"/>
        <v>1</v>
      </c>
      <c r="P1472">
        <f t="shared" si="114"/>
        <v>18</v>
      </c>
      <c r="Q1472">
        <f>VLOOKUP(B1472,Sheet2!AT:BC,10,0)</f>
        <v>17</v>
      </c>
      <c r="R1472" t="s">
        <v>150</v>
      </c>
      <c r="S1472">
        <f t="shared" si="112"/>
        <v>5</v>
      </c>
      <c r="T1472">
        <f t="shared" si="113"/>
        <v>1</v>
      </c>
      <c r="U1472">
        <v>63.919583333333343</v>
      </c>
      <c r="V1472">
        <v>62.153571428571418</v>
      </c>
      <c r="W1472">
        <v>6.5</v>
      </c>
      <c r="X1472">
        <v>36.5</v>
      </c>
      <c r="Y1472">
        <v>0.43278338015866291</v>
      </c>
      <c r="Z1472">
        <v>0.4176732482872359</v>
      </c>
      <c r="AA1472">
        <v>0.10603166739457781</v>
      </c>
      <c r="AB1472">
        <v>4.3511704159523358E-2</v>
      </c>
      <c r="AC1472">
        <v>0</v>
      </c>
      <c r="AD1472">
        <v>0</v>
      </c>
      <c r="AE1472">
        <v>0.41666666666666669</v>
      </c>
      <c r="AF1472">
        <v>0.41666666666666669</v>
      </c>
      <c r="AG1472">
        <v>0.125</v>
      </c>
      <c r="AH1472">
        <v>4.1666666666666664E-2</v>
      </c>
      <c r="AI1472">
        <v>0</v>
      </c>
      <c r="AJ1472">
        <v>0</v>
      </c>
    </row>
    <row r="1473" spans="1:36" x14ac:dyDescent="0.35">
      <c r="A1473">
        <v>391</v>
      </c>
      <c r="B1473" t="s">
        <v>104</v>
      </c>
      <c r="C1473" s="12">
        <v>41469</v>
      </c>
      <c r="D1473" s="1">
        <v>41556</v>
      </c>
      <c r="E1473">
        <v>5866933192</v>
      </c>
      <c r="F1473" s="1">
        <v>41469</v>
      </c>
      <c r="G1473" s="1">
        <v>41499</v>
      </c>
      <c r="H1473">
        <v>62.32</v>
      </c>
      <c r="I1473" t="s">
        <v>13</v>
      </c>
      <c r="J1473" s="1">
        <v>41505</v>
      </c>
      <c r="K1473" t="s">
        <v>14</v>
      </c>
      <c r="L1473">
        <v>36</v>
      </c>
      <c r="M1473">
        <v>6</v>
      </c>
      <c r="N1473" t="b">
        <f t="shared" si="110"/>
        <v>0</v>
      </c>
      <c r="O1473" t="b">
        <f t="shared" si="111"/>
        <v>1</v>
      </c>
      <c r="P1473">
        <f t="shared" si="114"/>
        <v>19</v>
      </c>
      <c r="Q1473">
        <f>VLOOKUP(B1473,Sheet2!AT:BC,10,0)</f>
        <v>17</v>
      </c>
      <c r="R1473" t="s">
        <v>150</v>
      </c>
      <c r="S1473">
        <f t="shared" si="112"/>
        <v>20</v>
      </c>
      <c r="T1473">
        <f t="shared" si="113"/>
        <v>1</v>
      </c>
      <c r="U1473">
        <v>63.919583333333343</v>
      </c>
      <c r="V1473">
        <v>62.153571428571418</v>
      </c>
      <c r="W1473">
        <v>6.5</v>
      </c>
      <c r="X1473">
        <v>36.5</v>
      </c>
      <c r="Y1473">
        <v>0.43278338015866291</v>
      </c>
      <c r="Z1473">
        <v>0.4176732482872359</v>
      </c>
      <c r="AA1473">
        <v>0.10603166739457781</v>
      </c>
      <c r="AB1473">
        <v>4.3511704159523358E-2</v>
      </c>
      <c r="AC1473">
        <v>0</v>
      </c>
      <c r="AD1473">
        <v>0</v>
      </c>
      <c r="AE1473">
        <v>0.41666666666666669</v>
      </c>
      <c r="AF1473">
        <v>0.41666666666666669</v>
      </c>
      <c r="AG1473">
        <v>0.125</v>
      </c>
      <c r="AH1473">
        <v>4.1666666666666664E-2</v>
      </c>
      <c r="AI1473">
        <v>0</v>
      </c>
      <c r="AJ1473">
        <v>0</v>
      </c>
    </row>
    <row r="1474" spans="1:36" x14ac:dyDescent="0.35">
      <c r="A1474">
        <v>391</v>
      </c>
      <c r="B1474" t="s">
        <v>104</v>
      </c>
      <c r="C1474" s="12">
        <v>41478</v>
      </c>
      <c r="D1474" s="1">
        <v>41556</v>
      </c>
      <c r="E1474">
        <v>2752068327</v>
      </c>
      <c r="F1474" s="1">
        <v>41478</v>
      </c>
      <c r="G1474" s="1">
        <v>41508</v>
      </c>
      <c r="H1474">
        <v>56.03</v>
      </c>
      <c r="I1474" t="s">
        <v>13</v>
      </c>
      <c r="J1474" s="1">
        <v>41504</v>
      </c>
      <c r="K1474" t="s">
        <v>14</v>
      </c>
      <c r="L1474">
        <v>26</v>
      </c>
      <c r="M1474">
        <v>0</v>
      </c>
      <c r="N1474" t="b">
        <f t="shared" si="110"/>
        <v>0</v>
      </c>
      <c r="O1474" t="b">
        <f t="shared" si="111"/>
        <v>0</v>
      </c>
      <c r="P1474">
        <f t="shared" si="114"/>
        <v>20</v>
      </c>
      <c r="Q1474">
        <f>VLOOKUP(B1474,Sheet2!AT:BC,10,0)</f>
        <v>17</v>
      </c>
      <c r="R1474" t="s">
        <v>150</v>
      </c>
      <c r="S1474">
        <f t="shared" si="112"/>
        <v>9</v>
      </c>
      <c r="T1474">
        <f t="shared" si="113"/>
        <v>0</v>
      </c>
      <c r="U1474">
        <v>63.919583333333343</v>
      </c>
      <c r="V1474">
        <v>62.153571428571418</v>
      </c>
      <c r="W1474">
        <v>6.5</v>
      </c>
      <c r="X1474">
        <v>36.5</v>
      </c>
      <c r="Y1474">
        <v>0.43278338015866291</v>
      </c>
      <c r="Z1474">
        <v>0.4176732482872359</v>
      </c>
      <c r="AA1474">
        <v>0.10603166739457781</v>
      </c>
      <c r="AB1474">
        <v>4.3511704159523358E-2</v>
      </c>
      <c r="AC1474">
        <v>0</v>
      </c>
      <c r="AD1474">
        <v>0</v>
      </c>
      <c r="AE1474">
        <v>0.41666666666666669</v>
      </c>
      <c r="AF1474">
        <v>0.41666666666666669</v>
      </c>
      <c r="AG1474">
        <v>0.125</v>
      </c>
      <c r="AH1474">
        <v>4.1666666666666664E-2</v>
      </c>
      <c r="AI1474">
        <v>0</v>
      </c>
      <c r="AJ1474">
        <v>0</v>
      </c>
    </row>
    <row r="1475" spans="1:36" x14ac:dyDescent="0.35">
      <c r="A1475">
        <v>391</v>
      </c>
      <c r="B1475" t="s">
        <v>104</v>
      </c>
      <c r="C1475" s="12">
        <v>41497</v>
      </c>
      <c r="D1475" s="1">
        <v>41556</v>
      </c>
      <c r="E1475">
        <v>8284200295</v>
      </c>
      <c r="F1475" s="1">
        <v>41497</v>
      </c>
      <c r="G1475" s="1">
        <v>41527</v>
      </c>
      <c r="H1475">
        <v>90.42</v>
      </c>
      <c r="I1475" t="s">
        <v>13</v>
      </c>
      <c r="J1475" s="1">
        <v>41529</v>
      </c>
      <c r="K1475" t="s">
        <v>14</v>
      </c>
      <c r="L1475">
        <v>32</v>
      </c>
      <c r="M1475">
        <v>2</v>
      </c>
      <c r="N1475" t="b">
        <f t="shared" ref="N1475:N1538" si="115">IF(B1475=B1474,FALSE,TRUE)</f>
        <v>0</v>
      </c>
      <c r="O1475" t="b">
        <f t="shared" ref="O1475:O1538" si="116">IF(M1475&gt;0,TRUE,FALSE)</f>
        <v>1</v>
      </c>
      <c r="P1475">
        <f t="shared" si="114"/>
        <v>21</v>
      </c>
      <c r="Q1475">
        <f>VLOOKUP(B1475,Sheet2!AT:BC,10,0)</f>
        <v>17</v>
      </c>
      <c r="R1475" t="s">
        <v>150</v>
      </c>
      <c r="S1475">
        <f t="shared" ref="S1475:S1538" si="117">IF(N1475,0,G1475-G1474)</f>
        <v>19</v>
      </c>
      <c r="T1475">
        <f t="shared" ref="T1475:T1538" si="118">IF(M1475=0,0,IF(AND(M1475&gt;0,M1475&lt;=7),1,IF(AND(M1475&gt;7,M1475&lt;=14),2,IF(AND(M1475&gt;14,M1475&lt;=21),3,IF(AND(M1475&gt;21,M1475&lt;=28),4,IF(M1475&gt;28,5))))))</f>
        <v>1</v>
      </c>
      <c r="U1475">
        <v>63.919583333333343</v>
      </c>
      <c r="V1475">
        <v>62.153571428571418</v>
      </c>
      <c r="W1475">
        <v>6.5</v>
      </c>
      <c r="X1475">
        <v>36.5</v>
      </c>
      <c r="Y1475">
        <v>0.43278338015866291</v>
      </c>
      <c r="Z1475">
        <v>0.4176732482872359</v>
      </c>
      <c r="AA1475">
        <v>0.10603166739457781</v>
      </c>
      <c r="AB1475">
        <v>4.3511704159523358E-2</v>
      </c>
      <c r="AC1475">
        <v>0</v>
      </c>
      <c r="AD1475">
        <v>0</v>
      </c>
      <c r="AE1475">
        <v>0.41666666666666669</v>
      </c>
      <c r="AF1475">
        <v>0.41666666666666669</v>
      </c>
      <c r="AG1475">
        <v>0.125</v>
      </c>
      <c r="AH1475">
        <v>4.1666666666666664E-2</v>
      </c>
      <c r="AI1475">
        <v>0</v>
      </c>
      <c r="AJ1475">
        <v>0</v>
      </c>
    </row>
    <row r="1476" spans="1:36" x14ac:dyDescent="0.35">
      <c r="A1476">
        <v>391</v>
      </c>
      <c r="B1476" t="s">
        <v>104</v>
      </c>
      <c r="C1476" s="12">
        <v>41505</v>
      </c>
      <c r="D1476" s="1">
        <v>41556</v>
      </c>
      <c r="E1476">
        <v>3557541459</v>
      </c>
      <c r="F1476" s="1">
        <v>41505</v>
      </c>
      <c r="G1476" s="1">
        <v>41535</v>
      </c>
      <c r="H1476">
        <v>51.86</v>
      </c>
      <c r="I1476" t="s">
        <v>13</v>
      </c>
      <c r="J1476" s="1">
        <v>41536</v>
      </c>
      <c r="K1476" t="s">
        <v>14</v>
      </c>
      <c r="L1476">
        <v>31</v>
      </c>
      <c r="M1476">
        <v>1</v>
      </c>
      <c r="N1476" t="b">
        <f t="shared" si="115"/>
        <v>0</v>
      </c>
      <c r="O1476" t="b">
        <f t="shared" si="116"/>
        <v>1</v>
      </c>
      <c r="P1476">
        <f t="shared" ref="P1476:P1539" si="119">IF(N1476,1,P1475+1)</f>
        <v>22</v>
      </c>
      <c r="Q1476">
        <f>VLOOKUP(B1476,Sheet2!AT:BC,10,0)</f>
        <v>17</v>
      </c>
      <c r="R1476" t="s">
        <v>150</v>
      </c>
      <c r="S1476">
        <f t="shared" si="117"/>
        <v>8</v>
      </c>
      <c r="T1476">
        <f t="shared" si="118"/>
        <v>1</v>
      </c>
      <c r="U1476">
        <v>63.919583333333343</v>
      </c>
      <c r="V1476">
        <v>62.153571428571418</v>
      </c>
      <c r="W1476">
        <v>6.5</v>
      </c>
      <c r="X1476">
        <v>36.5</v>
      </c>
      <c r="Y1476">
        <v>0.43278338015866291</v>
      </c>
      <c r="Z1476">
        <v>0.4176732482872359</v>
      </c>
      <c r="AA1476">
        <v>0.10603166739457781</v>
      </c>
      <c r="AB1476">
        <v>4.3511704159523358E-2</v>
      </c>
      <c r="AC1476">
        <v>0</v>
      </c>
      <c r="AD1476">
        <v>0</v>
      </c>
      <c r="AE1476">
        <v>0.41666666666666669</v>
      </c>
      <c r="AF1476">
        <v>0.41666666666666669</v>
      </c>
      <c r="AG1476">
        <v>0.125</v>
      </c>
      <c r="AH1476">
        <v>4.1666666666666664E-2</v>
      </c>
      <c r="AI1476">
        <v>0</v>
      </c>
      <c r="AJ1476">
        <v>0</v>
      </c>
    </row>
    <row r="1477" spans="1:36" x14ac:dyDescent="0.35">
      <c r="A1477">
        <v>391</v>
      </c>
      <c r="B1477" t="s">
        <v>104</v>
      </c>
      <c r="C1477" s="12">
        <v>41592</v>
      </c>
      <c r="D1477" s="1">
        <v>41556</v>
      </c>
      <c r="E1477">
        <v>1384963125</v>
      </c>
      <c r="F1477" s="1">
        <v>41592</v>
      </c>
      <c r="G1477" s="1">
        <v>41622</v>
      </c>
      <c r="H1477">
        <v>80.14</v>
      </c>
      <c r="I1477" t="s">
        <v>13</v>
      </c>
      <c r="J1477" s="1">
        <v>41615</v>
      </c>
      <c r="K1477" t="s">
        <v>17</v>
      </c>
      <c r="L1477">
        <v>23</v>
      </c>
      <c r="M1477">
        <v>0</v>
      </c>
      <c r="N1477" t="b">
        <f t="shared" si="115"/>
        <v>0</v>
      </c>
      <c r="O1477" t="b">
        <f t="shared" si="116"/>
        <v>0</v>
      </c>
      <c r="P1477">
        <f t="shared" si="119"/>
        <v>23</v>
      </c>
      <c r="Q1477">
        <f>VLOOKUP(B1477,Sheet2!AT:BC,10,0)</f>
        <v>17</v>
      </c>
      <c r="R1477" t="s">
        <v>150</v>
      </c>
      <c r="S1477">
        <f t="shared" si="117"/>
        <v>87</v>
      </c>
      <c r="T1477">
        <f t="shared" si="118"/>
        <v>0</v>
      </c>
      <c r="U1477">
        <v>63.919583333333343</v>
      </c>
      <c r="V1477">
        <v>62.153571428571418</v>
      </c>
      <c r="W1477">
        <v>6.5</v>
      </c>
      <c r="X1477">
        <v>36.5</v>
      </c>
      <c r="Y1477">
        <v>0.43278338015866291</v>
      </c>
      <c r="Z1477">
        <v>0.4176732482872359</v>
      </c>
      <c r="AA1477">
        <v>0.10603166739457781</v>
      </c>
      <c r="AB1477">
        <v>4.3511704159523358E-2</v>
      </c>
      <c r="AC1477">
        <v>0</v>
      </c>
      <c r="AD1477">
        <v>0</v>
      </c>
      <c r="AE1477">
        <v>0.41666666666666669</v>
      </c>
      <c r="AF1477">
        <v>0.41666666666666669</v>
      </c>
      <c r="AG1477">
        <v>0.125</v>
      </c>
      <c r="AH1477">
        <v>4.1666666666666664E-2</v>
      </c>
      <c r="AI1477">
        <v>0</v>
      </c>
      <c r="AJ1477">
        <v>0</v>
      </c>
    </row>
    <row r="1478" spans="1:36" x14ac:dyDescent="0.35">
      <c r="A1478">
        <v>391</v>
      </c>
      <c r="B1478" t="s">
        <v>104</v>
      </c>
      <c r="C1478" s="12">
        <v>41610</v>
      </c>
      <c r="D1478" s="1">
        <v>41556</v>
      </c>
      <c r="E1478">
        <v>2189582262</v>
      </c>
      <c r="F1478" s="1">
        <v>41610</v>
      </c>
      <c r="G1478" s="1">
        <v>41640</v>
      </c>
      <c r="H1478">
        <v>67.69</v>
      </c>
      <c r="I1478" t="s">
        <v>13</v>
      </c>
      <c r="J1478" s="1">
        <v>41636</v>
      </c>
      <c r="K1478" t="s">
        <v>17</v>
      </c>
      <c r="L1478">
        <v>26</v>
      </c>
      <c r="M1478">
        <v>0</v>
      </c>
      <c r="N1478" t="b">
        <f t="shared" si="115"/>
        <v>0</v>
      </c>
      <c r="O1478" t="b">
        <f t="shared" si="116"/>
        <v>0</v>
      </c>
      <c r="P1478">
        <f t="shared" si="119"/>
        <v>24</v>
      </c>
      <c r="Q1478">
        <f>VLOOKUP(B1478,Sheet2!AT:BC,10,0)</f>
        <v>17</v>
      </c>
      <c r="R1478" t="s">
        <v>150</v>
      </c>
      <c r="S1478">
        <f t="shared" si="117"/>
        <v>18</v>
      </c>
      <c r="T1478">
        <f t="shared" si="118"/>
        <v>0</v>
      </c>
      <c r="U1478">
        <v>63.919583333333343</v>
      </c>
      <c r="V1478">
        <v>62.153571428571418</v>
      </c>
      <c r="W1478">
        <v>6.5</v>
      </c>
      <c r="X1478">
        <v>36.5</v>
      </c>
      <c r="Y1478">
        <v>0.43278338015866291</v>
      </c>
      <c r="Z1478">
        <v>0.4176732482872359</v>
      </c>
      <c r="AA1478">
        <v>0.10603166739457781</v>
      </c>
      <c r="AB1478">
        <v>4.3511704159523358E-2</v>
      </c>
      <c r="AC1478">
        <v>0</v>
      </c>
      <c r="AD1478">
        <v>0</v>
      </c>
      <c r="AE1478">
        <v>0.41666666666666669</v>
      </c>
      <c r="AF1478">
        <v>0.41666666666666669</v>
      </c>
      <c r="AG1478">
        <v>0.125</v>
      </c>
      <c r="AH1478">
        <v>4.1666666666666664E-2</v>
      </c>
      <c r="AI1478">
        <v>0</v>
      </c>
      <c r="AJ1478">
        <v>0</v>
      </c>
    </row>
    <row r="1479" spans="1:36" x14ac:dyDescent="0.35">
      <c r="A1479">
        <v>770</v>
      </c>
      <c r="B1479" t="s">
        <v>87</v>
      </c>
      <c r="C1479" s="12">
        <v>40931</v>
      </c>
      <c r="D1479" s="1">
        <v>41029</v>
      </c>
      <c r="E1479">
        <v>5307752603</v>
      </c>
      <c r="F1479" s="1">
        <v>40931</v>
      </c>
      <c r="G1479" s="1">
        <v>40961</v>
      </c>
      <c r="H1479">
        <v>87.1</v>
      </c>
      <c r="I1479" t="s">
        <v>13</v>
      </c>
      <c r="J1479" s="1">
        <v>40976</v>
      </c>
      <c r="K1479" t="s">
        <v>14</v>
      </c>
      <c r="L1479">
        <v>45</v>
      </c>
      <c r="M1479">
        <v>15</v>
      </c>
      <c r="N1479" t="b">
        <f t="shared" si="115"/>
        <v>1</v>
      </c>
      <c r="O1479" t="b">
        <f t="shared" si="116"/>
        <v>1</v>
      </c>
      <c r="P1479">
        <f t="shared" si="119"/>
        <v>1</v>
      </c>
      <c r="Q1479">
        <f>VLOOKUP(B1479,Sheet2!AT:BC,10,0)</f>
        <v>17</v>
      </c>
      <c r="R1479" t="s">
        <v>149</v>
      </c>
      <c r="S1479">
        <f t="shared" si="117"/>
        <v>0</v>
      </c>
      <c r="T1479">
        <f t="shared" si="118"/>
        <v>3</v>
      </c>
      <c r="U1479">
        <v>53.772916666666681</v>
      </c>
      <c r="V1479">
        <v>53.421304347826087</v>
      </c>
      <c r="W1479">
        <v>11.391304347826088</v>
      </c>
      <c r="X1479">
        <v>41.391304347826086</v>
      </c>
      <c r="Y1479">
        <v>4.7933051799620312E-2</v>
      </c>
      <c r="Z1479">
        <v>0.20216961760489713</v>
      </c>
      <c r="AA1479">
        <v>0.46035411258765635</v>
      </c>
      <c r="AB1479">
        <v>0.26813374142807322</v>
      </c>
      <c r="AC1479">
        <v>2.1409476579752815E-2</v>
      </c>
      <c r="AD1479">
        <v>0</v>
      </c>
      <c r="AE1479">
        <v>4.1666666666666664E-2</v>
      </c>
      <c r="AF1479">
        <v>0.20833333333333334</v>
      </c>
      <c r="AG1479">
        <v>0.5</v>
      </c>
      <c r="AH1479">
        <v>0.20833333333333334</v>
      </c>
      <c r="AI1479">
        <v>4.1666666666666664E-2</v>
      </c>
      <c r="AJ1479">
        <v>0</v>
      </c>
    </row>
    <row r="1480" spans="1:36" x14ac:dyDescent="0.35">
      <c r="A1480">
        <v>770</v>
      </c>
      <c r="B1480" t="s">
        <v>87</v>
      </c>
      <c r="C1480" s="12">
        <v>40937</v>
      </c>
      <c r="D1480" s="1">
        <v>41029</v>
      </c>
      <c r="E1480">
        <v>1657046645</v>
      </c>
      <c r="F1480" s="1">
        <v>40937</v>
      </c>
      <c r="G1480" s="1">
        <v>40967</v>
      </c>
      <c r="H1480">
        <v>27.63</v>
      </c>
      <c r="I1480" t="s">
        <v>13</v>
      </c>
      <c r="J1480" s="1">
        <v>40989</v>
      </c>
      <c r="K1480" t="s">
        <v>14</v>
      </c>
      <c r="L1480">
        <v>52</v>
      </c>
      <c r="M1480">
        <v>22</v>
      </c>
      <c r="N1480" t="b">
        <f t="shared" si="115"/>
        <v>0</v>
      </c>
      <c r="O1480" t="b">
        <f t="shared" si="116"/>
        <v>1</v>
      </c>
      <c r="P1480">
        <f t="shared" si="119"/>
        <v>2</v>
      </c>
      <c r="Q1480">
        <f>VLOOKUP(B1480,Sheet2!AT:BC,10,0)</f>
        <v>17</v>
      </c>
      <c r="R1480" t="s">
        <v>149</v>
      </c>
      <c r="S1480">
        <f t="shared" si="117"/>
        <v>6</v>
      </c>
      <c r="T1480">
        <f t="shared" si="118"/>
        <v>4</v>
      </c>
      <c r="U1480">
        <v>53.772916666666681</v>
      </c>
      <c r="V1480">
        <v>53.421304347826087</v>
      </c>
      <c r="W1480">
        <v>11.391304347826088</v>
      </c>
      <c r="X1480">
        <v>41.391304347826086</v>
      </c>
      <c r="Y1480">
        <v>4.7933051799620312E-2</v>
      </c>
      <c r="Z1480">
        <v>0.20216961760489713</v>
      </c>
      <c r="AA1480">
        <v>0.46035411258765635</v>
      </c>
      <c r="AB1480">
        <v>0.26813374142807322</v>
      </c>
      <c r="AC1480">
        <v>2.1409476579752815E-2</v>
      </c>
      <c r="AD1480">
        <v>0</v>
      </c>
      <c r="AE1480">
        <v>4.1666666666666664E-2</v>
      </c>
      <c r="AF1480">
        <v>0.20833333333333334</v>
      </c>
      <c r="AG1480">
        <v>0.5</v>
      </c>
      <c r="AH1480">
        <v>0.20833333333333334</v>
      </c>
      <c r="AI1480">
        <v>4.1666666666666664E-2</v>
      </c>
      <c r="AJ1480">
        <v>0</v>
      </c>
    </row>
    <row r="1481" spans="1:36" x14ac:dyDescent="0.35">
      <c r="A1481">
        <v>770</v>
      </c>
      <c r="B1481" t="s">
        <v>87</v>
      </c>
      <c r="C1481" s="12">
        <v>40950</v>
      </c>
      <c r="D1481" s="1">
        <v>41029</v>
      </c>
      <c r="E1481">
        <v>1899442732</v>
      </c>
      <c r="F1481" s="1">
        <v>40950</v>
      </c>
      <c r="G1481" s="1">
        <v>40980</v>
      </c>
      <c r="H1481">
        <v>45</v>
      </c>
      <c r="I1481" t="s">
        <v>13</v>
      </c>
      <c r="J1481" s="1">
        <v>40989</v>
      </c>
      <c r="K1481" t="s">
        <v>14</v>
      </c>
      <c r="L1481">
        <v>39</v>
      </c>
      <c r="M1481">
        <v>9</v>
      </c>
      <c r="N1481" t="b">
        <f t="shared" si="115"/>
        <v>0</v>
      </c>
      <c r="O1481" t="b">
        <f t="shared" si="116"/>
        <v>1</v>
      </c>
      <c r="P1481">
        <f t="shared" si="119"/>
        <v>3</v>
      </c>
      <c r="Q1481">
        <f>VLOOKUP(B1481,Sheet2!AT:BC,10,0)</f>
        <v>17</v>
      </c>
      <c r="R1481" t="s">
        <v>149</v>
      </c>
      <c r="S1481">
        <f t="shared" si="117"/>
        <v>13</v>
      </c>
      <c r="T1481">
        <f t="shared" si="118"/>
        <v>2</v>
      </c>
      <c r="U1481">
        <v>53.772916666666681</v>
      </c>
      <c r="V1481">
        <v>53.421304347826087</v>
      </c>
      <c r="W1481">
        <v>11.391304347826088</v>
      </c>
      <c r="X1481">
        <v>41.391304347826086</v>
      </c>
      <c r="Y1481">
        <v>4.7933051799620312E-2</v>
      </c>
      <c r="Z1481">
        <v>0.20216961760489713</v>
      </c>
      <c r="AA1481">
        <v>0.46035411258765635</v>
      </c>
      <c r="AB1481">
        <v>0.26813374142807322</v>
      </c>
      <c r="AC1481">
        <v>2.1409476579752815E-2</v>
      </c>
      <c r="AD1481">
        <v>0</v>
      </c>
      <c r="AE1481">
        <v>4.1666666666666664E-2</v>
      </c>
      <c r="AF1481">
        <v>0.20833333333333334</v>
      </c>
      <c r="AG1481">
        <v>0.5</v>
      </c>
      <c r="AH1481">
        <v>0.20833333333333334</v>
      </c>
      <c r="AI1481">
        <v>4.1666666666666664E-2</v>
      </c>
      <c r="AJ1481">
        <v>0</v>
      </c>
    </row>
    <row r="1482" spans="1:36" x14ac:dyDescent="0.35">
      <c r="A1482">
        <v>770</v>
      </c>
      <c r="B1482" t="s">
        <v>87</v>
      </c>
      <c r="C1482" s="12">
        <v>40977</v>
      </c>
      <c r="D1482" s="1">
        <v>41029</v>
      </c>
      <c r="E1482">
        <v>519700354</v>
      </c>
      <c r="F1482" s="1">
        <v>40977</v>
      </c>
      <c r="G1482" s="1">
        <v>41007</v>
      </c>
      <c r="H1482">
        <v>32.17</v>
      </c>
      <c r="I1482" t="s">
        <v>13</v>
      </c>
      <c r="J1482" s="1">
        <v>41017</v>
      </c>
      <c r="K1482" t="s">
        <v>14</v>
      </c>
      <c r="L1482">
        <v>40</v>
      </c>
      <c r="M1482">
        <v>10</v>
      </c>
      <c r="N1482" t="b">
        <f t="shared" si="115"/>
        <v>0</v>
      </c>
      <c r="O1482" t="b">
        <f t="shared" si="116"/>
        <v>1</v>
      </c>
      <c r="P1482">
        <f t="shared" si="119"/>
        <v>4</v>
      </c>
      <c r="Q1482">
        <f>VLOOKUP(B1482,Sheet2!AT:BC,10,0)</f>
        <v>17</v>
      </c>
      <c r="R1482" t="s">
        <v>149</v>
      </c>
      <c r="S1482">
        <f t="shared" si="117"/>
        <v>27</v>
      </c>
      <c r="T1482">
        <f t="shared" si="118"/>
        <v>2</v>
      </c>
      <c r="U1482">
        <v>53.772916666666681</v>
      </c>
      <c r="V1482">
        <v>53.421304347826087</v>
      </c>
      <c r="W1482">
        <v>11.391304347826088</v>
      </c>
      <c r="X1482">
        <v>41.391304347826086</v>
      </c>
      <c r="Y1482">
        <v>4.7933051799620312E-2</v>
      </c>
      <c r="Z1482">
        <v>0.20216961760489713</v>
      </c>
      <c r="AA1482">
        <v>0.46035411258765635</v>
      </c>
      <c r="AB1482">
        <v>0.26813374142807322</v>
      </c>
      <c r="AC1482">
        <v>2.1409476579752815E-2</v>
      </c>
      <c r="AD1482">
        <v>0</v>
      </c>
      <c r="AE1482">
        <v>4.1666666666666664E-2</v>
      </c>
      <c r="AF1482">
        <v>0.20833333333333334</v>
      </c>
      <c r="AG1482">
        <v>0.5</v>
      </c>
      <c r="AH1482">
        <v>0.20833333333333334</v>
      </c>
      <c r="AI1482">
        <v>4.1666666666666664E-2</v>
      </c>
      <c r="AJ1482">
        <v>0</v>
      </c>
    </row>
    <row r="1483" spans="1:36" x14ac:dyDescent="0.35">
      <c r="A1483">
        <v>770</v>
      </c>
      <c r="B1483" t="s">
        <v>87</v>
      </c>
      <c r="C1483" s="12">
        <v>40981</v>
      </c>
      <c r="D1483" s="1">
        <v>41029</v>
      </c>
      <c r="E1483">
        <v>7881731765</v>
      </c>
      <c r="F1483" s="1">
        <v>40981</v>
      </c>
      <c r="G1483" s="1">
        <v>41011</v>
      </c>
      <c r="H1483">
        <v>46.22</v>
      </c>
      <c r="I1483" t="s">
        <v>13</v>
      </c>
      <c r="J1483" s="1">
        <v>41020</v>
      </c>
      <c r="K1483" t="s">
        <v>14</v>
      </c>
      <c r="L1483">
        <v>39</v>
      </c>
      <c r="M1483">
        <v>9</v>
      </c>
      <c r="N1483" t="b">
        <f t="shared" si="115"/>
        <v>0</v>
      </c>
      <c r="O1483" t="b">
        <f t="shared" si="116"/>
        <v>1</v>
      </c>
      <c r="P1483">
        <f t="shared" si="119"/>
        <v>5</v>
      </c>
      <c r="Q1483">
        <f>VLOOKUP(B1483,Sheet2!AT:BC,10,0)</f>
        <v>17</v>
      </c>
      <c r="R1483" t="s">
        <v>149</v>
      </c>
      <c r="S1483">
        <f t="shared" si="117"/>
        <v>4</v>
      </c>
      <c r="T1483">
        <f t="shared" si="118"/>
        <v>2</v>
      </c>
      <c r="U1483">
        <v>53.772916666666681</v>
      </c>
      <c r="V1483">
        <v>53.421304347826087</v>
      </c>
      <c r="W1483">
        <v>11.391304347826088</v>
      </c>
      <c r="X1483">
        <v>41.391304347826086</v>
      </c>
      <c r="Y1483">
        <v>4.7933051799620312E-2</v>
      </c>
      <c r="Z1483">
        <v>0.20216961760489713</v>
      </c>
      <c r="AA1483">
        <v>0.46035411258765635</v>
      </c>
      <c r="AB1483">
        <v>0.26813374142807322</v>
      </c>
      <c r="AC1483">
        <v>2.1409476579752815E-2</v>
      </c>
      <c r="AD1483">
        <v>0</v>
      </c>
      <c r="AE1483">
        <v>4.1666666666666664E-2</v>
      </c>
      <c r="AF1483">
        <v>0.20833333333333334</v>
      </c>
      <c r="AG1483">
        <v>0.5</v>
      </c>
      <c r="AH1483">
        <v>0.20833333333333334</v>
      </c>
      <c r="AI1483">
        <v>4.1666666666666664E-2</v>
      </c>
      <c r="AJ1483">
        <v>0</v>
      </c>
    </row>
    <row r="1484" spans="1:36" x14ac:dyDescent="0.35">
      <c r="A1484">
        <v>770</v>
      </c>
      <c r="B1484" t="s">
        <v>87</v>
      </c>
      <c r="C1484" s="12">
        <v>41079</v>
      </c>
      <c r="D1484" s="1">
        <v>41029</v>
      </c>
      <c r="E1484">
        <v>7358381863</v>
      </c>
      <c r="F1484" s="1">
        <v>41079</v>
      </c>
      <c r="G1484" s="1">
        <v>41109</v>
      </c>
      <c r="H1484">
        <v>60.46</v>
      </c>
      <c r="I1484" t="s">
        <v>13</v>
      </c>
      <c r="J1484" s="1">
        <v>41119</v>
      </c>
      <c r="K1484" t="s">
        <v>17</v>
      </c>
      <c r="L1484">
        <v>40</v>
      </c>
      <c r="M1484">
        <v>10</v>
      </c>
      <c r="N1484" t="b">
        <f t="shared" si="115"/>
        <v>0</v>
      </c>
      <c r="O1484" t="b">
        <f t="shared" si="116"/>
        <v>1</v>
      </c>
      <c r="P1484">
        <f t="shared" si="119"/>
        <v>6</v>
      </c>
      <c r="Q1484">
        <f>VLOOKUP(B1484,Sheet2!AT:BC,10,0)</f>
        <v>17</v>
      </c>
      <c r="R1484" t="s">
        <v>149</v>
      </c>
      <c r="S1484">
        <f t="shared" si="117"/>
        <v>98</v>
      </c>
      <c r="T1484">
        <f t="shared" si="118"/>
        <v>2</v>
      </c>
      <c r="U1484">
        <v>53.772916666666681</v>
      </c>
      <c r="V1484">
        <v>53.421304347826087</v>
      </c>
      <c r="W1484">
        <v>11.391304347826088</v>
      </c>
      <c r="X1484">
        <v>41.391304347826086</v>
      </c>
      <c r="Y1484">
        <v>4.7933051799620312E-2</v>
      </c>
      <c r="Z1484">
        <v>0.20216961760489713</v>
      </c>
      <c r="AA1484">
        <v>0.46035411258765635</v>
      </c>
      <c r="AB1484">
        <v>0.26813374142807322</v>
      </c>
      <c r="AC1484">
        <v>2.1409476579752815E-2</v>
      </c>
      <c r="AD1484">
        <v>0</v>
      </c>
      <c r="AE1484">
        <v>4.1666666666666664E-2</v>
      </c>
      <c r="AF1484">
        <v>0.20833333333333334</v>
      </c>
      <c r="AG1484">
        <v>0.5</v>
      </c>
      <c r="AH1484">
        <v>0.20833333333333334</v>
      </c>
      <c r="AI1484">
        <v>4.1666666666666664E-2</v>
      </c>
      <c r="AJ1484">
        <v>0</v>
      </c>
    </row>
    <row r="1485" spans="1:36" x14ac:dyDescent="0.35">
      <c r="A1485">
        <v>770</v>
      </c>
      <c r="B1485" t="s">
        <v>87</v>
      </c>
      <c r="C1485" s="12">
        <v>41090</v>
      </c>
      <c r="D1485" s="1">
        <v>41029</v>
      </c>
      <c r="E1485">
        <v>6081045243</v>
      </c>
      <c r="F1485" s="1">
        <v>41090</v>
      </c>
      <c r="G1485" s="1">
        <v>41120</v>
      </c>
      <c r="H1485">
        <v>69.150000000000006</v>
      </c>
      <c r="I1485" t="s">
        <v>13</v>
      </c>
      <c r="J1485" s="1">
        <v>41134</v>
      </c>
      <c r="K1485" t="s">
        <v>17</v>
      </c>
      <c r="L1485">
        <v>44</v>
      </c>
      <c r="M1485">
        <v>14</v>
      </c>
      <c r="N1485" t="b">
        <f t="shared" si="115"/>
        <v>0</v>
      </c>
      <c r="O1485" t="b">
        <f t="shared" si="116"/>
        <v>1</v>
      </c>
      <c r="P1485">
        <f t="shared" si="119"/>
        <v>7</v>
      </c>
      <c r="Q1485">
        <f>VLOOKUP(B1485,Sheet2!AT:BC,10,0)</f>
        <v>17</v>
      </c>
      <c r="R1485" t="s">
        <v>149</v>
      </c>
      <c r="S1485">
        <f t="shared" si="117"/>
        <v>11</v>
      </c>
      <c r="T1485">
        <f t="shared" si="118"/>
        <v>2</v>
      </c>
      <c r="U1485">
        <v>53.772916666666681</v>
      </c>
      <c r="V1485">
        <v>53.421304347826087</v>
      </c>
      <c r="W1485">
        <v>11.391304347826088</v>
      </c>
      <c r="X1485">
        <v>41.391304347826086</v>
      </c>
      <c r="Y1485">
        <v>4.7933051799620312E-2</v>
      </c>
      <c r="Z1485">
        <v>0.20216961760489713</v>
      </c>
      <c r="AA1485">
        <v>0.46035411258765635</v>
      </c>
      <c r="AB1485">
        <v>0.26813374142807322</v>
      </c>
      <c r="AC1485">
        <v>2.1409476579752815E-2</v>
      </c>
      <c r="AD1485">
        <v>0</v>
      </c>
      <c r="AE1485">
        <v>4.1666666666666664E-2</v>
      </c>
      <c r="AF1485">
        <v>0.20833333333333334</v>
      </c>
      <c r="AG1485">
        <v>0.5</v>
      </c>
      <c r="AH1485">
        <v>0.20833333333333334</v>
      </c>
      <c r="AI1485">
        <v>4.1666666666666664E-2</v>
      </c>
      <c r="AJ1485">
        <v>0</v>
      </c>
    </row>
    <row r="1486" spans="1:36" x14ac:dyDescent="0.35">
      <c r="A1486">
        <v>770</v>
      </c>
      <c r="B1486" t="s">
        <v>87</v>
      </c>
      <c r="C1486" s="12">
        <v>41100</v>
      </c>
      <c r="D1486" s="1">
        <v>41029</v>
      </c>
      <c r="E1486">
        <v>2219394095</v>
      </c>
      <c r="F1486" s="1">
        <v>41100</v>
      </c>
      <c r="G1486" s="1">
        <v>41130</v>
      </c>
      <c r="H1486">
        <v>51.32</v>
      </c>
      <c r="I1486" t="s">
        <v>13</v>
      </c>
      <c r="J1486" s="1">
        <v>41148</v>
      </c>
      <c r="K1486" t="s">
        <v>17</v>
      </c>
      <c r="L1486">
        <v>48</v>
      </c>
      <c r="M1486">
        <v>18</v>
      </c>
      <c r="N1486" t="b">
        <f t="shared" si="115"/>
        <v>0</v>
      </c>
      <c r="O1486" t="b">
        <f t="shared" si="116"/>
        <v>1</v>
      </c>
      <c r="P1486">
        <f t="shared" si="119"/>
        <v>8</v>
      </c>
      <c r="Q1486">
        <f>VLOOKUP(B1486,Sheet2!AT:BC,10,0)</f>
        <v>17</v>
      </c>
      <c r="R1486" t="s">
        <v>149</v>
      </c>
      <c r="S1486">
        <f t="shared" si="117"/>
        <v>10</v>
      </c>
      <c r="T1486">
        <f t="shared" si="118"/>
        <v>3</v>
      </c>
      <c r="U1486">
        <v>53.772916666666681</v>
      </c>
      <c r="V1486">
        <v>53.421304347826087</v>
      </c>
      <c r="W1486">
        <v>11.391304347826088</v>
      </c>
      <c r="X1486">
        <v>41.391304347826086</v>
      </c>
      <c r="Y1486">
        <v>4.7933051799620312E-2</v>
      </c>
      <c r="Z1486">
        <v>0.20216961760489713</v>
      </c>
      <c r="AA1486">
        <v>0.46035411258765635</v>
      </c>
      <c r="AB1486">
        <v>0.26813374142807322</v>
      </c>
      <c r="AC1486">
        <v>2.1409476579752815E-2</v>
      </c>
      <c r="AD1486">
        <v>0</v>
      </c>
      <c r="AE1486">
        <v>4.1666666666666664E-2</v>
      </c>
      <c r="AF1486">
        <v>0.20833333333333334</v>
      </c>
      <c r="AG1486">
        <v>0.5</v>
      </c>
      <c r="AH1486">
        <v>0.20833333333333334</v>
      </c>
      <c r="AI1486">
        <v>4.1666666666666664E-2</v>
      </c>
      <c r="AJ1486">
        <v>0</v>
      </c>
    </row>
    <row r="1487" spans="1:36" x14ac:dyDescent="0.35">
      <c r="A1487">
        <v>770</v>
      </c>
      <c r="B1487" t="s">
        <v>87</v>
      </c>
      <c r="C1487" s="12">
        <v>41120</v>
      </c>
      <c r="D1487" s="1">
        <v>41029</v>
      </c>
      <c r="E1487">
        <v>1416192974</v>
      </c>
      <c r="F1487" s="1">
        <v>41120</v>
      </c>
      <c r="G1487" s="1">
        <v>41150</v>
      </c>
      <c r="H1487">
        <v>61.86</v>
      </c>
      <c r="I1487" t="s">
        <v>13</v>
      </c>
      <c r="J1487" s="1">
        <v>41149</v>
      </c>
      <c r="K1487" t="s">
        <v>17</v>
      </c>
      <c r="L1487">
        <v>29</v>
      </c>
      <c r="M1487">
        <v>0</v>
      </c>
      <c r="N1487" t="b">
        <f t="shared" si="115"/>
        <v>0</v>
      </c>
      <c r="O1487" t="b">
        <f t="shared" si="116"/>
        <v>0</v>
      </c>
      <c r="P1487">
        <f t="shared" si="119"/>
        <v>9</v>
      </c>
      <c r="Q1487">
        <f>VLOOKUP(B1487,Sheet2!AT:BC,10,0)</f>
        <v>17</v>
      </c>
      <c r="R1487" t="s">
        <v>149</v>
      </c>
      <c r="S1487">
        <f t="shared" si="117"/>
        <v>20</v>
      </c>
      <c r="T1487">
        <f t="shared" si="118"/>
        <v>0</v>
      </c>
      <c r="U1487">
        <v>53.772916666666681</v>
      </c>
      <c r="V1487">
        <v>53.421304347826087</v>
      </c>
      <c r="W1487">
        <v>11.391304347826088</v>
      </c>
      <c r="X1487">
        <v>41.391304347826086</v>
      </c>
      <c r="Y1487">
        <v>4.7933051799620312E-2</v>
      </c>
      <c r="Z1487">
        <v>0.20216961760489713</v>
      </c>
      <c r="AA1487">
        <v>0.46035411258765635</v>
      </c>
      <c r="AB1487">
        <v>0.26813374142807322</v>
      </c>
      <c r="AC1487">
        <v>2.1409476579752815E-2</v>
      </c>
      <c r="AD1487">
        <v>0</v>
      </c>
      <c r="AE1487">
        <v>4.1666666666666664E-2</v>
      </c>
      <c r="AF1487">
        <v>0.20833333333333334</v>
      </c>
      <c r="AG1487">
        <v>0.5</v>
      </c>
      <c r="AH1487">
        <v>0.20833333333333334</v>
      </c>
      <c r="AI1487">
        <v>4.1666666666666664E-2</v>
      </c>
      <c r="AJ1487">
        <v>0</v>
      </c>
    </row>
    <row r="1488" spans="1:36" x14ac:dyDescent="0.35">
      <c r="A1488">
        <v>770</v>
      </c>
      <c r="B1488" t="s">
        <v>87</v>
      </c>
      <c r="C1488" s="12">
        <v>41128</v>
      </c>
      <c r="D1488" s="1">
        <v>41029</v>
      </c>
      <c r="E1488">
        <v>8346602190</v>
      </c>
      <c r="F1488" s="1">
        <v>41128</v>
      </c>
      <c r="G1488" s="1">
        <v>41158</v>
      </c>
      <c r="H1488">
        <v>60.58</v>
      </c>
      <c r="I1488" t="s">
        <v>13</v>
      </c>
      <c r="J1488" s="1">
        <v>41162</v>
      </c>
      <c r="K1488" t="s">
        <v>17</v>
      </c>
      <c r="L1488">
        <v>34</v>
      </c>
      <c r="M1488">
        <v>4</v>
      </c>
      <c r="N1488" t="b">
        <f t="shared" si="115"/>
        <v>0</v>
      </c>
      <c r="O1488" t="b">
        <f t="shared" si="116"/>
        <v>1</v>
      </c>
      <c r="P1488">
        <f t="shared" si="119"/>
        <v>10</v>
      </c>
      <c r="Q1488">
        <f>VLOOKUP(B1488,Sheet2!AT:BC,10,0)</f>
        <v>17</v>
      </c>
      <c r="R1488" t="s">
        <v>149</v>
      </c>
      <c r="S1488">
        <f t="shared" si="117"/>
        <v>8</v>
      </c>
      <c r="T1488">
        <f t="shared" si="118"/>
        <v>1</v>
      </c>
      <c r="U1488">
        <v>53.772916666666681</v>
      </c>
      <c r="V1488">
        <v>53.421304347826087</v>
      </c>
      <c r="W1488">
        <v>11.391304347826088</v>
      </c>
      <c r="X1488">
        <v>41.391304347826086</v>
      </c>
      <c r="Y1488">
        <v>4.7933051799620312E-2</v>
      </c>
      <c r="Z1488">
        <v>0.20216961760489713</v>
      </c>
      <c r="AA1488">
        <v>0.46035411258765635</v>
      </c>
      <c r="AB1488">
        <v>0.26813374142807322</v>
      </c>
      <c r="AC1488">
        <v>2.1409476579752815E-2</v>
      </c>
      <c r="AD1488">
        <v>0</v>
      </c>
      <c r="AE1488">
        <v>4.1666666666666664E-2</v>
      </c>
      <c r="AF1488">
        <v>0.20833333333333334</v>
      </c>
      <c r="AG1488">
        <v>0.5</v>
      </c>
      <c r="AH1488">
        <v>0.20833333333333334</v>
      </c>
      <c r="AI1488">
        <v>4.1666666666666664E-2</v>
      </c>
      <c r="AJ1488">
        <v>0</v>
      </c>
    </row>
    <row r="1489" spans="1:36" x14ac:dyDescent="0.35">
      <c r="A1489">
        <v>770</v>
      </c>
      <c r="B1489" t="s">
        <v>87</v>
      </c>
      <c r="C1489" s="12">
        <v>41153</v>
      </c>
      <c r="D1489" s="1">
        <v>41029</v>
      </c>
      <c r="E1489">
        <v>9339508583</v>
      </c>
      <c r="F1489" s="1">
        <v>41153</v>
      </c>
      <c r="G1489" s="1">
        <v>41183</v>
      </c>
      <c r="H1489">
        <v>69.900000000000006</v>
      </c>
      <c r="I1489" t="s">
        <v>13</v>
      </c>
      <c r="J1489" s="1">
        <v>41188</v>
      </c>
      <c r="K1489" t="s">
        <v>17</v>
      </c>
      <c r="L1489">
        <v>35</v>
      </c>
      <c r="M1489">
        <v>5</v>
      </c>
      <c r="N1489" t="b">
        <f t="shared" si="115"/>
        <v>0</v>
      </c>
      <c r="O1489" t="b">
        <f t="shared" si="116"/>
        <v>1</v>
      </c>
      <c r="P1489">
        <f t="shared" si="119"/>
        <v>11</v>
      </c>
      <c r="Q1489">
        <f>VLOOKUP(B1489,Sheet2!AT:BC,10,0)</f>
        <v>17</v>
      </c>
      <c r="R1489" t="s">
        <v>149</v>
      </c>
      <c r="S1489">
        <f t="shared" si="117"/>
        <v>25</v>
      </c>
      <c r="T1489">
        <f t="shared" si="118"/>
        <v>1</v>
      </c>
      <c r="U1489">
        <v>53.772916666666681</v>
      </c>
      <c r="V1489">
        <v>53.421304347826087</v>
      </c>
      <c r="W1489">
        <v>11.391304347826088</v>
      </c>
      <c r="X1489">
        <v>41.391304347826086</v>
      </c>
      <c r="Y1489">
        <v>4.7933051799620312E-2</v>
      </c>
      <c r="Z1489">
        <v>0.20216961760489713</v>
      </c>
      <c r="AA1489">
        <v>0.46035411258765635</v>
      </c>
      <c r="AB1489">
        <v>0.26813374142807322</v>
      </c>
      <c r="AC1489">
        <v>2.1409476579752815E-2</v>
      </c>
      <c r="AD1489">
        <v>0</v>
      </c>
      <c r="AE1489">
        <v>4.1666666666666664E-2</v>
      </c>
      <c r="AF1489">
        <v>0.20833333333333334</v>
      </c>
      <c r="AG1489">
        <v>0.5</v>
      </c>
      <c r="AH1489">
        <v>0.20833333333333334</v>
      </c>
      <c r="AI1489">
        <v>4.1666666666666664E-2</v>
      </c>
      <c r="AJ1489">
        <v>0</v>
      </c>
    </row>
    <row r="1490" spans="1:36" x14ac:dyDescent="0.35">
      <c r="A1490">
        <v>770</v>
      </c>
      <c r="B1490" t="s">
        <v>87</v>
      </c>
      <c r="C1490" s="12">
        <v>41164</v>
      </c>
      <c r="D1490" s="1">
        <v>41029</v>
      </c>
      <c r="E1490">
        <v>1853598981</v>
      </c>
      <c r="F1490" s="1">
        <v>41164</v>
      </c>
      <c r="G1490" s="1">
        <v>41194</v>
      </c>
      <c r="H1490">
        <v>61.86</v>
      </c>
      <c r="I1490" t="s">
        <v>16</v>
      </c>
      <c r="J1490" s="1">
        <v>41213</v>
      </c>
      <c r="K1490" t="s">
        <v>17</v>
      </c>
      <c r="L1490">
        <v>49</v>
      </c>
      <c r="M1490">
        <v>19</v>
      </c>
      <c r="N1490" t="b">
        <f t="shared" si="115"/>
        <v>0</v>
      </c>
      <c r="O1490" t="b">
        <f t="shared" si="116"/>
        <v>1</v>
      </c>
      <c r="P1490">
        <f t="shared" si="119"/>
        <v>12</v>
      </c>
      <c r="Q1490">
        <f>VLOOKUP(B1490,Sheet2!AT:BC,10,0)</f>
        <v>17</v>
      </c>
      <c r="R1490" t="s">
        <v>149</v>
      </c>
      <c r="S1490">
        <f t="shared" si="117"/>
        <v>11</v>
      </c>
      <c r="T1490">
        <f t="shared" si="118"/>
        <v>3</v>
      </c>
      <c r="U1490">
        <v>53.772916666666681</v>
      </c>
      <c r="V1490">
        <v>53.421304347826087</v>
      </c>
      <c r="W1490">
        <v>11.391304347826088</v>
      </c>
      <c r="X1490">
        <v>41.391304347826086</v>
      </c>
      <c r="Y1490">
        <v>4.7933051799620312E-2</v>
      </c>
      <c r="Z1490">
        <v>0.20216961760489713</v>
      </c>
      <c r="AA1490">
        <v>0.46035411258765635</v>
      </c>
      <c r="AB1490">
        <v>0.26813374142807322</v>
      </c>
      <c r="AC1490">
        <v>2.1409476579752815E-2</v>
      </c>
      <c r="AD1490">
        <v>0</v>
      </c>
      <c r="AE1490">
        <v>4.1666666666666664E-2</v>
      </c>
      <c r="AF1490">
        <v>0.20833333333333334</v>
      </c>
      <c r="AG1490">
        <v>0.5</v>
      </c>
      <c r="AH1490">
        <v>0.20833333333333334</v>
      </c>
      <c r="AI1490">
        <v>4.1666666666666664E-2</v>
      </c>
      <c r="AJ1490">
        <v>0</v>
      </c>
    </row>
    <row r="1491" spans="1:36" x14ac:dyDescent="0.35">
      <c r="A1491">
        <v>770</v>
      </c>
      <c r="B1491" t="s">
        <v>87</v>
      </c>
      <c r="C1491" s="12">
        <v>41179</v>
      </c>
      <c r="D1491" s="1">
        <v>41029</v>
      </c>
      <c r="E1491">
        <v>3824960117</v>
      </c>
      <c r="F1491" s="1">
        <v>41179</v>
      </c>
      <c r="G1491" s="1">
        <v>41209</v>
      </c>
      <c r="H1491">
        <v>35.479999999999997</v>
      </c>
      <c r="I1491" t="s">
        <v>13</v>
      </c>
      <c r="J1491" s="1">
        <v>41222</v>
      </c>
      <c r="K1491" t="s">
        <v>17</v>
      </c>
      <c r="L1491">
        <v>43</v>
      </c>
      <c r="M1491">
        <v>13</v>
      </c>
      <c r="N1491" t="b">
        <f t="shared" si="115"/>
        <v>0</v>
      </c>
      <c r="O1491" t="b">
        <f t="shared" si="116"/>
        <v>1</v>
      </c>
      <c r="P1491">
        <f t="shared" si="119"/>
        <v>13</v>
      </c>
      <c r="Q1491">
        <f>VLOOKUP(B1491,Sheet2!AT:BC,10,0)</f>
        <v>17</v>
      </c>
      <c r="R1491" t="s">
        <v>149</v>
      </c>
      <c r="S1491">
        <f t="shared" si="117"/>
        <v>15</v>
      </c>
      <c r="T1491">
        <f t="shared" si="118"/>
        <v>2</v>
      </c>
      <c r="U1491">
        <v>53.772916666666681</v>
      </c>
      <c r="V1491">
        <v>53.421304347826087</v>
      </c>
      <c r="W1491">
        <v>11.391304347826088</v>
      </c>
      <c r="X1491">
        <v>41.391304347826086</v>
      </c>
      <c r="Y1491">
        <v>4.7933051799620312E-2</v>
      </c>
      <c r="Z1491">
        <v>0.20216961760489713</v>
      </c>
      <c r="AA1491">
        <v>0.46035411258765635</v>
      </c>
      <c r="AB1491">
        <v>0.26813374142807322</v>
      </c>
      <c r="AC1491">
        <v>2.1409476579752815E-2</v>
      </c>
      <c r="AD1491">
        <v>0</v>
      </c>
      <c r="AE1491">
        <v>4.1666666666666664E-2</v>
      </c>
      <c r="AF1491">
        <v>0.20833333333333334</v>
      </c>
      <c r="AG1491">
        <v>0.5</v>
      </c>
      <c r="AH1491">
        <v>0.20833333333333334</v>
      </c>
      <c r="AI1491">
        <v>4.1666666666666664E-2</v>
      </c>
      <c r="AJ1491">
        <v>0</v>
      </c>
    </row>
    <row r="1492" spans="1:36" x14ac:dyDescent="0.35">
      <c r="A1492">
        <v>770</v>
      </c>
      <c r="B1492" t="s">
        <v>87</v>
      </c>
      <c r="C1492" s="12">
        <v>41204</v>
      </c>
      <c r="D1492" s="1">
        <v>41029</v>
      </c>
      <c r="E1492">
        <v>7979390388</v>
      </c>
      <c r="F1492" s="1">
        <v>41204</v>
      </c>
      <c r="G1492" s="1">
        <v>41234</v>
      </c>
      <c r="H1492">
        <v>34.49</v>
      </c>
      <c r="I1492" t="s">
        <v>13</v>
      </c>
      <c r="J1492" s="1">
        <v>41245</v>
      </c>
      <c r="K1492" t="s">
        <v>17</v>
      </c>
      <c r="L1492">
        <v>41</v>
      </c>
      <c r="M1492">
        <v>11</v>
      </c>
      <c r="N1492" t="b">
        <f t="shared" si="115"/>
        <v>0</v>
      </c>
      <c r="O1492" t="b">
        <f t="shared" si="116"/>
        <v>1</v>
      </c>
      <c r="P1492">
        <f t="shared" si="119"/>
        <v>14</v>
      </c>
      <c r="Q1492">
        <f>VLOOKUP(B1492,Sheet2!AT:BC,10,0)</f>
        <v>17</v>
      </c>
      <c r="R1492" t="s">
        <v>149</v>
      </c>
      <c r="S1492">
        <f t="shared" si="117"/>
        <v>25</v>
      </c>
      <c r="T1492">
        <f t="shared" si="118"/>
        <v>2</v>
      </c>
      <c r="U1492">
        <v>53.772916666666681</v>
      </c>
      <c r="V1492">
        <v>53.421304347826087</v>
      </c>
      <c r="W1492">
        <v>11.391304347826088</v>
      </c>
      <c r="X1492">
        <v>41.391304347826086</v>
      </c>
      <c r="Y1492">
        <v>4.7933051799620312E-2</v>
      </c>
      <c r="Z1492">
        <v>0.20216961760489713</v>
      </c>
      <c r="AA1492">
        <v>0.46035411258765635</v>
      </c>
      <c r="AB1492">
        <v>0.26813374142807322</v>
      </c>
      <c r="AC1492">
        <v>2.1409476579752815E-2</v>
      </c>
      <c r="AD1492">
        <v>0</v>
      </c>
      <c r="AE1492">
        <v>4.1666666666666664E-2</v>
      </c>
      <c r="AF1492">
        <v>0.20833333333333334</v>
      </c>
      <c r="AG1492">
        <v>0.5</v>
      </c>
      <c r="AH1492">
        <v>0.20833333333333334</v>
      </c>
      <c r="AI1492">
        <v>4.1666666666666664E-2</v>
      </c>
      <c r="AJ1492">
        <v>0</v>
      </c>
    </row>
    <row r="1493" spans="1:36" x14ac:dyDescent="0.35">
      <c r="A1493">
        <v>770</v>
      </c>
      <c r="B1493" t="s">
        <v>87</v>
      </c>
      <c r="C1493" s="12">
        <v>41290</v>
      </c>
      <c r="D1493" s="1">
        <v>41029</v>
      </c>
      <c r="E1493">
        <v>8262359020</v>
      </c>
      <c r="F1493" s="1">
        <v>41290</v>
      </c>
      <c r="G1493" s="1">
        <v>41320</v>
      </c>
      <c r="H1493">
        <v>47.74</v>
      </c>
      <c r="I1493" t="s">
        <v>13</v>
      </c>
      <c r="J1493" s="1">
        <v>41331</v>
      </c>
      <c r="K1493" t="s">
        <v>17</v>
      </c>
      <c r="L1493">
        <v>41</v>
      </c>
      <c r="M1493">
        <v>11</v>
      </c>
      <c r="N1493" t="b">
        <f t="shared" si="115"/>
        <v>0</v>
      </c>
      <c r="O1493" t="b">
        <f t="shared" si="116"/>
        <v>1</v>
      </c>
      <c r="P1493">
        <f t="shared" si="119"/>
        <v>15</v>
      </c>
      <c r="Q1493">
        <f>VLOOKUP(B1493,Sheet2!AT:BC,10,0)</f>
        <v>17</v>
      </c>
      <c r="R1493" t="s">
        <v>149</v>
      </c>
      <c r="S1493">
        <f t="shared" si="117"/>
        <v>86</v>
      </c>
      <c r="T1493">
        <f t="shared" si="118"/>
        <v>2</v>
      </c>
      <c r="U1493">
        <v>53.772916666666681</v>
      </c>
      <c r="V1493">
        <v>53.421304347826087</v>
      </c>
      <c r="W1493">
        <v>11.391304347826088</v>
      </c>
      <c r="X1493">
        <v>41.391304347826086</v>
      </c>
      <c r="Y1493">
        <v>4.7933051799620312E-2</v>
      </c>
      <c r="Z1493">
        <v>0.20216961760489713</v>
      </c>
      <c r="AA1493">
        <v>0.46035411258765635</v>
      </c>
      <c r="AB1493">
        <v>0.26813374142807322</v>
      </c>
      <c r="AC1493">
        <v>2.1409476579752815E-2</v>
      </c>
      <c r="AD1493">
        <v>0</v>
      </c>
      <c r="AE1493">
        <v>4.1666666666666664E-2</v>
      </c>
      <c r="AF1493">
        <v>0.20833333333333334</v>
      </c>
      <c r="AG1493">
        <v>0.5</v>
      </c>
      <c r="AH1493">
        <v>0.20833333333333334</v>
      </c>
      <c r="AI1493">
        <v>4.1666666666666664E-2</v>
      </c>
      <c r="AJ1493">
        <v>0</v>
      </c>
    </row>
    <row r="1494" spans="1:36" x14ac:dyDescent="0.35">
      <c r="A1494">
        <v>770</v>
      </c>
      <c r="B1494" t="s">
        <v>87</v>
      </c>
      <c r="C1494" s="12">
        <v>41295</v>
      </c>
      <c r="D1494" s="1">
        <v>41029</v>
      </c>
      <c r="E1494">
        <v>5023901716</v>
      </c>
      <c r="F1494" s="1">
        <v>41295</v>
      </c>
      <c r="G1494" s="1">
        <v>41325</v>
      </c>
      <c r="H1494">
        <v>89.96</v>
      </c>
      <c r="I1494" t="s">
        <v>16</v>
      </c>
      <c r="J1494" s="1">
        <v>41346</v>
      </c>
      <c r="K1494" t="s">
        <v>17</v>
      </c>
      <c r="L1494">
        <v>51</v>
      </c>
      <c r="M1494">
        <v>21</v>
      </c>
      <c r="N1494" t="b">
        <f t="shared" si="115"/>
        <v>0</v>
      </c>
      <c r="O1494" t="b">
        <f t="shared" si="116"/>
        <v>1</v>
      </c>
      <c r="P1494">
        <f t="shared" si="119"/>
        <v>16</v>
      </c>
      <c r="Q1494">
        <f>VLOOKUP(B1494,Sheet2!AT:BC,10,0)</f>
        <v>17</v>
      </c>
      <c r="R1494" t="s">
        <v>149</v>
      </c>
      <c r="S1494">
        <f t="shared" si="117"/>
        <v>5</v>
      </c>
      <c r="T1494">
        <f t="shared" si="118"/>
        <v>3</v>
      </c>
      <c r="U1494">
        <v>53.772916666666681</v>
      </c>
      <c r="V1494">
        <v>53.421304347826087</v>
      </c>
      <c r="W1494">
        <v>11.391304347826088</v>
      </c>
      <c r="X1494">
        <v>41.391304347826086</v>
      </c>
      <c r="Y1494">
        <v>4.7933051799620312E-2</v>
      </c>
      <c r="Z1494">
        <v>0.20216961760489713</v>
      </c>
      <c r="AA1494">
        <v>0.46035411258765635</v>
      </c>
      <c r="AB1494">
        <v>0.26813374142807322</v>
      </c>
      <c r="AC1494">
        <v>2.1409476579752815E-2</v>
      </c>
      <c r="AD1494">
        <v>0</v>
      </c>
      <c r="AE1494">
        <v>4.1666666666666664E-2</v>
      </c>
      <c r="AF1494">
        <v>0.20833333333333334</v>
      </c>
      <c r="AG1494">
        <v>0.5</v>
      </c>
      <c r="AH1494">
        <v>0.20833333333333334</v>
      </c>
      <c r="AI1494">
        <v>4.1666666666666664E-2</v>
      </c>
      <c r="AJ1494">
        <v>0</v>
      </c>
    </row>
    <row r="1495" spans="1:36" x14ac:dyDescent="0.35">
      <c r="A1495">
        <v>770</v>
      </c>
      <c r="B1495" t="s">
        <v>87</v>
      </c>
      <c r="C1495" s="12">
        <v>41314</v>
      </c>
      <c r="D1495" s="1">
        <v>41029</v>
      </c>
      <c r="E1495">
        <v>3085234788</v>
      </c>
      <c r="F1495" s="1">
        <v>41314</v>
      </c>
      <c r="G1495" s="1">
        <v>41344</v>
      </c>
      <c r="H1495">
        <v>34.700000000000003</v>
      </c>
      <c r="I1495" t="s">
        <v>13</v>
      </c>
      <c r="J1495" s="1">
        <v>41347</v>
      </c>
      <c r="K1495" t="s">
        <v>17</v>
      </c>
      <c r="L1495">
        <v>33</v>
      </c>
      <c r="M1495">
        <v>3</v>
      </c>
      <c r="N1495" t="b">
        <f t="shared" si="115"/>
        <v>0</v>
      </c>
      <c r="O1495" t="b">
        <f t="shared" si="116"/>
        <v>1</v>
      </c>
      <c r="P1495">
        <f t="shared" si="119"/>
        <v>17</v>
      </c>
      <c r="Q1495">
        <f>VLOOKUP(B1495,Sheet2!AT:BC,10,0)</f>
        <v>17</v>
      </c>
      <c r="R1495" t="s">
        <v>149</v>
      </c>
      <c r="S1495">
        <f t="shared" si="117"/>
        <v>19</v>
      </c>
      <c r="T1495">
        <f t="shared" si="118"/>
        <v>1</v>
      </c>
      <c r="U1495">
        <v>53.772916666666681</v>
      </c>
      <c r="V1495">
        <v>53.421304347826087</v>
      </c>
      <c r="W1495">
        <v>11.391304347826088</v>
      </c>
      <c r="X1495">
        <v>41.391304347826086</v>
      </c>
      <c r="Y1495">
        <v>4.7933051799620312E-2</v>
      </c>
      <c r="Z1495">
        <v>0.20216961760489713</v>
      </c>
      <c r="AA1495">
        <v>0.46035411258765635</v>
      </c>
      <c r="AB1495">
        <v>0.26813374142807322</v>
      </c>
      <c r="AC1495">
        <v>2.1409476579752815E-2</v>
      </c>
      <c r="AD1495">
        <v>0</v>
      </c>
      <c r="AE1495">
        <v>4.1666666666666664E-2</v>
      </c>
      <c r="AF1495">
        <v>0.20833333333333334</v>
      </c>
      <c r="AG1495">
        <v>0.5</v>
      </c>
      <c r="AH1495">
        <v>0.20833333333333334</v>
      </c>
      <c r="AI1495">
        <v>4.1666666666666664E-2</v>
      </c>
      <c r="AJ1495">
        <v>0</v>
      </c>
    </row>
    <row r="1496" spans="1:36" x14ac:dyDescent="0.35">
      <c r="A1496">
        <v>770</v>
      </c>
      <c r="B1496" t="s">
        <v>87</v>
      </c>
      <c r="C1496" s="12">
        <v>41335</v>
      </c>
      <c r="D1496" s="1">
        <v>41029</v>
      </c>
      <c r="E1496">
        <v>4682447856</v>
      </c>
      <c r="F1496" s="1">
        <v>41335</v>
      </c>
      <c r="G1496" s="1">
        <v>41365</v>
      </c>
      <c r="H1496">
        <v>79.37</v>
      </c>
      <c r="I1496" t="s">
        <v>16</v>
      </c>
      <c r="J1496" s="1">
        <v>41376</v>
      </c>
      <c r="K1496" t="s">
        <v>17</v>
      </c>
      <c r="L1496">
        <v>41</v>
      </c>
      <c r="M1496">
        <v>11</v>
      </c>
      <c r="N1496" t="b">
        <f t="shared" si="115"/>
        <v>0</v>
      </c>
      <c r="O1496" t="b">
        <f t="shared" si="116"/>
        <v>1</v>
      </c>
      <c r="P1496">
        <f t="shared" si="119"/>
        <v>18</v>
      </c>
      <c r="Q1496">
        <f>VLOOKUP(B1496,Sheet2!AT:BC,10,0)</f>
        <v>17</v>
      </c>
      <c r="R1496" t="s">
        <v>150</v>
      </c>
      <c r="S1496">
        <f t="shared" si="117"/>
        <v>21</v>
      </c>
      <c r="T1496">
        <f t="shared" si="118"/>
        <v>2</v>
      </c>
      <c r="U1496">
        <v>53.772916666666681</v>
      </c>
      <c r="V1496">
        <v>53.421304347826087</v>
      </c>
      <c r="W1496">
        <v>11.391304347826088</v>
      </c>
      <c r="X1496">
        <v>41.391304347826086</v>
      </c>
      <c r="Y1496">
        <v>4.7933051799620312E-2</v>
      </c>
      <c r="Z1496">
        <v>0.20216961760489713</v>
      </c>
      <c r="AA1496">
        <v>0.46035411258765635</v>
      </c>
      <c r="AB1496">
        <v>0.26813374142807322</v>
      </c>
      <c r="AC1496">
        <v>2.1409476579752815E-2</v>
      </c>
      <c r="AD1496">
        <v>0</v>
      </c>
      <c r="AE1496">
        <v>4.1666666666666664E-2</v>
      </c>
      <c r="AF1496">
        <v>0.20833333333333334</v>
      </c>
      <c r="AG1496">
        <v>0.5</v>
      </c>
      <c r="AH1496">
        <v>0.20833333333333334</v>
      </c>
      <c r="AI1496">
        <v>4.1666666666666664E-2</v>
      </c>
      <c r="AJ1496">
        <v>0</v>
      </c>
    </row>
    <row r="1497" spans="1:36" x14ac:dyDescent="0.35">
      <c r="A1497">
        <v>770</v>
      </c>
      <c r="B1497" t="s">
        <v>87</v>
      </c>
      <c r="C1497" s="12">
        <v>41375</v>
      </c>
      <c r="D1497" s="1">
        <v>41029</v>
      </c>
      <c r="E1497">
        <v>1900323621</v>
      </c>
      <c r="F1497" s="1">
        <v>41375</v>
      </c>
      <c r="G1497" s="1">
        <v>41405</v>
      </c>
      <c r="H1497">
        <v>43.06</v>
      </c>
      <c r="I1497" t="s">
        <v>13</v>
      </c>
      <c r="J1497" s="1">
        <v>41407</v>
      </c>
      <c r="K1497" t="s">
        <v>17</v>
      </c>
      <c r="L1497">
        <v>32</v>
      </c>
      <c r="M1497">
        <v>2</v>
      </c>
      <c r="N1497" t="b">
        <f t="shared" si="115"/>
        <v>0</v>
      </c>
      <c r="O1497" t="b">
        <f t="shared" si="116"/>
        <v>1</v>
      </c>
      <c r="P1497">
        <f t="shared" si="119"/>
        <v>19</v>
      </c>
      <c r="Q1497">
        <f>VLOOKUP(B1497,Sheet2!AT:BC,10,0)</f>
        <v>17</v>
      </c>
      <c r="R1497" t="s">
        <v>150</v>
      </c>
      <c r="S1497">
        <f t="shared" si="117"/>
        <v>40</v>
      </c>
      <c r="T1497">
        <f t="shared" si="118"/>
        <v>1</v>
      </c>
      <c r="U1497">
        <v>53.772916666666681</v>
      </c>
      <c r="V1497">
        <v>53.421304347826087</v>
      </c>
      <c r="W1497">
        <v>11.391304347826088</v>
      </c>
      <c r="X1497">
        <v>41.391304347826086</v>
      </c>
      <c r="Y1497">
        <v>4.7933051799620312E-2</v>
      </c>
      <c r="Z1497">
        <v>0.20216961760489713</v>
      </c>
      <c r="AA1497">
        <v>0.46035411258765635</v>
      </c>
      <c r="AB1497">
        <v>0.26813374142807322</v>
      </c>
      <c r="AC1497">
        <v>2.1409476579752815E-2</v>
      </c>
      <c r="AD1497">
        <v>0</v>
      </c>
      <c r="AE1497">
        <v>4.1666666666666664E-2</v>
      </c>
      <c r="AF1497">
        <v>0.20833333333333334</v>
      </c>
      <c r="AG1497">
        <v>0.5</v>
      </c>
      <c r="AH1497">
        <v>0.20833333333333334</v>
      </c>
      <c r="AI1497">
        <v>4.1666666666666664E-2</v>
      </c>
      <c r="AJ1497">
        <v>0</v>
      </c>
    </row>
    <row r="1498" spans="1:36" x14ac:dyDescent="0.35">
      <c r="A1498">
        <v>770</v>
      </c>
      <c r="B1498" t="s">
        <v>87</v>
      </c>
      <c r="C1498" s="12">
        <v>41376</v>
      </c>
      <c r="D1498" s="1">
        <v>41029</v>
      </c>
      <c r="E1498">
        <v>1048700348</v>
      </c>
      <c r="F1498" s="1">
        <v>41376</v>
      </c>
      <c r="G1498" s="1">
        <v>41406</v>
      </c>
      <c r="H1498">
        <v>52.67</v>
      </c>
      <c r="I1498" t="s">
        <v>13</v>
      </c>
      <c r="J1498" s="1">
        <v>41413</v>
      </c>
      <c r="K1498" t="s">
        <v>17</v>
      </c>
      <c r="L1498">
        <v>37</v>
      </c>
      <c r="M1498">
        <v>7</v>
      </c>
      <c r="N1498" t="b">
        <f t="shared" si="115"/>
        <v>0</v>
      </c>
      <c r="O1498" t="b">
        <f t="shared" si="116"/>
        <v>1</v>
      </c>
      <c r="P1498">
        <f t="shared" si="119"/>
        <v>20</v>
      </c>
      <c r="Q1498">
        <f>VLOOKUP(B1498,Sheet2!AT:BC,10,0)</f>
        <v>17</v>
      </c>
      <c r="R1498" t="s">
        <v>150</v>
      </c>
      <c r="S1498">
        <f t="shared" si="117"/>
        <v>1</v>
      </c>
      <c r="T1498">
        <f t="shared" si="118"/>
        <v>1</v>
      </c>
      <c r="U1498">
        <v>53.772916666666681</v>
      </c>
      <c r="V1498">
        <v>53.421304347826087</v>
      </c>
      <c r="W1498">
        <v>11.391304347826088</v>
      </c>
      <c r="X1498">
        <v>41.391304347826086</v>
      </c>
      <c r="Y1498">
        <v>4.7933051799620312E-2</v>
      </c>
      <c r="Z1498">
        <v>0.20216961760489713</v>
      </c>
      <c r="AA1498">
        <v>0.46035411258765635</v>
      </c>
      <c r="AB1498">
        <v>0.26813374142807322</v>
      </c>
      <c r="AC1498">
        <v>2.1409476579752815E-2</v>
      </c>
      <c r="AD1498">
        <v>0</v>
      </c>
      <c r="AE1498">
        <v>4.1666666666666664E-2</v>
      </c>
      <c r="AF1498">
        <v>0.20833333333333334</v>
      </c>
      <c r="AG1498">
        <v>0.5</v>
      </c>
      <c r="AH1498">
        <v>0.20833333333333334</v>
      </c>
      <c r="AI1498">
        <v>4.1666666666666664E-2</v>
      </c>
      <c r="AJ1498">
        <v>0</v>
      </c>
    </row>
    <row r="1499" spans="1:36" x14ac:dyDescent="0.35">
      <c r="A1499">
        <v>770</v>
      </c>
      <c r="B1499" t="s">
        <v>87</v>
      </c>
      <c r="C1499" s="12">
        <v>41400</v>
      </c>
      <c r="D1499" s="1">
        <v>41029</v>
      </c>
      <c r="E1499">
        <v>2257886659</v>
      </c>
      <c r="F1499" s="1">
        <v>41400</v>
      </c>
      <c r="G1499" s="1">
        <v>41430</v>
      </c>
      <c r="H1499">
        <v>40.9</v>
      </c>
      <c r="I1499" t="s">
        <v>13</v>
      </c>
      <c r="J1499" s="1">
        <v>41438</v>
      </c>
      <c r="K1499" t="s">
        <v>17</v>
      </c>
      <c r="L1499">
        <v>38</v>
      </c>
      <c r="M1499">
        <v>8</v>
      </c>
      <c r="N1499" t="b">
        <f t="shared" si="115"/>
        <v>0</v>
      </c>
      <c r="O1499" t="b">
        <f t="shared" si="116"/>
        <v>1</v>
      </c>
      <c r="P1499">
        <f t="shared" si="119"/>
        <v>21</v>
      </c>
      <c r="Q1499">
        <f>VLOOKUP(B1499,Sheet2!AT:BC,10,0)</f>
        <v>17</v>
      </c>
      <c r="R1499" t="s">
        <v>150</v>
      </c>
      <c r="S1499">
        <f t="shared" si="117"/>
        <v>24</v>
      </c>
      <c r="T1499">
        <f t="shared" si="118"/>
        <v>2</v>
      </c>
      <c r="U1499">
        <v>53.772916666666681</v>
      </c>
      <c r="V1499">
        <v>53.421304347826087</v>
      </c>
      <c r="W1499">
        <v>11.391304347826088</v>
      </c>
      <c r="X1499">
        <v>41.391304347826086</v>
      </c>
      <c r="Y1499">
        <v>4.7933051799620312E-2</v>
      </c>
      <c r="Z1499">
        <v>0.20216961760489713</v>
      </c>
      <c r="AA1499">
        <v>0.46035411258765635</v>
      </c>
      <c r="AB1499">
        <v>0.26813374142807322</v>
      </c>
      <c r="AC1499">
        <v>2.1409476579752815E-2</v>
      </c>
      <c r="AD1499">
        <v>0</v>
      </c>
      <c r="AE1499">
        <v>4.1666666666666664E-2</v>
      </c>
      <c r="AF1499">
        <v>0.20833333333333334</v>
      </c>
      <c r="AG1499">
        <v>0.5</v>
      </c>
      <c r="AH1499">
        <v>0.20833333333333334</v>
      </c>
      <c r="AI1499">
        <v>4.1666666666666664E-2</v>
      </c>
      <c r="AJ1499">
        <v>0</v>
      </c>
    </row>
    <row r="1500" spans="1:36" x14ac:dyDescent="0.35">
      <c r="A1500">
        <v>770</v>
      </c>
      <c r="B1500" t="s">
        <v>87</v>
      </c>
      <c r="C1500" s="12">
        <v>41465</v>
      </c>
      <c r="D1500" s="1">
        <v>41029</v>
      </c>
      <c r="E1500">
        <v>6845689075</v>
      </c>
      <c r="F1500" s="1">
        <v>41465</v>
      </c>
      <c r="G1500" s="1">
        <v>41495</v>
      </c>
      <c r="H1500">
        <v>46.4</v>
      </c>
      <c r="I1500" t="s">
        <v>13</v>
      </c>
      <c r="J1500" s="1">
        <v>41505</v>
      </c>
      <c r="K1500" t="s">
        <v>17</v>
      </c>
      <c r="L1500">
        <v>40</v>
      </c>
      <c r="M1500">
        <v>10</v>
      </c>
      <c r="N1500" t="b">
        <f t="shared" si="115"/>
        <v>0</v>
      </c>
      <c r="O1500" t="b">
        <f t="shared" si="116"/>
        <v>1</v>
      </c>
      <c r="P1500">
        <f t="shared" si="119"/>
        <v>22</v>
      </c>
      <c r="Q1500">
        <f>VLOOKUP(B1500,Sheet2!AT:BC,10,0)</f>
        <v>17</v>
      </c>
      <c r="R1500" t="s">
        <v>150</v>
      </c>
      <c r="S1500">
        <f t="shared" si="117"/>
        <v>65</v>
      </c>
      <c r="T1500">
        <f t="shared" si="118"/>
        <v>2</v>
      </c>
      <c r="U1500">
        <v>53.772916666666681</v>
      </c>
      <c r="V1500">
        <v>53.421304347826087</v>
      </c>
      <c r="W1500">
        <v>11.391304347826088</v>
      </c>
      <c r="X1500">
        <v>41.391304347826086</v>
      </c>
      <c r="Y1500">
        <v>4.7933051799620312E-2</v>
      </c>
      <c r="Z1500">
        <v>0.20216961760489713</v>
      </c>
      <c r="AA1500">
        <v>0.46035411258765635</v>
      </c>
      <c r="AB1500">
        <v>0.26813374142807322</v>
      </c>
      <c r="AC1500">
        <v>2.1409476579752815E-2</v>
      </c>
      <c r="AD1500">
        <v>0</v>
      </c>
      <c r="AE1500">
        <v>4.1666666666666664E-2</v>
      </c>
      <c r="AF1500">
        <v>0.20833333333333334</v>
      </c>
      <c r="AG1500">
        <v>0.5</v>
      </c>
      <c r="AH1500">
        <v>0.20833333333333334</v>
      </c>
      <c r="AI1500">
        <v>4.1666666666666664E-2</v>
      </c>
      <c r="AJ1500">
        <v>0</v>
      </c>
    </row>
    <row r="1501" spans="1:36" x14ac:dyDescent="0.35">
      <c r="A1501">
        <v>770</v>
      </c>
      <c r="B1501" t="s">
        <v>87</v>
      </c>
      <c r="C1501" s="12">
        <v>41472</v>
      </c>
      <c r="D1501" s="1">
        <v>41029</v>
      </c>
      <c r="E1501">
        <v>7356874575</v>
      </c>
      <c r="F1501" s="1">
        <v>41472</v>
      </c>
      <c r="G1501" s="1">
        <v>41502</v>
      </c>
      <c r="H1501">
        <v>56.73</v>
      </c>
      <c r="I1501" t="s">
        <v>13</v>
      </c>
      <c r="J1501" s="1">
        <v>41516</v>
      </c>
      <c r="K1501" t="s">
        <v>17</v>
      </c>
      <c r="L1501">
        <v>44</v>
      </c>
      <c r="M1501">
        <v>14</v>
      </c>
      <c r="N1501" t="b">
        <f t="shared" si="115"/>
        <v>0</v>
      </c>
      <c r="O1501" t="b">
        <f t="shared" si="116"/>
        <v>1</v>
      </c>
      <c r="P1501">
        <f t="shared" si="119"/>
        <v>23</v>
      </c>
      <c r="Q1501">
        <f>VLOOKUP(B1501,Sheet2!AT:BC,10,0)</f>
        <v>17</v>
      </c>
      <c r="R1501" t="s">
        <v>150</v>
      </c>
      <c r="S1501">
        <f t="shared" si="117"/>
        <v>7</v>
      </c>
      <c r="T1501">
        <f t="shared" si="118"/>
        <v>2</v>
      </c>
      <c r="U1501">
        <v>53.772916666666681</v>
      </c>
      <c r="V1501">
        <v>53.421304347826087</v>
      </c>
      <c r="W1501">
        <v>11.391304347826088</v>
      </c>
      <c r="X1501">
        <v>41.391304347826086</v>
      </c>
      <c r="Y1501">
        <v>4.7933051799620312E-2</v>
      </c>
      <c r="Z1501">
        <v>0.20216961760489713</v>
      </c>
      <c r="AA1501">
        <v>0.46035411258765635</v>
      </c>
      <c r="AB1501">
        <v>0.26813374142807322</v>
      </c>
      <c r="AC1501">
        <v>2.1409476579752815E-2</v>
      </c>
      <c r="AD1501">
        <v>0</v>
      </c>
      <c r="AE1501">
        <v>4.1666666666666664E-2</v>
      </c>
      <c r="AF1501">
        <v>0.20833333333333334</v>
      </c>
      <c r="AG1501">
        <v>0.5</v>
      </c>
      <c r="AH1501">
        <v>0.20833333333333334</v>
      </c>
      <c r="AI1501">
        <v>4.1666666666666664E-2</v>
      </c>
      <c r="AJ1501">
        <v>0</v>
      </c>
    </row>
    <row r="1502" spans="1:36" x14ac:dyDescent="0.35">
      <c r="A1502">
        <v>770</v>
      </c>
      <c r="B1502" t="s">
        <v>87</v>
      </c>
      <c r="C1502" s="12">
        <v>41487</v>
      </c>
      <c r="D1502" s="1">
        <v>41029</v>
      </c>
      <c r="E1502">
        <v>7957459350</v>
      </c>
      <c r="F1502" s="1">
        <v>41487</v>
      </c>
      <c r="G1502" s="1">
        <v>41517</v>
      </c>
      <c r="H1502">
        <v>55.8</v>
      </c>
      <c r="I1502" t="s">
        <v>13</v>
      </c>
      <c r="J1502" s="1">
        <v>41533</v>
      </c>
      <c r="K1502" t="s">
        <v>17</v>
      </c>
      <c r="L1502">
        <v>46</v>
      </c>
      <c r="M1502">
        <v>16</v>
      </c>
      <c r="N1502" t="b">
        <f t="shared" si="115"/>
        <v>0</v>
      </c>
      <c r="O1502" t="b">
        <f t="shared" si="116"/>
        <v>1</v>
      </c>
      <c r="P1502">
        <f t="shared" si="119"/>
        <v>24</v>
      </c>
      <c r="Q1502">
        <f>VLOOKUP(B1502,Sheet2!AT:BC,10,0)</f>
        <v>17</v>
      </c>
      <c r="R1502" t="s">
        <v>150</v>
      </c>
      <c r="S1502">
        <f t="shared" si="117"/>
        <v>15</v>
      </c>
      <c r="T1502">
        <f t="shared" si="118"/>
        <v>3</v>
      </c>
      <c r="U1502">
        <v>53.772916666666681</v>
      </c>
      <c r="V1502">
        <v>53.421304347826087</v>
      </c>
      <c r="W1502">
        <v>11.391304347826088</v>
      </c>
      <c r="X1502">
        <v>41.391304347826086</v>
      </c>
      <c r="Y1502">
        <v>4.7933051799620312E-2</v>
      </c>
      <c r="Z1502">
        <v>0.20216961760489713</v>
      </c>
      <c r="AA1502">
        <v>0.46035411258765635</v>
      </c>
      <c r="AB1502">
        <v>0.26813374142807322</v>
      </c>
      <c r="AC1502">
        <v>2.1409476579752815E-2</v>
      </c>
      <c r="AD1502">
        <v>0</v>
      </c>
      <c r="AE1502">
        <v>4.1666666666666664E-2</v>
      </c>
      <c r="AF1502">
        <v>0.20833333333333334</v>
      </c>
      <c r="AG1502">
        <v>0.5</v>
      </c>
      <c r="AH1502">
        <v>0.20833333333333334</v>
      </c>
      <c r="AI1502">
        <v>4.1666666666666664E-2</v>
      </c>
      <c r="AJ1502">
        <v>0</v>
      </c>
    </row>
    <row r="1503" spans="1:36" x14ac:dyDescent="0.35">
      <c r="A1503">
        <v>406</v>
      </c>
      <c r="B1503" t="s">
        <v>81</v>
      </c>
      <c r="C1503" s="12">
        <v>40912</v>
      </c>
      <c r="D1503" s="1">
        <v>41064</v>
      </c>
      <c r="E1503">
        <v>2923296215</v>
      </c>
      <c r="F1503" s="1">
        <v>40912</v>
      </c>
      <c r="G1503" s="1">
        <v>40942</v>
      </c>
      <c r="H1503">
        <v>67.709999999999994</v>
      </c>
      <c r="I1503" t="s">
        <v>13</v>
      </c>
      <c r="J1503" s="1">
        <v>40936</v>
      </c>
      <c r="K1503" t="s">
        <v>14</v>
      </c>
      <c r="L1503">
        <v>24</v>
      </c>
      <c r="M1503">
        <v>0</v>
      </c>
      <c r="N1503" t="b">
        <f t="shared" si="115"/>
        <v>1</v>
      </c>
      <c r="O1503" t="b">
        <f t="shared" si="116"/>
        <v>0</v>
      </c>
      <c r="P1503">
        <f t="shared" si="119"/>
        <v>1</v>
      </c>
      <c r="Q1503">
        <f>VLOOKUP(B1503,Sheet2!AT:BC,10,0)</f>
        <v>12</v>
      </c>
      <c r="R1503" t="s">
        <v>149</v>
      </c>
      <c r="S1503">
        <f t="shared" si="117"/>
        <v>0</v>
      </c>
      <c r="T1503">
        <f t="shared" si="118"/>
        <v>0</v>
      </c>
      <c r="U1503">
        <v>74.67764705882351</v>
      </c>
      <c r="Y1503">
        <v>1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1</v>
      </c>
      <c r="AF1503">
        <v>0</v>
      </c>
      <c r="AG1503">
        <v>0</v>
      </c>
      <c r="AH1503">
        <v>0</v>
      </c>
      <c r="AI1503">
        <v>0</v>
      </c>
      <c r="AJ1503">
        <v>0</v>
      </c>
    </row>
    <row r="1504" spans="1:36" x14ac:dyDescent="0.35">
      <c r="A1504">
        <v>406</v>
      </c>
      <c r="B1504" t="s">
        <v>81</v>
      </c>
      <c r="C1504" s="12">
        <v>40946</v>
      </c>
      <c r="D1504" s="1">
        <v>41064</v>
      </c>
      <c r="E1504">
        <v>6391230941</v>
      </c>
      <c r="F1504" s="1">
        <v>40946</v>
      </c>
      <c r="G1504" s="1">
        <v>40976</v>
      </c>
      <c r="H1504">
        <v>75.19</v>
      </c>
      <c r="I1504" t="s">
        <v>13</v>
      </c>
      <c r="J1504" s="1">
        <v>40974</v>
      </c>
      <c r="K1504" t="s">
        <v>14</v>
      </c>
      <c r="L1504">
        <v>28</v>
      </c>
      <c r="M1504">
        <v>0</v>
      </c>
      <c r="N1504" t="b">
        <f t="shared" si="115"/>
        <v>0</v>
      </c>
      <c r="O1504" t="b">
        <f t="shared" si="116"/>
        <v>0</v>
      </c>
      <c r="P1504">
        <f t="shared" si="119"/>
        <v>2</v>
      </c>
      <c r="Q1504">
        <f>VLOOKUP(B1504,Sheet2!AT:BC,10,0)</f>
        <v>12</v>
      </c>
      <c r="R1504" t="s">
        <v>149</v>
      </c>
      <c r="S1504">
        <f t="shared" si="117"/>
        <v>34</v>
      </c>
      <c r="T1504">
        <f t="shared" si="118"/>
        <v>0</v>
      </c>
      <c r="U1504">
        <v>74.67764705882351</v>
      </c>
      <c r="Y1504">
        <v>1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1</v>
      </c>
      <c r="AF1504">
        <v>0</v>
      </c>
      <c r="AG1504">
        <v>0</v>
      </c>
      <c r="AH1504">
        <v>0</v>
      </c>
      <c r="AI1504">
        <v>0</v>
      </c>
      <c r="AJ1504">
        <v>0</v>
      </c>
    </row>
    <row r="1505" spans="1:36" x14ac:dyDescent="0.35">
      <c r="A1505">
        <v>406</v>
      </c>
      <c r="B1505" t="s">
        <v>81</v>
      </c>
      <c r="C1505" s="12">
        <v>40946</v>
      </c>
      <c r="D1505" s="1">
        <v>41064</v>
      </c>
      <c r="E1505">
        <v>8840023232</v>
      </c>
      <c r="F1505" s="1">
        <v>40946</v>
      </c>
      <c r="G1505" s="1">
        <v>40976</v>
      </c>
      <c r="H1505">
        <v>88.89</v>
      </c>
      <c r="I1505" t="s">
        <v>13</v>
      </c>
      <c r="J1505" s="1">
        <v>40968</v>
      </c>
      <c r="K1505" t="s">
        <v>14</v>
      </c>
      <c r="L1505">
        <v>22</v>
      </c>
      <c r="M1505">
        <v>0</v>
      </c>
      <c r="N1505" t="b">
        <f t="shared" si="115"/>
        <v>0</v>
      </c>
      <c r="O1505" t="b">
        <f t="shared" si="116"/>
        <v>0</v>
      </c>
      <c r="P1505">
        <f t="shared" si="119"/>
        <v>3</v>
      </c>
      <c r="Q1505">
        <f>VLOOKUP(B1505,Sheet2!AT:BC,10,0)</f>
        <v>12</v>
      </c>
      <c r="R1505" t="s">
        <v>149</v>
      </c>
      <c r="S1505">
        <f t="shared" si="117"/>
        <v>0</v>
      </c>
      <c r="T1505">
        <f t="shared" si="118"/>
        <v>0</v>
      </c>
      <c r="U1505">
        <v>74.67764705882351</v>
      </c>
      <c r="Y1505">
        <v>1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1</v>
      </c>
      <c r="AF1505">
        <v>0</v>
      </c>
      <c r="AG1505">
        <v>0</v>
      </c>
      <c r="AH1505">
        <v>0</v>
      </c>
      <c r="AI1505">
        <v>0</v>
      </c>
      <c r="AJ1505">
        <v>0</v>
      </c>
    </row>
    <row r="1506" spans="1:36" x14ac:dyDescent="0.35">
      <c r="A1506">
        <v>406</v>
      </c>
      <c r="B1506" t="s">
        <v>81</v>
      </c>
      <c r="C1506" s="12">
        <v>40970</v>
      </c>
      <c r="D1506" s="1">
        <v>41064</v>
      </c>
      <c r="E1506">
        <v>4240902395</v>
      </c>
      <c r="F1506" s="1">
        <v>40970</v>
      </c>
      <c r="G1506" s="1">
        <v>41000</v>
      </c>
      <c r="H1506">
        <v>69.13</v>
      </c>
      <c r="I1506" t="s">
        <v>13</v>
      </c>
      <c r="J1506" s="1">
        <v>40991</v>
      </c>
      <c r="K1506" t="s">
        <v>14</v>
      </c>
      <c r="L1506">
        <v>21</v>
      </c>
      <c r="M1506">
        <v>0</v>
      </c>
      <c r="N1506" t="b">
        <f t="shared" si="115"/>
        <v>0</v>
      </c>
      <c r="O1506" t="b">
        <f t="shared" si="116"/>
        <v>0</v>
      </c>
      <c r="P1506">
        <f t="shared" si="119"/>
        <v>4</v>
      </c>
      <c r="Q1506">
        <f>VLOOKUP(B1506,Sheet2!AT:BC,10,0)</f>
        <v>12</v>
      </c>
      <c r="R1506" t="s">
        <v>149</v>
      </c>
      <c r="S1506">
        <f t="shared" si="117"/>
        <v>24</v>
      </c>
      <c r="T1506">
        <f t="shared" si="118"/>
        <v>0</v>
      </c>
      <c r="U1506">
        <v>74.67764705882351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1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35">
      <c r="A1507">
        <v>406</v>
      </c>
      <c r="B1507" t="s">
        <v>81</v>
      </c>
      <c r="C1507" s="12">
        <v>41025</v>
      </c>
      <c r="D1507" s="1">
        <v>41064</v>
      </c>
      <c r="E1507">
        <v>6456711996</v>
      </c>
      <c r="F1507" s="1">
        <v>41025</v>
      </c>
      <c r="G1507" s="1">
        <v>41055</v>
      </c>
      <c r="H1507">
        <v>84.99</v>
      </c>
      <c r="I1507" t="s">
        <v>13</v>
      </c>
      <c r="J1507" s="1">
        <v>41043</v>
      </c>
      <c r="K1507" t="s">
        <v>14</v>
      </c>
      <c r="L1507">
        <v>18</v>
      </c>
      <c r="M1507">
        <v>0</v>
      </c>
      <c r="N1507" t="b">
        <f t="shared" si="115"/>
        <v>0</v>
      </c>
      <c r="O1507" t="b">
        <f t="shared" si="116"/>
        <v>0</v>
      </c>
      <c r="P1507">
        <f t="shared" si="119"/>
        <v>5</v>
      </c>
      <c r="Q1507">
        <f>VLOOKUP(B1507,Sheet2!AT:BC,10,0)</f>
        <v>12</v>
      </c>
      <c r="R1507" t="s">
        <v>149</v>
      </c>
      <c r="S1507">
        <f t="shared" si="117"/>
        <v>55</v>
      </c>
      <c r="T1507">
        <f t="shared" si="118"/>
        <v>0</v>
      </c>
      <c r="U1507">
        <v>74.67764705882351</v>
      </c>
      <c r="Y1507">
        <v>1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1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1:36" x14ac:dyDescent="0.35">
      <c r="A1508">
        <v>406</v>
      </c>
      <c r="B1508" t="s">
        <v>81</v>
      </c>
      <c r="C1508" s="12">
        <v>41050</v>
      </c>
      <c r="D1508" s="1">
        <v>41064</v>
      </c>
      <c r="E1508">
        <v>8873482075</v>
      </c>
      <c r="F1508" s="1">
        <v>41050</v>
      </c>
      <c r="G1508" s="1">
        <v>41080</v>
      </c>
      <c r="H1508">
        <v>93.86</v>
      </c>
      <c r="I1508" t="s">
        <v>13</v>
      </c>
      <c r="J1508" s="1">
        <v>41073</v>
      </c>
      <c r="K1508" t="s">
        <v>14</v>
      </c>
      <c r="L1508">
        <v>23</v>
      </c>
      <c r="M1508">
        <v>0</v>
      </c>
      <c r="N1508" t="b">
        <f t="shared" si="115"/>
        <v>0</v>
      </c>
      <c r="O1508" t="b">
        <f t="shared" si="116"/>
        <v>0</v>
      </c>
      <c r="P1508">
        <f t="shared" si="119"/>
        <v>6</v>
      </c>
      <c r="Q1508">
        <f>VLOOKUP(B1508,Sheet2!AT:BC,10,0)</f>
        <v>12</v>
      </c>
      <c r="R1508" t="s">
        <v>149</v>
      </c>
      <c r="S1508">
        <f t="shared" si="117"/>
        <v>25</v>
      </c>
      <c r="T1508">
        <f t="shared" si="118"/>
        <v>0</v>
      </c>
      <c r="U1508">
        <v>74.67764705882351</v>
      </c>
      <c r="Y1508">
        <v>1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1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35">
      <c r="A1509">
        <v>406</v>
      </c>
      <c r="B1509" t="s">
        <v>81</v>
      </c>
      <c r="C1509" s="12">
        <v>41051</v>
      </c>
      <c r="D1509" s="1">
        <v>41064</v>
      </c>
      <c r="E1509">
        <v>3404073698</v>
      </c>
      <c r="F1509" s="1">
        <v>41051</v>
      </c>
      <c r="G1509" s="1">
        <v>41081</v>
      </c>
      <c r="H1509">
        <v>87.82</v>
      </c>
      <c r="I1509" t="s">
        <v>13</v>
      </c>
      <c r="J1509" s="1">
        <v>41073</v>
      </c>
      <c r="K1509" t="s">
        <v>14</v>
      </c>
      <c r="L1509">
        <v>22</v>
      </c>
      <c r="M1509">
        <v>0</v>
      </c>
      <c r="N1509" t="b">
        <f t="shared" si="115"/>
        <v>0</v>
      </c>
      <c r="O1509" t="b">
        <f t="shared" si="116"/>
        <v>0</v>
      </c>
      <c r="P1509">
        <f t="shared" si="119"/>
        <v>7</v>
      </c>
      <c r="Q1509">
        <f>VLOOKUP(B1509,Sheet2!AT:BC,10,0)</f>
        <v>12</v>
      </c>
      <c r="R1509" t="s">
        <v>149</v>
      </c>
      <c r="S1509">
        <f t="shared" si="117"/>
        <v>1</v>
      </c>
      <c r="T1509">
        <f t="shared" si="118"/>
        <v>0</v>
      </c>
      <c r="U1509">
        <v>74.67764705882351</v>
      </c>
      <c r="Y1509">
        <v>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1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35">
      <c r="A1510">
        <v>406</v>
      </c>
      <c r="B1510" t="s">
        <v>81</v>
      </c>
      <c r="C1510" s="12">
        <v>41066</v>
      </c>
      <c r="D1510" s="1">
        <v>41064</v>
      </c>
      <c r="E1510">
        <v>9294398501</v>
      </c>
      <c r="F1510" s="1">
        <v>41066</v>
      </c>
      <c r="G1510" s="1">
        <v>41096</v>
      </c>
      <c r="H1510">
        <v>49.72</v>
      </c>
      <c r="I1510" t="s">
        <v>13</v>
      </c>
      <c r="J1510" s="1">
        <v>41079</v>
      </c>
      <c r="K1510" t="s">
        <v>17</v>
      </c>
      <c r="L1510">
        <v>13</v>
      </c>
      <c r="M1510">
        <v>0</v>
      </c>
      <c r="N1510" t="b">
        <f t="shared" si="115"/>
        <v>0</v>
      </c>
      <c r="O1510" t="b">
        <f t="shared" si="116"/>
        <v>0</v>
      </c>
      <c r="P1510">
        <f t="shared" si="119"/>
        <v>8</v>
      </c>
      <c r="Q1510">
        <f>VLOOKUP(B1510,Sheet2!AT:BC,10,0)</f>
        <v>12</v>
      </c>
      <c r="R1510" t="s">
        <v>149</v>
      </c>
      <c r="S1510">
        <f t="shared" si="117"/>
        <v>15</v>
      </c>
      <c r="T1510">
        <f t="shared" si="118"/>
        <v>0</v>
      </c>
      <c r="U1510">
        <v>74.67764705882351</v>
      </c>
      <c r="Y1510">
        <v>1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1</v>
      </c>
      <c r="AF1510">
        <v>0</v>
      </c>
      <c r="AG1510">
        <v>0</v>
      </c>
      <c r="AH1510">
        <v>0</v>
      </c>
      <c r="AI1510">
        <v>0</v>
      </c>
      <c r="AJ1510">
        <v>0</v>
      </c>
    </row>
    <row r="1511" spans="1:36" x14ac:dyDescent="0.35">
      <c r="A1511">
        <v>406</v>
      </c>
      <c r="B1511" t="s">
        <v>81</v>
      </c>
      <c r="C1511" s="12">
        <v>41162</v>
      </c>
      <c r="D1511" s="1">
        <v>41064</v>
      </c>
      <c r="E1511">
        <v>939622166</v>
      </c>
      <c r="F1511" s="1">
        <v>41162</v>
      </c>
      <c r="G1511" s="1">
        <v>41192</v>
      </c>
      <c r="H1511">
        <v>85.36</v>
      </c>
      <c r="I1511" t="s">
        <v>13</v>
      </c>
      <c r="J1511" s="1">
        <v>41181</v>
      </c>
      <c r="K1511" t="s">
        <v>17</v>
      </c>
      <c r="L1511">
        <v>19</v>
      </c>
      <c r="M1511">
        <v>0</v>
      </c>
      <c r="N1511" t="b">
        <f t="shared" si="115"/>
        <v>0</v>
      </c>
      <c r="O1511" t="b">
        <f t="shared" si="116"/>
        <v>0</v>
      </c>
      <c r="P1511">
        <f t="shared" si="119"/>
        <v>9</v>
      </c>
      <c r="Q1511">
        <f>VLOOKUP(B1511,Sheet2!AT:BC,10,0)</f>
        <v>12</v>
      </c>
      <c r="R1511" t="s">
        <v>149</v>
      </c>
      <c r="S1511">
        <f t="shared" si="117"/>
        <v>96</v>
      </c>
      <c r="T1511">
        <f t="shared" si="118"/>
        <v>0</v>
      </c>
      <c r="U1511">
        <v>74.67764705882351</v>
      </c>
      <c r="Y1511">
        <v>1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1</v>
      </c>
      <c r="AF1511">
        <v>0</v>
      </c>
      <c r="AG1511">
        <v>0</v>
      </c>
      <c r="AH1511">
        <v>0</v>
      </c>
      <c r="AI1511">
        <v>0</v>
      </c>
      <c r="AJ1511">
        <v>0</v>
      </c>
    </row>
    <row r="1512" spans="1:36" x14ac:dyDescent="0.35">
      <c r="A1512">
        <v>406</v>
      </c>
      <c r="B1512" t="s">
        <v>81</v>
      </c>
      <c r="C1512" s="12">
        <v>41215</v>
      </c>
      <c r="D1512" s="1">
        <v>41064</v>
      </c>
      <c r="E1512">
        <v>3191043730</v>
      </c>
      <c r="F1512" s="1">
        <v>41215</v>
      </c>
      <c r="G1512" s="1">
        <v>41245</v>
      </c>
      <c r="H1512">
        <v>61.57</v>
      </c>
      <c r="I1512" t="s">
        <v>13</v>
      </c>
      <c r="J1512" s="1">
        <v>41231</v>
      </c>
      <c r="K1512" t="s">
        <v>17</v>
      </c>
      <c r="L1512">
        <v>16</v>
      </c>
      <c r="M1512">
        <v>0</v>
      </c>
      <c r="N1512" t="b">
        <f t="shared" si="115"/>
        <v>0</v>
      </c>
      <c r="O1512" t="b">
        <f t="shared" si="116"/>
        <v>0</v>
      </c>
      <c r="P1512">
        <f t="shared" si="119"/>
        <v>10</v>
      </c>
      <c r="Q1512">
        <f>VLOOKUP(B1512,Sheet2!AT:BC,10,0)</f>
        <v>12</v>
      </c>
      <c r="R1512" t="s">
        <v>149</v>
      </c>
      <c r="S1512">
        <f t="shared" si="117"/>
        <v>53</v>
      </c>
      <c r="T1512">
        <f t="shared" si="118"/>
        <v>0</v>
      </c>
      <c r="U1512">
        <v>74.67764705882351</v>
      </c>
      <c r="Y1512">
        <v>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1</v>
      </c>
      <c r="AF1512">
        <v>0</v>
      </c>
      <c r="AG1512">
        <v>0</v>
      </c>
      <c r="AH1512">
        <v>0</v>
      </c>
      <c r="AI1512">
        <v>0</v>
      </c>
      <c r="AJ1512">
        <v>0</v>
      </c>
    </row>
    <row r="1513" spans="1:36" x14ac:dyDescent="0.35">
      <c r="A1513">
        <v>406</v>
      </c>
      <c r="B1513" t="s">
        <v>81</v>
      </c>
      <c r="C1513" s="12">
        <v>41220</v>
      </c>
      <c r="D1513" s="1">
        <v>41064</v>
      </c>
      <c r="E1513">
        <v>2548747107</v>
      </c>
      <c r="F1513" s="1">
        <v>41220</v>
      </c>
      <c r="G1513" s="1">
        <v>41250</v>
      </c>
      <c r="H1513">
        <v>73.819999999999993</v>
      </c>
      <c r="I1513" t="s">
        <v>13</v>
      </c>
      <c r="J1513" s="1">
        <v>41233</v>
      </c>
      <c r="K1513" t="s">
        <v>17</v>
      </c>
      <c r="L1513">
        <v>13</v>
      </c>
      <c r="M1513">
        <v>0</v>
      </c>
      <c r="N1513" t="b">
        <f t="shared" si="115"/>
        <v>0</v>
      </c>
      <c r="O1513" t="b">
        <f t="shared" si="116"/>
        <v>0</v>
      </c>
      <c r="P1513">
        <f t="shared" si="119"/>
        <v>11</v>
      </c>
      <c r="Q1513">
        <f>VLOOKUP(B1513,Sheet2!AT:BC,10,0)</f>
        <v>12</v>
      </c>
      <c r="R1513" t="s">
        <v>149</v>
      </c>
      <c r="S1513">
        <f t="shared" si="117"/>
        <v>5</v>
      </c>
      <c r="T1513">
        <f t="shared" si="118"/>
        <v>0</v>
      </c>
      <c r="U1513">
        <v>74.67764705882351</v>
      </c>
      <c r="Y1513">
        <v>1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  <c r="AF1513">
        <v>0</v>
      </c>
      <c r="AG1513">
        <v>0</v>
      </c>
      <c r="AH1513">
        <v>0</v>
      </c>
      <c r="AI1513">
        <v>0</v>
      </c>
      <c r="AJ1513">
        <v>0</v>
      </c>
    </row>
    <row r="1514" spans="1:36" x14ac:dyDescent="0.35">
      <c r="A1514">
        <v>406</v>
      </c>
      <c r="B1514" t="s">
        <v>81</v>
      </c>
      <c r="C1514" s="12">
        <v>41381</v>
      </c>
      <c r="D1514" s="1">
        <v>41064</v>
      </c>
      <c r="E1514">
        <v>3418724483</v>
      </c>
      <c r="F1514" s="1">
        <v>41381</v>
      </c>
      <c r="G1514" s="1">
        <v>41411</v>
      </c>
      <c r="H1514">
        <v>79.260000000000005</v>
      </c>
      <c r="I1514" t="s">
        <v>13</v>
      </c>
      <c r="J1514" s="1">
        <v>41388</v>
      </c>
      <c r="K1514" t="s">
        <v>17</v>
      </c>
      <c r="L1514">
        <v>7</v>
      </c>
      <c r="M1514">
        <v>0</v>
      </c>
      <c r="N1514" t="b">
        <f t="shared" si="115"/>
        <v>0</v>
      </c>
      <c r="O1514" t="b">
        <f t="shared" si="116"/>
        <v>0</v>
      </c>
      <c r="P1514">
        <f t="shared" si="119"/>
        <v>12</v>
      </c>
      <c r="Q1514">
        <f>VLOOKUP(B1514,Sheet2!AT:BC,10,0)</f>
        <v>12</v>
      </c>
      <c r="R1514" t="s">
        <v>149</v>
      </c>
      <c r="S1514">
        <f t="shared" si="117"/>
        <v>161</v>
      </c>
      <c r="T1514">
        <f t="shared" si="118"/>
        <v>0</v>
      </c>
      <c r="U1514">
        <v>74.67764705882351</v>
      </c>
      <c r="Y1514">
        <v>1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1</v>
      </c>
      <c r="AF1514">
        <v>0</v>
      </c>
      <c r="AG1514">
        <v>0</v>
      </c>
      <c r="AH1514">
        <v>0</v>
      </c>
      <c r="AI1514">
        <v>0</v>
      </c>
      <c r="AJ1514">
        <v>0</v>
      </c>
    </row>
    <row r="1515" spans="1:36" x14ac:dyDescent="0.35">
      <c r="A1515">
        <v>406</v>
      </c>
      <c r="B1515" t="s">
        <v>81</v>
      </c>
      <c r="C1515" s="12">
        <v>41396</v>
      </c>
      <c r="D1515" s="1">
        <v>41064</v>
      </c>
      <c r="E1515">
        <v>9265800851</v>
      </c>
      <c r="F1515" s="1">
        <v>41396</v>
      </c>
      <c r="G1515" s="1">
        <v>41426</v>
      </c>
      <c r="H1515">
        <v>74.36</v>
      </c>
      <c r="I1515" t="s">
        <v>13</v>
      </c>
      <c r="J1515" s="1">
        <v>41407</v>
      </c>
      <c r="K1515" t="s">
        <v>17</v>
      </c>
      <c r="L1515">
        <v>11</v>
      </c>
      <c r="M1515">
        <v>0</v>
      </c>
      <c r="N1515" t="b">
        <f t="shared" si="115"/>
        <v>0</v>
      </c>
      <c r="O1515" t="b">
        <f t="shared" si="116"/>
        <v>0</v>
      </c>
      <c r="P1515">
        <f t="shared" si="119"/>
        <v>13</v>
      </c>
      <c r="Q1515">
        <f>VLOOKUP(B1515,Sheet2!AT:BC,10,0)</f>
        <v>12</v>
      </c>
      <c r="R1515" t="s">
        <v>150</v>
      </c>
      <c r="S1515">
        <f t="shared" si="117"/>
        <v>15</v>
      </c>
      <c r="T1515">
        <f t="shared" si="118"/>
        <v>0</v>
      </c>
      <c r="U1515">
        <v>74.67764705882351</v>
      </c>
      <c r="Y1515">
        <v>1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1</v>
      </c>
      <c r="AF1515">
        <v>0</v>
      </c>
      <c r="AG1515">
        <v>0</v>
      </c>
      <c r="AH1515">
        <v>0</v>
      </c>
      <c r="AI1515">
        <v>0</v>
      </c>
      <c r="AJ1515">
        <v>0</v>
      </c>
    </row>
    <row r="1516" spans="1:36" x14ac:dyDescent="0.35">
      <c r="A1516">
        <v>406</v>
      </c>
      <c r="B1516" t="s">
        <v>81</v>
      </c>
      <c r="C1516" s="12">
        <v>41431</v>
      </c>
      <c r="D1516" s="1">
        <v>41064</v>
      </c>
      <c r="E1516">
        <v>1020758229</v>
      </c>
      <c r="F1516" s="1">
        <v>41431</v>
      </c>
      <c r="G1516" s="1">
        <v>41461</v>
      </c>
      <c r="H1516">
        <v>67.19</v>
      </c>
      <c r="I1516" t="s">
        <v>13</v>
      </c>
      <c r="J1516" s="1">
        <v>41445</v>
      </c>
      <c r="K1516" t="s">
        <v>17</v>
      </c>
      <c r="L1516">
        <v>14</v>
      </c>
      <c r="M1516">
        <v>0</v>
      </c>
      <c r="N1516" t="b">
        <f t="shared" si="115"/>
        <v>0</v>
      </c>
      <c r="O1516" t="b">
        <f t="shared" si="116"/>
        <v>0</v>
      </c>
      <c r="P1516">
        <f t="shared" si="119"/>
        <v>14</v>
      </c>
      <c r="Q1516">
        <f>VLOOKUP(B1516,Sheet2!AT:BC,10,0)</f>
        <v>12</v>
      </c>
      <c r="R1516" t="s">
        <v>150</v>
      </c>
      <c r="S1516">
        <f t="shared" si="117"/>
        <v>35</v>
      </c>
      <c r="T1516">
        <f t="shared" si="118"/>
        <v>0</v>
      </c>
      <c r="U1516">
        <v>74.67764705882351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1</v>
      </c>
      <c r="AF1516">
        <v>0</v>
      </c>
      <c r="AG1516">
        <v>0</v>
      </c>
      <c r="AH1516">
        <v>0</v>
      </c>
      <c r="AI1516">
        <v>0</v>
      </c>
      <c r="AJ1516">
        <v>0</v>
      </c>
    </row>
    <row r="1517" spans="1:36" x14ac:dyDescent="0.35">
      <c r="A1517">
        <v>406</v>
      </c>
      <c r="B1517" t="s">
        <v>81</v>
      </c>
      <c r="C1517" s="12">
        <v>41475</v>
      </c>
      <c r="D1517" s="1">
        <v>41064</v>
      </c>
      <c r="E1517">
        <v>472551457</v>
      </c>
      <c r="F1517" s="1">
        <v>41475</v>
      </c>
      <c r="G1517" s="1">
        <v>41505</v>
      </c>
      <c r="H1517">
        <v>66.28</v>
      </c>
      <c r="I1517" t="s">
        <v>13</v>
      </c>
      <c r="J1517" s="1">
        <v>41490</v>
      </c>
      <c r="K1517" t="s">
        <v>17</v>
      </c>
      <c r="L1517">
        <v>15</v>
      </c>
      <c r="M1517">
        <v>0</v>
      </c>
      <c r="N1517" t="b">
        <f t="shared" si="115"/>
        <v>0</v>
      </c>
      <c r="O1517" t="b">
        <f t="shared" si="116"/>
        <v>0</v>
      </c>
      <c r="P1517">
        <f t="shared" si="119"/>
        <v>15</v>
      </c>
      <c r="Q1517">
        <f>VLOOKUP(B1517,Sheet2!AT:BC,10,0)</f>
        <v>12</v>
      </c>
      <c r="R1517" t="s">
        <v>150</v>
      </c>
      <c r="S1517">
        <f t="shared" si="117"/>
        <v>44</v>
      </c>
      <c r="T1517">
        <f t="shared" si="118"/>
        <v>0</v>
      </c>
      <c r="U1517">
        <v>74.67764705882351</v>
      </c>
      <c r="Y1517">
        <v>1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</row>
    <row r="1518" spans="1:36" x14ac:dyDescent="0.35">
      <c r="A1518">
        <v>406</v>
      </c>
      <c r="B1518" t="s">
        <v>81</v>
      </c>
      <c r="C1518" s="12">
        <v>41503</v>
      </c>
      <c r="D1518" s="1">
        <v>41064</v>
      </c>
      <c r="E1518">
        <v>401983784</v>
      </c>
      <c r="F1518" s="1">
        <v>41503</v>
      </c>
      <c r="G1518" s="1">
        <v>41533</v>
      </c>
      <c r="H1518">
        <v>51.6</v>
      </c>
      <c r="I1518" t="s">
        <v>13</v>
      </c>
      <c r="J1518" s="1">
        <v>41521</v>
      </c>
      <c r="K1518" t="s">
        <v>17</v>
      </c>
      <c r="L1518">
        <v>18</v>
      </c>
      <c r="M1518">
        <v>0</v>
      </c>
      <c r="N1518" t="b">
        <f t="shared" si="115"/>
        <v>0</v>
      </c>
      <c r="O1518" t="b">
        <f t="shared" si="116"/>
        <v>0</v>
      </c>
      <c r="P1518">
        <f t="shared" si="119"/>
        <v>16</v>
      </c>
      <c r="Q1518">
        <f>VLOOKUP(B1518,Sheet2!AT:BC,10,0)</f>
        <v>12</v>
      </c>
      <c r="R1518" t="s">
        <v>150</v>
      </c>
      <c r="S1518">
        <f t="shared" si="117"/>
        <v>28</v>
      </c>
      <c r="T1518">
        <f t="shared" si="118"/>
        <v>0</v>
      </c>
      <c r="U1518">
        <v>74.67764705882351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1</v>
      </c>
      <c r="AF1518">
        <v>0</v>
      </c>
      <c r="AG1518">
        <v>0</v>
      </c>
      <c r="AH1518">
        <v>0</v>
      </c>
      <c r="AI1518">
        <v>0</v>
      </c>
      <c r="AJ1518">
        <v>0</v>
      </c>
    </row>
    <row r="1519" spans="1:36" x14ac:dyDescent="0.35">
      <c r="A1519">
        <v>406</v>
      </c>
      <c r="B1519" t="s">
        <v>81</v>
      </c>
      <c r="C1519" s="12">
        <v>41531</v>
      </c>
      <c r="D1519" s="1">
        <v>41064</v>
      </c>
      <c r="E1519">
        <v>883694015</v>
      </c>
      <c r="F1519" s="1">
        <v>41531</v>
      </c>
      <c r="G1519" s="1">
        <v>41561</v>
      </c>
      <c r="H1519">
        <v>92.77</v>
      </c>
      <c r="I1519" t="s">
        <v>13</v>
      </c>
      <c r="J1519" s="1">
        <v>41543</v>
      </c>
      <c r="K1519" t="s">
        <v>17</v>
      </c>
      <c r="L1519">
        <v>12</v>
      </c>
      <c r="M1519">
        <v>0</v>
      </c>
      <c r="N1519" t="b">
        <f t="shared" si="115"/>
        <v>0</v>
      </c>
      <c r="O1519" t="b">
        <f t="shared" si="116"/>
        <v>0</v>
      </c>
      <c r="P1519">
        <f t="shared" si="119"/>
        <v>17</v>
      </c>
      <c r="Q1519">
        <f>VLOOKUP(B1519,Sheet2!AT:BC,10,0)</f>
        <v>12</v>
      </c>
      <c r="R1519" t="s">
        <v>150</v>
      </c>
      <c r="S1519">
        <f t="shared" si="117"/>
        <v>28</v>
      </c>
      <c r="T1519">
        <f t="shared" si="118"/>
        <v>0</v>
      </c>
      <c r="U1519">
        <v>74.67764705882351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</row>
    <row r="1520" spans="1:36" x14ac:dyDescent="0.35">
      <c r="A1520">
        <v>770</v>
      </c>
      <c r="B1520" t="s">
        <v>98</v>
      </c>
      <c r="C1520" s="12">
        <v>40975</v>
      </c>
      <c r="D1520" s="1">
        <v>41077</v>
      </c>
      <c r="E1520">
        <v>2254159769</v>
      </c>
      <c r="F1520" s="1">
        <v>40975</v>
      </c>
      <c r="G1520" s="1">
        <v>41005</v>
      </c>
      <c r="H1520">
        <v>72.83</v>
      </c>
      <c r="I1520" t="s">
        <v>13</v>
      </c>
      <c r="J1520" s="1">
        <v>41002</v>
      </c>
      <c r="K1520" t="s">
        <v>14</v>
      </c>
      <c r="L1520">
        <v>27</v>
      </c>
      <c r="M1520">
        <v>0</v>
      </c>
      <c r="N1520" t="b">
        <f t="shared" si="115"/>
        <v>1</v>
      </c>
      <c r="O1520" t="b">
        <f t="shared" si="116"/>
        <v>0</v>
      </c>
      <c r="P1520">
        <f t="shared" si="119"/>
        <v>1</v>
      </c>
      <c r="Q1520">
        <f>VLOOKUP(B1520,Sheet2!AT:BC,10,0)</f>
        <v>16</v>
      </c>
      <c r="R1520" t="s">
        <v>149</v>
      </c>
      <c r="S1520">
        <f t="shared" si="117"/>
        <v>0</v>
      </c>
      <c r="T1520">
        <f t="shared" si="118"/>
        <v>0</v>
      </c>
      <c r="U1520">
        <v>66.786521739130436</v>
      </c>
      <c r="V1520">
        <v>80.254999999999995</v>
      </c>
      <c r="W1520">
        <v>6</v>
      </c>
      <c r="X1520">
        <v>36</v>
      </c>
      <c r="Y1520">
        <v>0.89550742469516764</v>
      </c>
      <c r="Z1520">
        <v>0.1044925753048324</v>
      </c>
      <c r="AA1520">
        <v>0</v>
      </c>
      <c r="AB1520">
        <v>0</v>
      </c>
      <c r="AC1520">
        <v>0</v>
      </c>
      <c r="AD1520">
        <v>0</v>
      </c>
      <c r="AE1520">
        <v>0.91304347826086951</v>
      </c>
      <c r="AF1520">
        <v>8.6956521739130432E-2</v>
      </c>
      <c r="AG1520">
        <v>0</v>
      </c>
      <c r="AH1520">
        <v>0</v>
      </c>
      <c r="AI1520">
        <v>0</v>
      </c>
      <c r="AJ1520">
        <v>0</v>
      </c>
    </row>
    <row r="1521" spans="1:36" x14ac:dyDescent="0.35">
      <c r="A1521">
        <v>770</v>
      </c>
      <c r="B1521" t="s">
        <v>98</v>
      </c>
      <c r="C1521" s="12">
        <v>40988</v>
      </c>
      <c r="D1521" s="1">
        <v>41077</v>
      </c>
      <c r="E1521">
        <v>1669605495</v>
      </c>
      <c r="F1521" s="1">
        <v>40988</v>
      </c>
      <c r="G1521" s="1">
        <v>41018</v>
      </c>
      <c r="H1521">
        <v>82.98</v>
      </c>
      <c r="I1521" t="s">
        <v>13</v>
      </c>
      <c r="J1521" s="1">
        <v>41024</v>
      </c>
      <c r="K1521" t="s">
        <v>14</v>
      </c>
      <c r="L1521">
        <v>36</v>
      </c>
      <c r="M1521">
        <v>6</v>
      </c>
      <c r="N1521" t="b">
        <f t="shared" si="115"/>
        <v>0</v>
      </c>
      <c r="O1521" t="b">
        <f t="shared" si="116"/>
        <v>1</v>
      </c>
      <c r="P1521">
        <f t="shared" si="119"/>
        <v>2</v>
      </c>
      <c r="Q1521">
        <f>VLOOKUP(B1521,Sheet2!AT:BC,10,0)</f>
        <v>16</v>
      </c>
      <c r="R1521" t="s">
        <v>149</v>
      </c>
      <c r="S1521">
        <f t="shared" si="117"/>
        <v>13</v>
      </c>
      <c r="T1521">
        <f t="shared" si="118"/>
        <v>1</v>
      </c>
      <c r="U1521">
        <v>66.786521739130436</v>
      </c>
      <c r="V1521">
        <v>80.254999999999995</v>
      </c>
      <c r="W1521">
        <v>6</v>
      </c>
      <c r="X1521">
        <v>36</v>
      </c>
      <c r="Y1521">
        <v>0.89550742469516764</v>
      </c>
      <c r="Z1521">
        <v>0.1044925753048324</v>
      </c>
      <c r="AA1521">
        <v>0</v>
      </c>
      <c r="AB1521">
        <v>0</v>
      </c>
      <c r="AC1521">
        <v>0</v>
      </c>
      <c r="AD1521">
        <v>0</v>
      </c>
      <c r="AE1521">
        <v>0.91304347826086951</v>
      </c>
      <c r="AF1521">
        <v>8.6956521739130432E-2</v>
      </c>
      <c r="AG1521">
        <v>0</v>
      </c>
      <c r="AH1521">
        <v>0</v>
      </c>
      <c r="AI1521">
        <v>0</v>
      </c>
      <c r="AJ1521">
        <v>0</v>
      </c>
    </row>
    <row r="1522" spans="1:36" x14ac:dyDescent="0.35">
      <c r="A1522">
        <v>770</v>
      </c>
      <c r="B1522" t="s">
        <v>98</v>
      </c>
      <c r="C1522" s="12">
        <v>41012</v>
      </c>
      <c r="D1522" s="1">
        <v>41077</v>
      </c>
      <c r="E1522">
        <v>7259837539</v>
      </c>
      <c r="F1522" s="1">
        <v>41012</v>
      </c>
      <c r="G1522" s="1">
        <v>41042</v>
      </c>
      <c r="H1522">
        <v>67.290000000000006</v>
      </c>
      <c r="I1522" t="s">
        <v>13</v>
      </c>
      <c r="J1522" s="1">
        <v>41041</v>
      </c>
      <c r="K1522" t="s">
        <v>14</v>
      </c>
      <c r="L1522">
        <v>29</v>
      </c>
      <c r="M1522">
        <v>0</v>
      </c>
      <c r="N1522" t="b">
        <f t="shared" si="115"/>
        <v>0</v>
      </c>
      <c r="O1522" t="b">
        <f t="shared" si="116"/>
        <v>0</v>
      </c>
      <c r="P1522">
        <f t="shared" si="119"/>
        <v>3</v>
      </c>
      <c r="Q1522">
        <f>VLOOKUP(B1522,Sheet2!AT:BC,10,0)</f>
        <v>16</v>
      </c>
      <c r="R1522" t="s">
        <v>149</v>
      </c>
      <c r="S1522">
        <f t="shared" si="117"/>
        <v>24</v>
      </c>
      <c r="T1522">
        <f t="shared" si="118"/>
        <v>0</v>
      </c>
      <c r="U1522">
        <v>66.786521739130436</v>
      </c>
      <c r="V1522">
        <v>80.254999999999995</v>
      </c>
      <c r="W1522">
        <v>6</v>
      </c>
      <c r="X1522">
        <v>36</v>
      </c>
      <c r="Y1522">
        <v>0.89550742469516764</v>
      </c>
      <c r="Z1522">
        <v>0.1044925753048324</v>
      </c>
      <c r="AA1522">
        <v>0</v>
      </c>
      <c r="AB1522">
        <v>0</v>
      </c>
      <c r="AC1522">
        <v>0</v>
      </c>
      <c r="AD1522">
        <v>0</v>
      </c>
      <c r="AE1522">
        <v>0.91304347826086951</v>
      </c>
      <c r="AF1522">
        <v>8.6956521739130432E-2</v>
      </c>
      <c r="AG1522">
        <v>0</v>
      </c>
      <c r="AH1522">
        <v>0</v>
      </c>
      <c r="AI1522">
        <v>0</v>
      </c>
      <c r="AJ1522">
        <v>0</v>
      </c>
    </row>
    <row r="1523" spans="1:36" x14ac:dyDescent="0.35">
      <c r="A1523">
        <v>770</v>
      </c>
      <c r="B1523" t="s">
        <v>98</v>
      </c>
      <c r="C1523" s="12">
        <v>41035</v>
      </c>
      <c r="D1523" s="1">
        <v>41077</v>
      </c>
      <c r="E1523">
        <v>3556035555</v>
      </c>
      <c r="F1523" s="1">
        <v>41035</v>
      </c>
      <c r="G1523" s="1">
        <v>41065</v>
      </c>
      <c r="H1523">
        <v>77.53</v>
      </c>
      <c r="I1523" t="s">
        <v>13</v>
      </c>
      <c r="J1523" s="1">
        <v>41071</v>
      </c>
      <c r="K1523" t="s">
        <v>14</v>
      </c>
      <c r="L1523">
        <v>36</v>
      </c>
      <c r="M1523">
        <v>6</v>
      </c>
      <c r="N1523" t="b">
        <f t="shared" si="115"/>
        <v>0</v>
      </c>
      <c r="O1523" t="b">
        <f t="shared" si="116"/>
        <v>1</v>
      </c>
      <c r="P1523">
        <f t="shared" si="119"/>
        <v>4</v>
      </c>
      <c r="Q1523">
        <f>VLOOKUP(B1523,Sheet2!AT:BC,10,0)</f>
        <v>16</v>
      </c>
      <c r="R1523" t="s">
        <v>149</v>
      </c>
      <c r="S1523">
        <f t="shared" si="117"/>
        <v>23</v>
      </c>
      <c r="T1523">
        <f t="shared" si="118"/>
        <v>1</v>
      </c>
      <c r="U1523">
        <v>66.786521739130436</v>
      </c>
      <c r="V1523">
        <v>80.254999999999995</v>
      </c>
      <c r="W1523">
        <v>6</v>
      </c>
      <c r="X1523">
        <v>36</v>
      </c>
      <c r="Y1523">
        <v>0.89550742469516764</v>
      </c>
      <c r="Z1523">
        <v>0.1044925753048324</v>
      </c>
      <c r="AA1523">
        <v>0</v>
      </c>
      <c r="AB1523">
        <v>0</v>
      </c>
      <c r="AC1523">
        <v>0</v>
      </c>
      <c r="AD1523">
        <v>0</v>
      </c>
      <c r="AE1523">
        <v>0.91304347826086951</v>
      </c>
      <c r="AF1523">
        <v>8.6956521739130432E-2</v>
      </c>
      <c r="AG1523">
        <v>0</v>
      </c>
      <c r="AH1523">
        <v>0</v>
      </c>
      <c r="AI1523">
        <v>0</v>
      </c>
      <c r="AJ1523">
        <v>0</v>
      </c>
    </row>
    <row r="1524" spans="1:36" x14ac:dyDescent="0.35">
      <c r="A1524">
        <v>770</v>
      </c>
      <c r="B1524" t="s">
        <v>98</v>
      </c>
      <c r="C1524" s="12">
        <v>41087</v>
      </c>
      <c r="D1524" s="1">
        <v>41077</v>
      </c>
      <c r="E1524">
        <v>8984387474</v>
      </c>
      <c r="F1524" s="1">
        <v>41087</v>
      </c>
      <c r="G1524" s="1">
        <v>41117</v>
      </c>
      <c r="H1524">
        <v>56.4</v>
      </c>
      <c r="I1524" t="s">
        <v>13</v>
      </c>
      <c r="J1524" s="1">
        <v>41111</v>
      </c>
      <c r="K1524" t="s">
        <v>17</v>
      </c>
      <c r="L1524">
        <v>24</v>
      </c>
      <c r="M1524">
        <v>0</v>
      </c>
      <c r="N1524" t="b">
        <f t="shared" si="115"/>
        <v>0</v>
      </c>
      <c r="O1524" t="b">
        <f t="shared" si="116"/>
        <v>0</v>
      </c>
      <c r="P1524">
        <f t="shared" si="119"/>
        <v>5</v>
      </c>
      <c r="Q1524">
        <f>VLOOKUP(B1524,Sheet2!AT:BC,10,0)</f>
        <v>16</v>
      </c>
      <c r="R1524" t="s">
        <v>149</v>
      </c>
      <c r="S1524">
        <f t="shared" si="117"/>
        <v>52</v>
      </c>
      <c r="T1524">
        <f t="shared" si="118"/>
        <v>0</v>
      </c>
      <c r="U1524">
        <v>66.786521739130436</v>
      </c>
      <c r="V1524">
        <v>80.254999999999995</v>
      </c>
      <c r="W1524">
        <v>6</v>
      </c>
      <c r="X1524">
        <v>36</v>
      </c>
      <c r="Y1524">
        <v>0.89550742469516764</v>
      </c>
      <c r="Z1524">
        <v>0.1044925753048324</v>
      </c>
      <c r="AA1524">
        <v>0</v>
      </c>
      <c r="AB1524">
        <v>0</v>
      </c>
      <c r="AC1524">
        <v>0</v>
      </c>
      <c r="AD1524">
        <v>0</v>
      </c>
      <c r="AE1524">
        <v>0.91304347826086951</v>
      </c>
      <c r="AF1524">
        <v>8.6956521739130432E-2</v>
      </c>
      <c r="AG1524">
        <v>0</v>
      </c>
      <c r="AH1524">
        <v>0</v>
      </c>
      <c r="AI1524">
        <v>0</v>
      </c>
      <c r="AJ1524">
        <v>0</v>
      </c>
    </row>
    <row r="1525" spans="1:36" x14ac:dyDescent="0.35">
      <c r="A1525">
        <v>770</v>
      </c>
      <c r="B1525" t="s">
        <v>98</v>
      </c>
      <c r="C1525" s="12">
        <v>41104</v>
      </c>
      <c r="D1525" s="1">
        <v>41077</v>
      </c>
      <c r="E1525">
        <v>8945106531</v>
      </c>
      <c r="F1525" s="1">
        <v>41104</v>
      </c>
      <c r="G1525" s="1">
        <v>41134</v>
      </c>
      <c r="H1525">
        <v>67.489999999999995</v>
      </c>
      <c r="I1525" t="s">
        <v>13</v>
      </c>
      <c r="J1525" s="1">
        <v>41119</v>
      </c>
      <c r="K1525" t="s">
        <v>17</v>
      </c>
      <c r="L1525">
        <v>15</v>
      </c>
      <c r="M1525">
        <v>0</v>
      </c>
      <c r="N1525" t="b">
        <f t="shared" si="115"/>
        <v>0</v>
      </c>
      <c r="O1525" t="b">
        <f t="shared" si="116"/>
        <v>0</v>
      </c>
      <c r="P1525">
        <f t="shared" si="119"/>
        <v>6</v>
      </c>
      <c r="Q1525">
        <f>VLOOKUP(B1525,Sheet2!AT:BC,10,0)</f>
        <v>16</v>
      </c>
      <c r="R1525" t="s">
        <v>149</v>
      </c>
      <c r="S1525">
        <f t="shared" si="117"/>
        <v>17</v>
      </c>
      <c r="T1525">
        <f t="shared" si="118"/>
        <v>0</v>
      </c>
      <c r="U1525">
        <v>66.786521739130436</v>
      </c>
      <c r="V1525">
        <v>80.254999999999995</v>
      </c>
      <c r="W1525">
        <v>6</v>
      </c>
      <c r="X1525">
        <v>36</v>
      </c>
      <c r="Y1525">
        <v>0.89550742469516764</v>
      </c>
      <c r="Z1525">
        <v>0.1044925753048324</v>
      </c>
      <c r="AA1525">
        <v>0</v>
      </c>
      <c r="AB1525">
        <v>0</v>
      </c>
      <c r="AC1525">
        <v>0</v>
      </c>
      <c r="AD1525">
        <v>0</v>
      </c>
      <c r="AE1525">
        <v>0.91304347826086951</v>
      </c>
      <c r="AF1525">
        <v>8.6956521739130432E-2</v>
      </c>
      <c r="AG1525">
        <v>0</v>
      </c>
      <c r="AH1525">
        <v>0</v>
      </c>
      <c r="AI1525">
        <v>0</v>
      </c>
      <c r="AJ1525">
        <v>0</v>
      </c>
    </row>
    <row r="1526" spans="1:36" x14ac:dyDescent="0.35">
      <c r="A1526">
        <v>770</v>
      </c>
      <c r="B1526" t="s">
        <v>98</v>
      </c>
      <c r="C1526" s="12">
        <v>41142</v>
      </c>
      <c r="D1526" s="1">
        <v>41077</v>
      </c>
      <c r="E1526">
        <v>678458928</v>
      </c>
      <c r="F1526" s="1">
        <v>41142</v>
      </c>
      <c r="G1526" s="1">
        <v>41172</v>
      </c>
      <c r="H1526">
        <v>67.739999999999995</v>
      </c>
      <c r="I1526" t="s">
        <v>13</v>
      </c>
      <c r="J1526" s="1">
        <v>41159</v>
      </c>
      <c r="K1526" t="s">
        <v>17</v>
      </c>
      <c r="L1526">
        <v>17</v>
      </c>
      <c r="M1526">
        <v>0</v>
      </c>
      <c r="N1526" t="b">
        <f t="shared" si="115"/>
        <v>0</v>
      </c>
      <c r="O1526" t="b">
        <f t="shared" si="116"/>
        <v>0</v>
      </c>
      <c r="P1526">
        <f t="shared" si="119"/>
        <v>7</v>
      </c>
      <c r="Q1526">
        <f>VLOOKUP(B1526,Sheet2!AT:BC,10,0)</f>
        <v>16</v>
      </c>
      <c r="R1526" t="s">
        <v>149</v>
      </c>
      <c r="S1526">
        <f t="shared" si="117"/>
        <v>38</v>
      </c>
      <c r="T1526">
        <f t="shared" si="118"/>
        <v>0</v>
      </c>
      <c r="U1526">
        <v>66.786521739130436</v>
      </c>
      <c r="V1526">
        <v>80.254999999999995</v>
      </c>
      <c r="W1526">
        <v>6</v>
      </c>
      <c r="X1526">
        <v>36</v>
      </c>
      <c r="Y1526">
        <v>0.89550742469516764</v>
      </c>
      <c r="Z1526">
        <v>0.1044925753048324</v>
      </c>
      <c r="AA1526">
        <v>0</v>
      </c>
      <c r="AB1526">
        <v>0</v>
      </c>
      <c r="AC1526">
        <v>0</v>
      </c>
      <c r="AD1526">
        <v>0</v>
      </c>
      <c r="AE1526">
        <v>0.91304347826086951</v>
      </c>
      <c r="AF1526">
        <v>8.6956521739130432E-2</v>
      </c>
      <c r="AG1526">
        <v>0</v>
      </c>
      <c r="AH1526">
        <v>0</v>
      </c>
      <c r="AI1526">
        <v>0</v>
      </c>
      <c r="AJ1526">
        <v>0</v>
      </c>
    </row>
    <row r="1527" spans="1:36" x14ac:dyDescent="0.35">
      <c r="A1527">
        <v>770</v>
      </c>
      <c r="B1527" t="s">
        <v>98</v>
      </c>
      <c r="C1527" s="12">
        <v>41151</v>
      </c>
      <c r="D1527" s="1">
        <v>41077</v>
      </c>
      <c r="E1527">
        <v>1072551347</v>
      </c>
      <c r="F1527" s="1">
        <v>41151</v>
      </c>
      <c r="G1527" s="1">
        <v>41181</v>
      </c>
      <c r="H1527">
        <v>60.64</v>
      </c>
      <c r="I1527" t="s">
        <v>13</v>
      </c>
      <c r="J1527" s="1">
        <v>41173</v>
      </c>
      <c r="K1527" t="s">
        <v>17</v>
      </c>
      <c r="L1527">
        <v>22</v>
      </c>
      <c r="M1527">
        <v>0</v>
      </c>
      <c r="N1527" t="b">
        <f t="shared" si="115"/>
        <v>0</v>
      </c>
      <c r="O1527" t="b">
        <f t="shared" si="116"/>
        <v>0</v>
      </c>
      <c r="P1527">
        <f t="shared" si="119"/>
        <v>8</v>
      </c>
      <c r="Q1527">
        <f>VLOOKUP(B1527,Sheet2!AT:BC,10,0)</f>
        <v>16</v>
      </c>
      <c r="R1527" t="s">
        <v>149</v>
      </c>
      <c r="S1527">
        <f t="shared" si="117"/>
        <v>9</v>
      </c>
      <c r="T1527">
        <f t="shared" si="118"/>
        <v>0</v>
      </c>
      <c r="U1527">
        <v>66.786521739130436</v>
      </c>
      <c r="V1527">
        <v>80.254999999999995</v>
      </c>
      <c r="W1527">
        <v>6</v>
      </c>
      <c r="X1527">
        <v>36</v>
      </c>
      <c r="Y1527">
        <v>0.89550742469516764</v>
      </c>
      <c r="Z1527">
        <v>0.1044925753048324</v>
      </c>
      <c r="AA1527">
        <v>0</v>
      </c>
      <c r="AB1527">
        <v>0</v>
      </c>
      <c r="AC1527">
        <v>0</v>
      </c>
      <c r="AD1527">
        <v>0</v>
      </c>
      <c r="AE1527">
        <v>0.91304347826086951</v>
      </c>
      <c r="AF1527">
        <v>8.6956521739130432E-2</v>
      </c>
      <c r="AG1527">
        <v>0</v>
      </c>
      <c r="AH1527">
        <v>0</v>
      </c>
      <c r="AI1527">
        <v>0</v>
      </c>
      <c r="AJ1527">
        <v>0</v>
      </c>
    </row>
    <row r="1528" spans="1:36" x14ac:dyDescent="0.35">
      <c r="A1528">
        <v>770</v>
      </c>
      <c r="B1528" t="s">
        <v>98</v>
      </c>
      <c r="C1528" s="12">
        <v>41151</v>
      </c>
      <c r="D1528" s="1">
        <v>41077</v>
      </c>
      <c r="E1528">
        <v>5454474839</v>
      </c>
      <c r="F1528" s="1">
        <v>41151</v>
      </c>
      <c r="G1528" s="1">
        <v>41181</v>
      </c>
      <c r="H1528">
        <v>100.51</v>
      </c>
      <c r="I1528" t="s">
        <v>13</v>
      </c>
      <c r="J1528" s="1">
        <v>41178</v>
      </c>
      <c r="K1528" t="s">
        <v>17</v>
      </c>
      <c r="L1528">
        <v>27</v>
      </c>
      <c r="M1528">
        <v>0</v>
      </c>
      <c r="N1528" t="b">
        <f t="shared" si="115"/>
        <v>0</v>
      </c>
      <c r="O1528" t="b">
        <f t="shared" si="116"/>
        <v>0</v>
      </c>
      <c r="P1528">
        <f t="shared" si="119"/>
        <v>9</v>
      </c>
      <c r="Q1528">
        <f>VLOOKUP(B1528,Sheet2!AT:BC,10,0)</f>
        <v>16</v>
      </c>
      <c r="R1528" t="s">
        <v>149</v>
      </c>
      <c r="S1528">
        <f t="shared" si="117"/>
        <v>0</v>
      </c>
      <c r="T1528">
        <f t="shared" si="118"/>
        <v>0</v>
      </c>
      <c r="U1528">
        <v>66.786521739130436</v>
      </c>
      <c r="V1528">
        <v>80.254999999999995</v>
      </c>
      <c r="W1528">
        <v>6</v>
      </c>
      <c r="X1528">
        <v>36</v>
      </c>
      <c r="Y1528">
        <v>0.89550742469516764</v>
      </c>
      <c r="Z1528">
        <v>0.1044925753048324</v>
      </c>
      <c r="AA1528">
        <v>0</v>
      </c>
      <c r="AB1528">
        <v>0</v>
      </c>
      <c r="AC1528">
        <v>0</v>
      </c>
      <c r="AD1528">
        <v>0</v>
      </c>
      <c r="AE1528">
        <v>0.91304347826086951</v>
      </c>
      <c r="AF1528">
        <v>8.6956521739130432E-2</v>
      </c>
      <c r="AG1528">
        <v>0</v>
      </c>
      <c r="AH1528">
        <v>0</v>
      </c>
      <c r="AI1528">
        <v>0</v>
      </c>
      <c r="AJ1528">
        <v>0</v>
      </c>
    </row>
    <row r="1529" spans="1:36" x14ac:dyDescent="0.35">
      <c r="A1529">
        <v>770</v>
      </c>
      <c r="B1529" t="s">
        <v>98</v>
      </c>
      <c r="C1529" s="12">
        <v>41158</v>
      </c>
      <c r="D1529" s="1">
        <v>41077</v>
      </c>
      <c r="E1529">
        <v>8900955747</v>
      </c>
      <c r="F1529" s="1">
        <v>41158</v>
      </c>
      <c r="G1529" s="1">
        <v>41188</v>
      </c>
      <c r="H1529">
        <v>44.99</v>
      </c>
      <c r="I1529" t="s">
        <v>13</v>
      </c>
      <c r="J1529" s="1">
        <v>41178</v>
      </c>
      <c r="K1529" t="s">
        <v>17</v>
      </c>
      <c r="L1529">
        <v>20</v>
      </c>
      <c r="M1529">
        <v>0</v>
      </c>
      <c r="N1529" t="b">
        <f t="shared" si="115"/>
        <v>0</v>
      </c>
      <c r="O1529" t="b">
        <f t="shared" si="116"/>
        <v>0</v>
      </c>
      <c r="P1529">
        <f t="shared" si="119"/>
        <v>10</v>
      </c>
      <c r="Q1529">
        <f>VLOOKUP(B1529,Sheet2!AT:BC,10,0)</f>
        <v>16</v>
      </c>
      <c r="R1529" t="s">
        <v>149</v>
      </c>
      <c r="S1529">
        <f t="shared" si="117"/>
        <v>7</v>
      </c>
      <c r="T1529">
        <f t="shared" si="118"/>
        <v>0</v>
      </c>
      <c r="U1529">
        <v>66.786521739130436</v>
      </c>
      <c r="V1529">
        <v>80.254999999999995</v>
      </c>
      <c r="W1529">
        <v>6</v>
      </c>
      <c r="X1529">
        <v>36</v>
      </c>
      <c r="Y1529">
        <v>0.89550742469516764</v>
      </c>
      <c r="Z1529">
        <v>0.1044925753048324</v>
      </c>
      <c r="AA1529">
        <v>0</v>
      </c>
      <c r="AB1529">
        <v>0</v>
      </c>
      <c r="AC1529">
        <v>0</v>
      </c>
      <c r="AD1529">
        <v>0</v>
      </c>
      <c r="AE1529">
        <v>0.91304347826086951</v>
      </c>
      <c r="AF1529">
        <v>8.6956521739130432E-2</v>
      </c>
      <c r="AG1529">
        <v>0</v>
      </c>
      <c r="AH1529">
        <v>0</v>
      </c>
      <c r="AI1529">
        <v>0</v>
      </c>
      <c r="AJ1529">
        <v>0</v>
      </c>
    </row>
    <row r="1530" spans="1:36" x14ac:dyDescent="0.35">
      <c r="A1530">
        <v>770</v>
      </c>
      <c r="B1530" t="s">
        <v>98</v>
      </c>
      <c r="C1530" s="12">
        <v>41239</v>
      </c>
      <c r="D1530" s="1">
        <v>41077</v>
      </c>
      <c r="E1530">
        <v>4176062876</v>
      </c>
      <c r="F1530" s="1">
        <v>41239</v>
      </c>
      <c r="G1530" s="1">
        <v>41269</v>
      </c>
      <c r="H1530">
        <v>61.18</v>
      </c>
      <c r="I1530" t="s">
        <v>13</v>
      </c>
      <c r="J1530" s="1">
        <v>41265</v>
      </c>
      <c r="K1530" t="s">
        <v>17</v>
      </c>
      <c r="L1530">
        <v>26</v>
      </c>
      <c r="M1530">
        <v>0</v>
      </c>
      <c r="N1530" t="b">
        <f t="shared" si="115"/>
        <v>0</v>
      </c>
      <c r="O1530" t="b">
        <f t="shared" si="116"/>
        <v>0</v>
      </c>
      <c r="P1530">
        <f t="shared" si="119"/>
        <v>11</v>
      </c>
      <c r="Q1530">
        <f>VLOOKUP(B1530,Sheet2!AT:BC,10,0)</f>
        <v>16</v>
      </c>
      <c r="R1530" t="s">
        <v>149</v>
      </c>
      <c r="S1530">
        <f t="shared" si="117"/>
        <v>81</v>
      </c>
      <c r="T1530">
        <f t="shared" si="118"/>
        <v>0</v>
      </c>
      <c r="U1530">
        <v>66.786521739130436</v>
      </c>
      <c r="V1530">
        <v>80.254999999999995</v>
      </c>
      <c r="W1530">
        <v>6</v>
      </c>
      <c r="X1530">
        <v>36</v>
      </c>
      <c r="Y1530">
        <v>0.89550742469516764</v>
      </c>
      <c r="Z1530">
        <v>0.1044925753048324</v>
      </c>
      <c r="AA1530">
        <v>0</v>
      </c>
      <c r="AB1530">
        <v>0</v>
      </c>
      <c r="AC1530">
        <v>0</v>
      </c>
      <c r="AD1530">
        <v>0</v>
      </c>
      <c r="AE1530">
        <v>0.91304347826086951</v>
      </c>
      <c r="AF1530">
        <v>8.6956521739130432E-2</v>
      </c>
      <c r="AG1530">
        <v>0</v>
      </c>
      <c r="AH1530">
        <v>0</v>
      </c>
      <c r="AI1530">
        <v>0</v>
      </c>
      <c r="AJ1530">
        <v>0</v>
      </c>
    </row>
    <row r="1531" spans="1:36" x14ac:dyDescent="0.35">
      <c r="A1531">
        <v>770</v>
      </c>
      <c r="B1531" t="s">
        <v>98</v>
      </c>
      <c r="C1531" s="12">
        <v>41251</v>
      </c>
      <c r="D1531" s="1">
        <v>41077</v>
      </c>
      <c r="E1531">
        <v>7935547980</v>
      </c>
      <c r="F1531" s="1">
        <v>41251</v>
      </c>
      <c r="G1531" s="1">
        <v>41281</v>
      </c>
      <c r="H1531">
        <v>66.27</v>
      </c>
      <c r="I1531" t="s">
        <v>13</v>
      </c>
      <c r="J1531" s="1">
        <v>41273</v>
      </c>
      <c r="K1531" t="s">
        <v>17</v>
      </c>
      <c r="L1531">
        <v>22</v>
      </c>
      <c r="M1531">
        <v>0</v>
      </c>
      <c r="N1531" t="b">
        <f t="shared" si="115"/>
        <v>0</v>
      </c>
      <c r="O1531" t="b">
        <f t="shared" si="116"/>
        <v>0</v>
      </c>
      <c r="P1531">
        <f t="shared" si="119"/>
        <v>12</v>
      </c>
      <c r="Q1531">
        <f>VLOOKUP(B1531,Sheet2!AT:BC,10,0)</f>
        <v>16</v>
      </c>
      <c r="R1531" t="s">
        <v>149</v>
      </c>
      <c r="S1531">
        <f t="shared" si="117"/>
        <v>12</v>
      </c>
      <c r="T1531">
        <f t="shared" si="118"/>
        <v>0</v>
      </c>
      <c r="U1531">
        <v>66.786521739130436</v>
      </c>
      <c r="V1531">
        <v>80.254999999999995</v>
      </c>
      <c r="W1531">
        <v>6</v>
      </c>
      <c r="X1531">
        <v>36</v>
      </c>
      <c r="Y1531">
        <v>0.89550742469516764</v>
      </c>
      <c r="Z1531">
        <v>0.1044925753048324</v>
      </c>
      <c r="AA1531">
        <v>0</v>
      </c>
      <c r="AB1531">
        <v>0</v>
      </c>
      <c r="AC1531">
        <v>0</v>
      </c>
      <c r="AD1531">
        <v>0</v>
      </c>
      <c r="AE1531">
        <v>0.91304347826086951</v>
      </c>
      <c r="AF1531">
        <v>8.6956521739130432E-2</v>
      </c>
      <c r="AG1531">
        <v>0</v>
      </c>
      <c r="AH1531">
        <v>0</v>
      </c>
      <c r="AI1531">
        <v>0</v>
      </c>
      <c r="AJ1531">
        <v>0</v>
      </c>
    </row>
    <row r="1532" spans="1:36" x14ac:dyDescent="0.35">
      <c r="A1532">
        <v>770</v>
      </c>
      <c r="B1532" t="s">
        <v>98</v>
      </c>
      <c r="C1532" s="12">
        <v>41297</v>
      </c>
      <c r="D1532" s="1">
        <v>41077</v>
      </c>
      <c r="E1532">
        <v>5516916159</v>
      </c>
      <c r="F1532" s="1">
        <v>41297</v>
      </c>
      <c r="G1532" s="1">
        <v>41327</v>
      </c>
      <c r="H1532">
        <v>83.32</v>
      </c>
      <c r="I1532" t="s">
        <v>13</v>
      </c>
      <c r="J1532" s="1">
        <v>41311</v>
      </c>
      <c r="K1532" t="s">
        <v>17</v>
      </c>
      <c r="L1532">
        <v>14</v>
      </c>
      <c r="M1532">
        <v>0</v>
      </c>
      <c r="N1532" t="b">
        <f t="shared" si="115"/>
        <v>0</v>
      </c>
      <c r="O1532" t="b">
        <f t="shared" si="116"/>
        <v>0</v>
      </c>
      <c r="P1532">
        <f t="shared" si="119"/>
        <v>13</v>
      </c>
      <c r="Q1532">
        <f>VLOOKUP(B1532,Sheet2!AT:BC,10,0)</f>
        <v>16</v>
      </c>
      <c r="R1532" t="s">
        <v>149</v>
      </c>
      <c r="S1532">
        <f t="shared" si="117"/>
        <v>46</v>
      </c>
      <c r="T1532">
        <f t="shared" si="118"/>
        <v>0</v>
      </c>
      <c r="U1532">
        <v>66.786521739130436</v>
      </c>
      <c r="V1532">
        <v>80.254999999999995</v>
      </c>
      <c r="W1532">
        <v>6</v>
      </c>
      <c r="X1532">
        <v>36</v>
      </c>
      <c r="Y1532">
        <v>0.89550742469516764</v>
      </c>
      <c r="Z1532">
        <v>0.1044925753048324</v>
      </c>
      <c r="AA1532">
        <v>0</v>
      </c>
      <c r="AB1532">
        <v>0</v>
      </c>
      <c r="AC1532">
        <v>0</v>
      </c>
      <c r="AD1532">
        <v>0</v>
      </c>
      <c r="AE1532">
        <v>0.91304347826086951</v>
      </c>
      <c r="AF1532">
        <v>8.6956521739130432E-2</v>
      </c>
      <c r="AG1532">
        <v>0</v>
      </c>
      <c r="AH1532">
        <v>0</v>
      </c>
      <c r="AI1532">
        <v>0</v>
      </c>
      <c r="AJ1532">
        <v>0</v>
      </c>
    </row>
    <row r="1533" spans="1:36" x14ac:dyDescent="0.35">
      <c r="A1533">
        <v>770</v>
      </c>
      <c r="B1533" t="s">
        <v>98</v>
      </c>
      <c r="C1533" s="12">
        <v>41304</v>
      </c>
      <c r="D1533" s="1">
        <v>41077</v>
      </c>
      <c r="E1533">
        <v>8227346978</v>
      </c>
      <c r="F1533" s="1">
        <v>41304</v>
      </c>
      <c r="G1533" s="1">
        <v>41334</v>
      </c>
      <c r="H1533">
        <v>53.71</v>
      </c>
      <c r="I1533" t="s">
        <v>13</v>
      </c>
      <c r="J1533" s="1">
        <v>41330</v>
      </c>
      <c r="K1533" t="s">
        <v>17</v>
      </c>
      <c r="L1533">
        <v>26</v>
      </c>
      <c r="M1533">
        <v>0</v>
      </c>
      <c r="N1533" t="b">
        <f t="shared" si="115"/>
        <v>0</v>
      </c>
      <c r="O1533" t="b">
        <f t="shared" si="116"/>
        <v>0</v>
      </c>
      <c r="P1533">
        <f t="shared" si="119"/>
        <v>14</v>
      </c>
      <c r="Q1533">
        <f>VLOOKUP(B1533,Sheet2!AT:BC,10,0)</f>
        <v>16</v>
      </c>
      <c r="R1533" t="s">
        <v>149</v>
      </c>
      <c r="S1533">
        <f t="shared" si="117"/>
        <v>7</v>
      </c>
      <c r="T1533">
        <f t="shared" si="118"/>
        <v>0</v>
      </c>
      <c r="U1533">
        <v>66.786521739130436</v>
      </c>
      <c r="V1533">
        <v>80.254999999999995</v>
      </c>
      <c r="W1533">
        <v>6</v>
      </c>
      <c r="X1533">
        <v>36</v>
      </c>
      <c r="Y1533">
        <v>0.89550742469516764</v>
      </c>
      <c r="Z1533">
        <v>0.1044925753048324</v>
      </c>
      <c r="AA1533">
        <v>0</v>
      </c>
      <c r="AB1533">
        <v>0</v>
      </c>
      <c r="AC1533">
        <v>0</v>
      </c>
      <c r="AD1533">
        <v>0</v>
      </c>
      <c r="AE1533">
        <v>0.91304347826086951</v>
      </c>
      <c r="AF1533">
        <v>8.6956521739130432E-2</v>
      </c>
      <c r="AG1533">
        <v>0</v>
      </c>
      <c r="AH1533">
        <v>0</v>
      </c>
      <c r="AI1533">
        <v>0</v>
      </c>
      <c r="AJ1533">
        <v>0</v>
      </c>
    </row>
    <row r="1534" spans="1:36" x14ac:dyDescent="0.35">
      <c r="A1534">
        <v>770</v>
      </c>
      <c r="B1534" t="s">
        <v>98</v>
      </c>
      <c r="C1534" s="12">
        <v>41321</v>
      </c>
      <c r="D1534" s="1">
        <v>41077</v>
      </c>
      <c r="E1534">
        <v>4346922316</v>
      </c>
      <c r="F1534" s="1">
        <v>41321</v>
      </c>
      <c r="G1534" s="1">
        <v>41351</v>
      </c>
      <c r="H1534">
        <v>78.28</v>
      </c>
      <c r="I1534" t="s">
        <v>13</v>
      </c>
      <c r="J1534" s="1">
        <v>41347</v>
      </c>
      <c r="K1534" t="s">
        <v>17</v>
      </c>
      <c r="L1534">
        <v>26</v>
      </c>
      <c r="M1534">
        <v>0</v>
      </c>
      <c r="N1534" t="b">
        <f t="shared" si="115"/>
        <v>0</v>
      </c>
      <c r="O1534" t="b">
        <f t="shared" si="116"/>
        <v>0</v>
      </c>
      <c r="P1534">
        <f t="shared" si="119"/>
        <v>15</v>
      </c>
      <c r="Q1534">
        <f>VLOOKUP(B1534,Sheet2!AT:BC,10,0)</f>
        <v>16</v>
      </c>
      <c r="R1534" t="s">
        <v>149</v>
      </c>
      <c r="S1534">
        <f t="shared" si="117"/>
        <v>17</v>
      </c>
      <c r="T1534">
        <f t="shared" si="118"/>
        <v>0</v>
      </c>
      <c r="U1534">
        <v>66.786521739130436</v>
      </c>
      <c r="V1534">
        <v>80.254999999999995</v>
      </c>
      <c r="W1534">
        <v>6</v>
      </c>
      <c r="X1534">
        <v>36</v>
      </c>
      <c r="Y1534">
        <v>0.89550742469516764</v>
      </c>
      <c r="Z1534">
        <v>0.1044925753048324</v>
      </c>
      <c r="AA1534">
        <v>0</v>
      </c>
      <c r="AB1534">
        <v>0</v>
      </c>
      <c r="AC1534">
        <v>0</v>
      </c>
      <c r="AD1534">
        <v>0</v>
      </c>
      <c r="AE1534">
        <v>0.91304347826086951</v>
      </c>
      <c r="AF1534">
        <v>8.6956521739130432E-2</v>
      </c>
      <c r="AG1534">
        <v>0</v>
      </c>
      <c r="AH1534">
        <v>0</v>
      </c>
      <c r="AI1534">
        <v>0</v>
      </c>
      <c r="AJ1534">
        <v>0</v>
      </c>
    </row>
    <row r="1535" spans="1:36" x14ac:dyDescent="0.35">
      <c r="A1535">
        <v>770</v>
      </c>
      <c r="B1535" t="s">
        <v>98</v>
      </c>
      <c r="C1535" s="12">
        <v>41327</v>
      </c>
      <c r="D1535" s="1">
        <v>41077</v>
      </c>
      <c r="E1535">
        <v>3206241963</v>
      </c>
      <c r="F1535" s="1">
        <v>41327</v>
      </c>
      <c r="G1535" s="1">
        <v>41357</v>
      </c>
      <c r="H1535">
        <v>89.44</v>
      </c>
      <c r="I1535" t="s">
        <v>13</v>
      </c>
      <c r="J1535" s="1">
        <v>41349</v>
      </c>
      <c r="K1535" t="s">
        <v>17</v>
      </c>
      <c r="L1535">
        <v>22</v>
      </c>
      <c r="M1535">
        <v>0</v>
      </c>
      <c r="N1535" t="b">
        <f t="shared" si="115"/>
        <v>0</v>
      </c>
      <c r="O1535" t="b">
        <f t="shared" si="116"/>
        <v>0</v>
      </c>
      <c r="P1535">
        <f t="shared" si="119"/>
        <v>16</v>
      </c>
      <c r="Q1535">
        <f>VLOOKUP(B1535,Sheet2!AT:BC,10,0)</f>
        <v>16</v>
      </c>
      <c r="R1535" t="s">
        <v>149</v>
      </c>
      <c r="S1535">
        <f t="shared" si="117"/>
        <v>6</v>
      </c>
      <c r="T1535">
        <f t="shared" si="118"/>
        <v>0</v>
      </c>
      <c r="U1535">
        <v>66.786521739130436</v>
      </c>
      <c r="V1535">
        <v>80.254999999999995</v>
      </c>
      <c r="W1535">
        <v>6</v>
      </c>
      <c r="X1535">
        <v>36</v>
      </c>
      <c r="Y1535">
        <v>0.89550742469516764</v>
      </c>
      <c r="Z1535">
        <v>0.1044925753048324</v>
      </c>
      <c r="AA1535">
        <v>0</v>
      </c>
      <c r="AB1535">
        <v>0</v>
      </c>
      <c r="AC1535">
        <v>0</v>
      </c>
      <c r="AD1535">
        <v>0</v>
      </c>
      <c r="AE1535">
        <v>0.91304347826086951</v>
      </c>
      <c r="AF1535">
        <v>8.6956521739130432E-2</v>
      </c>
      <c r="AG1535">
        <v>0</v>
      </c>
      <c r="AH1535">
        <v>0</v>
      </c>
      <c r="AI1535">
        <v>0</v>
      </c>
      <c r="AJ1535">
        <v>0</v>
      </c>
    </row>
    <row r="1536" spans="1:36" x14ac:dyDescent="0.35">
      <c r="A1536">
        <v>770</v>
      </c>
      <c r="B1536" t="s">
        <v>98</v>
      </c>
      <c r="C1536" s="12">
        <v>41352</v>
      </c>
      <c r="D1536" s="1">
        <v>41077</v>
      </c>
      <c r="E1536">
        <v>9565133328</v>
      </c>
      <c r="F1536" s="1">
        <v>41352</v>
      </c>
      <c r="G1536" s="1">
        <v>41382</v>
      </c>
      <c r="H1536">
        <v>81.099999999999994</v>
      </c>
      <c r="I1536" t="s">
        <v>13</v>
      </c>
      <c r="J1536" s="1">
        <v>41375</v>
      </c>
      <c r="K1536" t="s">
        <v>17</v>
      </c>
      <c r="L1536">
        <v>23</v>
      </c>
      <c r="M1536">
        <v>0</v>
      </c>
      <c r="N1536" t="b">
        <f t="shared" si="115"/>
        <v>0</v>
      </c>
      <c r="O1536" t="b">
        <f t="shared" si="116"/>
        <v>0</v>
      </c>
      <c r="P1536">
        <f t="shared" si="119"/>
        <v>17</v>
      </c>
      <c r="Q1536">
        <f>VLOOKUP(B1536,Sheet2!AT:BC,10,0)</f>
        <v>16</v>
      </c>
      <c r="R1536" t="s">
        <v>150</v>
      </c>
      <c r="S1536">
        <f t="shared" si="117"/>
        <v>25</v>
      </c>
      <c r="T1536">
        <f t="shared" si="118"/>
        <v>0</v>
      </c>
      <c r="U1536">
        <v>66.786521739130436</v>
      </c>
      <c r="V1536">
        <v>80.254999999999995</v>
      </c>
      <c r="W1536">
        <v>6</v>
      </c>
      <c r="X1536">
        <v>36</v>
      </c>
      <c r="Y1536">
        <v>0.89550742469516764</v>
      </c>
      <c r="Z1536">
        <v>0.1044925753048324</v>
      </c>
      <c r="AA1536">
        <v>0</v>
      </c>
      <c r="AB1536">
        <v>0</v>
      </c>
      <c r="AC1536">
        <v>0</v>
      </c>
      <c r="AD1536">
        <v>0</v>
      </c>
      <c r="AE1536">
        <v>0.91304347826086951</v>
      </c>
      <c r="AF1536">
        <v>8.6956521739130432E-2</v>
      </c>
      <c r="AG1536">
        <v>0</v>
      </c>
      <c r="AH1536">
        <v>0</v>
      </c>
      <c r="AI1536">
        <v>0</v>
      </c>
      <c r="AJ1536">
        <v>0</v>
      </c>
    </row>
    <row r="1537" spans="1:36" x14ac:dyDescent="0.35">
      <c r="A1537">
        <v>770</v>
      </c>
      <c r="B1537" t="s">
        <v>98</v>
      </c>
      <c r="C1537" s="12">
        <v>41394</v>
      </c>
      <c r="D1537" s="1">
        <v>41077</v>
      </c>
      <c r="E1537">
        <v>2936586813</v>
      </c>
      <c r="F1537" s="1">
        <v>41394</v>
      </c>
      <c r="G1537" s="1">
        <v>41424</v>
      </c>
      <c r="H1537">
        <v>59.78</v>
      </c>
      <c r="I1537" t="s">
        <v>13</v>
      </c>
      <c r="J1537" s="1">
        <v>41424</v>
      </c>
      <c r="K1537" t="s">
        <v>17</v>
      </c>
      <c r="L1537">
        <v>30</v>
      </c>
      <c r="M1537">
        <v>0</v>
      </c>
      <c r="N1537" t="b">
        <f t="shared" si="115"/>
        <v>0</v>
      </c>
      <c r="O1537" t="b">
        <f t="shared" si="116"/>
        <v>0</v>
      </c>
      <c r="P1537">
        <f t="shared" si="119"/>
        <v>18</v>
      </c>
      <c r="Q1537">
        <f>VLOOKUP(B1537,Sheet2!AT:BC,10,0)</f>
        <v>16</v>
      </c>
      <c r="R1537" t="s">
        <v>150</v>
      </c>
      <c r="S1537">
        <f t="shared" si="117"/>
        <v>42</v>
      </c>
      <c r="T1537">
        <f t="shared" si="118"/>
        <v>0</v>
      </c>
      <c r="U1537">
        <v>66.786521739130436</v>
      </c>
      <c r="V1537">
        <v>80.254999999999995</v>
      </c>
      <c r="W1537">
        <v>6</v>
      </c>
      <c r="X1537">
        <v>36</v>
      </c>
      <c r="Y1537">
        <v>0.89550742469516764</v>
      </c>
      <c r="Z1537">
        <v>0.1044925753048324</v>
      </c>
      <c r="AA1537">
        <v>0</v>
      </c>
      <c r="AB1537">
        <v>0</v>
      </c>
      <c r="AC1537">
        <v>0</v>
      </c>
      <c r="AD1537">
        <v>0</v>
      </c>
      <c r="AE1537">
        <v>0.91304347826086951</v>
      </c>
      <c r="AF1537">
        <v>8.6956521739130432E-2</v>
      </c>
      <c r="AG1537">
        <v>0</v>
      </c>
      <c r="AH1537">
        <v>0</v>
      </c>
      <c r="AI1537">
        <v>0</v>
      </c>
      <c r="AJ1537">
        <v>0</v>
      </c>
    </row>
    <row r="1538" spans="1:36" x14ac:dyDescent="0.35">
      <c r="A1538">
        <v>770</v>
      </c>
      <c r="B1538" t="s">
        <v>98</v>
      </c>
      <c r="C1538" s="12">
        <v>41411</v>
      </c>
      <c r="D1538" s="1">
        <v>41077</v>
      </c>
      <c r="E1538">
        <v>8711889452</v>
      </c>
      <c r="F1538" s="1">
        <v>41411</v>
      </c>
      <c r="G1538" s="1">
        <v>41441</v>
      </c>
      <c r="H1538">
        <v>55.31</v>
      </c>
      <c r="I1538" t="s">
        <v>13</v>
      </c>
      <c r="J1538" s="1">
        <v>41437</v>
      </c>
      <c r="K1538" t="s">
        <v>17</v>
      </c>
      <c r="L1538">
        <v>26</v>
      </c>
      <c r="M1538">
        <v>0</v>
      </c>
      <c r="N1538" t="b">
        <f t="shared" si="115"/>
        <v>0</v>
      </c>
      <c r="O1538" t="b">
        <f t="shared" si="116"/>
        <v>0</v>
      </c>
      <c r="P1538">
        <f t="shared" si="119"/>
        <v>19</v>
      </c>
      <c r="Q1538">
        <f>VLOOKUP(B1538,Sheet2!AT:BC,10,0)</f>
        <v>16</v>
      </c>
      <c r="R1538" t="s">
        <v>150</v>
      </c>
      <c r="S1538">
        <f t="shared" si="117"/>
        <v>17</v>
      </c>
      <c r="T1538">
        <f t="shared" si="118"/>
        <v>0</v>
      </c>
      <c r="U1538">
        <v>66.786521739130436</v>
      </c>
      <c r="V1538">
        <v>80.254999999999995</v>
      </c>
      <c r="W1538">
        <v>6</v>
      </c>
      <c r="X1538">
        <v>36</v>
      </c>
      <c r="Y1538">
        <v>0.89550742469516764</v>
      </c>
      <c r="Z1538">
        <v>0.1044925753048324</v>
      </c>
      <c r="AA1538">
        <v>0</v>
      </c>
      <c r="AB1538">
        <v>0</v>
      </c>
      <c r="AC1538">
        <v>0</v>
      </c>
      <c r="AD1538">
        <v>0</v>
      </c>
      <c r="AE1538">
        <v>0.91304347826086951</v>
      </c>
      <c r="AF1538">
        <v>8.6956521739130432E-2</v>
      </c>
      <c r="AG1538">
        <v>0</v>
      </c>
      <c r="AH1538">
        <v>0</v>
      </c>
      <c r="AI1538">
        <v>0</v>
      </c>
      <c r="AJ1538">
        <v>0</v>
      </c>
    </row>
    <row r="1539" spans="1:36" x14ac:dyDescent="0.35">
      <c r="A1539">
        <v>770</v>
      </c>
      <c r="B1539" t="s">
        <v>98</v>
      </c>
      <c r="C1539" s="12">
        <v>41479</v>
      </c>
      <c r="D1539" s="1">
        <v>41077</v>
      </c>
      <c r="E1539">
        <v>7704631121</v>
      </c>
      <c r="F1539" s="1">
        <v>41479</v>
      </c>
      <c r="G1539" s="1">
        <v>41509</v>
      </c>
      <c r="H1539">
        <v>65.2</v>
      </c>
      <c r="I1539" t="s">
        <v>13</v>
      </c>
      <c r="J1539" s="1">
        <v>41500</v>
      </c>
      <c r="K1539" t="s">
        <v>17</v>
      </c>
      <c r="L1539">
        <v>21</v>
      </c>
      <c r="M1539">
        <v>0</v>
      </c>
      <c r="N1539" t="b">
        <f t="shared" ref="N1539:N1602" si="120">IF(B1539=B1538,FALSE,TRUE)</f>
        <v>0</v>
      </c>
      <c r="O1539" t="b">
        <f t="shared" ref="O1539:O1602" si="121">IF(M1539&gt;0,TRUE,FALSE)</f>
        <v>0</v>
      </c>
      <c r="P1539">
        <f t="shared" si="119"/>
        <v>20</v>
      </c>
      <c r="Q1539">
        <f>VLOOKUP(B1539,Sheet2!AT:BC,10,0)</f>
        <v>16</v>
      </c>
      <c r="R1539" t="s">
        <v>150</v>
      </c>
      <c r="S1539">
        <f t="shared" ref="S1539:S1602" si="122">IF(N1539,0,G1539-G1538)</f>
        <v>68</v>
      </c>
      <c r="T1539">
        <f t="shared" ref="T1539:T1602" si="123">IF(M1539=0,0,IF(AND(M1539&gt;0,M1539&lt;=7),1,IF(AND(M1539&gt;7,M1539&lt;=14),2,IF(AND(M1539&gt;14,M1539&lt;=21),3,IF(AND(M1539&gt;21,M1539&lt;=28),4,IF(M1539&gt;28,5))))))</f>
        <v>0</v>
      </c>
      <c r="U1539">
        <v>66.786521739130436</v>
      </c>
      <c r="V1539">
        <v>80.254999999999995</v>
      </c>
      <c r="W1539">
        <v>6</v>
      </c>
      <c r="X1539">
        <v>36</v>
      </c>
      <c r="Y1539">
        <v>0.89550742469516764</v>
      </c>
      <c r="Z1539">
        <v>0.1044925753048324</v>
      </c>
      <c r="AA1539">
        <v>0</v>
      </c>
      <c r="AB1539">
        <v>0</v>
      </c>
      <c r="AC1539">
        <v>0</v>
      </c>
      <c r="AD1539">
        <v>0</v>
      </c>
      <c r="AE1539">
        <v>0.91304347826086951</v>
      </c>
      <c r="AF1539">
        <v>8.6956521739130432E-2</v>
      </c>
      <c r="AG1539">
        <v>0</v>
      </c>
      <c r="AH1539">
        <v>0</v>
      </c>
      <c r="AI1539">
        <v>0</v>
      </c>
      <c r="AJ1539">
        <v>0</v>
      </c>
    </row>
    <row r="1540" spans="1:36" x14ac:dyDescent="0.35">
      <c r="A1540">
        <v>770</v>
      </c>
      <c r="B1540" t="s">
        <v>98</v>
      </c>
      <c r="C1540" s="12">
        <v>41507</v>
      </c>
      <c r="D1540" s="1">
        <v>41077</v>
      </c>
      <c r="E1540">
        <v>7050267416</v>
      </c>
      <c r="F1540" s="1">
        <v>41507</v>
      </c>
      <c r="G1540" s="1">
        <v>41537</v>
      </c>
      <c r="H1540">
        <v>68.16</v>
      </c>
      <c r="I1540" t="s">
        <v>13</v>
      </c>
      <c r="J1540" s="1">
        <v>41528</v>
      </c>
      <c r="K1540" t="s">
        <v>17</v>
      </c>
      <c r="L1540">
        <v>21</v>
      </c>
      <c r="M1540">
        <v>0</v>
      </c>
      <c r="N1540" t="b">
        <f t="shared" si="120"/>
        <v>0</v>
      </c>
      <c r="O1540" t="b">
        <f t="shared" si="121"/>
        <v>0</v>
      </c>
      <c r="P1540">
        <f t="shared" ref="P1540:P1603" si="124">IF(N1540,1,P1539+1)</f>
        <v>21</v>
      </c>
      <c r="Q1540">
        <f>VLOOKUP(B1540,Sheet2!AT:BC,10,0)</f>
        <v>16</v>
      </c>
      <c r="R1540" t="s">
        <v>150</v>
      </c>
      <c r="S1540">
        <f t="shared" si="122"/>
        <v>28</v>
      </c>
      <c r="T1540">
        <f t="shared" si="123"/>
        <v>0</v>
      </c>
      <c r="U1540">
        <v>66.786521739130436</v>
      </c>
      <c r="V1540">
        <v>80.254999999999995</v>
      </c>
      <c r="W1540">
        <v>6</v>
      </c>
      <c r="X1540">
        <v>36</v>
      </c>
      <c r="Y1540">
        <v>0.89550742469516764</v>
      </c>
      <c r="Z1540">
        <v>0.1044925753048324</v>
      </c>
      <c r="AA1540">
        <v>0</v>
      </c>
      <c r="AB1540">
        <v>0</v>
      </c>
      <c r="AC1540">
        <v>0</v>
      </c>
      <c r="AD1540">
        <v>0</v>
      </c>
      <c r="AE1540">
        <v>0.91304347826086951</v>
      </c>
      <c r="AF1540">
        <v>8.6956521739130432E-2</v>
      </c>
      <c r="AG1540">
        <v>0</v>
      </c>
      <c r="AH1540">
        <v>0</v>
      </c>
      <c r="AI1540">
        <v>0</v>
      </c>
      <c r="AJ1540">
        <v>0</v>
      </c>
    </row>
    <row r="1541" spans="1:36" x14ac:dyDescent="0.35">
      <c r="A1541">
        <v>770</v>
      </c>
      <c r="B1541" t="s">
        <v>98</v>
      </c>
      <c r="C1541" s="12">
        <v>41529</v>
      </c>
      <c r="D1541" s="1">
        <v>41077</v>
      </c>
      <c r="E1541">
        <v>8820244619</v>
      </c>
      <c r="F1541" s="1">
        <v>41529</v>
      </c>
      <c r="G1541" s="1">
        <v>41559</v>
      </c>
      <c r="H1541">
        <v>19.7</v>
      </c>
      <c r="I1541" t="s">
        <v>13</v>
      </c>
      <c r="J1541" s="1">
        <v>41553</v>
      </c>
      <c r="K1541" t="s">
        <v>17</v>
      </c>
      <c r="L1541">
        <v>24</v>
      </c>
      <c r="M1541">
        <v>0</v>
      </c>
      <c r="N1541" t="b">
        <f t="shared" si="120"/>
        <v>0</v>
      </c>
      <c r="O1541" t="b">
        <f t="shared" si="121"/>
        <v>0</v>
      </c>
      <c r="P1541">
        <f t="shared" si="124"/>
        <v>22</v>
      </c>
      <c r="Q1541">
        <f>VLOOKUP(B1541,Sheet2!AT:BC,10,0)</f>
        <v>16</v>
      </c>
      <c r="R1541" t="s">
        <v>150</v>
      </c>
      <c r="S1541">
        <f t="shared" si="122"/>
        <v>22</v>
      </c>
      <c r="T1541">
        <f t="shared" si="123"/>
        <v>0</v>
      </c>
      <c r="U1541">
        <v>66.786521739130436</v>
      </c>
      <c r="V1541">
        <v>80.254999999999995</v>
      </c>
      <c r="W1541">
        <v>6</v>
      </c>
      <c r="X1541">
        <v>36</v>
      </c>
      <c r="Y1541">
        <v>0.89550742469516764</v>
      </c>
      <c r="Z1541">
        <v>0.1044925753048324</v>
      </c>
      <c r="AA1541">
        <v>0</v>
      </c>
      <c r="AB1541">
        <v>0</v>
      </c>
      <c r="AC1541">
        <v>0</v>
      </c>
      <c r="AD1541">
        <v>0</v>
      </c>
      <c r="AE1541">
        <v>0.91304347826086951</v>
      </c>
      <c r="AF1541">
        <v>8.6956521739130432E-2</v>
      </c>
      <c r="AG1541">
        <v>0</v>
      </c>
      <c r="AH1541">
        <v>0</v>
      </c>
      <c r="AI1541">
        <v>0</v>
      </c>
      <c r="AJ1541">
        <v>0</v>
      </c>
    </row>
    <row r="1542" spans="1:36" x14ac:dyDescent="0.35">
      <c r="A1542">
        <v>770</v>
      </c>
      <c r="B1542" t="s">
        <v>98</v>
      </c>
      <c r="C1542" s="12">
        <v>41584</v>
      </c>
      <c r="D1542" s="1">
        <v>41077</v>
      </c>
      <c r="E1542">
        <v>2693687613</v>
      </c>
      <c r="F1542" s="1">
        <v>41584</v>
      </c>
      <c r="G1542" s="1">
        <v>41614</v>
      </c>
      <c r="H1542">
        <v>56.24</v>
      </c>
      <c r="I1542" t="s">
        <v>13</v>
      </c>
      <c r="J1542" s="1">
        <v>41605</v>
      </c>
      <c r="K1542" t="s">
        <v>17</v>
      </c>
      <c r="L1542">
        <v>21</v>
      </c>
      <c r="M1542">
        <v>0</v>
      </c>
      <c r="N1542" t="b">
        <f t="shared" si="120"/>
        <v>0</v>
      </c>
      <c r="O1542" t="b">
        <f t="shared" si="121"/>
        <v>0</v>
      </c>
      <c r="P1542">
        <f t="shared" si="124"/>
        <v>23</v>
      </c>
      <c r="Q1542">
        <f>VLOOKUP(B1542,Sheet2!AT:BC,10,0)</f>
        <v>16</v>
      </c>
      <c r="R1542" t="s">
        <v>150</v>
      </c>
      <c r="S1542">
        <f t="shared" si="122"/>
        <v>55</v>
      </c>
      <c r="T1542">
        <f t="shared" si="123"/>
        <v>0</v>
      </c>
      <c r="U1542">
        <v>66.786521739130436</v>
      </c>
      <c r="V1542">
        <v>80.254999999999995</v>
      </c>
      <c r="W1542">
        <v>6</v>
      </c>
      <c r="X1542">
        <v>36</v>
      </c>
      <c r="Y1542">
        <v>0.89550742469516764</v>
      </c>
      <c r="Z1542">
        <v>0.1044925753048324</v>
      </c>
      <c r="AA1542">
        <v>0</v>
      </c>
      <c r="AB1542">
        <v>0</v>
      </c>
      <c r="AC1542">
        <v>0</v>
      </c>
      <c r="AD1542">
        <v>0</v>
      </c>
      <c r="AE1542">
        <v>0.91304347826086951</v>
      </c>
      <c r="AF1542">
        <v>8.6956521739130432E-2</v>
      </c>
      <c r="AG1542">
        <v>0</v>
      </c>
      <c r="AH1542">
        <v>0</v>
      </c>
      <c r="AI1542">
        <v>0</v>
      </c>
      <c r="AJ1542">
        <v>0</v>
      </c>
    </row>
    <row r="1543" spans="1:36" x14ac:dyDescent="0.35">
      <c r="A1543">
        <v>391</v>
      </c>
      <c r="B1543" t="s">
        <v>113</v>
      </c>
      <c r="C1543" s="12">
        <v>40917</v>
      </c>
      <c r="D1543" s="1">
        <v>41598</v>
      </c>
      <c r="E1543">
        <v>7097948653</v>
      </c>
      <c r="F1543" s="1">
        <v>40917</v>
      </c>
      <c r="G1543" s="1">
        <v>40947</v>
      </c>
      <c r="H1543">
        <v>56.86</v>
      </c>
      <c r="I1543" t="s">
        <v>13</v>
      </c>
      <c r="J1543" s="1">
        <v>40935</v>
      </c>
      <c r="K1543" t="s">
        <v>14</v>
      </c>
      <c r="L1543">
        <v>18</v>
      </c>
      <c r="M1543">
        <v>0</v>
      </c>
      <c r="N1543" t="b">
        <f t="shared" si="120"/>
        <v>1</v>
      </c>
      <c r="O1543" t="b">
        <f t="shared" si="121"/>
        <v>0</v>
      </c>
      <c r="P1543">
        <f t="shared" si="124"/>
        <v>1</v>
      </c>
      <c r="Q1543">
        <f>VLOOKUP(B1543,Sheet2!AT:BC,10,0)</f>
        <v>15</v>
      </c>
      <c r="R1543" t="s">
        <v>149</v>
      </c>
      <c r="S1543">
        <f t="shared" si="122"/>
        <v>0</v>
      </c>
      <c r="T1543">
        <f t="shared" si="123"/>
        <v>0</v>
      </c>
      <c r="U1543">
        <v>75.944999999999993</v>
      </c>
      <c r="V1543">
        <v>52.03</v>
      </c>
      <c r="W1543">
        <v>2.5</v>
      </c>
      <c r="X1543">
        <v>32.5</v>
      </c>
      <c r="Y1543">
        <v>0.93771808545658042</v>
      </c>
      <c r="Z1543">
        <v>6.2281914543419588E-2</v>
      </c>
      <c r="AA1543">
        <v>0</v>
      </c>
      <c r="AB1543">
        <v>0</v>
      </c>
      <c r="AC1543">
        <v>0</v>
      </c>
      <c r="AD1543">
        <v>0</v>
      </c>
      <c r="AE1543">
        <v>0.90909090909090906</v>
      </c>
      <c r="AF1543">
        <v>9.0909090909090912E-2</v>
      </c>
      <c r="AG1543">
        <v>0</v>
      </c>
      <c r="AH1543">
        <v>0</v>
      </c>
      <c r="AI1543">
        <v>0</v>
      </c>
      <c r="AJ1543">
        <v>0</v>
      </c>
    </row>
    <row r="1544" spans="1:36" x14ac:dyDescent="0.35">
      <c r="A1544">
        <v>391</v>
      </c>
      <c r="B1544" t="s">
        <v>113</v>
      </c>
      <c r="C1544" s="12">
        <v>40932</v>
      </c>
      <c r="D1544" s="1">
        <v>41598</v>
      </c>
      <c r="E1544">
        <v>4847248435</v>
      </c>
      <c r="F1544" s="1">
        <v>40932</v>
      </c>
      <c r="G1544" s="1">
        <v>40962</v>
      </c>
      <c r="H1544">
        <v>80.709999999999994</v>
      </c>
      <c r="I1544" t="s">
        <v>13</v>
      </c>
      <c r="J1544" s="1">
        <v>40950</v>
      </c>
      <c r="K1544" t="s">
        <v>14</v>
      </c>
      <c r="L1544">
        <v>18</v>
      </c>
      <c r="M1544">
        <v>0</v>
      </c>
      <c r="N1544" t="b">
        <f t="shared" si="120"/>
        <v>0</v>
      </c>
      <c r="O1544" t="b">
        <f t="shared" si="121"/>
        <v>0</v>
      </c>
      <c r="P1544">
        <f t="shared" si="124"/>
        <v>2</v>
      </c>
      <c r="Q1544">
        <f>VLOOKUP(B1544,Sheet2!AT:BC,10,0)</f>
        <v>15</v>
      </c>
      <c r="R1544" t="s">
        <v>149</v>
      </c>
      <c r="S1544">
        <f t="shared" si="122"/>
        <v>15</v>
      </c>
      <c r="T1544">
        <f t="shared" si="123"/>
        <v>0</v>
      </c>
      <c r="U1544">
        <v>75.944999999999993</v>
      </c>
      <c r="V1544">
        <v>52.03</v>
      </c>
      <c r="W1544">
        <v>2.5</v>
      </c>
      <c r="X1544">
        <v>32.5</v>
      </c>
      <c r="Y1544">
        <v>0.93771808545658042</v>
      </c>
      <c r="Z1544">
        <v>6.2281914543419588E-2</v>
      </c>
      <c r="AA1544">
        <v>0</v>
      </c>
      <c r="AB1544">
        <v>0</v>
      </c>
      <c r="AC1544">
        <v>0</v>
      </c>
      <c r="AD1544">
        <v>0</v>
      </c>
      <c r="AE1544">
        <v>0.90909090909090906</v>
      </c>
      <c r="AF1544">
        <v>9.0909090909090912E-2</v>
      </c>
      <c r="AG1544">
        <v>0</v>
      </c>
      <c r="AH1544">
        <v>0</v>
      </c>
      <c r="AI1544">
        <v>0</v>
      </c>
      <c r="AJ1544">
        <v>0</v>
      </c>
    </row>
    <row r="1545" spans="1:36" x14ac:dyDescent="0.35">
      <c r="A1545">
        <v>391</v>
      </c>
      <c r="B1545" t="s">
        <v>113</v>
      </c>
      <c r="C1545" s="12">
        <v>40964</v>
      </c>
      <c r="D1545" s="1">
        <v>41598</v>
      </c>
      <c r="E1545">
        <v>6273968942</v>
      </c>
      <c r="F1545" s="1">
        <v>40964</v>
      </c>
      <c r="G1545" s="1">
        <v>40994</v>
      </c>
      <c r="H1545">
        <v>92.11</v>
      </c>
      <c r="I1545" t="s">
        <v>13</v>
      </c>
      <c r="J1545" s="1">
        <v>40990</v>
      </c>
      <c r="K1545" t="s">
        <v>14</v>
      </c>
      <c r="L1545">
        <v>26</v>
      </c>
      <c r="M1545">
        <v>0</v>
      </c>
      <c r="N1545" t="b">
        <f t="shared" si="120"/>
        <v>0</v>
      </c>
      <c r="O1545" t="b">
        <f t="shared" si="121"/>
        <v>0</v>
      </c>
      <c r="P1545">
        <f t="shared" si="124"/>
        <v>3</v>
      </c>
      <c r="Q1545">
        <f>VLOOKUP(B1545,Sheet2!AT:BC,10,0)</f>
        <v>15</v>
      </c>
      <c r="R1545" t="s">
        <v>149</v>
      </c>
      <c r="S1545">
        <f t="shared" si="122"/>
        <v>32</v>
      </c>
      <c r="T1545">
        <f t="shared" si="123"/>
        <v>0</v>
      </c>
      <c r="U1545">
        <v>75.944999999999993</v>
      </c>
      <c r="V1545">
        <v>52.03</v>
      </c>
      <c r="W1545">
        <v>2.5</v>
      </c>
      <c r="X1545">
        <v>32.5</v>
      </c>
      <c r="Y1545">
        <v>0.93771808545658042</v>
      </c>
      <c r="Z1545">
        <v>6.2281914543419588E-2</v>
      </c>
      <c r="AA1545">
        <v>0</v>
      </c>
      <c r="AB1545">
        <v>0</v>
      </c>
      <c r="AC1545">
        <v>0</v>
      </c>
      <c r="AD1545">
        <v>0</v>
      </c>
      <c r="AE1545">
        <v>0.90909090909090906</v>
      </c>
      <c r="AF1545">
        <v>9.0909090909090912E-2</v>
      </c>
      <c r="AG1545">
        <v>0</v>
      </c>
      <c r="AH1545">
        <v>0</v>
      </c>
      <c r="AI1545">
        <v>0</v>
      </c>
      <c r="AJ1545">
        <v>0</v>
      </c>
    </row>
    <row r="1546" spans="1:36" x14ac:dyDescent="0.35">
      <c r="A1546">
        <v>391</v>
      </c>
      <c r="B1546" t="s">
        <v>113</v>
      </c>
      <c r="C1546" s="12">
        <v>41031</v>
      </c>
      <c r="D1546" s="1">
        <v>41598</v>
      </c>
      <c r="E1546">
        <v>7043895839</v>
      </c>
      <c r="F1546" s="1">
        <v>41031</v>
      </c>
      <c r="G1546" s="1">
        <v>41061</v>
      </c>
      <c r="H1546">
        <v>120.76</v>
      </c>
      <c r="I1546" t="s">
        <v>13</v>
      </c>
      <c r="J1546" s="1">
        <v>41053</v>
      </c>
      <c r="K1546" t="s">
        <v>14</v>
      </c>
      <c r="L1546">
        <v>22</v>
      </c>
      <c r="M1546">
        <v>0</v>
      </c>
      <c r="N1546" t="b">
        <f t="shared" si="120"/>
        <v>0</v>
      </c>
      <c r="O1546" t="b">
        <f t="shared" si="121"/>
        <v>0</v>
      </c>
      <c r="P1546">
        <f t="shared" si="124"/>
        <v>4</v>
      </c>
      <c r="Q1546">
        <f>VLOOKUP(B1546,Sheet2!AT:BC,10,0)</f>
        <v>15</v>
      </c>
      <c r="R1546" t="s">
        <v>149</v>
      </c>
      <c r="S1546">
        <f t="shared" si="122"/>
        <v>67</v>
      </c>
      <c r="T1546">
        <f t="shared" si="123"/>
        <v>0</v>
      </c>
      <c r="U1546">
        <v>75.944999999999993</v>
      </c>
      <c r="V1546">
        <v>52.03</v>
      </c>
      <c r="W1546">
        <v>2.5</v>
      </c>
      <c r="X1546">
        <v>32.5</v>
      </c>
      <c r="Y1546">
        <v>0.93771808545658042</v>
      </c>
      <c r="Z1546">
        <v>6.2281914543419588E-2</v>
      </c>
      <c r="AA1546">
        <v>0</v>
      </c>
      <c r="AB1546">
        <v>0</v>
      </c>
      <c r="AC1546">
        <v>0</v>
      </c>
      <c r="AD1546">
        <v>0</v>
      </c>
      <c r="AE1546">
        <v>0.90909090909090906</v>
      </c>
      <c r="AF1546">
        <v>9.0909090909090912E-2</v>
      </c>
      <c r="AG1546">
        <v>0</v>
      </c>
      <c r="AH1546">
        <v>0</v>
      </c>
      <c r="AI1546">
        <v>0</v>
      </c>
      <c r="AJ1546">
        <v>0</v>
      </c>
    </row>
    <row r="1547" spans="1:36" x14ac:dyDescent="0.35">
      <c r="A1547">
        <v>391</v>
      </c>
      <c r="B1547" t="s">
        <v>113</v>
      </c>
      <c r="C1547" s="12">
        <v>41031</v>
      </c>
      <c r="D1547" s="1">
        <v>41598</v>
      </c>
      <c r="E1547">
        <v>9108099905</v>
      </c>
      <c r="F1547" s="1">
        <v>41031</v>
      </c>
      <c r="G1547" s="1">
        <v>41061</v>
      </c>
      <c r="H1547">
        <v>73.3</v>
      </c>
      <c r="I1547" t="s">
        <v>13</v>
      </c>
      <c r="J1547" s="1">
        <v>41048</v>
      </c>
      <c r="K1547" t="s">
        <v>14</v>
      </c>
      <c r="L1547">
        <v>17</v>
      </c>
      <c r="M1547">
        <v>0</v>
      </c>
      <c r="N1547" t="b">
        <f t="shared" si="120"/>
        <v>0</v>
      </c>
      <c r="O1547" t="b">
        <f t="shared" si="121"/>
        <v>0</v>
      </c>
      <c r="P1547">
        <f t="shared" si="124"/>
        <v>5</v>
      </c>
      <c r="Q1547">
        <f>VLOOKUP(B1547,Sheet2!AT:BC,10,0)</f>
        <v>15</v>
      </c>
      <c r="R1547" t="s">
        <v>149</v>
      </c>
      <c r="S1547">
        <f t="shared" si="122"/>
        <v>0</v>
      </c>
      <c r="T1547">
        <f t="shared" si="123"/>
        <v>0</v>
      </c>
      <c r="U1547">
        <v>75.944999999999993</v>
      </c>
      <c r="V1547">
        <v>52.03</v>
      </c>
      <c r="W1547">
        <v>2.5</v>
      </c>
      <c r="X1547">
        <v>32.5</v>
      </c>
      <c r="Y1547">
        <v>0.93771808545658042</v>
      </c>
      <c r="Z1547">
        <v>6.2281914543419588E-2</v>
      </c>
      <c r="AA1547">
        <v>0</v>
      </c>
      <c r="AB1547">
        <v>0</v>
      </c>
      <c r="AC1547">
        <v>0</v>
      </c>
      <c r="AD1547">
        <v>0</v>
      </c>
      <c r="AE1547">
        <v>0.90909090909090906</v>
      </c>
      <c r="AF1547">
        <v>9.0909090909090912E-2</v>
      </c>
      <c r="AG1547">
        <v>0</v>
      </c>
      <c r="AH1547">
        <v>0</v>
      </c>
      <c r="AI1547">
        <v>0</v>
      </c>
      <c r="AJ1547">
        <v>0</v>
      </c>
    </row>
    <row r="1548" spans="1:36" x14ac:dyDescent="0.35">
      <c r="A1548">
        <v>391</v>
      </c>
      <c r="B1548" t="s">
        <v>113</v>
      </c>
      <c r="C1548" s="12">
        <v>41090</v>
      </c>
      <c r="D1548" s="1">
        <v>41598</v>
      </c>
      <c r="E1548">
        <v>2899243412</v>
      </c>
      <c r="F1548" s="1">
        <v>41090</v>
      </c>
      <c r="G1548" s="1">
        <v>41120</v>
      </c>
      <c r="H1548">
        <v>74.22</v>
      </c>
      <c r="I1548" t="s">
        <v>13</v>
      </c>
      <c r="J1548" s="1">
        <v>41113</v>
      </c>
      <c r="K1548" t="s">
        <v>14</v>
      </c>
      <c r="L1548">
        <v>23</v>
      </c>
      <c r="M1548">
        <v>0</v>
      </c>
      <c r="N1548" t="b">
        <f t="shared" si="120"/>
        <v>0</v>
      </c>
      <c r="O1548" t="b">
        <f t="shared" si="121"/>
        <v>0</v>
      </c>
      <c r="P1548">
        <f t="shared" si="124"/>
        <v>6</v>
      </c>
      <c r="Q1548">
        <f>VLOOKUP(B1548,Sheet2!AT:BC,10,0)</f>
        <v>15</v>
      </c>
      <c r="R1548" t="s">
        <v>149</v>
      </c>
      <c r="S1548">
        <f t="shared" si="122"/>
        <v>59</v>
      </c>
      <c r="T1548">
        <f t="shared" si="123"/>
        <v>0</v>
      </c>
      <c r="U1548">
        <v>75.944999999999993</v>
      </c>
      <c r="V1548">
        <v>52.03</v>
      </c>
      <c r="W1548">
        <v>2.5</v>
      </c>
      <c r="X1548">
        <v>32.5</v>
      </c>
      <c r="Y1548">
        <v>0.93771808545658042</v>
      </c>
      <c r="Z1548">
        <v>6.2281914543419588E-2</v>
      </c>
      <c r="AA1548">
        <v>0</v>
      </c>
      <c r="AB1548">
        <v>0</v>
      </c>
      <c r="AC1548">
        <v>0</v>
      </c>
      <c r="AD1548">
        <v>0</v>
      </c>
      <c r="AE1548">
        <v>0.90909090909090906</v>
      </c>
      <c r="AF1548">
        <v>9.0909090909090912E-2</v>
      </c>
      <c r="AG1548">
        <v>0</v>
      </c>
      <c r="AH1548">
        <v>0</v>
      </c>
      <c r="AI1548">
        <v>0</v>
      </c>
      <c r="AJ1548">
        <v>0</v>
      </c>
    </row>
    <row r="1549" spans="1:36" x14ac:dyDescent="0.35">
      <c r="A1549">
        <v>391</v>
      </c>
      <c r="B1549" t="s">
        <v>113</v>
      </c>
      <c r="C1549" s="12">
        <v>41096</v>
      </c>
      <c r="D1549" s="1">
        <v>41598</v>
      </c>
      <c r="E1549">
        <v>5308271793</v>
      </c>
      <c r="F1549" s="1">
        <v>41096</v>
      </c>
      <c r="G1549" s="1">
        <v>41126</v>
      </c>
      <c r="H1549">
        <v>73.84</v>
      </c>
      <c r="I1549" t="s">
        <v>13</v>
      </c>
      <c r="J1549" s="1">
        <v>41122</v>
      </c>
      <c r="K1549" t="s">
        <v>14</v>
      </c>
      <c r="L1549">
        <v>26</v>
      </c>
      <c r="M1549">
        <v>0</v>
      </c>
      <c r="N1549" t="b">
        <f t="shared" si="120"/>
        <v>0</v>
      </c>
      <c r="O1549" t="b">
        <f t="shared" si="121"/>
        <v>0</v>
      </c>
      <c r="P1549">
        <f t="shared" si="124"/>
        <v>7</v>
      </c>
      <c r="Q1549">
        <f>VLOOKUP(B1549,Sheet2!AT:BC,10,0)</f>
        <v>15</v>
      </c>
      <c r="R1549" t="s">
        <v>149</v>
      </c>
      <c r="S1549">
        <f t="shared" si="122"/>
        <v>6</v>
      </c>
      <c r="T1549">
        <f t="shared" si="123"/>
        <v>0</v>
      </c>
      <c r="U1549">
        <v>75.944999999999993</v>
      </c>
      <c r="V1549">
        <v>52.03</v>
      </c>
      <c r="W1549">
        <v>2.5</v>
      </c>
      <c r="X1549">
        <v>32.5</v>
      </c>
      <c r="Y1549">
        <v>0.93771808545658042</v>
      </c>
      <c r="Z1549">
        <v>6.2281914543419588E-2</v>
      </c>
      <c r="AA1549">
        <v>0</v>
      </c>
      <c r="AB1549">
        <v>0</v>
      </c>
      <c r="AC1549">
        <v>0</v>
      </c>
      <c r="AD1549">
        <v>0</v>
      </c>
      <c r="AE1549">
        <v>0.90909090909090906</v>
      </c>
      <c r="AF1549">
        <v>9.0909090909090912E-2</v>
      </c>
      <c r="AG1549">
        <v>0</v>
      </c>
      <c r="AH1549">
        <v>0</v>
      </c>
      <c r="AI1549">
        <v>0</v>
      </c>
      <c r="AJ1549">
        <v>0</v>
      </c>
    </row>
    <row r="1550" spans="1:36" x14ac:dyDescent="0.35">
      <c r="A1550">
        <v>391</v>
      </c>
      <c r="B1550" t="s">
        <v>113</v>
      </c>
      <c r="C1550" s="12">
        <v>41184</v>
      </c>
      <c r="D1550" s="1">
        <v>41598</v>
      </c>
      <c r="E1550">
        <v>4672194108</v>
      </c>
      <c r="F1550" s="1">
        <v>41184</v>
      </c>
      <c r="G1550" s="1">
        <v>41214</v>
      </c>
      <c r="H1550">
        <v>42.35</v>
      </c>
      <c r="I1550" t="s">
        <v>13</v>
      </c>
      <c r="J1550" s="1">
        <v>41217</v>
      </c>
      <c r="K1550" t="s">
        <v>14</v>
      </c>
      <c r="L1550">
        <v>33</v>
      </c>
      <c r="M1550">
        <v>3</v>
      </c>
      <c r="N1550" t="b">
        <f t="shared" si="120"/>
        <v>0</v>
      </c>
      <c r="O1550" t="b">
        <f t="shared" si="121"/>
        <v>1</v>
      </c>
      <c r="P1550">
        <f t="shared" si="124"/>
        <v>8</v>
      </c>
      <c r="Q1550">
        <f>VLOOKUP(B1550,Sheet2!AT:BC,10,0)</f>
        <v>15</v>
      </c>
      <c r="R1550" t="s">
        <v>149</v>
      </c>
      <c r="S1550">
        <f t="shared" si="122"/>
        <v>88</v>
      </c>
      <c r="T1550">
        <f t="shared" si="123"/>
        <v>1</v>
      </c>
      <c r="U1550">
        <v>75.944999999999993</v>
      </c>
      <c r="V1550">
        <v>52.03</v>
      </c>
      <c r="W1550">
        <v>2.5</v>
      </c>
      <c r="X1550">
        <v>32.5</v>
      </c>
      <c r="Y1550">
        <v>0.93771808545658042</v>
      </c>
      <c r="Z1550">
        <v>6.2281914543419588E-2</v>
      </c>
      <c r="AA1550">
        <v>0</v>
      </c>
      <c r="AB1550">
        <v>0</v>
      </c>
      <c r="AC1550">
        <v>0</v>
      </c>
      <c r="AD1550">
        <v>0</v>
      </c>
      <c r="AE1550">
        <v>0.90909090909090906</v>
      </c>
      <c r="AF1550">
        <v>9.0909090909090912E-2</v>
      </c>
      <c r="AG1550">
        <v>0</v>
      </c>
      <c r="AH1550">
        <v>0</v>
      </c>
      <c r="AI1550">
        <v>0</v>
      </c>
      <c r="AJ1550">
        <v>0</v>
      </c>
    </row>
    <row r="1551" spans="1:36" x14ac:dyDescent="0.35">
      <c r="A1551">
        <v>391</v>
      </c>
      <c r="B1551" t="s">
        <v>113</v>
      </c>
      <c r="C1551" s="12">
        <v>41277</v>
      </c>
      <c r="D1551" s="1">
        <v>41598</v>
      </c>
      <c r="E1551">
        <v>4534576559</v>
      </c>
      <c r="F1551" s="1">
        <v>41277</v>
      </c>
      <c r="G1551" s="1">
        <v>41307</v>
      </c>
      <c r="H1551">
        <v>91.37</v>
      </c>
      <c r="I1551" t="s">
        <v>13</v>
      </c>
      <c r="J1551" s="1">
        <v>41290</v>
      </c>
      <c r="K1551" t="s">
        <v>14</v>
      </c>
      <c r="L1551">
        <v>13</v>
      </c>
      <c r="M1551">
        <v>0</v>
      </c>
      <c r="N1551" t="b">
        <f t="shared" si="120"/>
        <v>0</v>
      </c>
      <c r="O1551" t="b">
        <f t="shared" si="121"/>
        <v>0</v>
      </c>
      <c r="P1551">
        <f t="shared" si="124"/>
        <v>9</v>
      </c>
      <c r="Q1551">
        <f>VLOOKUP(B1551,Sheet2!AT:BC,10,0)</f>
        <v>15</v>
      </c>
      <c r="R1551" t="s">
        <v>149</v>
      </c>
      <c r="S1551">
        <f t="shared" si="122"/>
        <v>93</v>
      </c>
      <c r="T1551">
        <f t="shared" si="123"/>
        <v>0</v>
      </c>
      <c r="U1551">
        <v>75.944999999999993</v>
      </c>
      <c r="V1551">
        <v>52.03</v>
      </c>
      <c r="W1551">
        <v>2.5</v>
      </c>
      <c r="X1551">
        <v>32.5</v>
      </c>
      <c r="Y1551">
        <v>0.93771808545658042</v>
      </c>
      <c r="Z1551">
        <v>6.2281914543419588E-2</v>
      </c>
      <c r="AA1551">
        <v>0</v>
      </c>
      <c r="AB1551">
        <v>0</v>
      </c>
      <c r="AC1551">
        <v>0</v>
      </c>
      <c r="AD1551">
        <v>0</v>
      </c>
      <c r="AE1551">
        <v>0.90909090909090906</v>
      </c>
      <c r="AF1551">
        <v>9.0909090909090912E-2</v>
      </c>
      <c r="AG1551">
        <v>0</v>
      </c>
      <c r="AH1551">
        <v>0</v>
      </c>
      <c r="AI1551">
        <v>0</v>
      </c>
      <c r="AJ1551">
        <v>0</v>
      </c>
    </row>
    <row r="1552" spans="1:36" x14ac:dyDescent="0.35">
      <c r="A1552">
        <v>391</v>
      </c>
      <c r="B1552" t="s">
        <v>113</v>
      </c>
      <c r="C1552" s="12">
        <v>41301</v>
      </c>
      <c r="D1552" s="1">
        <v>41598</v>
      </c>
      <c r="E1552">
        <v>5016123354</v>
      </c>
      <c r="F1552" s="1">
        <v>41301</v>
      </c>
      <c r="G1552" s="1">
        <v>41331</v>
      </c>
      <c r="H1552">
        <v>94.38</v>
      </c>
      <c r="I1552" t="s">
        <v>13</v>
      </c>
      <c r="J1552" s="1">
        <v>41321</v>
      </c>
      <c r="K1552" t="s">
        <v>14</v>
      </c>
      <c r="L1552">
        <v>20</v>
      </c>
      <c r="M1552">
        <v>0</v>
      </c>
      <c r="N1552" t="b">
        <f t="shared" si="120"/>
        <v>0</v>
      </c>
      <c r="O1552" t="b">
        <f t="shared" si="121"/>
        <v>0</v>
      </c>
      <c r="P1552">
        <f t="shared" si="124"/>
        <v>10</v>
      </c>
      <c r="Q1552">
        <f>VLOOKUP(B1552,Sheet2!AT:BC,10,0)</f>
        <v>15</v>
      </c>
      <c r="R1552" t="s">
        <v>149</v>
      </c>
      <c r="S1552">
        <f t="shared" si="122"/>
        <v>24</v>
      </c>
      <c r="T1552">
        <f t="shared" si="123"/>
        <v>0</v>
      </c>
      <c r="U1552">
        <v>75.944999999999993</v>
      </c>
      <c r="V1552">
        <v>52.03</v>
      </c>
      <c r="W1552">
        <v>2.5</v>
      </c>
      <c r="X1552">
        <v>32.5</v>
      </c>
      <c r="Y1552">
        <v>0.93771808545658042</v>
      </c>
      <c r="Z1552">
        <v>6.2281914543419588E-2</v>
      </c>
      <c r="AA1552">
        <v>0</v>
      </c>
      <c r="AB1552">
        <v>0</v>
      </c>
      <c r="AC1552">
        <v>0</v>
      </c>
      <c r="AD1552">
        <v>0</v>
      </c>
      <c r="AE1552">
        <v>0.90909090909090906</v>
      </c>
      <c r="AF1552">
        <v>9.0909090909090912E-2</v>
      </c>
      <c r="AG1552">
        <v>0</v>
      </c>
      <c r="AH1552">
        <v>0</v>
      </c>
      <c r="AI1552">
        <v>0</v>
      </c>
      <c r="AJ1552">
        <v>0</v>
      </c>
    </row>
    <row r="1553" spans="1:36" x14ac:dyDescent="0.35">
      <c r="A1553">
        <v>391</v>
      </c>
      <c r="B1553" t="s">
        <v>113</v>
      </c>
      <c r="C1553" s="12">
        <v>41343</v>
      </c>
      <c r="D1553" s="1">
        <v>41598</v>
      </c>
      <c r="E1553">
        <v>3414952429</v>
      </c>
      <c r="F1553" s="1">
        <v>41343</v>
      </c>
      <c r="G1553" s="1">
        <v>41373</v>
      </c>
      <c r="H1553">
        <v>62.24</v>
      </c>
      <c r="I1553" t="s">
        <v>13</v>
      </c>
      <c r="J1553" s="1">
        <v>41369</v>
      </c>
      <c r="K1553" t="s">
        <v>14</v>
      </c>
      <c r="L1553">
        <v>26</v>
      </c>
      <c r="M1553">
        <v>0</v>
      </c>
      <c r="N1553" t="b">
        <f t="shared" si="120"/>
        <v>0</v>
      </c>
      <c r="O1553" t="b">
        <f t="shared" si="121"/>
        <v>0</v>
      </c>
      <c r="P1553">
        <f t="shared" si="124"/>
        <v>11</v>
      </c>
      <c r="Q1553">
        <f>VLOOKUP(B1553,Sheet2!AT:BC,10,0)</f>
        <v>15</v>
      </c>
      <c r="R1553" t="s">
        <v>149</v>
      </c>
      <c r="S1553">
        <f t="shared" si="122"/>
        <v>42</v>
      </c>
      <c r="T1553">
        <f t="shared" si="123"/>
        <v>0</v>
      </c>
      <c r="U1553">
        <v>75.944999999999993</v>
      </c>
      <c r="V1553">
        <v>52.03</v>
      </c>
      <c r="W1553">
        <v>2.5</v>
      </c>
      <c r="X1553">
        <v>32.5</v>
      </c>
      <c r="Y1553">
        <v>0.93771808545658042</v>
      </c>
      <c r="Z1553">
        <v>6.2281914543419588E-2</v>
      </c>
      <c r="AA1553">
        <v>0</v>
      </c>
      <c r="AB1553">
        <v>0</v>
      </c>
      <c r="AC1553">
        <v>0</v>
      </c>
      <c r="AD1553">
        <v>0</v>
      </c>
      <c r="AE1553">
        <v>0.90909090909090906</v>
      </c>
      <c r="AF1553">
        <v>9.0909090909090912E-2</v>
      </c>
      <c r="AG1553">
        <v>0</v>
      </c>
      <c r="AH1553">
        <v>0</v>
      </c>
      <c r="AI1553">
        <v>0</v>
      </c>
      <c r="AJ1553">
        <v>0</v>
      </c>
    </row>
    <row r="1554" spans="1:36" x14ac:dyDescent="0.35">
      <c r="A1554">
        <v>391</v>
      </c>
      <c r="B1554" t="s">
        <v>113</v>
      </c>
      <c r="C1554" s="12">
        <v>41366</v>
      </c>
      <c r="D1554" s="1">
        <v>41598</v>
      </c>
      <c r="E1554">
        <v>4396260953</v>
      </c>
      <c r="F1554" s="1">
        <v>41366</v>
      </c>
      <c r="G1554" s="1">
        <v>41396</v>
      </c>
      <c r="H1554">
        <v>56.67</v>
      </c>
      <c r="I1554" t="s">
        <v>13</v>
      </c>
      <c r="J1554" s="1">
        <v>41380</v>
      </c>
      <c r="K1554" t="s">
        <v>14</v>
      </c>
      <c r="L1554">
        <v>14</v>
      </c>
      <c r="M1554">
        <v>0</v>
      </c>
      <c r="N1554" t="b">
        <f t="shared" si="120"/>
        <v>0</v>
      </c>
      <c r="O1554" t="b">
        <f t="shared" si="121"/>
        <v>0</v>
      </c>
      <c r="P1554">
        <f t="shared" si="124"/>
        <v>12</v>
      </c>
      <c r="Q1554">
        <f>VLOOKUP(B1554,Sheet2!AT:BC,10,0)</f>
        <v>15</v>
      </c>
      <c r="R1554" t="s">
        <v>149</v>
      </c>
      <c r="S1554">
        <f t="shared" si="122"/>
        <v>23</v>
      </c>
      <c r="T1554">
        <f t="shared" si="123"/>
        <v>0</v>
      </c>
      <c r="U1554">
        <v>75.944999999999993</v>
      </c>
      <c r="V1554">
        <v>52.03</v>
      </c>
      <c r="W1554">
        <v>2.5</v>
      </c>
      <c r="X1554">
        <v>32.5</v>
      </c>
      <c r="Y1554">
        <v>0.93771808545658042</v>
      </c>
      <c r="Z1554">
        <v>6.2281914543419588E-2</v>
      </c>
      <c r="AA1554">
        <v>0</v>
      </c>
      <c r="AB1554">
        <v>0</v>
      </c>
      <c r="AC1554">
        <v>0</v>
      </c>
      <c r="AD1554">
        <v>0</v>
      </c>
      <c r="AE1554">
        <v>0.90909090909090906</v>
      </c>
      <c r="AF1554">
        <v>9.0909090909090912E-2</v>
      </c>
      <c r="AG1554">
        <v>0</v>
      </c>
      <c r="AH1554">
        <v>0</v>
      </c>
      <c r="AI1554">
        <v>0</v>
      </c>
      <c r="AJ1554">
        <v>0</v>
      </c>
    </row>
    <row r="1555" spans="1:36" x14ac:dyDescent="0.35">
      <c r="A1555">
        <v>391</v>
      </c>
      <c r="B1555" t="s">
        <v>113</v>
      </c>
      <c r="C1555" s="12">
        <v>41399</v>
      </c>
      <c r="D1555" s="1">
        <v>41598</v>
      </c>
      <c r="E1555">
        <v>3776405169</v>
      </c>
      <c r="F1555" s="1">
        <v>41399</v>
      </c>
      <c r="G1555" s="1">
        <v>41429</v>
      </c>
      <c r="H1555">
        <v>66.459999999999994</v>
      </c>
      <c r="I1555" t="s">
        <v>13</v>
      </c>
      <c r="J1555" s="1">
        <v>41419</v>
      </c>
      <c r="K1555" t="s">
        <v>14</v>
      </c>
      <c r="L1555">
        <v>20</v>
      </c>
      <c r="M1555">
        <v>0</v>
      </c>
      <c r="N1555" t="b">
        <f t="shared" si="120"/>
        <v>0</v>
      </c>
      <c r="O1555" t="b">
        <f t="shared" si="121"/>
        <v>0</v>
      </c>
      <c r="P1555">
        <f t="shared" si="124"/>
        <v>13</v>
      </c>
      <c r="Q1555">
        <f>VLOOKUP(B1555,Sheet2!AT:BC,10,0)</f>
        <v>15</v>
      </c>
      <c r="R1555" t="s">
        <v>149</v>
      </c>
      <c r="S1555">
        <f t="shared" si="122"/>
        <v>33</v>
      </c>
      <c r="T1555">
        <f t="shared" si="123"/>
        <v>0</v>
      </c>
      <c r="U1555">
        <v>75.944999999999993</v>
      </c>
      <c r="V1555">
        <v>52.03</v>
      </c>
      <c r="W1555">
        <v>2.5</v>
      </c>
      <c r="X1555">
        <v>32.5</v>
      </c>
      <c r="Y1555">
        <v>0.93771808545658042</v>
      </c>
      <c r="Z1555">
        <v>6.2281914543419588E-2</v>
      </c>
      <c r="AA1555">
        <v>0</v>
      </c>
      <c r="AB1555">
        <v>0</v>
      </c>
      <c r="AC1555">
        <v>0</v>
      </c>
      <c r="AD1555">
        <v>0</v>
      </c>
      <c r="AE1555">
        <v>0.90909090909090906</v>
      </c>
      <c r="AF1555">
        <v>9.0909090909090912E-2</v>
      </c>
      <c r="AG1555">
        <v>0</v>
      </c>
      <c r="AH1555">
        <v>0</v>
      </c>
      <c r="AI1555">
        <v>0</v>
      </c>
      <c r="AJ1555">
        <v>0</v>
      </c>
    </row>
    <row r="1556" spans="1:36" x14ac:dyDescent="0.35">
      <c r="A1556">
        <v>391</v>
      </c>
      <c r="B1556" t="s">
        <v>113</v>
      </c>
      <c r="C1556" s="12">
        <v>41413</v>
      </c>
      <c r="D1556" s="1">
        <v>41598</v>
      </c>
      <c r="E1556">
        <v>3320090298</v>
      </c>
      <c r="F1556" s="1">
        <v>41413</v>
      </c>
      <c r="G1556" s="1">
        <v>41443</v>
      </c>
      <c r="H1556">
        <v>79.650000000000006</v>
      </c>
      <c r="I1556" t="s">
        <v>13</v>
      </c>
      <c r="J1556" s="1">
        <v>41430</v>
      </c>
      <c r="K1556" t="s">
        <v>14</v>
      </c>
      <c r="L1556">
        <v>17</v>
      </c>
      <c r="M1556">
        <v>0</v>
      </c>
      <c r="N1556" t="b">
        <f t="shared" si="120"/>
        <v>0</v>
      </c>
      <c r="O1556" t="b">
        <f t="shared" si="121"/>
        <v>0</v>
      </c>
      <c r="P1556">
        <f t="shared" si="124"/>
        <v>14</v>
      </c>
      <c r="Q1556">
        <f>VLOOKUP(B1556,Sheet2!AT:BC,10,0)</f>
        <v>15</v>
      </c>
      <c r="R1556" t="s">
        <v>149</v>
      </c>
      <c r="S1556">
        <f t="shared" si="122"/>
        <v>14</v>
      </c>
      <c r="T1556">
        <f t="shared" si="123"/>
        <v>0</v>
      </c>
      <c r="U1556">
        <v>75.944999999999993</v>
      </c>
      <c r="V1556">
        <v>52.03</v>
      </c>
      <c r="W1556">
        <v>2.5</v>
      </c>
      <c r="X1556">
        <v>32.5</v>
      </c>
      <c r="Y1556">
        <v>0.93771808545658042</v>
      </c>
      <c r="Z1556">
        <v>6.2281914543419588E-2</v>
      </c>
      <c r="AA1556">
        <v>0</v>
      </c>
      <c r="AB1556">
        <v>0</v>
      </c>
      <c r="AC1556">
        <v>0</v>
      </c>
      <c r="AD1556">
        <v>0</v>
      </c>
      <c r="AE1556">
        <v>0.90909090909090906</v>
      </c>
      <c r="AF1556">
        <v>9.0909090909090912E-2</v>
      </c>
      <c r="AG1556">
        <v>0</v>
      </c>
      <c r="AH1556">
        <v>0</v>
      </c>
      <c r="AI1556">
        <v>0</v>
      </c>
      <c r="AJ1556">
        <v>0</v>
      </c>
    </row>
    <row r="1557" spans="1:36" x14ac:dyDescent="0.35">
      <c r="A1557">
        <v>391</v>
      </c>
      <c r="B1557" t="s">
        <v>113</v>
      </c>
      <c r="C1557" s="12">
        <v>41415</v>
      </c>
      <c r="D1557" s="1">
        <v>41598</v>
      </c>
      <c r="E1557">
        <v>4308058609</v>
      </c>
      <c r="F1557" s="1">
        <v>41415</v>
      </c>
      <c r="G1557" s="1">
        <v>41445</v>
      </c>
      <c r="H1557">
        <v>61.42</v>
      </c>
      <c r="I1557" t="s">
        <v>13</v>
      </c>
      <c r="J1557" s="1">
        <v>41436</v>
      </c>
      <c r="K1557" t="s">
        <v>14</v>
      </c>
      <c r="L1557">
        <v>21</v>
      </c>
      <c r="M1557">
        <v>0</v>
      </c>
      <c r="N1557" t="b">
        <f t="shared" si="120"/>
        <v>0</v>
      </c>
      <c r="O1557" t="b">
        <f t="shared" si="121"/>
        <v>0</v>
      </c>
      <c r="P1557">
        <f t="shared" si="124"/>
        <v>15</v>
      </c>
      <c r="Q1557">
        <f>VLOOKUP(B1557,Sheet2!AT:BC,10,0)</f>
        <v>15</v>
      </c>
      <c r="R1557" t="s">
        <v>149</v>
      </c>
      <c r="S1557">
        <f t="shared" si="122"/>
        <v>2</v>
      </c>
      <c r="T1557">
        <f t="shared" si="123"/>
        <v>0</v>
      </c>
      <c r="U1557">
        <v>75.944999999999993</v>
      </c>
      <c r="V1557">
        <v>52.03</v>
      </c>
      <c r="W1557">
        <v>2.5</v>
      </c>
      <c r="X1557">
        <v>32.5</v>
      </c>
      <c r="Y1557">
        <v>0.93771808545658042</v>
      </c>
      <c r="Z1557">
        <v>6.2281914543419588E-2</v>
      </c>
      <c r="AA1557">
        <v>0</v>
      </c>
      <c r="AB1557">
        <v>0</v>
      </c>
      <c r="AC1557">
        <v>0</v>
      </c>
      <c r="AD1557">
        <v>0</v>
      </c>
      <c r="AE1557">
        <v>0.90909090909090906</v>
      </c>
      <c r="AF1557">
        <v>9.0909090909090912E-2</v>
      </c>
      <c r="AG1557">
        <v>0</v>
      </c>
      <c r="AH1557">
        <v>0</v>
      </c>
      <c r="AI1557">
        <v>0</v>
      </c>
      <c r="AJ1557">
        <v>0</v>
      </c>
    </row>
    <row r="1558" spans="1:36" x14ac:dyDescent="0.35">
      <c r="A1558">
        <v>391</v>
      </c>
      <c r="B1558" t="s">
        <v>113</v>
      </c>
      <c r="C1558" s="12">
        <v>41435</v>
      </c>
      <c r="D1558" s="1">
        <v>41598</v>
      </c>
      <c r="E1558">
        <v>1681500044</v>
      </c>
      <c r="F1558" s="1">
        <v>41435</v>
      </c>
      <c r="G1558" s="1">
        <v>41465</v>
      </c>
      <c r="H1558">
        <v>63.67</v>
      </c>
      <c r="I1558" t="s">
        <v>13</v>
      </c>
      <c r="J1558" s="1">
        <v>41458</v>
      </c>
      <c r="K1558" t="s">
        <v>14</v>
      </c>
      <c r="L1558">
        <v>23</v>
      </c>
      <c r="M1558">
        <v>0</v>
      </c>
      <c r="N1558" t="b">
        <f t="shared" si="120"/>
        <v>0</v>
      </c>
      <c r="O1558" t="b">
        <f t="shared" si="121"/>
        <v>0</v>
      </c>
      <c r="P1558">
        <f t="shared" si="124"/>
        <v>16</v>
      </c>
      <c r="Q1558">
        <f>VLOOKUP(B1558,Sheet2!AT:BC,10,0)</f>
        <v>15</v>
      </c>
      <c r="R1558" t="s">
        <v>150</v>
      </c>
      <c r="S1558">
        <f t="shared" si="122"/>
        <v>20</v>
      </c>
      <c r="T1558">
        <f t="shared" si="123"/>
        <v>0</v>
      </c>
      <c r="U1558">
        <v>75.944999999999993</v>
      </c>
      <c r="V1558">
        <v>52.03</v>
      </c>
      <c r="W1558">
        <v>2.5</v>
      </c>
      <c r="X1558">
        <v>32.5</v>
      </c>
      <c r="Y1558">
        <v>0.93771808545658042</v>
      </c>
      <c r="Z1558">
        <v>6.2281914543419588E-2</v>
      </c>
      <c r="AA1558">
        <v>0</v>
      </c>
      <c r="AB1558">
        <v>0</v>
      </c>
      <c r="AC1558">
        <v>0</v>
      </c>
      <c r="AD1558">
        <v>0</v>
      </c>
      <c r="AE1558">
        <v>0.90909090909090906</v>
      </c>
      <c r="AF1558">
        <v>9.0909090909090912E-2</v>
      </c>
      <c r="AG1558">
        <v>0</v>
      </c>
      <c r="AH1558">
        <v>0</v>
      </c>
      <c r="AI1558">
        <v>0</v>
      </c>
      <c r="AJ1558">
        <v>0</v>
      </c>
    </row>
    <row r="1559" spans="1:36" x14ac:dyDescent="0.35">
      <c r="A1559">
        <v>391</v>
      </c>
      <c r="B1559" t="s">
        <v>113</v>
      </c>
      <c r="C1559" s="12">
        <v>41455</v>
      </c>
      <c r="D1559" s="1">
        <v>41598</v>
      </c>
      <c r="E1559">
        <v>1528599184</v>
      </c>
      <c r="F1559" s="1">
        <v>41455</v>
      </c>
      <c r="G1559" s="1">
        <v>41485</v>
      </c>
      <c r="H1559">
        <v>85.35</v>
      </c>
      <c r="I1559" t="s">
        <v>13</v>
      </c>
      <c r="J1559" s="1">
        <v>41476</v>
      </c>
      <c r="K1559" t="s">
        <v>14</v>
      </c>
      <c r="L1559">
        <v>21</v>
      </c>
      <c r="M1559">
        <v>0</v>
      </c>
      <c r="N1559" t="b">
        <f t="shared" si="120"/>
        <v>0</v>
      </c>
      <c r="O1559" t="b">
        <f t="shared" si="121"/>
        <v>0</v>
      </c>
      <c r="P1559">
        <f t="shared" si="124"/>
        <v>17</v>
      </c>
      <c r="Q1559">
        <f>VLOOKUP(B1559,Sheet2!AT:BC,10,0)</f>
        <v>15</v>
      </c>
      <c r="R1559" t="s">
        <v>150</v>
      </c>
      <c r="S1559">
        <f t="shared" si="122"/>
        <v>20</v>
      </c>
      <c r="T1559">
        <f t="shared" si="123"/>
        <v>0</v>
      </c>
      <c r="U1559">
        <v>75.944999999999993</v>
      </c>
      <c r="V1559">
        <v>52.03</v>
      </c>
      <c r="W1559">
        <v>2.5</v>
      </c>
      <c r="X1559">
        <v>32.5</v>
      </c>
      <c r="Y1559">
        <v>0.93771808545658042</v>
      </c>
      <c r="Z1559">
        <v>6.2281914543419588E-2</v>
      </c>
      <c r="AA1559">
        <v>0</v>
      </c>
      <c r="AB1559">
        <v>0</v>
      </c>
      <c r="AC1559">
        <v>0</v>
      </c>
      <c r="AD1559">
        <v>0</v>
      </c>
      <c r="AE1559">
        <v>0.90909090909090906</v>
      </c>
      <c r="AF1559">
        <v>9.0909090909090912E-2</v>
      </c>
      <c r="AG1559">
        <v>0</v>
      </c>
      <c r="AH1559">
        <v>0</v>
      </c>
      <c r="AI1559">
        <v>0</v>
      </c>
      <c r="AJ1559">
        <v>0</v>
      </c>
    </row>
    <row r="1560" spans="1:36" x14ac:dyDescent="0.35">
      <c r="A1560">
        <v>391</v>
      </c>
      <c r="B1560" t="s">
        <v>113</v>
      </c>
      <c r="C1560" s="12">
        <v>41504</v>
      </c>
      <c r="D1560" s="1">
        <v>41598</v>
      </c>
      <c r="E1560">
        <v>1890815777</v>
      </c>
      <c r="F1560" s="1">
        <v>41504</v>
      </c>
      <c r="G1560" s="1">
        <v>41534</v>
      </c>
      <c r="H1560">
        <v>61.71</v>
      </c>
      <c r="I1560" t="s">
        <v>13</v>
      </c>
      <c r="J1560" s="1">
        <v>41536</v>
      </c>
      <c r="K1560" t="s">
        <v>14</v>
      </c>
      <c r="L1560">
        <v>32</v>
      </c>
      <c r="M1560">
        <v>2</v>
      </c>
      <c r="N1560" t="b">
        <f t="shared" si="120"/>
        <v>0</v>
      </c>
      <c r="O1560" t="b">
        <f t="shared" si="121"/>
        <v>1</v>
      </c>
      <c r="P1560">
        <f t="shared" si="124"/>
        <v>18</v>
      </c>
      <c r="Q1560">
        <f>VLOOKUP(B1560,Sheet2!AT:BC,10,0)</f>
        <v>15</v>
      </c>
      <c r="R1560" t="s">
        <v>150</v>
      </c>
      <c r="S1560">
        <f t="shared" si="122"/>
        <v>49</v>
      </c>
      <c r="T1560">
        <f t="shared" si="123"/>
        <v>1</v>
      </c>
      <c r="U1560">
        <v>75.944999999999993</v>
      </c>
      <c r="V1560">
        <v>52.03</v>
      </c>
      <c r="W1560">
        <v>2.5</v>
      </c>
      <c r="X1560">
        <v>32.5</v>
      </c>
      <c r="Y1560">
        <v>0.93771808545658042</v>
      </c>
      <c r="Z1560">
        <v>6.2281914543419588E-2</v>
      </c>
      <c r="AA1560">
        <v>0</v>
      </c>
      <c r="AB1560">
        <v>0</v>
      </c>
      <c r="AC1560">
        <v>0</v>
      </c>
      <c r="AD1560">
        <v>0</v>
      </c>
      <c r="AE1560">
        <v>0.90909090909090906</v>
      </c>
      <c r="AF1560">
        <v>9.0909090909090912E-2</v>
      </c>
      <c r="AG1560">
        <v>0</v>
      </c>
      <c r="AH1560">
        <v>0</v>
      </c>
      <c r="AI1560">
        <v>0</v>
      </c>
      <c r="AJ1560">
        <v>0</v>
      </c>
    </row>
    <row r="1561" spans="1:36" x14ac:dyDescent="0.35">
      <c r="A1561">
        <v>391</v>
      </c>
      <c r="B1561" t="s">
        <v>113</v>
      </c>
      <c r="C1561" s="12">
        <v>41514</v>
      </c>
      <c r="D1561" s="1">
        <v>41598</v>
      </c>
      <c r="E1561">
        <v>6970184838</v>
      </c>
      <c r="F1561" s="1">
        <v>41514</v>
      </c>
      <c r="G1561" s="1">
        <v>41544</v>
      </c>
      <c r="H1561">
        <v>81.28</v>
      </c>
      <c r="I1561" t="s">
        <v>13</v>
      </c>
      <c r="J1561" s="1">
        <v>41539</v>
      </c>
      <c r="K1561" t="s">
        <v>14</v>
      </c>
      <c r="L1561">
        <v>25</v>
      </c>
      <c r="M1561">
        <v>0</v>
      </c>
      <c r="N1561" t="b">
        <f t="shared" si="120"/>
        <v>0</v>
      </c>
      <c r="O1561" t="b">
        <f t="shared" si="121"/>
        <v>0</v>
      </c>
      <c r="P1561">
        <f t="shared" si="124"/>
        <v>19</v>
      </c>
      <c r="Q1561">
        <f>VLOOKUP(B1561,Sheet2!AT:BC,10,0)</f>
        <v>15</v>
      </c>
      <c r="R1561" t="s">
        <v>150</v>
      </c>
      <c r="S1561">
        <f t="shared" si="122"/>
        <v>10</v>
      </c>
      <c r="T1561">
        <f t="shared" si="123"/>
        <v>0</v>
      </c>
      <c r="U1561">
        <v>75.944999999999993</v>
      </c>
      <c r="V1561">
        <v>52.03</v>
      </c>
      <c r="W1561">
        <v>2.5</v>
      </c>
      <c r="X1561">
        <v>32.5</v>
      </c>
      <c r="Y1561">
        <v>0.93771808545658042</v>
      </c>
      <c r="Z1561">
        <v>6.2281914543419588E-2</v>
      </c>
      <c r="AA1561">
        <v>0</v>
      </c>
      <c r="AB1561">
        <v>0</v>
      </c>
      <c r="AC1561">
        <v>0</v>
      </c>
      <c r="AD1561">
        <v>0</v>
      </c>
      <c r="AE1561">
        <v>0.90909090909090906</v>
      </c>
      <c r="AF1561">
        <v>9.0909090909090912E-2</v>
      </c>
      <c r="AG1561">
        <v>0</v>
      </c>
      <c r="AH1561">
        <v>0</v>
      </c>
      <c r="AI1561">
        <v>0</v>
      </c>
      <c r="AJ1561">
        <v>0</v>
      </c>
    </row>
    <row r="1562" spans="1:36" x14ac:dyDescent="0.35">
      <c r="A1562">
        <v>391</v>
      </c>
      <c r="B1562" t="s">
        <v>113</v>
      </c>
      <c r="C1562" s="12">
        <v>41525</v>
      </c>
      <c r="D1562" s="1">
        <v>41598</v>
      </c>
      <c r="E1562">
        <v>8680785503</v>
      </c>
      <c r="F1562" s="1">
        <v>41525</v>
      </c>
      <c r="G1562" s="1">
        <v>41555</v>
      </c>
      <c r="H1562">
        <v>84.5</v>
      </c>
      <c r="I1562" t="s">
        <v>13</v>
      </c>
      <c r="J1562" s="1">
        <v>41540</v>
      </c>
      <c r="K1562" t="s">
        <v>14</v>
      </c>
      <c r="L1562">
        <v>15</v>
      </c>
      <c r="M1562">
        <v>0</v>
      </c>
      <c r="N1562" t="b">
        <f t="shared" si="120"/>
        <v>0</v>
      </c>
      <c r="O1562" t="b">
        <f t="shared" si="121"/>
        <v>0</v>
      </c>
      <c r="P1562">
        <f t="shared" si="124"/>
        <v>20</v>
      </c>
      <c r="Q1562">
        <f>VLOOKUP(B1562,Sheet2!AT:BC,10,0)</f>
        <v>15</v>
      </c>
      <c r="R1562" t="s">
        <v>150</v>
      </c>
      <c r="S1562">
        <f t="shared" si="122"/>
        <v>11</v>
      </c>
      <c r="T1562">
        <f t="shared" si="123"/>
        <v>0</v>
      </c>
      <c r="U1562">
        <v>75.944999999999993</v>
      </c>
      <c r="V1562">
        <v>52.03</v>
      </c>
      <c r="W1562">
        <v>2.5</v>
      </c>
      <c r="X1562">
        <v>32.5</v>
      </c>
      <c r="Y1562">
        <v>0.93771808545658042</v>
      </c>
      <c r="Z1562">
        <v>6.2281914543419588E-2</v>
      </c>
      <c r="AA1562">
        <v>0</v>
      </c>
      <c r="AB1562">
        <v>0</v>
      </c>
      <c r="AC1562">
        <v>0</v>
      </c>
      <c r="AD1562">
        <v>0</v>
      </c>
      <c r="AE1562">
        <v>0.90909090909090906</v>
      </c>
      <c r="AF1562">
        <v>9.0909090909090912E-2</v>
      </c>
      <c r="AG1562">
        <v>0</v>
      </c>
      <c r="AH1562">
        <v>0</v>
      </c>
      <c r="AI1562">
        <v>0</v>
      </c>
      <c r="AJ1562">
        <v>0</v>
      </c>
    </row>
    <row r="1563" spans="1:36" x14ac:dyDescent="0.35">
      <c r="A1563">
        <v>391</v>
      </c>
      <c r="B1563" t="s">
        <v>113</v>
      </c>
      <c r="C1563" s="12">
        <v>41568</v>
      </c>
      <c r="D1563" s="1">
        <v>41598</v>
      </c>
      <c r="E1563">
        <v>5433217651</v>
      </c>
      <c r="F1563" s="1">
        <v>41568</v>
      </c>
      <c r="G1563" s="1">
        <v>41598</v>
      </c>
      <c r="H1563">
        <v>78.59</v>
      </c>
      <c r="I1563" t="s">
        <v>13</v>
      </c>
      <c r="J1563" s="1">
        <v>41591</v>
      </c>
      <c r="K1563" t="s">
        <v>14</v>
      </c>
      <c r="L1563">
        <v>23</v>
      </c>
      <c r="M1563">
        <v>0</v>
      </c>
      <c r="N1563" t="b">
        <f t="shared" si="120"/>
        <v>0</v>
      </c>
      <c r="O1563" t="b">
        <f t="shared" si="121"/>
        <v>0</v>
      </c>
      <c r="P1563">
        <f t="shared" si="124"/>
        <v>21</v>
      </c>
      <c r="Q1563">
        <f>VLOOKUP(B1563,Sheet2!AT:BC,10,0)</f>
        <v>15</v>
      </c>
      <c r="R1563" t="s">
        <v>150</v>
      </c>
      <c r="S1563">
        <f t="shared" si="122"/>
        <v>43</v>
      </c>
      <c r="T1563">
        <f t="shared" si="123"/>
        <v>0</v>
      </c>
      <c r="U1563">
        <v>75.944999999999993</v>
      </c>
      <c r="V1563">
        <v>52.03</v>
      </c>
      <c r="W1563">
        <v>2.5</v>
      </c>
      <c r="X1563">
        <v>32.5</v>
      </c>
      <c r="Y1563">
        <v>0.93771808545658042</v>
      </c>
      <c r="Z1563">
        <v>6.2281914543419588E-2</v>
      </c>
      <c r="AA1563">
        <v>0</v>
      </c>
      <c r="AB1563">
        <v>0</v>
      </c>
      <c r="AC1563">
        <v>0</v>
      </c>
      <c r="AD1563">
        <v>0</v>
      </c>
      <c r="AE1563">
        <v>0.90909090909090906</v>
      </c>
      <c r="AF1563">
        <v>9.0909090909090912E-2</v>
      </c>
      <c r="AG1563">
        <v>0</v>
      </c>
      <c r="AH1563">
        <v>0</v>
      </c>
      <c r="AI1563">
        <v>0</v>
      </c>
      <c r="AJ1563">
        <v>0</v>
      </c>
    </row>
    <row r="1564" spans="1:36" x14ac:dyDescent="0.35">
      <c r="A1564">
        <v>391</v>
      </c>
      <c r="B1564" t="s">
        <v>113</v>
      </c>
      <c r="C1564" s="12">
        <v>41592</v>
      </c>
      <c r="D1564" s="1">
        <v>41598</v>
      </c>
      <c r="E1564">
        <v>4767910867</v>
      </c>
      <c r="F1564" s="1">
        <v>41592</v>
      </c>
      <c r="G1564" s="1">
        <v>41622</v>
      </c>
      <c r="H1564">
        <v>89.35</v>
      </c>
      <c r="I1564" t="s">
        <v>13</v>
      </c>
      <c r="J1564" s="1">
        <v>41603</v>
      </c>
      <c r="K1564" t="s">
        <v>14</v>
      </c>
      <c r="L1564">
        <v>11</v>
      </c>
      <c r="M1564">
        <v>0</v>
      </c>
      <c r="N1564" t="b">
        <f t="shared" si="120"/>
        <v>0</v>
      </c>
      <c r="O1564" t="b">
        <f t="shared" si="121"/>
        <v>0</v>
      </c>
      <c r="P1564">
        <f t="shared" si="124"/>
        <v>22</v>
      </c>
      <c r="Q1564">
        <f>VLOOKUP(B1564,Sheet2!AT:BC,10,0)</f>
        <v>15</v>
      </c>
      <c r="R1564" t="s">
        <v>150</v>
      </c>
      <c r="S1564">
        <f t="shared" si="122"/>
        <v>24</v>
      </c>
      <c r="T1564">
        <f t="shared" si="123"/>
        <v>0</v>
      </c>
      <c r="U1564">
        <v>75.944999999999993</v>
      </c>
      <c r="V1564">
        <v>52.03</v>
      </c>
      <c r="W1564">
        <v>2.5</v>
      </c>
      <c r="X1564">
        <v>32.5</v>
      </c>
      <c r="Y1564">
        <v>0.93771808545658042</v>
      </c>
      <c r="Z1564">
        <v>6.2281914543419588E-2</v>
      </c>
      <c r="AA1564">
        <v>0</v>
      </c>
      <c r="AB1564">
        <v>0</v>
      </c>
      <c r="AC1564">
        <v>0</v>
      </c>
      <c r="AD1564">
        <v>0</v>
      </c>
      <c r="AE1564">
        <v>0.90909090909090906</v>
      </c>
      <c r="AF1564">
        <v>9.0909090909090912E-2</v>
      </c>
      <c r="AG1564">
        <v>0</v>
      </c>
      <c r="AH1564">
        <v>0</v>
      </c>
      <c r="AI1564">
        <v>0</v>
      </c>
      <c r="AJ1564">
        <v>0</v>
      </c>
    </row>
    <row r="1565" spans="1:36" x14ac:dyDescent="0.35">
      <c r="A1565">
        <v>897</v>
      </c>
      <c r="B1565" t="s">
        <v>108</v>
      </c>
      <c r="C1565" s="12">
        <v>40918</v>
      </c>
      <c r="D1565" s="1">
        <v>41285</v>
      </c>
      <c r="E1565">
        <v>5215762025</v>
      </c>
      <c r="F1565" s="1">
        <v>40918</v>
      </c>
      <c r="G1565" s="1">
        <v>40948</v>
      </c>
      <c r="H1565">
        <v>47.75</v>
      </c>
      <c r="I1565" t="s">
        <v>13</v>
      </c>
      <c r="J1565" s="1">
        <v>40942</v>
      </c>
      <c r="K1565" t="s">
        <v>14</v>
      </c>
      <c r="L1565">
        <v>24</v>
      </c>
      <c r="M1565">
        <v>0</v>
      </c>
      <c r="N1565" t="b">
        <f t="shared" si="120"/>
        <v>1</v>
      </c>
      <c r="O1565" t="b">
        <f t="shared" si="121"/>
        <v>0</v>
      </c>
      <c r="P1565">
        <f t="shared" si="124"/>
        <v>1</v>
      </c>
      <c r="Q1565">
        <f>VLOOKUP(B1565,Sheet2!AT:BC,10,0)</f>
        <v>18</v>
      </c>
      <c r="R1565" t="s">
        <v>149</v>
      </c>
      <c r="S1565">
        <f t="shared" si="122"/>
        <v>0</v>
      </c>
      <c r="T1565">
        <f t="shared" si="123"/>
        <v>0</v>
      </c>
      <c r="U1565">
        <v>36.303599999999989</v>
      </c>
      <c r="V1565">
        <v>41.76</v>
      </c>
      <c r="W1565">
        <v>3</v>
      </c>
      <c r="X1565">
        <v>33</v>
      </c>
      <c r="Y1565">
        <v>0.95398803424453771</v>
      </c>
      <c r="Z1565">
        <v>4.6011965755462278E-2</v>
      </c>
      <c r="AA1565">
        <v>0</v>
      </c>
      <c r="AB1565">
        <v>0</v>
      </c>
      <c r="AC1565">
        <v>0</v>
      </c>
      <c r="AD1565">
        <v>0</v>
      </c>
      <c r="AE1565">
        <v>0.96</v>
      </c>
      <c r="AF1565">
        <v>0.04</v>
      </c>
      <c r="AG1565">
        <v>0</v>
      </c>
      <c r="AH1565">
        <v>0</v>
      </c>
      <c r="AI1565">
        <v>0</v>
      </c>
      <c r="AJ1565">
        <v>0</v>
      </c>
    </row>
    <row r="1566" spans="1:36" x14ac:dyDescent="0.35">
      <c r="A1566">
        <v>897</v>
      </c>
      <c r="B1566" t="s">
        <v>108</v>
      </c>
      <c r="C1566" s="12">
        <v>40947</v>
      </c>
      <c r="D1566" s="1">
        <v>41285</v>
      </c>
      <c r="E1566">
        <v>3940788745</v>
      </c>
      <c r="F1566" s="1">
        <v>40947</v>
      </c>
      <c r="G1566" s="1">
        <v>40977</v>
      </c>
      <c r="H1566">
        <v>30.74</v>
      </c>
      <c r="I1566" t="s">
        <v>13</v>
      </c>
      <c r="J1566" s="1">
        <v>40971</v>
      </c>
      <c r="K1566" t="s">
        <v>14</v>
      </c>
      <c r="L1566">
        <v>24</v>
      </c>
      <c r="M1566">
        <v>0</v>
      </c>
      <c r="N1566" t="b">
        <f t="shared" si="120"/>
        <v>0</v>
      </c>
      <c r="O1566" t="b">
        <f t="shared" si="121"/>
        <v>0</v>
      </c>
      <c r="P1566">
        <f t="shared" si="124"/>
        <v>2</v>
      </c>
      <c r="Q1566">
        <f>VLOOKUP(B1566,Sheet2!AT:BC,10,0)</f>
        <v>18</v>
      </c>
      <c r="R1566" t="s">
        <v>149</v>
      </c>
      <c r="S1566">
        <f t="shared" si="122"/>
        <v>29</v>
      </c>
      <c r="T1566">
        <f t="shared" si="123"/>
        <v>0</v>
      </c>
      <c r="U1566">
        <v>36.303599999999989</v>
      </c>
      <c r="V1566">
        <v>41.76</v>
      </c>
      <c r="W1566">
        <v>3</v>
      </c>
      <c r="X1566">
        <v>33</v>
      </c>
      <c r="Y1566">
        <v>0.95398803424453771</v>
      </c>
      <c r="Z1566">
        <v>4.6011965755462278E-2</v>
      </c>
      <c r="AA1566">
        <v>0</v>
      </c>
      <c r="AB1566">
        <v>0</v>
      </c>
      <c r="AC1566">
        <v>0</v>
      </c>
      <c r="AD1566">
        <v>0</v>
      </c>
      <c r="AE1566">
        <v>0.96</v>
      </c>
      <c r="AF1566">
        <v>0.04</v>
      </c>
      <c r="AG1566">
        <v>0</v>
      </c>
      <c r="AH1566">
        <v>0</v>
      </c>
      <c r="AI1566">
        <v>0</v>
      </c>
      <c r="AJ1566">
        <v>0</v>
      </c>
    </row>
    <row r="1567" spans="1:36" x14ac:dyDescent="0.35">
      <c r="A1567">
        <v>897</v>
      </c>
      <c r="B1567" t="s">
        <v>108</v>
      </c>
      <c r="C1567" s="12">
        <v>40955</v>
      </c>
      <c r="D1567" s="1">
        <v>41285</v>
      </c>
      <c r="E1567">
        <v>6843062937</v>
      </c>
      <c r="F1567" s="1">
        <v>40955</v>
      </c>
      <c r="G1567" s="1">
        <v>40985</v>
      </c>
      <c r="H1567">
        <v>47.45</v>
      </c>
      <c r="I1567" t="s">
        <v>13</v>
      </c>
      <c r="J1567" s="1">
        <v>40985</v>
      </c>
      <c r="K1567" t="s">
        <v>14</v>
      </c>
      <c r="L1567">
        <v>30</v>
      </c>
      <c r="M1567">
        <v>0</v>
      </c>
      <c r="N1567" t="b">
        <f t="shared" si="120"/>
        <v>0</v>
      </c>
      <c r="O1567" t="b">
        <f t="shared" si="121"/>
        <v>0</v>
      </c>
      <c r="P1567">
        <f t="shared" si="124"/>
        <v>3</v>
      </c>
      <c r="Q1567">
        <f>VLOOKUP(B1567,Sheet2!AT:BC,10,0)</f>
        <v>18</v>
      </c>
      <c r="R1567" t="s">
        <v>149</v>
      </c>
      <c r="S1567">
        <f t="shared" si="122"/>
        <v>8</v>
      </c>
      <c r="T1567">
        <f t="shared" si="123"/>
        <v>0</v>
      </c>
      <c r="U1567">
        <v>36.303599999999989</v>
      </c>
      <c r="V1567">
        <v>41.76</v>
      </c>
      <c r="W1567">
        <v>3</v>
      </c>
      <c r="X1567">
        <v>33</v>
      </c>
      <c r="Y1567">
        <v>0.95398803424453771</v>
      </c>
      <c r="Z1567">
        <v>4.6011965755462278E-2</v>
      </c>
      <c r="AA1567">
        <v>0</v>
      </c>
      <c r="AB1567">
        <v>0</v>
      </c>
      <c r="AC1567">
        <v>0</v>
      </c>
      <c r="AD1567">
        <v>0</v>
      </c>
      <c r="AE1567">
        <v>0.96</v>
      </c>
      <c r="AF1567">
        <v>0.04</v>
      </c>
      <c r="AG1567">
        <v>0</v>
      </c>
      <c r="AH1567">
        <v>0</v>
      </c>
      <c r="AI1567">
        <v>0</v>
      </c>
      <c r="AJ1567">
        <v>0</v>
      </c>
    </row>
    <row r="1568" spans="1:36" x14ac:dyDescent="0.35">
      <c r="A1568">
        <v>897</v>
      </c>
      <c r="B1568" t="s">
        <v>108</v>
      </c>
      <c r="C1568" s="12">
        <v>40956</v>
      </c>
      <c r="D1568" s="1">
        <v>41285</v>
      </c>
      <c r="E1568">
        <v>1057997164</v>
      </c>
      <c r="F1568" s="1">
        <v>40956</v>
      </c>
      <c r="G1568" s="1">
        <v>40986</v>
      </c>
      <c r="H1568">
        <v>20.8</v>
      </c>
      <c r="I1568" t="s">
        <v>13</v>
      </c>
      <c r="J1568" s="1">
        <v>40976</v>
      </c>
      <c r="K1568" t="s">
        <v>14</v>
      </c>
      <c r="L1568">
        <v>20</v>
      </c>
      <c r="M1568">
        <v>0</v>
      </c>
      <c r="N1568" t="b">
        <f t="shared" si="120"/>
        <v>0</v>
      </c>
      <c r="O1568" t="b">
        <f t="shared" si="121"/>
        <v>0</v>
      </c>
      <c r="P1568">
        <f t="shared" si="124"/>
        <v>4</v>
      </c>
      <c r="Q1568">
        <f>VLOOKUP(B1568,Sheet2!AT:BC,10,0)</f>
        <v>18</v>
      </c>
      <c r="R1568" t="s">
        <v>149</v>
      </c>
      <c r="S1568">
        <f t="shared" si="122"/>
        <v>1</v>
      </c>
      <c r="T1568">
        <f t="shared" si="123"/>
        <v>0</v>
      </c>
      <c r="U1568">
        <v>36.303599999999989</v>
      </c>
      <c r="V1568">
        <v>41.76</v>
      </c>
      <c r="W1568">
        <v>3</v>
      </c>
      <c r="X1568">
        <v>33</v>
      </c>
      <c r="Y1568">
        <v>0.95398803424453771</v>
      </c>
      <c r="Z1568">
        <v>4.6011965755462278E-2</v>
      </c>
      <c r="AA1568">
        <v>0</v>
      </c>
      <c r="AB1568">
        <v>0</v>
      </c>
      <c r="AC1568">
        <v>0</v>
      </c>
      <c r="AD1568">
        <v>0</v>
      </c>
      <c r="AE1568">
        <v>0.96</v>
      </c>
      <c r="AF1568">
        <v>0.04</v>
      </c>
      <c r="AG1568">
        <v>0</v>
      </c>
      <c r="AH1568">
        <v>0</v>
      </c>
      <c r="AI1568">
        <v>0</v>
      </c>
      <c r="AJ1568">
        <v>0</v>
      </c>
    </row>
    <row r="1569" spans="1:36" x14ac:dyDescent="0.35">
      <c r="A1569">
        <v>897</v>
      </c>
      <c r="B1569" t="s">
        <v>108</v>
      </c>
      <c r="C1569" s="12">
        <v>40985</v>
      </c>
      <c r="D1569" s="1">
        <v>41285</v>
      </c>
      <c r="E1569">
        <v>2585470999</v>
      </c>
      <c r="F1569" s="1">
        <v>40985</v>
      </c>
      <c r="G1569" s="1">
        <v>41015</v>
      </c>
      <c r="H1569">
        <v>34.57</v>
      </c>
      <c r="I1569" t="s">
        <v>13</v>
      </c>
      <c r="J1569" s="1">
        <v>41008</v>
      </c>
      <c r="K1569" t="s">
        <v>14</v>
      </c>
      <c r="L1569">
        <v>23</v>
      </c>
      <c r="M1569">
        <v>0</v>
      </c>
      <c r="N1569" t="b">
        <f t="shared" si="120"/>
        <v>0</v>
      </c>
      <c r="O1569" t="b">
        <f t="shared" si="121"/>
        <v>0</v>
      </c>
      <c r="P1569">
        <f t="shared" si="124"/>
        <v>5</v>
      </c>
      <c r="Q1569">
        <f>VLOOKUP(B1569,Sheet2!AT:BC,10,0)</f>
        <v>18</v>
      </c>
      <c r="R1569" t="s">
        <v>149</v>
      </c>
      <c r="S1569">
        <f t="shared" si="122"/>
        <v>29</v>
      </c>
      <c r="T1569">
        <f t="shared" si="123"/>
        <v>0</v>
      </c>
      <c r="U1569">
        <v>36.303599999999989</v>
      </c>
      <c r="V1569">
        <v>41.76</v>
      </c>
      <c r="W1569">
        <v>3</v>
      </c>
      <c r="X1569">
        <v>33</v>
      </c>
      <c r="Y1569">
        <v>0.95398803424453771</v>
      </c>
      <c r="Z1569">
        <v>4.6011965755462278E-2</v>
      </c>
      <c r="AA1569">
        <v>0</v>
      </c>
      <c r="AB1569">
        <v>0</v>
      </c>
      <c r="AC1569">
        <v>0</v>
      </c>
      <c r="AD1569">
        <v>0</v>
      </c>
      <c r="AE1569">
        <v>0.96</v>
      </c>
      <c r="AF1569">
        <v>0.04</v>
      </c>
      <c r="AG1569">
        <v>0</v>
      </c>
      <c r="AH1569">
        <v>0</v>
      </c>
      <c r="AI1569">
        <v>0</v>
      </c>
      <c r="AJ1569">
        <v>0</v>
      </c>
    </row>
    <row r="1570" spans="1:36" x14ac:dyDescent="0.35">
      <c r="A1570">
        <v>897</v>
      </c>
      <c r="B1570" t="s">
        <v>108</v>
      </c>
      <c r="C1570" s="12">
        <v>40986</v>
      </c>
      <c r="D1570" s="1">
        <v>41285</v>
      </c>
      <c r="E1570">
        <v>2694732247</v>
      </c>
      <c r="F1570" s="1">
        <v>40986</v>
      </c>
      <c r="G1570" s="1">
        <v>41016</v>
      </c>
      <c r="H1570">
        <v>30.08</v>
      </c>
      <c r="I1570" t="s">
        <v>13</v>
      </c>
      <c r="J1570" s="1">
        <v>41008</v>
      </c>
      <c r="K1570" t="s">
        <v>14</v>
      </c>
      <c r="L1570">
        <v>22</v>
      </c>
      <c r="M1570">
        <v>0</v>
      </c>
      <c r="N1570" t="b">
        <f t="shared" si="120"/>
        <v>0</v>
      </c>
      <c r="O1570" t="b">
        <f t="shared" si="121"/>
        <v>0</v>
      </c>
      <c r="P1570">
        <f t="shared" si="124"/>
        <v>6</v>
      </c>
      <c r="Q1570">
        <f>VLOOKUP(B1570,Sheet2!AT:BC,10,0)</f>
        <v>18</v>
      </c>
      <c r="R1570" t="s">
        <v>149</v>
      </c>
      <c r="S1570">
        <f t="shared" si="122"/>
        <v>1</v>
      </c>
      <c r="T1570">
        <f t="shared" si="123"/>
        <v>0</v>
      </c>
      <c r="U1570">
        <v>36.303599999999989</v>
      </c>
      <c r="V1570">
        <v>41.76</v>
      </c>
      <c r="W1570">
        <v>3</v>
      </c>
      <c r="X1570">
        <v>33</v>
      </c>
      <c r="Y1570">
        <v>0.95398803424453771</v>
      </c>
      <c r="Z1570">
        <v>4.6011965755462278E-2</v>
      </c>
      <c r="AA1570">
        <v>0</v>
      </c>
      <c r="AB1570">
        <v>0</v>
      </c>
      <c r="AC1570">
        <v>0</v>
      </c>
      <c r="AD1570">
        <v>0</v>
      </c>
      <c r="AE1570">
        <v>0.96</v>
      </c>
      <c r="AF1570">
        <v>0.04</v>
      </c>
      <c r="AG1570">
        <v>0</v>
      </c>
      <c r="AH1570">
        <v>0</v>
      </c>
      <c r="AI1570">
        <v>0</v>
      </c>
      <c r="AJ1570">
        <v>0</v>
      </c>
    </row>
    <row r="1571" spans="1:36" x14ac:dyDescent="0.35">
      <c r="A1571">
        <v>897</v>
      </c>
      <c r="B1571" t="s">
        <v>108</v>
      </c>
      <c r="C1571" s="12">
        <v>41009</v>
      </c>
      <c r="D1571" s="1">
        <v>41285</v>
      </c>
      <c r="E1571">
        <v>3298709830</v>
      </c>
      <c r="F1571" s="1">
        <v>41009</v>
      </c>
      <c r="G1571" s="1">
        <v>41039</v>
      </c>
      <c r="H1571">
        <v>21.24</v>
      </c>
      <c r="I1571" t="s">
        <v>13</v>
      </c>
      <c r="J1571" s="1">
        <v>41033</v>
      </c>
      <c r="K1571" t="s">
        <v>14</v>
      </c>
      <c r="L1571">
        <v>24</v>
      </c>
      <c r="M1571">
        <v>0</v>
      </c>
      <c r="N1571" t="b">
        <f t="shared" si="120"/>
        <v>0</v>
      </c>
      <c r="O1571" t="b">
        <f t="shared" si="121"/>
        <v>0</v>
      </c>
      <c r="P1571">
        <f t="shared" si="124"/>
        <v>7</v>
      </c>
      <c r="Q1571">
        <f>VLOOKUP(B1571,Sheet2!AT:BC,10,0)</f>
        <v>18</v>
      </c>
      <c r="R1571" t="s">
        <v>149</v>
      </c>
      <c r="S1571">
        <f t="shared" si="122"/>
        <v>23</v>
      </c>
      <c r="T1571">
        <f t="shared" si="123"/>
        <v>0</v>
      </c>
      <c r="U1571">
        <v>36.303599999999989</v>
      </c>
      <c r="V1571">
        <v>41.76</v>
      </c>
      <c r="W1571">
        <v>3</v>
      </c>
      <c r="X1571">
        <v>33</v>
      </c>
      <c r="Y1571">
        <v>0.95398803424453771</v>
      </c>
      <c r="Z1571">
        <v>4.6011965755462278E-2</v>
      </c>
      <c r="AA1571">
        <v>0</v>
      </c>
      <c r="AB1571">
        <v>0</v>
      </c>
      <c r="AC1571">
        <v>0</v>
      </c>
      <c r="AD1571">
        <v>0</v>
      </c>
      <c r="AE1571">
        <v>0.96</v>
      </c>
      <c r="AF1571">
        <v>0.04</v>
      </c>
      <c r="AG1571">
        <v>0</v>
      </c>
      <c r="AH1571">
        <v>0</v>
      </c>
      <c r="AI1571">
        <v>0</v>
      </c>
      <c r="AJ1571">
        <v>0</v>
      </c>
    </row>
    <row r="1572" spans="1:36" x14ac:dyDescent="0.35">
      <c r="A1572">
        <v>897</v>
      </c>
      <c r="B1572" t="s">
        <v>108</v>
      </c>
      <c r="C1572" s="12">
        <v>41045</v>
      </c>
      <c r="D1572" s="1">
        <v>41285</v>
      </c>
      <c r="E1572">
        <v>3530838063</v>
      </c>
      <c r="F1572" s="1">
        <v>41045</v>
      </c>
      <c r="G1572" s="1">
        <v>41075</v>
      </c>
      <c r="H1572">
        <v>50.58</v>
      </c>
      <c r="I1572" t="s">
        <v>13</v>
      </c>
      <c r="J1572" s="1">
        <v>41061</v>
      </c>
      <c r="K1572" t="s">
        <v>14</v>
      </c>
      <c r="L1572">
        <v>16</v>
      </c>
      <c r="M1572">
        <v>0</v>
      </c>
      <c r="N1572" t="b">
        <f t="shared" si="120"/>
        <v>0</v>
      </c>
      <c r="O1572" t="b">
        <f t="shared" si="121"/>
        <v>0</v>
      </c>
      <c r="P1572">
        <f t="shared" si="124"/>
        <v>8</v>
      </c>
      <c r="Q1572">
        <f>VLOOKUP(B1572,Sheet2!AT:BC,10,0)</f>
        <v>18</v>
      </c>
      <c r="R1572" t="s">
        <v>149</v>
      </c>
      <c r="S1572">
        <f t="shared" si="122"/>
        <v>36</v>
      </c>
      <c r="T1572">
        <f t="shared" si="123"/>
        <v>0</v>
      </c>
      <c r="U1572">
        <v>36.303599999999989</v>
      </c>
      <c r="V1572">
        <v>41.76</v>
      </c>
      <c r="W1572">
        <v>3</v>
      </c>
      <c r="X1572">
        <v>33</v>
      </c>
      <c r="Y1572">
        <v>0.95398803424453771</v>
      </c>
      <c r="Z1572">
        <v>4.6011965755462278E-2</v>
      </c>
      <c r="AA1572">
        <v>0</v>
      </c>
      <c r="AB1572">
        <v>0</v>
      </c>
      <c r="AC1572">
        <v>0</v>
      </c>
      <c r="AD1572">
        <v>0</v>
      </c>
      <c r="AE1572">
        <v>0.96</v>
      </c>
      <c r="AF1572">
        <v>0.04</v>
      </c>
      <c r="AG1572">
        <v>0</v>
      </c>
      <c r="AH1572">
        <v>0</v>
      </c>
      <c r="AI1572">
        <v>0</v>
      </c>
      <c r="AJ1572">
        <v>0</v>
      </c>
    </row>
    <row r="1573" spans="1:36" x14ac:dyDescent="0.35">
      <c r="A1573">
        <v>897</v>
      </c>
      <c r="B1573" t="s">
        <v>108</v>
      </c>
      <c r="C1573" s="12">
        <v>41054</v>
      </c>
      <c r="D1573" s="1">
        <v>41285</v>
      </c>
      <c r="E1573">
        <v>5244938150</v>
      </c>
      <c r="F1573" s="1">
        <v>41054</v>
      </c>
      <c r="G1573" s="1">
        <v>41084</v>
      </c>
      <c r="H1573">
        <v>34.58</v>
      </c>
      <c r="I1573" t="s">
        <v>13</v>
      </c>
      <c r="J1573" s="1">
        <v>41073</v>
      </c>
      <c r="K1573" t="s">
        <v>14</v>
      </c>
      <c r="L1573">
        <v>19</v>
      </c>
      <c r="M1573">
        <v>0</v>
      </c>
      <c r="N1573" t="b">
        <f t="shared" si="120"/>
        <v>0</v>
      </c>
      <c r="O1573" t="b">
        <f t="shared" si="121"/>
        <v>0</v>
      </c>
      <c r="P1573">
        <f t="shared" si="124"/>
        <v>9</v>
      </c>
      <c r="Q1573">
        <f>VLOOKUP(B1573,Sheet2!AT:BC,10,0)</f>
        <v>18</v>
      </c>
      <c r="R1573" t="s">
        <v>149</v>
      </c>
      <c r="S1573">
        <f t="shared" si="122"/>
        <v>9</v>
      </c>
      <c r="T1573">
        <f t="shared" si="123"/>
        <v>0</v>
      </c>
      <c r="U1573">
        <v>36.303599999999989</v>
      </c>
      <c r="V1573">
        <v>41.76</v>
      </c>
      <c r="W1573">
        <v>3</v>
      </c>
      <c r="X1573">
        <v>33</v>
      </c>
      <c r="Y1573">
        <v>0.95398803424453771</v>
      </c>
      <c r="Z1573">
        <v>4.6011965755462278E-2</v>
      </c>
      <c r="AA1573">
        <v>0</v>
      </c>
      <c r="AB1573">
        <v>0</v>
      </c>
      <c r="AC1573">
        <v>0</v>
      </c>
      <c r="AD1573">
        <v>0</v>
      </c>
      <c r="AE1573">
        <v>0.96</v>
      </c>
      <c r="AF1573">
        <v>0.04</v>
      </c>
      <c r="AG1573">
        <v>0</v>
      </c>
      <c r="AH1573">
        <v>0</v>
      </c>
      <c r="AI1573">
        <v>0</v>
      </c>
      <c r="AJ1573">
        <v>0</v>
      </c>
    </row>
    <row r="1574" spans="1:36" x14ac:dyDescent="0.35">
      <c r="A1574">
        <v>897</v>
      </c>
      <c r="B1574" t="s">
        <v>108</v>
      </c>
      <c r="C1574" s="12">
        <v>41067</v>
      </c>
      <c r="D1574" s="1">
        <v>41285</v>
      </c>
      <c r="E1574">
        <v>4685005154</v>
      </c>
      <c r="F1574" s="1">
        <v>41067</v>
      </c>
      <c r="G1574" s="1">
        <v>41097</v>
      </c>
      <c r="H1574">
        <v>26.14</v>
      </c>
      <c r="I1574" t="s">
        <v>13</v>
      </c>
      <c r="J1574" s="1">
        <v>41097</v>
      </c>
      <c r="K1574" t="s">
        <v>14</v>
      </c>
      <c r="L1574">
        <v>30</v>
      </c>
      <c r="M1574">
        <v>0</v>
      </c>
      <c r="N1574" t="b">
        <f t="shared" si="120"/>
        <v>0</v>
      </c>
      <c r="O1574" t="b">
        <f t="shared" si="121"/>
        <v>0</v>
      </c>
      <c r="P1574">
        <f t="shared" si="124"/>
        <v>10</v>
      </c>
      <c r="Q1574">
        <f>VLOOKUP(B1574,Sheet2!AT:BC,10,0)</f>
        <v>18</v>
      </c>
      <c r="R1574" t="s">
        <v>149</v>
      </c>
      <c r="S1574">
        <f t="shared" si="122"/>
        <v>13</v>
      </c>
      <c r="T1574">
        <f t="shared" si="123"/>
        <v>0</v>
      </c>
      <c r="U1574">
        <v>36.303599999999989</v>
      </c>
      <c r="V1574">
        <v>41.76</v>
      </c>
      <c r="W1574">
        <v>3</v>
      </c>
      <c r="X1574">
        <v>33</v>
      </c>
      <c r="Y1574">
        <v>0.95398803424453771</v>
      </c>
      <c r="Z1574">
        <v>4.6011965755462278E-2</v>
      </c>
      <c r="AA1574">
        <v>0</v>
      </c>
      <c r="AB1574">
        <v>0</v>
      </c>
      <c r="AC1574">
        <v>0</v>
      </c>
      <c r="AD1574">
        <v>0</v>
      </c>
      <c r="AE1574">
        <v>0.96</v>
      </c>
      <c r="AF1574">
        <v>0.04</v>
      </c>
      <c r="AG1574">
        <v>0</v>
      </c>
      <c r="AH1574">
        <v>0</v>
      </c>
      <c r="AI1574">
        <v>0</v>
      </c>
      <c r="AJ1574">
        <v>0</v>
      </c>
    </row>
    <row r="1575" spans="1:36" x14ac:dyDescent="0.35">
      <c r="A1575">
        <v>897</v>
      </c>
      <c r="B1575" t="s">
        <v>108</v>
      </c>
      <c r="C1575" s="12">
        <v>41162</v>
      </c>
      <c r="D1575" s="1">
        <v>41285</v>
      </c>
      <c r="E1575">
        <v>8634528747</v>
      </c>
      <c r="F1575" s="1">
        <v>41162</v>
      </c>
      <c r="G1575" s="1">
        <v>41192</v>
      </c>
      <c r="H1575">
        <v>52.82</v>
      </c>
      <c r="I1575" t="s">
        <v>13</v>
      </c>
      <c r="J1575" s="1">
        <v>41180</v>
      </c>
      <c r="K1575" t="s">
        <v>14</v>
      </c>
      <c r="L1575">
        <v>18</v>
      </c>
      <c r="M1575">
        <v>0</v>
      </c>
      <c r="N1575" t="b">
        <f t="shared" si="120"/>
        <v>0</v>
      </c>
      <c r="O1575" t="b">
        <f t="shared" si="121"/>
        <v>0</v>
      </c>
      <c r="P1575">
        <f t="shared" si="124"/>
        <v>11</v>
      </c>
      <c r="Q1575">
        <f>VLOOKUP(B1575,Sheet2!AT:BC,10,0)</f>
        <v>18</v>
      </c>
      <c r="R1575" t="s">
        <v>149</v>
      </c>
      <c r="S1575">
        <f t="shared" si="122"/>
        <v>95</v>
      </c>
      <c r="T1575">
        <f t="shared" si="123"/>
        <v>0</v>
      </c>
      <c r="U1575">
        <v>36.303599999999989</v>
      </c>
      <c r="V1575">
        <v>41.76</v>
      </c>
      <c r="W1575">
        <v>3</v>
      </c>
      <c r="X1575">
        <v>33</v>
      </c>
      <c r="Y1575">
        <v>0.95398803424453771</v>
      </c>
      <c r="Z1575">
        <v>4.6011965755462278E-2</v>
      </c>
      <c r="AA1575">
        <v>0</v>
      </c>
      <c r="AB1575">
        <v>0</v>
      </c>
      <c r="AC1575">
        <v>0</v>
      </c>
      <c r="AD1575">
        <v>0</v>
      </c>
      <c r="AE1575">
        <v>0.96</v>
      </c>
      <c r="AF1575">
        <v>0.04</v>
      </c>
      <c r="AG1575">
        <v>0</v>
      </c>
      <c r="AH1575">
        <v>0</v>
      </c>
      <c r="AI1575">
        <v>0</v>
      </c>
      <c r="AJ1575">
        <v>0</v>
      </c>
    </row>
    <row r="1576" spans="1:36" x14ac:dyDescent="0.35">
      <c r="A1576">
        <v>897</v>
      </c>
      <c r="B1576" t="s">
        <v>108</v>
      </c>
      <c r="C1576" s="12">
        <v>41210</v>
      </c>
      <c r="D1576" s="1">
        <v>41285</v>
      </c>
      <c r="E1576">
        <v>2898287464</v>
      </c>
      <c r="F1576" s="1">
        <v>41210</v>
      </c>
      <c r="G1576" s="1">
        <v>41240</v>
      </c>
      <c r="H1576">
        <v>12.7</v>
      </c>
      <c r="I1576" t="s">
        <v>13</v>
      </c>
      <c r="J1576" s="1">
        <v>41238</v>
      </c>
      <c r="K1576" t="s">
        <v>14</v>
      </c>
      <c r="L1576">
        <v>28</v>
      </c>
      <c r="M1576">
        <v>0</v>
      </c>
      <c r="N1576" t="b">
        <f t="shared" si="120"/>
        <v>0</v>
      </c>
      <c r="O1576" t="b">
        <f t="shared" si="121"/>
        <v>0</v>
      </c>
      <c r="P1576">
        <f t="shared" si="124"/>
        <v>12</v>
      </c>
      <c r="Q1576">
        <f>VLOOKUP(B1576,Sheet2!AT:BC,10,0)</f>
        <v>18</v>
      </c>
      <c r="R1576" t="s">
        <v>149</v>
      </c>
      <c r="S1576">
        <f t="shared" si="122"/>
        <v>48</v>
      </c>
      <c r="T1576">
        <f t="shared" si="123"/>
        <v>0</v>
      </c>
      <c r="U1576">
        <v>36.303599999999989</v>
      </c>
      <c r="V1576">
        <v>41.76</v>
      </c>
      <c r="W1576">
        <v>3</v>
      </c>
      <c r="X1576">
        <v>33</v>
      </c>
      <c r="Y1576">
        <v>0.95398803424453771</v>
      </c>
      <c r="Z1576">
        <v>4.6011965755462278E-2</v>
      </c>
      <c r="AA1576">
        <v>0</v>
      </c>
      <c r="AB1576">
        <v>0</v>
      </c>
      <c r="AC1576">
        <v>0</v>
      </c>
      <c r="AD1576">
        <v>0</v>
      </c>
      <c r="AE1576">
        <v>0.96</v>
      </c>
      <c r="AF1576">
        <v>0.04</v>
      </c>
      <c r="AG1576">
        <v>0</v>
      </c>
      <c r="AH1576">
        <v>0</v>
      </c>
      <c r="AI1576">
        <v>0</v>
      </c>
      <c r="AJ1576">
        <v>0</v>
      </c>
    </row>
    <row r="1577" spans="1:36" x14ac:dyDescent="0.35">
      <c r="A1577">
        <v>897</v>
      </c>
      <c r="B1577" t="s">
        <v>108</v>
      </c>
      <c r="C1577" s="12">
        <v>41241</v>
      </c>
      <c r="D1577" s="1">
        <v>41285</v>
      </c>
      <c r="E1577">
        <v>2900528557</v>
      </c>
      <c r="F1577" s="1">
        <v>41241</v>
      </c>
      <c r="G1577" s="1">
        <v>41271</v>
      </c>
      <c r="H1577">
        <v>41.76</v>
      </c>
      <c r="I1577" t="s">
        <v>13</v>
      </c>
      <c r="J1577" s="1">
        <v>41274</v>
      </c>
      <c r="K1577" t="s">
        <v>14</v>
      </c>
      <c r="L1577">
        <v>33</v>
      </c>
      <c r="M1577">
        <v>3</v>
      </c>
      <c r="N1577" t="b">
        <f t="shared" si="120"/>
        <v>0</v>
      </c>
      <c r="O1577" t="b">
        <f t="shared" si="121"/>
        <v>1</v>
      </c>
      <c r="P1577">
        <f t="shared" si="124"/>
        <v>13</v>
      </c>
      <c r="Q1577">
        <f>VLOOKUP(B1577,Sheet2!AT:BC,10,0)</f>
        <v>18</v>
      </c>
      <c r="R1577" t="s">
        <v>149</v>
      </c>
      <c r="S1577">
        <f t="shared" si="122"/>
        <v>31</v>
      </c>
      <c r="T1577">
        <f t="shared" si="123"/>
        <v>1</v>
      </c>
      <c r="U1577">
        <v>36.303599999999989</v>
      </c>
      <c r="V1577">
        <v>41.76</v>
      </c>
      <c r="W1577">
        <v>3</v>
      </c>
      <c r="X1577">
        <v>33</v>
      </c>
      <c r="Y1577">
        <v>0.95398803424453771</v>
      </c>
      <c r="Z1577">
        <v>4.6011965755462278E-2</v>
      </c>
      <c r="AA1577">
        <v>0</v>
      </c>
      <c r="AB1577">
        <v>0</v>
      </c>
      <c r="AC1577">
        <v>0</v>
      </c>
      <c r="AD1577">
        <v>0</v>
      </c>
      <c r="AE1577">
        <v>0.96</v>
      </c>
      <c r="AF1577">
        <v>0.04</v>
      </c>
      <c r="AG1577">
        <v>0</v>
      </c>
      <c r="AH1577">
        <v>0</v>
      </c>
      <c r="AI1577">
        <v>0</v>
      </c>
      <c r="AJ1577">
        <v>0</v>
      </c>
    </row>
    <row r="1578" spans="1:36" x14ac:dyDescent="0.35">
      <c r="A1578">
        <v>897</v>
      </c>
      <c r="B1578" t="s">
        <v>108</v>
      </c>
      <c r="C1578" s="12">
        <v>41247</v>
      </c>
      <c r="D1578" s="1">
        <v>41285</v>
      </c>
      <c r="E1578">
        <v>1569984119</v>
      </c>
      <c r="F1578" s="1">
        <v>41247</v>
      </c>
      <c r="G1578" s="1">
        <v>41277</v>
      </c>
      <c r="H1578">
        <v>28.78</v>
      </c>
      <c r="I1578" t="s">
        <v>13</v>
      </c>
      <c r="J1578" s="1">
        <v>41270</v>
      </c>
      <c r="K1578" t="s">
        <v>14</v>
      </c>
      <c r="L1578">
        <v>23</v>
      </c>
      <c r="M1578">
        <v>0</v>
      </c>
      <c r="N1578" t="b">
        <f t="shared" si="120"/>
        <v>0</v>
      </c>
      <c r="O1578" t="b">
        <f t="shared" si="121"/>
        <v>0</v>
      </c>
      <c r="P1578">
        <f t="shared" si="124"/>
        <v>14</v>
      </c>
      <c r="Q1578">
        <f>VLOOKUP(B1578,Sheet2!AT:BC,10,0)</f>
        <v>18</v>
      </c>
      <c r="R1578" t="s">
        <v>149</v>
      </c>
      <c r="S1578">
        <f t="shared" si="122"/>
        <v>6</v>
      </c>
      <c r="T1578">
        <f t="shared" si="123"/>
        <v>0</v>
      </c>
      <c r="U1578">
        <v>36.303599999999989</v>
      </c>
      <c r="V1578">
        <v>41.76</v>
      </c>
      <c r="W1578">
        <v>3</v>
      </c>
      <c r="X1578">
        <v>33</v>
      </c>
      <c r="Y1578">
        <v>0.95398803424453771</v>
      </c>
      <c r="Z1578">
        <v>4.6011965755462278E-2</v>
      </c>
      <c r="AA1578">
        <v>0</v>
      </c>
      <c r="AB1578">
        <v>0</v>
      </c>
      <c r="AC1578">
        <v>0</v>
      </c>
      <c r="AD1578">
        <v>0</v>
      </c>
      <c r="AE1578">
        <v>0.96</v>
      </c>
      <c r="AF1578">
        <v>0.04</v>
      </c>
      <c r="AG1578">
        <v>0</v>
      </c>
      <c r="AH1578">
        <v>0</v>
      </c>
      <c r="AI1578">
        <v>0</v>
      </c>
      <c r="AJ1578">
        <v>0</v>
      </c>
    </row>
    <row r="1579" spans="1:36" x14ac:dyDescent="0.35">
      <c r="A1579">
        <v>897</v>
      </c>
      <c r="B1579" t="s">
        <v>108</v>
      </c>
      <c r="C1579" s="12">
        <v>41275</v>
      </c>
      <c r="D1579" s="1">
        <v>41285</v>
      </c>
      <c r="E1579">
        <v>7692447978</v>
      </c>
      <c r="F1579" s="1">
        <v>41275</v>
      </c>
      <c r="G1579" s="1">
        <v>41305</v>
      </c>
      <c r="H1579">
        <v>37.25</v>
      </c>
      <c r="I1579" t="s">
        <v>16</v>
      </c>
      <c r="J1579" s="1">
        <v>41305</v>
      </c>
      <c r="K1579" t="s">
        <v>14</v>
      </c>
      <c r="L1579">
        <v>30</v>
      </c>
      <c r="M1579">
        <v>0</v>
      </c>
      <c r="N1579" t="b">
        <f t="shared" si="120"/>
        <v>0</v>
      </c>
      <c r="O1579" t="b">
        <f t="shared" si="121"/>
        <v>0</v>
      </c>
      <c r="P1579">
        <f t="shared" si="124"/>
        <v>15</v>
      </c>
      <c r="Q1579">
        <f>VLOOKUP(B1579,Sheet2!AT:BC,10,0)</f>
        <v>18</v>
      </c>
      <c r="R1579" t="s">
        <v>149</v>
      </c>
      <c r="S1579">
        <f t="shared" si="122"/>
        <v>28</v>
      </c>
      <c r="T1579">
        <f t="shared" si="123"/>
        <v>0</v>
      </c>
      <c r="U1579">
        <v>36.303599999999989</v>
      </c>
      <c r="V1579">
        <v>41.76</v>
      </c>
      <c r="W1579">
        <v>3</v>
      </c>
      <c r="X1579">
        <v>33</v>
      </c>
      <c r="Y1579">
        <v>0.95398803424453771</v>
      </c>
      <c r="Z1579">
        <v>4.6011965755462278E-2</v>
      </c>
      <c r="AA1579">
        <v>0</v>
      </c>
      <c r="AB1579">
        <v>0</v>
      </c>
      <c r="AC1579">
        <v>0</v>
      </c>
      <c r="AD1579">
        <v>0</v>
      </c>
      <c r="AE1579">
        <v>0.96</v>
      </c>
      <c r="AF1579">
        <v>0.04</v>
      </c>
      <c r="AG1579">
        <v>0</v>
      </c>
      <c r="AH1579">
        <v>0</v>
      </c>
      <c r="AI1579">
        <v>0</v>
      </c>
      <c r="AJ1579">
        <v>0</v>
      </c>
    </row>
    <row r="1580" spans="1:36" x14ac:dyDescent="0.35">
      <c r="A1580">
        <v>897</v>
      </c>
      <c r="B1580" t="s">
        <v>108</v>
      </c>
      <c r="C1580" s="12">
        <v>41276</v>
      </c>
      <c r="D1580" s="1">
        <v>41285</v>
      </c>
      <c r="E1580">
        <v>8737102611</v>
      </c>
      <c r="F1580" s="1">
        <v>41276</v>
      </c>
      <c r="G1580" s="1">
        <v>41306</v>
      </c>
      <c r="H1580">
        <v>27.5</v>
      </c>
      <c r="I1580" t="s">
        <v>13</v>
      </c>
      <c r="J1580" s="1">
        <v>41301</v>
      </c>
      <c r="K1580" t="s">
        <v>14</v>
      </c>
      <c r="L1580">
        <v>25</v>
      </c>
      <c r="M1580">
        <v>0</v>
      </c>
      <c r="N1580" t="b">
        <f t="shared" si="120"/>
        <v>0</v>
      </c>
      <c r="O1580" t="b">
        <f t="shared" si="121"/>
        <v>0</v>
      </c>
      <c r="P1580">
        <f t="shared" si="124"/>
        <v>16</v>
      </c>
      <c r="Q1580">
        <f>VLOOKUP(B1580,Sheet2!AT:BC,10,0)</f>
        <v>18</v>
      </c>
      <c r="R1580" t="s">
        <v>149</v>
      </c>
      <c r="S1580">
        <f t="shared" si="122"/>
        <v>1</v>
      </c>
      <c r="T1580">
        <f t="shared" si="123"/>
        <v>0</v>
      </c>
      <c r="U1580">
        <v>36.303599999999989</v>
      </c>
      <c r="V1580">
        <v>41.76</v>
      </c>
      <c r="W1580">
        <v>3</v>
      </c>
      <c r="X1580">
        <v>33</v>
      </c>
      <c r="Y1580">
        <v>0.95398803424453771</v>
      </c>
      <c r="Z1580">
        <v>4.6011965755462278E-2</v>
      </c>
      <c r="AA1580">
        <v>0</v>
      </c>
      <c r="AB1580">
        <v>0</v>
      </c>
      <c r="AC1580">
        <v>0</v>
      </c>
      <c r="AD1580">
        <v>0</v>
      </c>
      <c r="AE1580">
        <v>0.96</v>
      </c>
      <c r="AF1580">
        <v>0.04</v>
      </c>
      <c r="AG1580">
        <v>0</v>
      </c>
      <c r="AH1580">
        <v>0</v>
      </c>
      <c r="AI1580">
        <v>0</v>
      </c>
      <c r="AJ1580">
        <v>0</v>
      </c>
    </row>
    <row r="1581" spans="1:36" x14ac:dyDescent="0.35">
      <c r="A1581">
        <v>897</v>
      </c>
      <c r="B1581" t="s">
        <v>108</v>
      </c>
      <c r="C1581" s="12">
        <v>41332</v>
      </c>
      <c r="D1581" s="1">
        <v>41285</v>
      </c>
      <c r="E1581">
        <v>2441403899</v>
      </c>
      <c r="F1581" s="1">
        <v>41332</v>
      </c>
      <c r="G1581" s="1">
        <v>41362</v>
      </c>
      <c r="H1581">
        <v>59.17</v>
      </c>
      <c r="I1581" t="s">
        <v>13</v>
      </c>
      <c r="J1581" s="1">
        <v>41355</v>
      </c>
      <c r="K1581" t="s">
        <v>17</v>
      </c>
      <c r="L1581">
        <v>23</v>
      </c>
      <c r="M1581">
        <v>0</v>
      </c>
      <c r="N1581" t="b">
        <f t="shared" si="120"/>
        <v>0</v>
      </c>
      <c r="O1581" t="b">
        <f t="shared" si="121"/>
        <v>0</v>
      </c>
      <c r="P1581">
        <f t="shared" si="124"/>
        <v>17</v>
      </c>
      <c r="Q1581">
        <f>VLOOKUP(B1581,Sheet2!AT:BC,10,0)</f>
        <v>18</v>
      </c>
      <c r="R1581" t="s">
        <v>149</v>
      </c>
      <c r="S1581">
        <f t="shared" si="122"/>
        <v>56</v>
      </c>
      <c r="T1581">
        <f t="shared" si="123"/>
        <v>0</v>
      </c>
      <c r="U1581">
        <v>36.303599999999989</v>
      </c>
      <c r="V1581">
        <v>41.76</v>
      </c>
      <c r="W1581">
        <v>3</v>
      </c>
      <c r="X1581">
        <v>33</v>
      </c>
      <c r="Y1581">
        <v>0.95398803424453771</v>
      </c>
      <c r="Z1581">
        <v>4.6011965755462278E-2</v>
      </c>
      <c r="AA1581">
        <v>0</v>
      </c>
      <c r="AB1581">
        <v>0</v>
      </c>
      <c r="AC1581">
        <v>0</v>
      </c>
      <c r="AD1581">
        <v>0</v>
      </c>
      <c r="AE1581">
        <v>0.96</v>
      </c>
      <c r="AF1581">
        <v>0.04</v>
      </c>
      <c r="AG1581">
        <v>0</v>
      </c>
      <c r="AH1581">
        <v>0</v>
      </c>
      <c r="AI1581">
        <v>0</v>
      </c>
      <c r="AJ1581">
        <v>0</v>
      </c>
    </row>
    <row r="1582" spans="1:36" x14ac:dyDescent="0.35">
      <c r="A1582">
        <v>897</v>
      </c>
      <c r="B1582" t="s">
        <v>108</v>
      </c>
      <c r="C1582" s="12">
        <v>41379</v>
      </c>
      <c r="D1582" s="1">
        <v>41285</v>
      </c>
      <c r="E1582">
        <v>8631854540</v>
      </c>
      <c r="F1582" s="1">
        <v>41379</v>
      </c>
      <c r="G1582" s="1">
        <v>41409</v>
      </c>
      <c r="H1582">
        <v>22.45</v>
      </c>
      <c r="I1582" t="s">
        <v>13</v>
      </c>
      <c r="J1582" s="1">
        <v>41406</v>
      </c>
      <c r="K1582" t="s">
        <v>17</v>
      </c>
      <c r="L1582">
        <v>27</v>
      </c>
      <c r="M1582">
        <v>0</v>
      </c>
      <c r="N1582" t="b">
        <f t="shared" si="120"/>
        <v>0</v>
      </c>
      <c r="O1582" t="b">
        <f t="shared" si="121"/>
        <v>0</v>
      </c>
      <c r="P1582">
        <f t="shared" si="124"/>
        <v>18</v>
      </c>
      <c r="Q1582">
        <f>VLOOKUP(B1582,Sheet2!AT:BC,10,0)</f>
        <v>18</v>
      </c>
      <c r="R1582" t="s">
        <v>149</v>
      </c>
      <c r="S1582">
        <f t="shared" si="122"/>
        <v>47</v>
      </c>
      <c r="T1582">
        <f t="shared" si="123"/>
        <v>0</v>
      </c>
      <c r="U1582">
        <v>36.303599999999989</v>
      </c>
      <c r="V1582">
        <v>41.76</v>
      </c>
      <c r="W1582">
        <v>3</v>
      </c>
      <c r="X1582">
        <v>33</v>
      </c>
      <c r="Y1582">
        <v>0.95398803424453771</v>
      </c>
      <c r="Z1582">
        <v>4.6011965755462278E-2</v>
      </c>
      <c r="AA1582">
        <v>0</v>
      </c>
      <c r="AB1582">
        <v>0</v>
      </c>
      <c r="AC1582">
        <v>0</v>
      </c>
      <c r="AD1582">
        <v>0</v>
      </c>
      <c r="AE1582">
        <v>0.96</v>
      </c>
      <c r="AF1582">
        <v>0.04</v>
      </c>
      <c r="AG1582">
        <v>0</v>
      </c>
      <c r="AH1582">
        <v>0</v>
      </c>
      <c r="AI1582">
        <v>0</v>
      </c>
      <c r="AJ1582">
        <v>0</v>
      </c>
    </row>
    <row r="1583" spans="1:36" x14ac:dyDescent="0.35">
      <c r="A1583">
        <v>897</v>
      </c>
      <c r="B1583" t="s">
        <v>108</v>
      </c>
      <c r="C1583" s="12">
        <v>41428</v>
      </c>
      <c r="D1583" s="1">
        <v>41285</v>
      </c>
      <c r="E1583">
        <v>2977673351</v>
      </c>
      <c r="F1583" s="1">
        <v>41428</v>
      </c>
      <c r="G1583" s="1">
        <v>41458</v>
      </c>
      <c r="H1583">
        <v>34.89</v>
      </c>
      <c r="I1583" t="s">
        <v>13</v>
      </c>
      <c r="J1583" s="1">
        <v>41449</v>
      </c>
      <c r="K1583" t="s">
        <v>17</v>
      </c>
      <c r="L1583">
        <v>21</v>
      </c>
      <c r="M1583">
        <v>0</v>
      </c>
      <c r="N1583" t="b">
        <f t="shared" si="120"/>
        <v>0</v>
      </c>
      <c r="O1583" t="b">
        <f t="shared" si="121"/>
        <v>0</v>
      </c>
      <c r="P1583">
        <f t="shared" si="124"/>
        <v>19</v>
      </c>
      <c r="Q1583">
        <f>VLOOKUP(B1583,Sheet2!AT:BC,10,0)</f>
        <v>18</v>
      </c>
      <c r="R1583" t="s">
        <v>150</v>
      </c>
      <c r="S1583">
        <f t="shared" si="122"/>
        <v>49</v>
      </c>
      <c r="T1583">
        <f t="shared" si="123"/>
        <v>0</v>
      </c>
      <c r="U1583">
        <v>36.303599999999989</v>
      </c>
      <c r="V1583">
        <v>41.76</v>
      </c>
      <c r="W1583">
        <v>3</v>
      </c>
      <c r="X1583">
        <v>33</v>
      </c>
      <c r="Y1583">
        <v>0.95398803424453771</v>
      </c>
      <c r="Z1583">
        <v>4.6011965755462278E-2</v>
      </c>
      <c r="AA1583">
        <v>0</v>
      </c>
      <c r="AB1583">
        <v>0</v>
      </c>
      <c r="AC1583">
        <v>0</v>
      </c>
      <c r="AD1583">
        <v>0</v>
      </c>
      <c r="AE1583">
        <v>0.96</v>
      </c>
      <c r="AF1583">
        <v>0.04</v>
      </c>
      <c r="AG1583">
        <v>0</v>
      </c>
      <c r="AH1583">
        <v>0</v>
      </c>
      <c r="AI1583">
        <v>0</v>
      </c>
      <c r="AJ1583">
        <v>0</v>
      </c>
    </row>
    <row r="1584" spans="1:36" x14ac:dyDescent="0.35">
      <c r="A1584">
        <v>897</v>
      </c>
      <c r="B1584" t="s">
        <v>108</v>
      </c>
      <c r="C1584" s="12">
        <v>41429</v>
      </c>
      <c r="D1584" s="1">
        <v>41285</v>
      </c>
      <c r="E1584">
        <v>9566496102</v>
      </c>
      <c r="F1584" s="1">
        <v>41429</v>
      </c>
      <c r="G1584" s="1">
        <v>41459</v>
      </c>
      <c r="H1584">
        <v>44.54</v>
      </c>
      <c r="I1584" t="s">
        <v>13</v>
      </c>
      <c r="J1584" s="1">
        <v>41452</v>
      </c>
      <c r="K1584" t="s">
        <v>17</v>
      </c>
      <c r="L1584">
        <v>23</v>
      </c>
      <c r="M1584">
        <v>0</v>
      </c>
      <c r="N1584" t="b">
        <f t="shared" si="120"/>
        <v>0</v>
      </c>
      <c r="O1584" t="b">
        <f t="shared" si="121"/>
        <v>0</v>
      </c>
      <c r="P1584">
        <f t="shared" si="124"/>
        <v>20</v>
      </c>
      <c r="Q1584">
        <f>VLOOKUP(B1584,Sheet2!AT:BC,10,0)</f>
        <v>18</v>
      </c>
      <c r="R1584" t="s">
        <v>150</v>
      </c>
      <c r="S1584">
        <f t="shared" si="122"/>
        <v>1</v>
      </c>
      <c r="T1584">
        <f t="shared" si="123"/>
        <v>0</v>
      </c>
      <c r="U1584">
        <v>36.303599999999989</v>
      </c>
      <c r="V1584">
        <v>41.76</v>
      </c>
      <c r="W1584">
        <v>3</v>
      </c>
      <c r="X1584">
        <v>33</v>
      </c>
      <c r="Y1584">
        <v>0.95398803424453771</v>
      </c>
      <c r="Z1584">
        <v>4.6011965755462278E-2</v>
      </c>
      <c r="AA1584">
        <v>0</v>
      </c>
      <c r="AB1584">
        <v>0</v>
      </c>
      <c r="AC1584">
        <v>0</v>
      </c>
      <c r="AD1584">
        <v>0</v>
      </c>
      <c r="AE1584">
        <v>0.96</v>
      </c>
      <c r="AF1584">
        <v>0.04</v>
      </c>
      <c r="AG1584">
        <v>0</v>
      </c>
      <c r="AH1584">
        <v>0</v>
      </c>
      <c r="AI1584">
        <v>0</v>
      </c>
      <c r="AJ1584">
        <v>0</v>
      </c>
    </row>
    <row r="1585" spans="1:36" x14ac:dyDescent="0.35">
      <c r="A1585">
        <v>897</v>
      </c>
      <c r="B1585" t="s">
        <v>108</v>
      </c>
      <c r="C1585" s="12">
        <v>41433</v>
      </c>
      <c r="D1585" s="1">
        <v>41285</v>
      </c>
      <c r="E1585">
        <v>8469604228</v>
      </c>
      <c r="F1585" s="1">
        <v>41433</v>
      </c>
      <c r="G1585" s="1">
        <v>41463</v>
      </c>
      <c r="H1585">
        <v>46.34</v>
      </c>
      <c r="I1585" t="s">
        <v>13</v>
      </c>
      <c r="J1585" s="1">
        <v>41446</v>
      </c>
      <c r="K1585" t="s">
        <v>17</v>
      </c>
      <c r="L1585">
        <v>13</v>
      </c>
      <c r="M1585">
        <v>0</v>
      </c>
      <c r="N1585" t="b">
        <f t="shared" si="120"/>
        <v>0</v>
      </c>
      <c r="O1585" t="b">
        <f t="shared" si="121"/>
        <v>0</v>
      </c>
      <c r="P1585">
        <f t="shared" si="124"/>
        <v>21</v>
      </c>
      <c r="Q1585">
        <f>VLOOKUP(B1585,Sheet2!AT:BC,10,0)</f>
        <v>18</v>
      </c>
      <c r="R1585" t="s">
        <v>150</v>
      </c>
      <c r="S1585">
        <f t="shared" si="122"/>
        <v>4</v>
      </c>
      <c r="T1585">
        <f t="shared" si="123"/>
        <v>0</v>
      </c>
      <c r="U1585">
        <v>36.303599999999989</v>
      </c>
      <c r="V1585">
        <v>41.76</v>
      </c>
      <c r="W1585">
        <v>3</v>
      </c>
      <c r="X1585">
        <v>33</v>
      </c>
      <c r="Y1585">
        <v>0.95398803424453771</v>
      </c>
      <c r="Z1585">
        <v>4.6011965755462278E-2</v>
      </c>
      <c r="AA1585">
        <v>0</v>
      </c>
      <c r="AB1585">
        <v>0</v>
      </c>
      <c r="AC1585">
        <v>0</v>
      </c>
      <c r="AD1585">
        <v>0</v>
      </c>
      <c r="AE1585">
        <v>0.96</v>
      </c>
      <c r="AF1585">
        <v>0.04</v>
      </c>
      <c r="AG1585">
        <v>0</v>
      </c>
      <c r="AH1585">
        <v>0</v>
      </c>
      <c r="AI1585">
        <v>0</v>
      </c>
      <c r="AJ1585">
        <v>0</v>
      </c>
    </row>
    <row r="1586" spans="1:36" x14ac:dyDescent="0.35">
      <c r="A1586">
        <v>897</v>
      </c>
      <c r="B1586" t="s">
        <v>108</v>
      </c>
      <c r="C1586" s="12">
        <v>41453</v>
      </c>
      <c r="D1586" s="1">
        <v>41285</v>
      </c>
      <c r="E1586">
        <v>7769806886</v>
      </c>
      <c r="F1586" s="1">
        <v>41453</v>
      </c>
      <c r="G1586" s="1">
        <v>41483</v>
      </c>
      <c r="H1586">
        <v>38.130000000000003</v>
      </c>
      <c r="I1586" t="s">
        <v>13</v>
      </c>
      <c r="J1586" s="1">
        <v>41472</v>
      </c>
      <c r="K1586" t="s">
        <v>17</v>
      </c>
      <c r="L1586">
        <v>19</v>
      </c>
      <c r="M1586">
        <v>0</v>
      </c>
      <c r="N1586" t="b">
        <f t="shared" si="120"/>
        <v>0</v>
      </c>
      <c r="O1586" t="b">
        <f t="shared" si="121"/>
        <v>0</v>
      </c>
      <c r="P1586">
        <f t="shared" si="124"/>
        <v>22</v>
      </c>
      <c r="Q1586">
        <f>VLOOKUP(B1586,Sheet2!AT:BC,10,0)</f>
        <v>18</v>
      </c>
      <c r="R1586" t="s">
        <v>150</v>
      </c>
      <c r="S1586">
        <f t="shared" si="122"/>
        <v>20</v>
      </c>
      <c r="T1586">
        <f t="shared" si="123"/>
        <v>0</v>
      </c>
      <c r="U1586">
        <v>36.303599999999989</v>
      </c>
      <c r="V1586">
        <v>41.76</v>
      </c>
      <c r="W1586">
        <v>3</v>
      </c>
      <c r="X1586">
        <v>33</v>
      </c>
      <c r="Y1586">
        <v>0.95398803424453771</v>
      </c>
      <c r="Z1586">
        <v>4.6011965755462278E-2</v>
      </c>
      <c r="AA1586">
        <v>0</v>
      </c>
      <c r="AB1586">
        <v>0</v>
      </c>
      <c r="AC1586">
        <v>0</v>
      </c>
      <c r="AD1586">
        <v>0</v>
      </c>
      <c r="AE1586">
        <v>0.96</v>
      </c>
      <c r="AF1586">
        <v>0.04</v>
      </c>
      <c r="AG1586">
        <v>0</v>
      </c>
      <c r="AH1586">
        <v>0</v>
      </c>
      <c r="AI1586">
        <v>0</v>
      </c>
      <c r="AJ1586">
        <v>0</v>
      </c>
    </row>
    <row r="1587" spans="1:36" x14ac:dyDescent="0.35">
      <c r="A1587">
        <v>897</v>
      </c>
      <c r="B1587" t="s">
        <v>108</v>
      </c>
      <c r="C1587" s="12">
        <v>41587</v>
      </c>
      <c r="D1587" s="1">
        <v>41285</v>
      </c>
      <c r="E1587">
        <v>6393700803</v>
      </c>
      <c r="F1587" s="1">
        <v>41587</v>
      </c>
      <c r="G1587" s="1">
        <v>41617</v>
      </c>
      <c r="H1587">
        <v>40.94</v>
      </c>
      <c r="I1587" t="s">
        <v>13</v>
      </c>
      <c r="J1587" s="1">
        <v>41608</v>
      </c>
      <c r="K1587" t="s">
        <v>17</v>
      </c>
      <c r="L1587">
        <v>21</v>
      </c>
      <c r="M1587">
        <v>0</v>
      </c>
      <c r="N1587" t="b">
        <f t="shared" si="120"/>
        <v>0</v>
      </c>
      <c r="O1587" t="b">
        <f t="shared" si="121"/>
        <v>0</v>
      </c>
      <c r="P1587">
        <f t="shared" si="124"/>
        <v>23</v>
      </c>
      <c r="Q1587">
        <f>VLOOKUP(B1587,Sheet2!AT:BC,10,0)</f>
        <v>18</v>
      </c>
      <c r="R1587" t="s">
        <v>150</v>
      </c>
      <c r="S1587">
        <f t="shared" si="122"/>
        <v>134</v>
      </c>
      <c r="T1587">
        <f t="shared" si="123"/>
        <v>0</v>
      </c>
      <c r="U1587">
        <v>36.303599999999989</v>
      </c>
      <c r="V1587">
        <v>41.76</v>
      </c>
      <c r="W1587">
        <v>3</v>
      </c>
      <c r="X1587">
        <v>33</v>
      </c>
      <c r="Y1587">
        <v>0.95398803424453771</v>
      </c>
      <c r="Z1587">
        <v>4.6011965755462278E-2</v>
      </c>
      <c r="AA1587">
        <v>0</v>
      </c>
      <c r="AB1587">
        <v>0</v>
      </c>
      <c r="AC1587">
        <v>0</v>
      </c>
      <c r="AD1587">
        <v>0</v>
      </c>
      <c r="AE1587">
        <v>0.96</v>
      </c>
      <c r="AF1587">
        <v>0.04</v>
      </c>
      <c r="AG1587">
        <v>0</v>
      </c>
      <c r="AH1587">
        <v>0</v>
      </c>
      <c r="AI1587">
        <v>0</v>
      </c>
      <c r="AJ1587">
        <v>0</v>
      </c>
    </row>
    <row r="1588" spans="1:36" x14ac:dyDescent="0.35">
      <c r="A1588">
        <v>897</v>
      </c>
      <c r="B1588" t="s">
        <v>108</v>
      </c>
      <c r="C1588" s="12">
        <v>41591</v>
      </c>
      <c r="D1588" s="1">
        <v>41285</v>
      </c>
      <c r="E1588">
        <v>3424410029</v>
      </c>
      <c r="F1588" s="1">
        <v>41591</v>
      </c>
      <c r="G1588" s="1">
        <v>41621</v>
      </c>
      <c r="H1588">
        <v>23.63</v>
      </c>
      <c r="I1588" t="s">
        <v>13</v>
      </c>
      <c r="J1588" s="1">
        <v>41597</v>
      </c>
      <c r="K1588" t="s">
        <v>17</v>
      </c>
      <c r="L1588">
        <v>6</v>
      </c>
      <c r="M1588">
        <v>0</v>
      </c>
      <c r="N1588" t="b">
        <f t="shared" si="120"/>
        <v>0</v>
      </c>
      <c r="O1588" t="b">
        <f t="shared" si="121"/>
        <v>0</v>
      </c>
      <c r="P1588">
        <f t="shared" si="124"/>
        <v>24</v>
      </c>
      <c r="Q1588">
        <f>VLOOKUP(B1588,Sheet2!AT:BC,10,0)</f>
        <v>18</v>
      </c>
      <c r="R1588" t="s">
        <v>150</v>
      </c>
      <c r="S1588">
        <f t="shared" si="122"/>
        <v>4</v>
      </c>
      <c r="T1588">
        <f t="shared" si="123"/>
        <v>0</v>
      </c>
      <c r="U1588">
        <v>36.303599999999989</v>
      </c>
      <c r="V1588">
        <v>41.76</v>
      </c>
      <c r="W1588">
        <v>3</v>
      </c>
      <c r="X1588">
        <v>33</v>
      </c>
      <c r="Y1588">
        <v>0.95398803424453771</v>
      </c>
      <c r="Z1588">
        <v>4.6011965755462278E-2</v>
      </c>
      <c r="AA1588">
        <v>0</v>
      </c>
      <c r="AB1588">
        <v>0</v>
      </c>
      <c r="AC1588">
        <v>0</v>
      </c>
      <c r="AD1588">
        <v>0</v>
      </c>
      <c r="AE1588">
        <v>0.96</v>
      </c>
      <c r="AF1588">
        <v>0.04</v>
      </c>
      <c r="AG1588">
        <v>0</v>
      </c>
      <c r="AH1588">
        <v>0</v>
      </c>
      <c r="AI1588">
        <v>0</v>
      </c>
      <c r="AJ1588">
        <v>0</v>
      </c>
    </row>
    <row r="1589" spans="1:36" x14ac:dyDescent="0.35">
      <c r="A1589">
        <v>897</v>
      </c>
      <c r="B1589" t="s">
        <v>108</v>
      </c>
      <c r="C1589" s="12">
        <v>41609</v>
      </c>
      <c r="D1589" s="1">
        <v>41285</v>
      </c>
      <c r="E1589">
        <v>2267584907</v>
      </c>
      <c r="F1589" s="1">
        <v>41609</v>
      </c>
      <c r="G1589" s="1">
        <v>41639</v>
      </c>
      <c r="H1589">
        <v>52.76</v>
      </c>
      <c r="I1589" t="s">
        <v>13</v>
      </c>
      <c r="J1589" s="1">
        <v>41623</v>
      </c>
      <c r="K1589" t="s">
        <v>17</v>
      </c>
      <c r="L1589">
        <v>14</v>
      </c>
      <c r="M1589">
        <v>0</v>
      </c>
      <c r="N1589" t="b">
        <f t="shared" si="120"/>
        <v>0</v>
      </c>
      <c r="O1589" t="b">
        <f t="shared" si="121"/>
        <v>0</v>
      </c>
      <c r="P1589">
        <f t="shared" si="124"/>
        <v>25</v>
      </c>
      <c r="Q1589">
        <f>VLOOKUP(B1589,Sheet2!AT:BC,10,0)</f>
        <v>18</v>
      </c>
      <c r="R1589" t="s">
        <v>150</v>
      </c>
      <c r="S1589">
        <f t="shared" si="122"/>
        <v>18</v>
      </c>
      <c r="T1589">
        <f t="shared" si="123"/>
        <v>0</v>
      </c>
      <c r="U1589">
        <v>36.303599999999989</v>
      </c>
      <c r="V1589">
        <v>41.76</v>
      </c>
      <c r="W1589">
        <v>3</v>
      </c>
      <c r="X1589">
        <v>33</v>
      </c>
      <c r="Y1589">
        <v>0.95398803424453771</v>
      </c>
      <c r="Z1589">
        <v>4.6011965755462278E-2</v>
      </c>
      <c r="AA1589">
        <v>0</v>
      </c>
      <c r="AB1589">
        <v>0</v>
      </c>
      <c r="AC1589">
        <v>0</v>
      </c>
      <c r="AD1589">
        <v>0</v>
      </c>
      <c r="AE1589">
        <v>0.96</v>
      </c>
      <c r="AF1589">
        <v>0.04</v>
      </c>
      <c r="AG1589">
        <v>0</v>
      </c>
      <c r="AH1589">
        <v>0</v>
      </c>
      <c r="AI1589">
        <v>0</v>
      </c>
      <c r="AJ1589">
        <v>0</v>
      </c>
    </row>
    <row r="1590" spans="1:36" x14ac:dyDescent="0.35">
      <c r="A1590">
        <v>406</v>
      </c>
      <c r="B1590" t="s">
        <v>70</v>
      </c>
      <c r="C1590" s="12">
        <v>40950</v>
      </c>
      <c r="D1590" s="1">
        <v>41474</v>
      </c>
      <c r="E1590">
        <v>700683520</v>
      </c>
      <c r="F1590" s="1">
        <v>40950</v>
      </c>
      <c r="G1590" s="1">
        <v>40980</v>
      </c>
      <c r="H1590">
        <v>65.67</v>
      </c>
      <c r="I1590" t="s">
        <v>16</v>
      </c>
      <c r="J1590" s="1">
        <v>40980</v>
      </c>
      <c r="K1590" t="s">
        <v>14</v>
      </c>
      <c r="L1590">
        <v>30</v>
      </c>
      <c r="M1590">
        <v>0</v>
      </c>
      <c r="N1590" t="b">
        <f t="shared" si="120"/>
        <v>1</v>
      </c>
      <c r="O1590" t="b">
        <f t="shared" si="121"/>
        <v>0</v>
      </c>
      <c r="P1590">
        <f t="shared" si="124"/>
        <v>1</v>
      </c>
      <c r="Q1590">
        <f>VLOOKUP(B1590,Sheet2!AT:BC,10,0)</f>
        <v>16</v>
      </c>
      <c r="R1590" t="s">
        <v>149</v>
      </c>
      <c r="S1590">
        <f t="shared" si="122"/>
        <v>0</v>
      </c>
      <c r="T1590">
        <f t="shared" si="123"/>
        <v>0</v>
      </c>
      <c r="U1590">
        <v>64.841739130434789</v>
      </c>
      <c r="V1590">
        <v>63.938888888888897</v>
      </c>
      <c r="W1590">
        <v>6.666666666666667</v>
      </c>
      <c r="X1590">
        <v>36.666666666666664</v>
      </c>
      <c r="Y1590">
        <v>0.61414413689518288</v>
      </c>
      <c r="Z1590">
        <v>0.2547674605728999</v>
      </c>
      <c r="AA1590">
        <v>0.13108840253191717</v>
      </c>
      <c r="AB1590">
        <v>0</v>
      </c>
      <c r="AC1590">
        <v>0</v>
      </c>
      <c r="AD1590">
        <v>0</v>
      </c>
      <c r="AE1590">
        <v>0.60869565217391308</v>
      </c>
      <c r="AF1590">
        <v>0.2608695652173913</v>
      </c>
      <c r="AG1590">
        <v>0.13043478260869565</v>
      </c>
      <c r="AH1590">
        <v>0</v>
      </c>
      <c r="AI1590">
        <v>0</v>
      </c>
      <c r="AJ1590">
        <v>0</v>
      </c>
    </row>
    <row r="1591" spans="1:36" x14ac:dyDescent="0.35">
      <c r="A1591">
        <v>406</v>
      </c>
      <c r="B1591" t="s">
        <v>70</v>
      </c>
      <c r="C1591" s="12">
        <v>41029</v>
      </c>
      <c r="D1591" s="1">
        <v>41474</v>
      </c>
      <c r="E1591">
        <v>889501782</v>
      </c>
      <c r="F1591" s="1">
        <v>41029</v>
      </c>
      <c r="G1591" s="1">
        <v>41059</v>
      </c>
      <c r="H1591">
        <v>97.06</v>
      </c>
      <c r="I1591" t="s">
        <v>16</v>
      </c>
      <c r="J1591" s="1">
        <v>41059</v>
      </c>
      <c r="K1591" t="s">
        <v>14</v>
      </c>
      <c r="L1591">
        <v>30</v>
      </c>
      <c r="M1591">
        <v>0</v>
      </c>
      <c r="N1591" t="b">
        <f t="shared" si="120"/>
        <v>0</v>
      </c>
      <c r="O1591" t="b">
        <f t="shared" si="121"/>
        <v>0</v>
      </c>
      <c r="P1591">
        <f t="shared" si="124"/>
        <v>2</v>
      </c>
      <c r="Q1591">
        <f>VLOOKUP(B1591,Sheet2!AT:BC,10,0)</f>
        <v>16</v>
      </c>
      <c r="R1591" t="s">
        <v>149</v>
      </c>
      <c r="S1591">
        <f t="shared" si="122"/>
        <v>79</v>
      </c>
      <c r="T1591">
        <f t="shared" si="123"/>
        <v>0</v>
      </c>
      <c r="U1591">
        <v>64.841739130434789</v>
      </c>
      <c r="V1591">
        <v>63.938888888888897</v>
      </c>
      <c r="W1591">
        <v>6.666666666666667</v>
      </c>
      <c r="X1591">
        <v>36.666666666666664</v>
      </c>
      <c r="Y1591">
        <v>0.61414413689518288</v>
      </c>
      <c r="Z1591">
        <v>0.2547674605728999</v>
      </c>
      <c r="AA1591">
        <v>0.13108840253191717</v>
      </c>
      <c r="AB1591">
        <v>0</v>
      </c>
      <c r="AC1591">
        <v>0</v>
      </c>
      <c r="AD1591">
        <v>0</v>
      </c>
      <c r="AE1591">
        <v>0.60869565217391308</v>
      </c>
      <c r="AF1591">
        <v>0.2608695652173913</v>
      </c>
      <c r="AG1591">
        <v>0.13043478260869565</v>
      </c>
      <c r="AH1591">
        <v>0</v>
      </c>
      <c r="AI1591">
        <v>0</v>
      </c>
      <c r="AJ1591">
        <v>0</v>
      </c>
    </row>
    <row r="1592" spans="1:36" x14ac:dyDescent="0.35">
      <c r="A1592">
        <v>406</v>
      </c>
      <c r="B1592" t="s">
        <v>70</v>
      </c>
      <c r="C1592" s="12">
        <v>41061</v>
      </c>
      <c r="D1592" s="1">
        <v>41474</v>
      </c>
      <c r="E1592">
        <v>4112599163</v>
      </c>
      <c r="F1592" s="1">
        <v>41061</v>
      </c>
      <c r="G1592" s="1">
        <v>41091</v>
      </c>
      <c r="H1592">
        <v>66.03</v>
      </c>
      <c r="I1592" t="s">
        <v>16</v>
      </c>
      <c r="J1592" s="1">
        <v>41091</v>
      </c>
      <c r="K1592" t="s">
        <v>14</v>
      </c>
      <c r="L1592">
        <v>30</v>
      </c>
      <c r="M1592">
        <v>0</v>
      </c>
      <c r="N1592" t="b">
        <f t="shared" si="120"/>
        <v>0</v>
      </c>
      <c r="O1592" t="b">
        <f t="shared" si="121"/>
        <v>0</v>
      </c>
      <c r="P1592">
        <f t="shared" si="124"/>
        <v>3</v>
      </c>
      <c r="Q1592">
        <f>VLOOKUP(B1592,Sheet2!AT:BC,10,0)</f>
        <v>16</v>
      </c>
      <c r="R1592" t="s">
        <v>149</v>
      </c>
      <c r="S1592">
        <f t="shared" si="122"/>
        <v>32</v>
      </c>
      <c r="T1592">
        <f t="shared" si="123"/>
        <v>0</v>
      </c>
      <c r="U1592">
        <v>64.841739130434789</v>
      </c>
      <c r="V1592">
        <v>63.938888888888897</v>
      </c>
      <c r="W1592">
        <v>6.666666666666667</v>
      </c>
      <c r="X1592">
        <v>36.666666666666664</v>
      </c>
      <c r="Y1592">
        <v>0.61414413689518288</v>
      </c>
      <c r="Z1592">
        <v>0.2547674605728999</v>
      </c>
      <c r="AA1592">
        <v>0.13108840253191717</v>
      </c>
      <c r="AB1592">
        <v>0</v>
      </c>
      <c r="AC1592">
        <v>0</v>
      </c>
      <c r="AD1592">
        <v>0</v>
      </c>
      <c r="AE1592">
        <v>0.60869565217391308</v>
      </c>
      <c r="AF1592">
        <v>0.2608695652173913</v>
      </c>
      <c r="AG1592">
        <v>0.13043478260869565</v>
      </c>
      <c r="AH1592">
        <v>0</v>
      </c>
      <c r="AI1592">
        <v>0</v>
      </c>
      <c r="AJ1592">
        <v>0</v>
      </c>
    </row>
    <row r="1593" spans="1:36" x14ac:dyDescent="0.35">
      <c r="A1593">
        <v>406</v>
      </c>
      <c r="B1593" t="s">
        <v>70</v>
      </c>
      <c r="C1593" s="12">
        <v>41080</v>
      </c>
      <c r="D1593" s="1">
        <v>41474</v>
      </c>
      <c r="E1593">
        <v>6733279966</v>
      </c>
      <c r="F1593" s="1">
        <v>41080</v>
      </c>
      <c r="G1593" s="1">
        <v>41110</v>
      </c>
      <c r="H1593">
        <v>45.48</v>
      </c>
      <c r="I1593" t="s">
        <v>16</v>
      </c>
      <c r="J1593" s="1">
        <v>41105</v>
      </c>
      <c r="K1593" t="s">
        <v>14</v>
      </c>
      <c r="L1593">
        <v>25</v>
      </c>
      <c r="M1593">
        <v>0</v>
      </c>
      <c r="N1593" t="b">
        <f t="shared" si="120"/>
        <v>0</v>
      </c>
      <c r="O1593" t="b">
        <f t="shared" si="121"/>
        <v>0</v>
      </c>
      <c r="P1593">
        <f t="shared" si="124"/>
        <v>4</v>
      </c>
      <c r="Q1593">
        <f>VLOOKUP(B1593,Sheet2!AT:BC,10,0)</f>
        <v>16</v>
      </c>
      <c r="R1593" t="s">
        <v>149</v>
      </c>
      <c r="S1593">
        <f t="shared" si="122"/>
        <v>19</v>
      </c>
      <c r="T1593">
        <f t="shared" si="123"/>
        <v>0</v>
      </c>
      <c r="U1593">
        <v>64.841739130434789</v>
      </c>
      <c r="V1593">
        <v>63.938888888888897</v>
      </c>
      <c r="W1593">
        <v>6.666666666666667</v>
      </c>
      <c r="X1593">
        <v>36.666666666666664</v>
      </c>
      <c r="Y1593">
        <v>0.61414413689518288</v>
      </c>
      <c r="Z1593">
        <v>0.2547674605728999</v>
      </c>
      <c r="AA1593">
        <v>0.13108840253191717</v>
      </c>
      <c r="AB1593">
        <v>0</v>
      </c>
      <c r="AC1593">
        <v>0</v>
      </c>
      <c r="AD1593">
        <v>0</v>
      </c>
      <c r="AE1593">
        <v>0.60869565217391308</v>
      </c>
      <c r="AF1593">
        <v>0.2608695652173913</v>
      </c>
      <c r="AG1593">
        <v>0.13043478260869565</v>
      </c>
      <c r="AH1593">
        <v>0</v>
      </c>
      <c r="AI1593">
        <v>0</v>
      </c>
      <c r="AJ1593">
        <v>0</v>
      </c>
    </row>
    <row r="1594" spans="1:36" x14ac:dyDescent="0.35">
      <c r="A1594">
        <v>406</v>
      </c>
      <c r="B1594" t="s">
        <v>70</v>
      </c>
      <c r="C1594" s="12">
        <v>41093</v>
      </c>
      <c r="D1594" s="1">
        <v>41474</v>
      </c>
      <c r="E1594">
        <v>296503272</v>
      </c>
      <c r="F1594" s="1">
        <v>41093</v>
      </c>
      <c r="G1594" s="1">
        <v>41123</v>
      </c>
      <c r="H1594">
        <v>61.25</v>
      </c>
      <c r="I1594" t="s">
        <v>16</v>
      </c>
      <c r="J1594" s="1">
        <v>41128</v>
      </c>
      <c r="K1594" t="s">
        <v>14</v>
      </c>
      <c r="L1594">
        <v>35</v>
      </c>
      <c r="M1594">
        <v>5</v>
      </c>
      <c r="N1594" t="b">
        <f t="shared" si="120"/>
        <v>0</v>
      </c>
      <c r="O1594" t="b">
        <f t="shared" si="121"/>
        <v>1</v>
      </c>
      <c r="P1594">
        <f t="shared" si="124"/>
        <v>5</v>
      </c>
      <c r="Q1594">
        <f>VLOOKUP(B1594,Sheet2!AT:BC,10,0)</f>
        <v>16</v>
      </c>
      <c r="R1594" t="s">
        <v>149</v>
      </c>
      <c r="S1594">
        <f t="shared" si="122"/>
        <v>13</v>
      </c>
      <c r="T1594">
        <f t="shared" si="123"/>
        <v>1</v>
      </c>
      <c r="U1594">
        <v>64.841739130434789</v>
      </c>
      <c r="V1594">
        <v>63.938888888888897</v>
      </c>
      <c r="W1594">
        <v>6.666666666666667</v>
      </c>
      <c r="X1594">
        <v>36.666666666666664</v>
      </c>
      <c r="Y1594">
        <v>0.61414413689518288</v>
      </c>
      <c r="Z1594">
        <v>0.2547674605728999</v>
      </c>
      <c r="AA1594">
        <v>0.13108840253191717</v>
      </c>
      <c r="AB1594">
        <v>0</v>
      </c>
      <c r="AC1594">
        <v>0</v>
      </c>
      <c r="AD1594">
        <v>0</v>
      </c>
      <c r="AE1594">
        <v>0.60869565217391308</v>
      </c>
      <c r="AF1594">
        <v>0.2608695652173913</v>
      </c>
      <c r="AG1594">
        <v>0.13043478260869565</v>
      </c>
      <c r="AH1594">
        <v>0</v>
      </c>
      <c r="AI1594">
        <v>0</v>
      </c>
      <c r="AJ1594">
        <v>0</v>
      </c>
    </row>
    <row r="1595" spans="1:36" x14ac:dyDescent="0.35">
      <c r="A1595">
        <v>406</v>
      </c>
      <c r="B1595" t="s">
        <v>70</v>
      </c>
      <c r="C1595" s="12">
        <v>41122</v>
      </c>
      <c r="D1595" s="1">
        <v>41474</v>
      </c>
      <c r="E1595">
        <v>3163580771</v>
      </c>
      <c r="F1595" s="1">
        <v>41122</v>
      </c>
      <c r="G1595" s="1">
        <v>41152</v>
      </c>
      <c r="H1595">
        <v>79.02</v>
      </c>
      <c r="I1595" t="s">
        <v>16</v>
      </c>
      <c r="J1595" s="1">
        <v>41151</v>
      </c>
      <c r="K1595" t="s">
        <v>14</v>
      </c>
      <c r="L1595">
        <v>29</v>
      </c>
      <c r="M1595">
        <v>0</v>
      </c>
      <c r="N1595" t="b">
        <f t="shared" si="120"/>
        <v>0</v>
      </c>
      <c r="O1595" t="b">
        <f t="shared" si="121"/>
        <v>0</v>
      </c>
      <c r="P1595">
        <f t="shared" si="124"/>
        <v>6</v>
      </c>
      <c r="Q1595">
        <f>VLOOKUP(B1595,Sheet2!AT:BC,10,0)</f>
        <v>16</v>
      </c>
      <c r="R1595" t="s">
        <v>149</v>
      </c>
      <c r="S1595">
        <f t="shared" si="122"/>
        <v>29</v>
      </c>
      <c r="T1595">
        <f t="shared" si="123"/>
        <v>0</v>
      </c>
      <c r="U1595">
        <v>64.841739130434789</v>
      </c>
      <c r="V1595">
        <v>63.938888888888897</v>
      </c>
      <c r="W1595">
        <v>6.666666666666667</v>
      </c>
      <c r="X1595">
        <v>36.666666666666664</v>
      </c>
      <c r="Y1595">
        <v>0.61414413689518288</v>
      </c>
      <c r="Z1595">
        <v>0.2547674605728999</v>
      </c>
      <c r="AA1595">
        <v>0.13108840253191717</v>
      </c>
      <c r="AB1595">
        <v>0</v>
      </c>
      <c r="AC1595">
        <v>0</v>
      </c>
      <c r="AD1595">
        <v>0</v>
      </c>
      <c r="AE1595">
        <v>0.60869565217391308</v>
      </c>
      <c r="AF1595">
        <v>0.2608695652173913</v>
      </c>
      <c r="AG1595">
        <v>0.13043478260869565</v>
      </c>
      <c r="AH1595">
        <v>0</v>
      </c>
      <c r="AI1595">
        <v>0</v>
      </c>
      <c r="AJ1595">
        <v>0</v>
      </c>
    </row>
    <row r="1596" spans="1:36" x14ac:dyDescent="0.35">
      <c r="A1596">
        <v>406</v>
      </c>
      <c r="B1596" t="s">
        <v>70</v>
      </c>
      <c r="C1596" s="12">
        <v>41151</v>
      </c>
      <c r="D1596" s="1">
        <v>41474</v>
      </c>
      <c r="E1596">
        <v>2015068982</v>
      </c>
      <c r="F1596" s="1">
        <v>41151</v>
      </c>
      <c r="G1596" s="1">
        <v>41181</v>
      </c>
      <c r="H1596">
        <v>74.430000000000007</v>
      </c>
      <c r="I1596" t="s">
        <v>16</v>
      </c>
      <c r="J1596" s="1">
        <v>41188</v>
      </c>
      <c r="K1596" t="s">
        <v>14</v>
      </c>
      <c r="L1596">
        <v>37</v>
      </c>
      <c r="M1596">
        <v>7</v>
      </c>
      <c r="N1596" t="b">
        <f t="shared" si="120"/>
        <v>0</v>
      </c>
      <c r="O1596" t="b">
        <f t="shared" si="121"/>
        <v>1</v>
      </c>
      <c r="P1596">
        <f t="shared" si="124"/>
        <v>7</v>
      </c>
      <c r="Q1596">
        <f>VLOOKUP(B1596,Sheet2!AT:BC,10,0)</f>
        <v>16</v>
      </c>
      <c r="R1596" t="s">
        <v>149</v>
      </c>
      <c r="S1596">
        <f t="shared" si="122"/>
        <v>29</v>
      </c>
      <c r="T1596">
        <f t="shared" si="123"/>
        <v>1</v>
      </c>
      <c r="U1596">
        <v>64.841739130434789</v>
      </c>
      <c r="V1596">
        <v>63.938888888888897</v>
      </c>
      <c r="W1596">
        <v>6.666666666666667</v>
      </c>
      <c r="X1596">
        <v>36.666666666666664</v>
      </c>
      <c r="Y1596">
        <v>0.61414413689518288</v>
      </c>
      <c r="Z1596">
        <v>0.2547674605728999</v>
      </c>
      <c r="AA1596">
        <v>0.13108840253191717</v>
      </c>
      <c r="AB1596">
        <v>0</v>
      </c>
      <c r="AC1596">
        <v>0</v>
      </c>
      <c r="AD1596">
        <v>0</v>
      </c>
      <c r="AE1596">
        <v>0.60869565217391308</v>
      </c>
      <c r="AF1596">
        <v>0.2608695652173913</v>
      </c>
      <c r="AG1596">
        <v>0.13043478260869565</v>
      </c>
      <c r="AH1596">
        <v>0</v>
      </c>
      <c r="AI1596">
        <v>0</v>
      </c>
      <c r="AJ1596">
        <v>0</v>
      </c>
    </row>
    <row r="1597" spans="1:36" x14ac:dyDescent="0.35">
      <c r="A1597">
        <v>406</v>
      </c>
      <c r="B1597" t="s">
        <v>70</v>
      </c>
      <c r="C1597" s="12">
        <v>41168</v>
      </c>
      <c r="D1597" s="1">
        <v>41474</v>
      </c>
      <c r="E1597">
        <v>8131192839</v>
      </c>
      <c r="F1597" s="1">
        <v>41168</v>
      </c>
      <c r="G1597" s="1">
        <v>41198</v>
      </c>
      <c r="H1597">
        <v>60.95</v>
      </c>
      <c r="I1597" t="s">
        <v>16</v>
      </c>
      <c r="J1597" s="1">
        <v>41207</v>
      </c>
      <c r="K1597" t="s">
        <v>14</v>
      </c>
      <c r="L1597">
        <v>39</v>
      </c>
      <c r="M1597">
        <v>9</v>
      </c>
      <c r="N1597" t="b">
        <f t="shared" si="120"/>
        <v>0</v>
      </c>
      <c r="O1597" t="b">
        <f t="shared" si="121"/>
        <v>1</v>
      </c>
      <c r="P1597">
        <f t="shared" si="124"/>
        <v>8</v>
      </c>
      <c r="Q1597">
        <f>VLOOKUP(B1597,Sheet2!AT:BC,10,0)</f>
        <v>16</v>
      </c>
      <c r="R1597" t="s">
        <v>149</v>
      </c>
      <c r="S1597">
        <f t="shared" si="122"/>
        <v>17</v>
      </c>
      <c r="T1597">
        <f t="shared" si="123"/>
        <v>2</v>
      </c>
      <c r="U1597">
        <v>64.841739130434789</v>
      </c>
      <c r="V1597">
        <v>63.938888888888897</v>
      </c>
      <c r="W1597">
        <v>6.666666666666667</v>
      </c>
      <c r="X1597">
        <v>36.666666666666664</v>
      </c>
      <c r="Y1597">
        <v>0.61414413689518288</v>
      </c>
      <c r="Z1597">
        <v>0.2547674605728999</v>
      </c>
      <c r="AA1597">
        <v>0.13108840253191717</v>
      </c>
      <c r="AB1597">
        <v>0</v>
      </c>
      <c r="AC1597">
        <v>0</v>
      </c>
      <c r="AD1597">
        <v>0</v>
      </c>
      <c r="AE1597">
        <v>0.60869565217391308</v>
      </c>
      <c r="AF1597">
        <v>0.2608695652173913</v>
      </c>
      <c r="AG1597">
        <v>0.13043478260869565</v>
      </c>
      <c r="AH1597">
        <v>0</v>
      </c>
      <c r="AI1597">
        <v>0</v>
      </c>
      <c r="AJ1597">
        <v>0</v>
      </c>
    </row>
    <row r="1598" spans="1:36" x14ac:dyDescent="0.35">
      <c r="A1598">
        <v>406</v>
      </c>
      <c r="B1598" t="s">
        <v>70</v>
      </c>
      <c r="C1598" s="12">
        <v>41213</v>
      </c>
      <c r="D1598" s="1">
        <v>41474</v>
      </c>
      <c r="E1598">
        <v>2265242643</v>
      </c>
      <c r="F1598" s="1">
        <v>41213</v>
      </c>
      <c r="G1598" s="1">
        <v>41243</v>
      </c>
      <c r="H1598">
        <v>70.069999999999993</v>
      </c>
      <c r="I1598" t="s">
        <v>16</v>
      </c>
      <c r="J1598" s="1">
        <v>41250</v>
      </c>
      <c r="K1598" t="s">
        <v>14</v>
      </c>
      <c r="L1598">
        <v>37</v>
      </c>
      <c r="M1598">
        <v>7</v>
      </c>
      <c r="N1598" t="b">
        <f t="shared" si="120"/>
        <v>0</v>
      </c>
      <c r="O1598" t="b">
        <f t="shared" si="121"/>
        <v>1</v>
      </c>
      <c r="P1598">
        <f t="shared" si="124"/>
        <v>9</v>
      </c>
      <c r="Q1598">
        <f>VLOOKUP(B1598,Sheet2!AT:BC,10,0)</f>
        <v>16</v>
      </c>
      <c r="R1598" t="s">
        <v>149</v>
      </c>
      <c r="S1598">
        <f t="shared" si="122"/>
        <v>45</v>
      </c>
      <c r="T1598">
        <f t="shared" si="123"/>
        <v>1</v>
      </c>
      <c r="U1598">
        <v>64.841739130434789</v>
      </c>
      <c r="V1598">
        <v>63.938888888888897</v>
      </c>
      <c r="W1598">
        <v>6.666666666666667</v>
      </c>
      <c r="X1598">
        <v>36.666666666666664</v>
      </c>
      <c r="Y1598">
        <v>0.61414413689518288</v>
      </c>
      <c r="Z1598">
        <v>0.2547674605728999</v>
      </c>
      <c r="AA1598">
        <v>0.13108840253191717</v>
      </c>
      <c r="AB1598">
        <v>0</v>
      </c>
      <c r="AC1598">
        <v>0</v>
      </c>
      <c r="AD1598">
        <v>0</v>
      </c>
      <c r="AE1598">
        <v>0.60869565217391308</v>
      </c>
      <c r="AF1598">
        <v>0.2608695652173913</v>
      </c>
      <c r="AG1598">
        <v>0.13043478260869565</v>
      </c>
      <c r="AH1598">
        <v>0</v>
      </c>
      <c r="AI1598">
        <v>0</v>
      </c>
      <c r="AJ1598">
        <v>0</v>
      </c>
    </row>
    <row r="1599" spans="1:36" x14ac:dyDescent="0.35">
      <c r="A1599">
        <v>406</v>
      </c>
      <c r="B1599" t="s">
        <v>70</v>
      </c>
      <c r="C1599" s="12">
        <v>41218</v>
      </c>
      <c r="D1599" s="1">
        <v>41474</v>
      </c>
      <c r="E1599">
        <v>1212195050</v>
      </c>
      <c r="F1599" s="1">
        <v>41218</v>
      </c>
      <c r="G1599" s="1">
        <v>41248</v>
      </c>
      <c r="H1599">
        <v>87.51</v>
      </c>
      <c r="I1599" t="s">
        <v>16</v>
      </c>
      <c r="J1599" s="1">
        <v>41242</v>
      </c>
      <c r="K1599" t="s">
        <v>14</v>
      </c>
      <c r="L1599">
        <v>24</v>
      </c>
      <c r="M1599">
        <v>0</v>
      </c>
      <c r="N1599" t="b">
        <f t="shared" si="120"/>
        <v>0</v>
      </c>
      <c r="O1599" t="b">
        <f t="shared" si="121"/>
        <v>0</v>
      </c>
      <c r="P1599">
        <f t="shared" si="124"/>
        <v>10</v>
      </c>
      <c r="Q1599">
        <f>VLOOKUP(B1599,Sheet2!AT:BC,10,0)</f>
        <v>16</v>
      </c>
      <c r="R1599" t="s">
        <v>149</v>
      </c>
      <c r="S1599">
        <f t="shared" si="122"/>
        <v>5</v>
      </c>
      <c r="T1599">
        <f t="shared" si="123"/>
        <v>0</v>
      </c>
      <c r="U1599">
        <v>64.841739130434789</v>
      </c>
      <c r="V1599">
        <v>63.938888888888897</v>
      </c>
      <c r="W1599">
        <v>6.666666666666667</v>
      </c>
      <c r="X1599">
        <v>36.666666666666664</v>
      </c>
      <c r="Y1599">
        <v>0.61414413689518288</v>
      </c>
      <c r="Z1599">
        <v>0.2547674605728999</v>
      </c>
      <c r="AA1599">
        <v>0.13108840253191717</v>
      </c>
      <c r="AB1599">
        <v>0</v>
      </c>
      <c r="AC1599">
        <v>0</v>
      </c>
      <c r="AD1599">
        <v>0</v>
      </c>
      <c r="AE1599">
        <v>0.60869565217391308</v>
      </c>
      <c r="AF1599">
        <v>0.2608695652173913</v>
      </c>
      <c r="AG1599">
        <v>0.13043478260869565</v>
      </c>
      <c r="AH1599">
        <v>0</v>
      </c>
      <c r="AI1599">
        <v>0</v>
      </c>
      <c r="AJ1599">
        <v>0</v>
      </c>
    </row>
    <row r="1600" spans="1:36" x14ac:dyDescent="0.35">
      <c r="A1600">
        <v>406</v>
      </c>
      <c r="B1600" t="s">
        <v>70</v>
      </c>
      <c r="C1600" s="12">
        <v>41243</v>
      </c>
      <c r="D1600" s="1">
        <v>41474</v>
      </c>
      <c r="E1600">
        <v>8301490239</v>
      </c>
      <c r="F1600" s="1">
        <v>41243</v>
      </c>
      <c r="G1600" s="1">
        <v>41273</v>
      </c>
      <c r="H1600">
        <v>40.229999999999997</v>
      </c>
      <c r="I1600" t="s">
        <v>16</v>
      </c>
      <c r="J1600" s="1">
        <v>41269</v>
      </c>
      <c r="K1600" t="s">
        <v>14</v>
      </c>
      <c r="L1600">
        <v>26</v>
      </c>
      <c r="M1600">
        <v>0</v>
      </c>
      <c r="N1600" t="b">
        <f t="shared" si="120"/>
        <v>0</v>
      </c>
      <c r="O1600" t="b">
        <f t="shared" si="121"/>
        <v>0</v>
      </c>
      <c r="P1600">
        <f t="shared" si="124"/>
        <v>11</v>
      </c>
      <c r="Q1600">
        <f>VLOOKUP(B1600,Sheet2!AT:BC,10,0)</f>
        <v>16</v>
      </c>
      <c r="R1600" t="s">
        <v>149</v>
      </c>
      <c r="S1600">
        <f t="shared" si="122"/>
        <v>25</v>
      </c>
      <c r="T1600">
        <f t="shared" si="123"/>
        <v>0</v>
      </c>
      <c r="U1600">
        <v>64.841739130434789</v>
      </c>
      <c r="V1600">
        <v>63.938888888888897</v>
      </c>
      <c r="W1600">
        <v>6.666666666666667</v>
      </c>
      <c r="X1600">
        <v>36.666666666666664</v>
      </c>
      <c r="Y1600">
        <v>0.61414413689518288</v>
      </c>
      <c r="Z1600">
        <v>0.2547674605728999</v>
      </c>
      <c r="AA1600">
        <v>0.13108840253191717</v>
      </c>
      <c r="AB1600">
        <v>0</v>
      </c>
      <c r="AC1600">
        <v>0</v>
      </c>
      <c r="AD1600">
        <v>0</v>
      </c>
      <c r="AE1600">
        <v>0.60869565217391308</v>
      </c>
      <c r="AF1600">
        <v>0.2608695652173913</v>
      </c>
      <c r="AG1600">
        <v>0.13043478260869565</v>
      </c>
      <c r="AH1600">
        <v>0</v>
      </c>
      <c r="AI1600">
        <v>0</v>
      </c>
      <c r="AJ1600">
        <v>0</v>
      </c>
    </row>
    <row r="1601" spans="1:36" x14ac:dyDescent="0.35">
      <c r="A1601">
        <v>406</v>
      </c>
      <c r="B1601" t="s">
        <v>70</v>
      </c>
      <c r="C1601" s="12">
        <v>41285</v>
      </c>
      <c r="D1601" s="1">
        <v>41474</v>
      </c>
      <c r="E1601">
        <v>6252751133</v>
      </c>
      <c r="F1601" s="1">
        <v>41285</v>
      </c>
      <c r="G1601" s="1">
        <v>41315</v>
      </c>
      <c r="H1601">
        <v>75.47</v>
      </c>
      <c r="I1601" t="s">
        <v>16</v>
      </c>
      <c r="J1601" s="1">
        <v>41329</v>
      </c>
      <c r="K1601" t="s">
        <v>14</v>
      </c>
      <c r="L1601">
        <v>44</v>
      </c>
      <c r="M1601">
        <v>14</v>
      </c>
      <c r="N1601" t="b">
        <f t="shared" si="120"/>
        <v>0</v>
      </c>
      <c r="O1601" t="b">
        <f t="shared" si="121"/>
        <v>1</v>
      </c>
      <c r="P1601">
        <f t="shared" si="124"/>
        <v>12</v>
      </c>
      <c r="Q1601">
        <f>VLOOKUP(B1601,Sheet2!AT:BC,10,0)</f>
        <v>16</v>
      </c>
      <c r="R1601" t="s">
        <v>149</v>
      </c>
      <c r="S1601">
        <f t="shared" si="122"/>
        <v>42</v>
      </c>
      <c r="T1601">
        <f t="shared" si="123"/>
        <v>2</v>
      </c>
      <c r="U1601">
        <v>64.841739130434789</v>
      </c>
      <c r="V1601">
        <v>63.938888888888897</v>
      </c>
      <c r="W1601">
        <v>6.666666666666667</v>
      </c>
      <c r="X1601">
        <v>36.666666666666664</v>
      </c>
      <c r="Y1601">
        <v>0.61414413689518288</v>
      </c>
      <c r="Z1601">
        <v>0.2547674605728999</v>
      </c>
      <c r="AA1601">
        <v>0.13108840253191717</v>
      </c>
      <c r="AB1601">
        <v>0</v>
      </c>
      <c r="AC1601">
        <v>0</v>
      </c>
      <c r="AD1601">
        <v>0</v>
      </c>
      <c r="AE1601">
        <v>0.60869565217391308</v>
      </c>
      <c r="AF1601">
        <v>0.2608695652173913</v>
      </c>
      <c r="AG1601">
        <v>0.13043478260869565</v>
      </c>
      <c r="AH1601">
        <v>0</v>
      </c>
      <c r="AI1601">
        <v>0</v>
      </c>
      <c r="AJ1601">
        <v>0</v>
      </c>
    </row>
    <row r="1602" spans="1:36" x14ac:dyDescent="0.35">
      <c r="A1602">
        <v>406</v>
      </c>
      <c r="B1602" t="s">
        <v>70</v>
      </c>
      <c r="C1602" s="12">
        <v>41323</v>
      </c>
      <c r="D1602" s="1">
        <v>41474</v>
      </c>
      <c r="E1602">
        <v>3023099566</v>
      </c>
      <c r="F1602" s="1">
        <v>41323</v>
      </c>
      <c r="G1602" s="1">
        <v>41353</v>
      </c>
      <c r="H1602">
        <v>45.51</v>
      </c>
      <c r="I1602" t="s">
        <v>13</v>
      </c>
      <c r="J1602" s="1">
        <v>41340</v>
      </c>
      <c r="K1602" t="s">
        <v>14</v>
      </c>
      <c r="L1602">
        <v>17</v>
      </c>
      <c r="M1602">
        <v>0</v>
      </c>
      <c r="N1602" t="b">
        <f t="shared" si="120"/>
        <v>0</v>
      </c>
      <c r="O1602" t="b">
        <f t="shared" si="121"/>
        <v>0</v>
      </c>
      <c r="P1602">
        <f t="shared" si="124"/>
        <v>13</v>
      </c>
      <c r="Q1602">
        <f>VLOOKUP(B1602,Sheet2!AT:BC,10,0)</f>
        <v>16</v>
      </c>
      <c r="R1602" t="s">
        <v>149</v>
      </c>
      <c r="S1602">
        <f t="shared" si="122"/>
        <v>38</v>
      </c>
      <c r="T1602">
        <f t="shared" si="123"/>
        <v>0</v>
      </c>
      <c r="U1602">
        <v>64.841739130434789</v>
      </c>
      <c r="V1602">
        <v>63.938888888888897</v>
      </c>
      <c r="W1602">
        <v>6.666666666666667</v>
      </c>
      <c r="X1602">
        <v>36.666666666666664</v>
      </c>
      <c r="Y1602">
        <v>0.61414413689518288</v>
      </c>
      <c r="Z1602">
        <v>0.2547674605728999</v>
      </c>
      <c r="AA1602">
        <v>0.13108840253191717</v>
      </c>
      <c r="AB1602">
        <v>0</v>
      </c>
      <c r="AC1602">
        <v>0</v>
      </c>
      <c r="AD1602">
        <v>0</v>
      </c>
      <c r="AE1602">
        <v>0.60869565217391308</v>
      </c>
      <c r="AF1602">
        <v>0.2608695652173913</v>
      </c>
      <c r="AG1602">
        <v>0.13043478260869565</v>
      </c>
      <c r="AH1602">
        <v>0</v>
      </c>
      <c r="AI1602">
        <v>0</v>
      </c>
      <c r="AJ1602">
        <v>0</v>
      </c>
    </row>
    <row r="1603" spans="1:36" x14ac:dyDescent="0.35">
      <c r="A1603">
        <v>406</v>
      </c>
      <c r="B1603" t="s">
        <v>70</v>
      </c>
      <c r="C1603" s="12">
        <v>41375</v>
      </c>
      <c r="D1603" s="1">
        <v>41474</v>
      </c>
      <c r="E1603">
        <v>6969986224</v>
      </c>
      <c r="F1603" s="1">
        <v>41375</v>
      </c>
      <c r="G1603" s="1">
        <v>41405</v>
      </c>
      <c r="H1603">
        <v>59.08</v>
      </c>
      <c r="I1603" t="s">
        <v>16</v>
      </c>
      <c r="J1603" s="1">
        <v>41413</v>
      </c>
      <c r="K1603" t="s">
        <v>14</v>
      </c>
      <c r="L1603">
        <v>38</v>
      </c>
      <c r="M1603">
        <v>8</v>
      </c>
      <c r="N1603" t="b">
        <f t="shared" ref="N1603:N1666" si="125">IF(B1603=B1602,FALSE,TRUE)</f>
        <v>0</v>
      </c>
      <c r="O1603" t="b">
        <f t="shared" ref="O1603:O1666" si="126">IF(M1603&gt;0,TRUE,FALSE)</f>
        <v>1</v>
      </c>
      <c r="P1603">
        <f t="shared" si="124"/>
        <v>14</v>
      </c>
      <c r="Q1603">
        <f>VLOOKUP(B1603,Sheet2!AT:BC,10,0)</f>
        <v>16</v>
      </c>
      <c r="R1603" t="s">
        <v>149</v>
      </c>
      <c r="S1603">
        <f t="shared" ref="S1603:S1666" si="127">IF(N1603,0,G1603-G1602)</f>
        <v>52</v>
      </c>
      <c r="T1603">
        <f t="shared" ref="T1603:T1666" si="128">IF(M1603=0,0,IF(AND(M1603&gt;0,M1603&lt;=7),1,IF(AND(M1603&gt;7,M1603&lt;=14),2,IF(AND(M1603&gt;14,M1603&lt;=21),3,IF(AND(M1603&gt;21,M1603&lt;=28),4,IF(M1603&gt;28,5))))))</f>
        <v>2</v>
      </c>
      <c r="U1603">
        <v>64.841739130434789</v>
      </c>
      <c r="V1603">
        <v>63.938888888888897</v>
      </c>
      <c r="W1603">
        <v>6.666666666666667</v>
      </c>
      <c r="X1603">
        <v>36.666666666666664</v>
      </c>
      <c r="Y1603">
        <v>0.61414413689518288</v>
      </c>
      <c r="Z1603">
        <v>0.2547674605728999</v>
      </c>
      <c r="AA1603">
        <v>0.13108840253191717</v>
      </c>
      <c r="AB1603">
        <v>0</v>
      </c>
      <c r="AC1603">
        <v>0</v>
      </c>
      <c r="AD1603">
        <v>0</v>
      </c>
      <c r="AE1603">
        <v>0.60869565217391308</v>
      </c>
      <c r="AF1603">
        <v>0.2608695652173913</v>
      </c>
      <c r="AG1603">
        <v>0.13043478260869565</v>
      </c>
      <c r="AH1603">
        <v>0</v>
      </c>
      <c r="AI1603">
        <v>0</v>
      </c>
      <c r="AJ1603">
        <v>0</v>
      </c>
    </row>
    <row r="1604" spans="1:36" x14ac:dyDescent="0.35">
      <c r="A1604">
        <v>406</v>
      </c>
      <c r="B1604" t="s">
        <v>70</v>
      </c>
      <c r="C1604" s="12">
        <v>41395</v>
      </c>
      <c r="D1604" s="1">
        <v>41474</v>
      </c>
      <c r="E1604">
        <v>4355586265</v>
      </c>
      <c r="F1604" s="1">
        <v>41395</v>
      </c>
      <c r="G1604" s="1">
        <v>41425</v>
      </c>
      <c r="H1604">
        <v>55.53</v>
      </c>
      <c r="I1604" t="s">
        <v>16</v>
      </c>
      <c r="J1604" s="1">
        <v>41426</v>
      </c>
      <c r="K1604" t="s">
        <v>14</v>
      </c>
      <c r="L1604">
        <v>31</v>
      </c>
      <c r="M1604">
        <v>1</v>
      </c>
      <c r="N1604" t="b">
        <f t="shared" si="125"/>
        <v>0</v>
      </c>
      <c r="O1604" t="b">
        <f t="shared" si="126"/>
        <v>1</v>
      </c>
      <c r="P1604">
        <f t="shared" ref="P1604:P1667" si="129">IF(N1604,1,P1603+1)</f>
        <v>15</v>
      </c>
      <c r="Q1604">
        <f>VLOOKUP(B1604,Sheet2!AT:BC,10,0)</f>
        <v>16</v>
      </c>
      <c r="R1604" t="s">
        <v>149</v>
      </c>
      <c r="S1604">
        <f t="shared" si="127"/>
        <v>20</v>
      </c>
      <c r="T1604">
        <f t="shared" si="128"/>
        <v>1</v>
      </c>
      <c r="U1604">
        <v>64.841739130434789</v>
      </c>
      <c r="V1604">
        <v>63.938888888888897</v>
      </c>
      <c r="W1604">
        <v>6.666666666666667</v>
      </c>
      <c r="X1604">
        <v>36.666666666666664</v>
      </c>
      <c r="Y1604">
        <v>0.61414413689518288</v>
      </c>
      <c r="Z1604">
        <v>0.2547674605728999</v>
      </c>
      <c r="AA1604">
        <v>0.13108840253191717</v>
      </c>
      <c r="AB1604">
        <v>0</v>
      </c>
      <c r="AC1604">
        <v>0</v>
      </c>
      <c r="AD1604">
        <v>0</v>
      </c>
      <c r="AE1604">
        <v>0.60869565217391308</v>
      </c>
      <c r="AF1604">
        <v>0.2608695652173913</v>
      </c>
      <c r="AG1604">
        <v>0.13043478260869565</v>
      </c>
      <c r="AH1604">
        <v>0</v>
      </c>
      <c r="AI1604">
        <v>0</v>
      </c>
      <c r="AJ1604">
        <v>0</v>
      </c>
    </row>
    <row r="1605" spans="1:36" x14ac:dyDescent="0.35">
      <c r="A1605">
        <v>406</v>
      </c>
      <c r="B1605" t="s">
        <v>70</v>
      </c>
      <c r="C1605" s="12">
        <v>41406</v>
      </c>
      <c r="D1605" s="1">
        <v>41474</v>
      </c>
      <c r="E1605">
        <v>706375400</v>
      </c>
      <c r="F1605" s="1">
        <v>41406</v>
      </c>
      <c r="G1605" s="1">
        <v>41436</v>
      </c>
      <c r="H1605">
        <v>54.99</v>
      </c>
      <c r="I1605" t="s">
        <v>16</v>
      </c>
      <c r="J1605" s="1">
        <v>41440</v>
      </c>
      <c r="K1605" t="s">
        <v>14</v>
      </c>
      <c r="L1605">
        <v>34</v>
      </c>
      <c r="M1605">
        <v>4</v>
      </c>
      <c r="N1605" t="b">
        <f t="shared" si="125"/>
        <v>0</v>
      </c>
      <c r="O1605" t="b">
        <f t="shared" si="126"/>
        <v>1</v>
      </c>
      <c r="P1605">
        <f t="shared" si="129"/>
        <v>16</v>
      </c>
      <c r="Q1605">
        <f>VLOOKUP(B1605,Sheet2!AT:BC,10,0)</f>
        <v>16</v>
      </c>
      <c r="R1605" t="s">
        <v>149</v>
      </c>
      <c r="S1605">
        <f t="shared" si="127"/>
        <v>11</v>
      </c>
      <c r="T1605">
        <f t="shared" si="128"/>
        <v>1</v>
      </c>
      <c r="U1605">
        <v>64.841739130434789</v>
      </c>
      <c r="V1605">
        <v>63.938888888888897</v>
      </c>
      <c r="W1605">
        <v>6.666666666666667</v>
      </c>
      <c r="X1605">
        <v>36.666666666666664</v>
      </c>
      <c r="Y1605">
        <v>0.61414413689518288</v>
      </c>
      <c r="Z1605">
        <v>0.2547674605728999</v>
      </c>
      <c r="AA1605">
        <v>0.13108840253191717</v>
      </c>
      <c r="AB1605">
        <v>0</v>
      </c>
      <c r="AC1605">
        <v>0</v>
      </c>
      <c r="AD1605">
        <v>0</v>
      </c>
      <c r="AE1605">
        <v>0.60869565217391308</v>
      </c>
      <c r="AF1605">
        <v>0.2608695652173913</v>
      </c>
      <c r="AG1605">
        <v>0.13043478260869565</v>
      </c>
      <c r="AH1605">
        <v>0</v>
      </c>
      <c r="AI1605">
        <v>0</v>
      </c>
      <c r="AJ1605">
        <v>0</v>
      </c>
    </row>
    <row r="1606" spans="1:36" x14ac:dyDescent="0.35">
      <c r="A1606">
        <v>406</v>
      </c>
      <c r="B1606" t="s">
        <v>70</v>
      </c>
      <c r="C1606" s="12">
        <v>41413</v>
      </c>
      <c r="D1606" s="1">
        <v>41474</v>
      </c>
      <c r="E1606">
        <v>1933976534</v>
      </c>
      <c r="F1606" s="1">
        <v>41413</v>
      </c>
      <c r="G1606" s="1">
        <v>41443</v>
      </c>
      <c r="H1606">
        <v>59.99</v>
      </c>
      <c r="I1606" t="s">
        <v>16</v>
      </c>
      <c r="J1606" s="1">
        <v>41442</v>
      </c>
      <c r="K1606" t="s">
        <v>14</v>
      </c>
      <c r="L1606">
        <v>29</v>
      </c>
      <c r="M1606">
        <v>0</v>
      </c>
      <c r="N1606" t="b">
        <f t="shared" si="125"/>
        <v>0</v>
      </c>
      <c r="O1606" t="b">
        <f t="shared" si="126"/>
        <v>0</v>
      </c>
      <c r="P1606">
        <f t="shared" si="129"/>
        <v>17</v>
      </c>
      <c r="Q1606">
        <f>VLOOKUP(B1606,Sheet2!AT:BC,10,0)</f>
        <v>16</v>
      </c>
      <c r="R1606" t="s">
        <v>150</v>
      </c>
      <c r="S1606">
        <f t="shared" si="127"/>
        <v>7</v>
      </c>
      <c r="T1606">
        <f t="shared" si="128"/>
        <v>0</v>
      </c>
      <c r="U1606">
        <v>64.841739130434789</v>
      </c>
      <c r="V1606">
        <v>63.938888888888897</v>
      </c>
      <c r="W1606">
        <v>6.666666666666667</v>
      </c>
      <c r="X1606">
        <v>36.666666666666664</v>
      </c>
      <c r="Y1606">
        <v>0.61414413689518288</v>
      </c>
      <c r="Z1606">
        <v>0.2547674605728999</v>
      </c>
      <c r="AA1606">
        <v>0.13108840253191717</v>
      </c>
      <c r="AB1606">
        <v>0</v>
      </c>
      <c r="AC1606">
        <v>0</v>
      </c>
      <c r="AD1606">
        <v>0</v>
      </c>
      <c r="AE1606">
        <v>0.60869565217391308</v>
      </c>
      <c r="AF1606">
        <v>0.2608695652173913</v>
      </c>
      <c r="AG1606">
        <v>0.13043478260869565</v>
      </c>
      <c r="AH1606">
        <v>0</v>
      </c>
      <c r="AI1606">
        <v>0</v>
      </c>
      <c r="AJ1606">
        <v>0</v>
      </c>
    </row>
    <row r="1607" spans="1:36" x14ac:dyDescent="0.35">
      <c r="A1607">
        <v>406</v>
      </c>
      <c r="B1607" t="s">
        <v>70</v>
      </c>
      <c r="C1607" s="12">
        <v>41431</v>
      </c>
      <c r="D1607" s="1">
        <v>41474</v>
      </c>
      <c r="E1607">
        <v>4062781273</v>
      </c>
      <c r="F1607" s="1">
        <v>41431</v>
      </c>
      <c r="G1607" s="1">
        <v>41461</v>
      </c>
      <c r="H1607">
        <v>63.68</v>
      </c>
      <c r="I1607" t="s">
        <v>16</v>
      </c>
      <c r="J1607" s="1">
        <v>41466</v>
      </c>
      <c r="K1607" t="s">
        <v>14</v>
      </c>
      <c r="L1607">
        <v>35</v>
      </c>
      <c r="M1607">
        <v>5</v>
      </c>
      <c r="N1607" t="b">
        <f t="shared" si="125"/>
        <v>0</v>
      </c>
      <c r="O1607" t="b">
        <f t="shared" si="126"/>
        <v>1</v>
      </c>
      <c r="P1607">
        <f t="shared" si="129"/>
        <v>18</v>
      </c>
      <c r="Q1607">
        <f>VLOOKUP(B1607,Sheet2!AT:BC,10,0)</f>
        <v>16</v>
      </c>
      <c r="R1607" t="s">
        <v>150</v>
      </c>
      <c r="S1607">
        <f t="shared" si="127"/>
        <v>18</v>
      </c>
      <c r="T1607">
        <f t="shared" si="128"/>
        <v>1</v>
      </c>
      <c r="U1607">
        <v>64.841739130434789</v>
      </c>
      <c r="V1607">
        <v>63.938888888888897</v>
      </c>
      <c r="W1607">
        <v>6.666666666666667</v>
      </c>
      <c r="X1607">
        <v>36.666666666666664</v>
      </c>
      <c r="Y1607">
        <v>0.61414413689518288</v>
      </c>
      <c r="Z1607">
        <v>0.2547674605728999</v>
      </c>
      <c r="AA1607">
        <v>0.13108840253191717</v>
      </c>
      <c r="AB1607">
        <v>0</v>
      </c>
      <c r="AC1607">
        <v>0</v>
      </c>
      <c r="AD1607">
        <v>0</v>
      </c>
      <c r="AE1607">
        <v>0.60869565217391308</v>
      </c>
      <c r="AF1607">
        <v>0.2608695652173913</v>
      </c>
      <c r="AG1607">
        <v>0.13043478260869565</v>
      </c>
      <c r="AH1607">
        <v>0</v>
      </c>
      <c r="AI1607">
        <v>0</v>
      </c>
      <c r="AJ1607">
        <v>0</v>
      </c>
    </row>
    <row r="1608" spans="1:36" x14ac:dyDescent="0.35">
      <c r="A1608">
        <v>406</v>
      </c>
      <c r="B1608" t="s">
        <v>70</v>
      </c>
      <c r="C1608" s="12">
        <v>41479</v>
      </c>
      <c r="D1608" s="1">
        <v>41474</v>
      </c>
      <c r="E1608">
        <v>681889913</v>
      </c>
      <c r="F1608" s="1">
        <v>41479</v>
      </c>
      <c r="G1608" s="1">
        <v>41509</v>
      </c>
      <c r="H1608">
        <v>48.17</v>
      </c>
      <c r="I1608" t="s">
        <v>16</v>
      </c>
      <c r="J1608" s="1">
        <v>41508</v>
      </c>
      <c r="K1608" t="s">
        <v>17</v>
      </c>
      <c r="L1608">
        <v>29</v>
      </c>
      <c r="M1608">
        <v>0</v>
      </c>
      <c r="N1608" t="b">
        <f t="shared" si="125"/>
        <v>0</v>
      </c>
      <c r="O1608" t="b">
        <f t="shared" si="126"/>
        <v>0</v>
      </c>
      <c r="P1608">
        <f t="shared" si="129"/>
        <v>19</v>
      </c>
      <c r="Q1608">
        <f>VLOOKUP(B1608,Sheet2!AT:BC,10,0)</f>
        <v>16</v>
      </c>
      <c r="R1608" t="s">
        <v>150</v>
      </c>
      <c r="S1608">
        <f t="shared" si="127"/>
        <v>48</v>
      </c>
      <c r="T1608">
        <f t="shared" si="128"/>
        <v>0</v>
      </c>
      <c r="U1608">
        <v>64.841739130434789</v>
      </c>
      <c r="V1608">
        <v>63.938888888888897</v>
      </c>
      <c r="W1608">
        <v>6.666666666666667</v>
      </c>
      <c r="X1608">
        <v>36.666666666666664</v>
      </c>
      <c r="Y1608">
        <v>0.61414413689518288</v>
      </c>
      <c r="Z1608">
        <v>0.2547674605728999</v>
      </c>
      <c r="AA1608">
        <v>0.13108840253191717</v>
      </c>
      <c r="AB1608">
        <v>0</v>
      </c>
      <c r="AC1608">
        <v>0</v>
      </c>
      <c r="AD1608">
        <v>0</v>
      </c>
      <c r="AE1608">
        <v>0.60869565217391308</v>
      </c>
      <c r="AF1608">
        <v>0.2608695652173913</v>
      </c>
      <c r="AG1608">
        <v>0.13043478260869565</v>
      </c>
      <c r="AH1608">
        <v>0</v>
      </c>
      <c r="AI1608">
        <v>0</v>
      </c>
      <c r="AJ1608">
        <v>0</v>
      </c>
    </row>
    <row r="1609" spans="1:36" x14ac:dyDescent="0.35">
      <c r="A1609">
        <v>406</v>
      </c>
      <c r="B1609" t="s">
        <v>70</v>
      </c>
      <c r="C1609" s="12">
        <v>41490</v>
      </c>
      <c r="D1609" s="1">
        <v>41474</v>
      </c>
      <c r="E1609">
        <v>3109120531</v>
      </c>
      <c r="F1609" s="1">
        <v>41490</v>
      </c>
      <c r="G1609" s="1">
        <v>41520</v>
      </c>
      <c r="H1609">
        <v>90.54</v>
      </c>
      <c r="I1609" t="s">
        <v>16</v>
      </c>
      <c r="J1609" s="1">
        <v>41519</v>
      </c>
      <c r="K1609" t="s">
        <v>17</v>
      </c>
      <c r="L1609">
        <v>29</v>
      </c>
      <c r="M1609">
        <v>0</v>
      </c>
      <c r="N1609" t="b">
        <f t="shared" si="125"/>
        <v>0</v>
      </c>
      <c r="O1609" t="b">
        <f t="shared" si="126"/>
        <v>0</v>
      </c>
      <c r="P1609">
        <f t="shared" si="129"/>
        <v>20</v>
      </c>
      <c r="Q1609">
        <f>VLOOKUP(B1609,Sheet2!AT:BC,10,0)</f>
        <v>16</v>
      </c>
      <c r="R1609" t="s">
        <v>150</v>
      </c>
      <c r="S1609">
        <f t="shared" si="127"/>
        <v>11</v>
      </c>
      <c r="T1609">
        <f t="shared" si="128"/>
        <v>0</v>
      </c>
      <c r="U1609">
        <v>64.841739130434789</v>
      </c>
      <c r="V1609">
        <v>63.938888888888897</v>
      </c>
      <c r="W1609">
        <v>6.666666666666667</v>
      </c>
      <c r="X1609">
        <v>36.666666666666664</v>
      </c>
      <c r="Y1609">
        <v>0.61414413689518288</v>
      </c>
      <c r="Z1609">
        <v>0.2547674605728999</v>
      </c>
      <c r="AA1609">
        <v>0.13108840253191717</v>
      </c>
      <c r="AB1609">
        <v>0</v>
      </c>
      <c r="AC1609">
        <v>0</v>
      </c>
      <c r="AD1609">
        <v>0</v>
      </c>
      <c r="AE1609">
        <v>0.60869565217391308</v>
      </c>
      <c r="AF1609">
        <v>0.2608695652173913</v>
      </c>
      <c r="AG1609">
        <v>0.13043478260869565</v>
      </c>
      <c r="AH1609">
        <v>0</v>
      </c>
      <c r="AI1609">
        <v>0</v>
      </c>
      <c r="AJ1609">
        <v>0</v>
      </c>
    </row>
    <row r="1610" spans="1:36" x14ac:dyDescent="0.35">
      <c r="A1610">
        <v>406</v>
      </c>
      <c r="B1610" t="s">
        <v>70</v>
      </c>
      <c r="C1610" s="12">
        <v>41511</v>
      </c>
      <c r="D1610" s="1">
        <v>41474</v>
      </c>
      <c r="E1610">
        <v>5352209758</v>
      </c>
      <c r="F1610" s="1">
        <v>41511</v>
      </c>
      <c r="G1610" s="1">
        <v>41541</v>
      </c>
      <c r="H1610">
        <v>60.57</v>
      </c>
      <c r="I1610" t="s">
        <v>16</v>
      </c>
      <c r="J1610" s="1">
        <v>41531</v>
      </c>
      <c r="K1610" t="s">
        <v>17</v>
      </c>
      <c r="L1610">
        <v>20</v>
      </c>
      <c r="M1610">
        <v>0</v>
      </c>
      <c r="N1610" t="b">
        <f t="shared" si="125"/>
        <v>0</v>
      </c>
      <c r="O1610" t="b">
        <f t="shared" si="126"/>
        <v>0</v>
      </c>
      <c r="P1610">
        <f t="shared" si="129"/>
        <v>21</v>
      </c>
      <c r="Q1610">
        <f>VLOOKUP(B1610,Sheet2!AT:BC,10,0)</f>
        <v>16</v>
      </c>
      <c r="R1610" t="s">
        <v>150</v>
      </c>
      <c r="S1610">
        <f t="shared" si="127"/>
        <v>21</v>
      </c>
      <c r="T1610">
        <f t="shared" si="128"/>
        <v>0</v>
      </c>
      <c r="U1610">
        <v>64.841739130434789</v>
      </c>
      <c r="V1610">
        <v>63.938888888888897</v>
      </c>
      <c r="W1610">
        <v>6.666666666666667</v>
      </c>
      <c r="X1610">
        <v>36.666666666666664</v>
      </c>
      <c r="Y1610">
        <v>0.61414413689518288</v>
      </c>
      <c r="Z1610">
        <v>0.2547674605728999</v>
      </c>
      <c r="AA1610">
        <v>0.13108840253191717</v>
      </c>
      <c r="AB1610">
        <v>0</v>
      </c>
      <c r="AC1610">
        <v>0</v>
      </c>
      <c r="AD1610">
        <v>0</v>
      </c>
      <c r="AE1610">
        <v>0.60869565217391308</v>
      </c>
      <c r="AF1610">
        <v>0.2608695652173913</v>
      </c>
      <c r="AG1610">
        <v>0.13043478260869565</v>
      </c>
      <c r="AH1610">
        <v>0</v>
      </c>
      <c r="AI1610">
        <v>0</v>
      </c>
      <c r="AJ1610">
        <v>0</v>
      </c>
    </row>
    <row r="1611" spans="1:36" x14ac:dyDescent="0.35">
      <c r="A1611">
        <v>406</v>
      </c>
      <c r="B1611" t="s">
        <v>70</v>
      </c>
      <c r="C1611" s="12">
        <v>41567</v>
      </c>
      <c r="D1611" s="1">
        <v>41474</v>
      </c>
      <c r="E1611">
        <v>2328511433</v>
      </c>
      <c r="F1611" s="1">
        <v>41567</v>
      </c>
      <c r="G1611" s="1">
        <v>41597</v>
      </c>
      <c r="H1611">
        <v>77.430000000000007</v>
      </c>
      <c r="I1611" t="s">
        <v>16</v>
      </c>
      <c r="J1611" s="1">
        <v>41590</v>
      </c>
      <c r="K1611" t="s">
        <v>17</v>
      </c>
      <c r="L1611">
        <v>23</v>
      </c>
      <c r="M1611">
        <v>0</v>
      </c>
      <c r="N1611" t="b">
        <f t="shared" si="125"/>
        <v>0</v>
      </c>
      <c r="O1611" t="b">
        <f t="shared" si="126"/>
        <v>0</v>
      </c>
      <c r="P1611">
        <f t="shared" si="129"/>
        <v>22</v>
      </c>
      <c r="Q1611">
        <f>VLOOKUP(B1611,Sheet2!AT:BC,10,0)</f>
        <v>16</v>
      </c>
      <c r="R1611" t="s">
        <v>150</v>
      </c>
      <c r="S1611">
        <f t="shared" si="127"/>
        <v>56</v>
      </c>
      <c r="T1611">
        <f t="shared" si="128"/>
        <v>0</v>
      </c>
      <c r="U1611">
        <v>64.841739130434789</v>
      </c>
      <c r="V1611">
        <v>63.938888888888897</v>
      </c>
      <c r="W1611">
        <v>6.666666666666667</v>
      </c>
      <c r="X1611">
        <v>36.666666666666664</v>
      </c>
      <c r="Y1611">
        <v>0.61414413689518288</v>
      </c>
      <c r="Z1611">
        <v>0.2547674605728999</v>
      </c>
      <c r="AA1611">
        <v>0.13108840253191717</v>
      </c>
      <c r="AB1611">
        <v>0</v>
      </c>
      <c r="AC1611">
        <v>0</v>
      </c>
      <c r="AD1611">
        <v>0</v>
      </c>
      <c r="AE1611">
        <v>0.60869565217391308</v>
      </c>
      <c r="AF1611">
        <v>0.2608695652173913</v>
      </c>
      <c r="AG1611">
        <v>0.13043478260869565</v>
      </c>
      <c r="AH1611">
        <v>0</v>
      </c>
      <c r="AI1611">
        <v>0</v>
      </c>
      <c r="AJ1611">
        <v>0</v>
      </c>
    </row>
    <row r="1612" spans="1:36" x14ac:dyDescent="0.35">
      <c r="A1612">
        <v>406</v>
      </c>
      <c r="B1612" t="s">
        <v>70</v>
      </c>
      <c r="C1612" s="12">
        <v>41593</v>
      </c>
      <c r="D1612" s="1">
        <v>41474</v>
      </c>
      <c r="E1612">
        <v>2436471559</v>
      </c>
      <c r="F1612" s="1">
        <v>41593</v>
      </c>
      <c r="G1612" s="1">
        <v>41623</v>
      </c>
      <c r="H1612">
        <v>52.7</v>
      </c>
      <c r="I1612" t="s">
        <v>16</v>
      </c>
      <c r="J1612" s="1">
        <v>41623</v>
      </c>
      <c r="K1612" t="s">
        <v>17</v>
      </c>
      <c r="L1612">
        <v>30</v>
      </c>
      <c r="M1612">
        <v>0</v>
      </c>
      <c r="N1612" t="b">
        <f t="shared" si="125"/>
        <v>0</v>
      </c>
      <c r="O1612" t="b">
        <f t="shared" si="126"/>
        <v>0</v>
      </c>
      <c r="P1612">
        <f t="shared" si="129"/>
        <v>23</v>
      </c>
      <c r="Q1612">
        <f>VLOOKUP(B1612,Sheet2!AT:BC,10,0)</f>
        <v>16</v>
      </c>
      <c r="R1612" t="s">
        <v>150</v>
      </c>
      <c r="S1612">
        <f t="shared" si="127"/>
        <v>26</v>
      </c>
      <c r="T1612">
        <f t="shared" si="128"/>
        <v>0</v>
      </c>
      <c r="U1612">
        <v>64.841739130434789</v>
      </c>
      <c r="V1612">
        <v>63.938888888888897</v>
      </c>
      <c r="W1612">
        <v>6.666666666666667</v>
      </c>
      <c r="X1612">
        <v>36.666666666666664</v>
      </c>
      <c r="Y1612">
        <v>0.61414413689518288</v>
      </c>
      <c r="Z1612">
        <v>0.2547674605728999</v>
      </c>
      <c r="AA1612">
        <v>0.13108840253191717</v>
      </c>
      <c r="AB1612">
        <v>0</v>
      </c>
      <c r="AC1612">
        <v>0</v>
      </c>
      <c r="AD1612">
        <v>0</v>
      </c>
      <c r="AE1612">
        <v>0.60869565217391308</v>
      </c>
      <c r="AF1612">
        <v>0.2608695652173913</v>
      </c>
      <c r="AG1612">
        <v>0.13043478260869565</v>
      </c>
      <c r="AH1612">
        <v>0</v>
      </c>
      <c r="AI1612">
        <v>0</v>
      </c>
      <c r="AJ1612">
        <v>0</v>
      </c>
    </row>
    <row r="1613" spans="1:36" x14ac:dyDescent="0.35">
      <c r="A1613">
        <v>897</v>
      </c>
      <c r="B1613" t="s">
        <v>25</v>
      </c>
      <c r="C1613" s="12">
        <v>40940</v>
      </c>
      <c r="D1613" s="1">
        <v>41003</v>
      </c>
      <c r="E1613">
        <v>9769799106</v>
      </c>
      <c r="F1613" s="1">
        <v>40940</v>
      </c>
      <c r="G1613" s="1">
        <v>40970</v>
      </c>
      <c r="H1613">
        <v>20.47</v>
      </c>
      <c r="I1613" t="s">
        <v>13</v>
      </c>
      <c r="J1613" s="1">
        <v>40978</v>
      </c>
      <c r="K1613" t="s">
        <v>14</v>
      </c>
      <c r="L1613">
        <v>38</v>
      </c>
      <c r="M1613">
        <v>8</v>
      </c>
      <c r="N1613" t="b">
        <f t="shared" si="125"/>
        <v>1</v>
      </c>
      <c r="O1613" t="b">
        <f t="shared" si="126"/>
        <v>1</v>
      </c>
      <c r="P1613">
        <f t="shared" si="129"/>
        <v>1</v>
      </c>
      <c r="Q1613">
        <f>VLOOKUP(B1613,Sheet2!AT:BC,10,0)</f>
        <v>17</v>
      </c>
      <c r="R1613" t="s">
        <v>149</v>
      </c>
      <c r="S1613">
        <f t="shared" si="127"/>
        <v>0</v>
      </c>
      <c r="T1613">
        <f t="shared" si="128"/>
        <v>2</v>
      </c>
      <c r="U1613">
        <v>31.505833333333332</v>
      </c>
      <c r="V1613">
        <v>32.793999999999997</v>
      </c>
      <c r="W1613">
        <v>5.2</v>
      </c>
      <c r="X1613">
        <v>35.200000000000003</v>
      </c>
      <c r="Y1613">
        <v>0.78314862327082291</v>
      </c>
      <c r="Z1613">
        <v>0.18977967043140156</v>
      </c>
      <c r="AA1613">
        <v>2.7071706297775538E-2</v>
      </c>
      <c r="AB1613">
        <v>0</v>
      </c>
      <c r="AC1613">
        <v>0</v>
      </c>
      <c r="AD1613">
        <v>0</v>
      </c>
      <c r="AE1613">
        <v>0.79166666666666663</v>
      </c>
      <c r="AF1613">
        <v>0.16666666666666666</v>
      </c>
      <c r="AG1613">
        <v>4.1666666666666664E-2</v>
      </c>
      <c r="AH1613">
        <v>0</v>
      </c>
      <c r="AI1613">
        <v>0</v>
      </c>
      <c r="AJ1613">
        <v>0</v>
      </c>
    </row>
    <row r="1614" spans="1:36" x14ac:dyDescent="0.35">
      <c r="A1614">
        <v>897</v>
      </c>
      <c r="B1614" t="s">
        <v>25</v>
      </c>
      <c r="C1614" s="12">
        <v>40979</v>
      </c>
      <c r="D1614" s="1">
        <v>41003</v>
      </c>
      <c r="E1614">
        <v>6288740790</v>
      </c>
      <c r="F1614" s="1">
        <v>40979</v>
      </c>
      <c r="G1614" s="1">
        <v>41009</v>
      </c>
      <c r="H1614">
        <v>23.05</v>
      </c>
      <c r="I1614" t="s">
        <v>13</v>
      </c>
      <c r="J1614" s="1">
        <v>41015</v>
      </c>
      <c r="K1614" t="s">
        <v>14</v>
      </c>
      <c r="L1614">
        <v>36</v>
      </c>
      <c r="M1614">
        <v>6</v>
      </c>
      <c r="N1614" t="b">
        <f t="shared" si="125"/>
        <v>0</v>
      </c>
      <c r="O1614" t="b">
        <f t="shared" si="126"/>
        <v>1</v>
      </c>
      <c r="P1614">
        <f t="shared" si="129"/>
        <v>2</v>
      </c>
      <c r="Q1614">
        <f>VLOOKUP(B1614,Sheet2!AT:BC,10,0)</f>
        <v>17</v>
      </c>
      <c r="R1614" t="s">
        <v>149</v>
      </c>
      <c r="S1614">
        <f t="shared" si="127"/>
        <v>39</v>
      </c>
      <c r="T1614">
        <f t="shared" si="128"/>
        <v>1</v>
      </c>
      <c r="U1614">
        <v>31.505833333333332</v>
      </c>
      <c r="V1614">
        <v>32.793999999999997</v>
      </c>
      <c r="W1614">
        <v>5.2</v>
      </c>
      <c r="X1614">
        <v>35.200000000000003</v>
      </c>
      <c r="Y1614">
        <v>0.78314862327082291</v>
      </c>
      <c r="Z1614">
        <v>0.18977967043140156</v>
      </c>
      <c r="AA1614">
        <v>2.7071706297775538E-2</v>
      </c>
      <c r="AB1614">
        <v>0</v>
      </c>
      <c r="AC1614">
        <v>0</v>
      </c>
      <c r="AD1614">
        <v>0</v>
      </c>
      <c r="AE1614">
        <v>0.79166666666666663</v>
      </c>
      <c r="AF1614">
        <v>0.16666666666666666</v>
      </c>
      <c r="AG1614">
        <v>4.1666666666666664E-2</v>
      </c>
      <c r="AH1614">
        <v>0</v>
      </c>
      <c r="AI1614">
        <v>0</v>
      </c>
      <c r="AJ1614">
        <v>0</v>
      </c>
    </row>
    <row r="1615" spans="1:36" x14ac:dyDescent="0.35">
      <c r="A1615">
        <v>897</v>
      </c>
      <c r="B1615" t="s">
        <v>25</v>
      </c>
      <c r="C1615" s="12">
        <v>40984</v>
      </c>
      <c r="D1615" s="1">
        <v>41003</v>
      </c>
      <c r="E1615">
        <v>6712873885</v>
      </c>
      <c r="F1615" s="1">
        <v>40984</v>
      </c>
      <c r="G1615" s="1">
        <v>41014</v>
      </c>
      <c r="H1615">
        <v>33.75</v>
      </c>
      <c r="I1615" t="s">
        <v>13</v>
      </c>
      <c r="J1615" s="1">
        <v>41014</v>
      </c>
      <c r="K1615" t="s">
        <v>14</v>
      </c>
      <c r="L1615">
        <v>30</v>
      </c>
      <c r="M1615">
        <v>0</v>
      </c>
      <c r="N1615" t="b">
        <f t="shared" si="125"/>
        <v>0</v>
      </c>
      <c r="O1615" t="b">
        <f t="shared" si="126"/>
        <v>0</v>
      </c>
      <c r="P1615">
        <f t="shared" si="129"/>
        <v>3</v>
      </c>
      <c r="Q1615">
        <f>VLOOKUP(B1615,Sheet2!AT:BC,10,0)</f>
        <v>17</v>
      </c>
      <c r="R1615" t="s">
        <v>149</v>
      </c>
      <c r="S1615">
        <f t="shared" si="127"/>
        <v>5</v>
      </c>
      <c r="T1615">
        <f t="shared" si="128"/>
        <v>0</v>
      </c>
      <c r="U1615">
        <v>31.505833333333332</v>
      </c>
      <c r="V1615">
        <v>32.793999999999997</v>
      </c>
      <c r="W1615">
        <v>5.2</v>
      </c>
      <c r="X1615">
        <v>35.200000000000003</v>
      </c>
      <c r="Y1615">
        <v>0.78314862327082291</v>
      </c>
      <c r="Z1615">
        <v>0.18977967043140156</v>
      </c>
      <c r="AA1615">
        <v>2.7071706297775538E-2</v>
      </c>
      <c r="AB1615">
        <v>0</v>
      </c>
      <c r="AC1615">
        <v>0</v>
      </c>
      <c r="AD1615">
        <v>0</v>
      </c>
      <c r="AE1615">
        <v>0.79166666666666663</v>
      </c>
      <c r="AF1615">
        <v>0.16666666666666666</v>
      </c>
      <c r="AG1615">
        <v>4.1666666666666664E-2</v>
      </c>
      <c r="AH1615">
        <v>0</v>
      </c>
      <c r="AI1615">
        <v>0</v>
      </c>
      <c r="AJ1615">
        <v>0</v>
      </c>
    </row>
    <row r="1616" spans="1:36" x14ac:dyDescent="0.35">
      <c r="A1616">
        <v>897</v>
      </c>
      <c r="B1616" t="s">
        <v>25</v>
      </c>
      <c r="C1616" s="12">
        <v>41005</v>
      </c>
      <c r="D1616" s="1">
        <v>41003</v>
      </c>
      <c r="E1616">
        <v>4041763430</v>
      </c>
      <c r="F1616" s="1">
        <v>41005</v>
      </c>
      <c r="G1616" s="1">
        <v>41035</v>
      </c>
      <c r="H1616">
        <v>37.93</v>
      </c>
      <c r="I1616" t="s">
        <v>13</v>
      </c>
      <c r="J1616" s="1">
        <v>41038</v>
      </c>
      <c r="K1616" t="s">
        <v>17</v>
      </c>
      <c r="L1616">
        <v>33</v>
      </c>
      <c r="M1616">
        <v>3</v>
      </c>
      <c r="N1616" t="b">
        <f t="shared" si="125"/>
        <v>0</v>
      </c>
      <c r="O1616" t="b">
        <f t="shared" si="126"/>
        <v>1</v>
      </c>
      <c r="P1616">
        <f t="shared" si="129"/>
        <v>4</v>
      </c>
      <c r="Q1616">
        <f>VLOOKUP(B1616,Sheet2!AT:BC,10,0)</f>
        <v>17</v>
      </c>
      <c r="R1616" t="s">
        <v>149</v>
      </c>
      <c r="S1616">
        <f t="shared" si="127"/>
        <v>21</v>
      </c>
      <c r="T1616">
        <f t="shared" si="128"/>
        <v>1</v>
      </c>
      <c r="U1616">
        <v>31.505833333333332</v>
      </c>
      <c r="V1616">
        <v>32.793999999999997</v>
      </c>
      <c r="W1616">
        <v>5.2</v>
      </c>
      <c r="X1616">
        <v>35.200000000000003</v>
      </c>
      <c r="Y1616">
        <v>0.78314862327082291</v>
      </c>
      <c r="Z1616">
        <v>0.18977967043140156</v>
      </c>
      <c r="AA1616">
        <v>2.7071706297775538E-2</v>
      </c>
      <c r="AB1616">
        <v>0</v>
      </c>
      <c r="AC1616">
        <v>0</v>
      </c>
      <c r="AD1616">
        <v>0</v>
      </c>
      <c r="AE1616">
        <v>0.79166666666666663</v>
      </c>
      <c r="AF1616">
        <v>0.16666666666666666</v>
      </c>
      <c r="AG1616">
        <v>4.1666666666666664E-2</v>
      </c>
      <c r="AH1616">
        <v>0</v>
      </c>
      <c r="AI1616">
        <v>0</v>
      </c>
      <c r="AJ1616">
        <v>0</v>
      </c>
    </row>
    <row r="1617" spans="1:36" x14ac:dyDescent="0.35">
      <c r="A1617">
        <v>897</v>
      </c>
      <c r="B1617" t="s">
        <v>25</v>
      </c>
      <c r="C1617" s="12">
        <v>41019</v>
      </c>
      <c r="D1617" s="1">
        <v>41003</v>
      </c>
      <c r="E1617">
        <v>6885613614</v>
      </c>
      <c r="F1617" s="1">
        <v>41019</v>
      </c>
      <c r="G1617" s="1">
        <v>41049</v>
      </c>
      <c r="H1617">
        <v>33.01</v>
      </c>
      <c r="I1617" t="s">
        <v>13</v>
      </c>
      <c r="J1617" s="1">
        <v>41041</v>
      </c>
      <c r="K1617" t="s">
        <v>17</v>
      </c>
      <c r="L1617">
        <v>22</v>
      </c>
      <c r="M1617">
        <v>0</v>
      </c>
      <c r="N1617" t="b">
        <f t="shared" si="125"/>
        <v>0</v>
      </c>
      <c r="O1617" t="b">
        <f t="shared" si="126"/>
        <v>0</v>
      </c>
      <c r="P1617">
        <f t="shared" si="129"/>
        <v>5</v>
      </c>
      <c r="Q1617">
        <f>VLOOKUP(B1617,Sheet2!AT:BC,10,0)</f>
        <v>17</v>
      </c>
      <c r="R1617" t="s">
        <v>149</v>
      </c>
      <c r="S1617">
        <f t="shared" si="127"/>
        <v>14</v>
      </c>
      <c r="T1617">
        <f t="shared" si="128"/>
        <v>0</v>
      </c>
      <c r="U1617">
        <v>31.505833333333332</v>
      </c>
      <c r="V1617">
        <v>32.793999999999997</v>
      </c>
      <c r="W1617">
        <v>5.2</v>
      </c>
      <c r="X1617">
        <v>35.200000000000003</v>
      </c>
      <c r="Y1617">
        <v>0.78314862327082291</v>
      </c>
      <c r="Z1617">
        <v>0.18977967043140156</v>
      </c>
      <c r="AA1617">
        <v>2.7071706297775538E-2</v>
      </c>
      <c r="AB1617">
        <v>0</v>
      </c>
      <c r="AC1617">
        <v>0</v>
      </c>
      <c r="AD1617">
        <v>0</v>
      </c>
      <c r="AE1617">
        <v>0.79166666666666663</v>
      </c>
      <c r="AF1617">
        <v>0.16666666666666666</v>
      </c>
      <c r="AG1617">
        <v>4.1666666666666664E-2</v>
      </c>
      <c r="AH1617">
        <v>0</v>
      </c>
      <c r="AI1617">
        <v>0</v>
      </c>
      <c r="AJ1617">
        <v>0</v>
      </c>
    </row>
    <row r="1618" spans="1:36" x14ac:dyDescent="0.35">
      <c r="A1618">
        <v>897</v>
      </c>
      <c r="B1618" t="s">
        <v>25</v>
      </c>
      <c r="C1618" s="12">
        <v>41045</v>
      </c>
      <c r="D1618" s="1">
        <v>41003</v>
      </c>
      <c r="E1618">
        <v>8144548869</v>
      </c>
      <c r="F1618" s="1">
        <v>41045</v>
      </c>
      <c r="G1618" s="1">
        <v>41075</v>
      </c>
      <c r="H1618">
        <v>36.200000000000003</v>
      </c>
      <c r="I1618" t="s">
        <v>13</v>
      </c>
      <c r="J1618" s="1">
        <v>41066</v>
      </c>
      <c r="K1618" t="s">
        <v>17</v>
      </c>
      <c r="L1618">
        <v>21</v>
      </c>
      <c r="M1618">
        <v>0</v>
      </c>
      <c r="N1618" t="b">
        <f t="shared" si="125"/>
        <v>0</v>
      </c>
      <c r="O1618" t="b">
        <f t="shared" si="126"/>
        <v>0</v>
      </c>
      <c r="P1618">
        <f t="shared" si="129"/>
        <v>6</v>
      </c>
      <c r="Q1618">
        <f>VLOOKUP(B1618,Sheet2!AT:BC,10,0)</f>
        <v>17</v>
      </c>
      <c r="R1618" t="s">
        <v>149</v>
      </c>
      <c r="S1618">
        <f t="shared" si="127"/>
        <v>26</v>
      </c>
      <c r="T1618">
        <f t="shared" si="128"/>
        <v>0</v>
      </c>
      <c r="U1618">
        <v>31.505833333333332</v>
      </c>
      <c r="V1618">
        <v>32.793999999999997</v>
      </c>
      <c r="W1618">
        <v>5.2</v>
      </c>
      <c r="X1618">
        <v>35.200000000000003</v>
      </c>
      <c r="Y1618">
        <v>0.78314862327082291</v>
      </c>
      <c r="Z1618">
        <v>0.18977967043140156</v>
      </c>
      <c r="AA1618">
        <v>2.7071706297775538E-2</v>
      </c>
      <c r="AB1618">
        <v>0</v>
      </c>
      <c r="AC1618">
        <v>0</v>
      </c>
      <c r="AD1618">
        <v>0</v>
      </c>
      <c r="AE1618">
        <v>0.79166666666666663</v>
      </c>
      <c r="AF1618">
        <v>0.16666666666666666</v>
      </c>
      <c r="AG1618">
        <v>4.1666666666666664E-2</v>
      </c>
      <c r="AH1618">
        <v>0</v>
      </c>
      <c r="AI1618">
        <v>0</v>
      </c>
      <c r="AJ1618">
        <v>0</v>
      </c>
    </row>
    <row r="1619" spans="1:36" x14ac:dyDescent="0.35">
      <c r="A1619">
        <v>897</v>
      </c>
      <c r="B1619" t="s">
        <v>25</v>
      </c>
      <c r="C1619" s="12">
        <v>41111</v>
      </c>
      <c r="D1619" s="1">
        <v>41003</v>
      </c>
      <c r="E1619">
        <v>7987083569</v>
      </c>
      <c r="F1619" s="1">
        <v>41111</v>
      </c>
      <c r="G1619" s="1">
        <v>41141</v>
      </c>
      <c r="H1619">
        <v>17.37</v>
      </c>
      <c r="I1619" t="s">
        <v>13</v>
      </c>
      <c r="J1619" s="1">
        <v>41141</v>
      </c>
      <c r="K1619" t="s">
        <v>17</v>
      </c>
      <c r="L1619">
        <v>30</v>
      </c>
      <c r="M1619">
        <v>0</v>
      </c>
      <c r="N1619" t="b">
        <f t="shared" si="125"/>
        <v>0</v>
      </c>
      <c r="O1619" t="b">
        <f t="shared" si="126"/>
        <v>0</v>
      </c>
      <c r="P1619">
        <f t="shared" si="129"/>
        <v>7</v>
      </c>
      <c r="Q1619">
        <f>VLOOKUP(B1619,Sheet2!AT:BC,10,0)</f>
        <v>17</v>
      </c>
      <c r="R1619" t="s">
        <v>149</v>
      </c>
      <c r="S1619">
        <f t="shared" si="127"/>
        <v>66</v>
      </c>
      <c r="T1619">
        <f t="shared" si="128"/>
        <v>0</v>
      </c>
      <c r="U1619">
        <v>31.505833333333332</v>
      </c>
      <c r="V1619">
        <v>32.793999999999997</v>
      </c>
      <c r="W1619">
        <v>5.2</v>
      </c>
      <c r="X1619">
        <v>35.200000000000003</v>
      </c>
      <c r="Y1619">
        <v>0.78314862327082291</v>
      </c>
      <c r="Z1619">
        <v>0.18977967043140156</v>
      </c>
      <c r="AA1619">
        <v>2.7071706297775538E-2</v>
      </c>
      <c r="AB1619">
        <v>0</v>
      </c>
      <c r="AC1619">
        <v>0</v>
      </c>
      <c r="AD1619">
        <v>0</v>
      </c>
      <c r="AE1619">
        <v>0.79166666666666663</v>
      </c>
      <c r="AF1619">
        <v>0.16666666666666666</v>
      </c>
      <c r="AG1619">
        <v>4.1666666666666664E-2</v>
      </c>
      <c r="AH1619">
        <v>0</v>
      </c>
      <c r="AI1619">
        <v>0</v>
      </c>
      <c r="AJ1619">
        <v>0</v>
      </c>
    </row>
    <row r="1620" spans="1:36" x14ac:dyDescent="0.35">
      <c r="A1620">
        <v>897</v>
      </c>
      <c r="B1620" t="s">
        <v>25</v>
      </c>
      <c r="C1620" s="12">
        <v>41132</v>
      </c>
      <c r="D1620" s="1">
        <v>41003</v>
      </c>
      <c r="E1620">
        <v>3177584497</v>
      </c>
      <c r="F1620" s="1">
        <v>41132</v>
      </c>
      <c r="G1620" s="1">
        <v>41162</v>
      </c>
      <c r="H1620">
        <v>23.04</v>
      </c>
      <c r="I1620" t="s">
        <v>13</v>
      </c>
      <c r="J1620" s="1">
        <v>41158</v>
      </c>
      <c r="K1620" t="s">
        <v>17</v>
      </c>
      <c r="L1620">
        <v>26</v>
      </c>
      <c r="M1620">
        <v>0</v>
      </c>
      <c r="N1620" t="b">
        <f t="shared" si="125"/>
        <v>0</v>
      </c>
      <c r="O1620" t="b">
        <f t="shared" si="126"/>
        <v>0</v>
      </c>
      <c r="P1620">
        <f t="shared" si="129"/>
        <v>8</v>
      </c>
      <c r="Q1620">
        <f>VLOOKUP(B1620,Sheet2!AT:BC,10,0)</f>
        <v>17</v>
      </c>
      <c r="R1620" t="s">
        <v>149</v>
      </c>
      <c r="S1620">
        <f t="shared" si="127"/>
        <v>21</v>
      </c>
      <c r="T1620">
        <f t="shared" si="128"/>
        <v>0</v>
      </c>
      <c r="U1620">
        <v>31.505833333333332</v>
      </c>
      <c r="V1620">
        <v>32.793999999999997</v>
      </c>
      <c r="W1620">
        <v>5.2</v>
      </c>
      <c r="X1620">
        <v>35.200000000000003</v>
      </c>
      <c r="Y1620">
        <v>0.78314862327082291</v>
      </c>
      <c r="Z1620">
        <v>0.18977967043140156</v>
      </c>
      <c r="AA1620">
        <v>2.7071706297775538E-2</v>
      </c>
      <c r="AB1620">
        <v>0</v>
      </c>
      <c r="AC1620">
        <v>0</v>
      </c>
      <c r="AD1620">
        <v>0</v>
      </c>
      <c r="AE1620">
        <v>0.79166666666666663</v>
      </c>
      <c r="AF1620">
        <v>0.16666666666666666</v>
      </c>
      <c r="AG1620">
        <v>4.1666666666666664E-2</v>
      </c>
      <c r="AH1620">
        <v>0</v>
      </c>
      <c r="AI1620">
        <v>0</v>
      </c>
      <c r="AJ1620">
        <v>0</v>
      </c>
    </row>
    <row r="1621" spans="1:36" x14ac:dyDescent="0.35">
      <c r="A1621">
        <v>897</v>
      </c>
      <c r="B1621" t="s">
        <v>25</v>
      </c>
      <c r="C1621" s="12">
        <v>41149</v>
      </c>
      <c r="D1621" s="1">
        <v>41003</v>
      </c>
      <c r="E1621">
        <v>9069342751</v>
      </c>
      <c r="F1621" s="1">
        <v>41149</v>
      </c>
      <c r="G1621" s="1">
        <v>41179</v>
      </c>
      <c r="H1621">
        <v>69.55</v>
      </c>
      <c r="I1621" t="s">
        <v>13</v>
      </c>
      <c r="J1621" s="1">
        <v>41175</v>
      </c>
      <c r="K1621" t="s">
        <v>17</v>
      </c>
      <c r="L1621">
        <v>26</v>
      </c>
      <c r="M1621">
        <v>0</v>
      </c>
      <c r="N1621" t="b">
        <f t="shared" si="125"/>
        <v>0</v>
      </c>
      <c r="O1621" t="b">
        <f t="shared" si="126"/>
        <v>0</v>
      </c>
      <c r="P1621">
        <f t="shared" si="129"/>
        <v>9</v>
      </c>
      <c r="Q1621">
        <f>VLOOKUP(B1621,Sheet2!AT:BC,10,0)</f>
        <v>17</v>
      </c>
      <c r="R1621" t="s">
        <v>149</v>
      </c>
      <c r="S1621">
        <f t="shared" si="127"/>
        <v>17</v>
      </c>
      <c r="T1621">
        <f t="shared" si="128"/>
        <v>0</v>
      </c>
      <c r="U1621">
        <v>31.505833333333332</v>
      </c>
      <c r="V1621">
        <v>32.793999999999997</v>
      </c>
      <c r="W1621">
        <v>5.2</v>
      </c>
      <c r="X1621">
        <v>35.200000000000003</v>
      </c>
      <c r="Y1621">
        <v>0.78314862327082291</v>
      </c>
      <c r="Z1621">
        <v>0.18977967043140156</v>
      </c>
      <c r="AA1621">
        <v>2.7071706297775538E-2</v>
      </c>
      <c r="AB1621">
        <v>0</v>
      </c>
      <c r="AC1621">
        <v>0</v>
      </c>
      <c r="AD1621">
        <v>0</v>
      </c>
      <c r="AE1621">
        <v>0.79166666666666663</v>
      </c>
      <c r="AF1621">
        <v>0.16666666666666666</v>
      </c>
      <c r="AG1621">
        <v>4.1666666666666664E-2</v>
      </c>
      <c r="AH1621">
        <v>0</v>
      </c>
      <c r="AI1621">
        <v>0</v>
      </c>
      <c r="AJ1621">
        <v>0</v>
      </c>
    </row>
    <row r="1622" spans="1:36" x14ac:dyDescent="0.35">
      <c r="A1622">
        <v>897</v>
      </c>
      <c r="B1622" t="s">
        <v>25</v>
      </c>
      <c r="C1622" s="12">
        <v>41165</v>
      </c>
      <c r="D1622" s="1">
        <v>41003</v>
      </c>
      <c r="E1622">
        <v>3717676857</v>
      </c>
      <c r="F1622" s="1">
        <v>41165</v>
      </c>
      <c r="G1622" s="1">
        <v>41195</v>
      </c>
      <c r="H1622">
        <v>8.2200000000000006</v>
      </c>
      <c r="I1622" t="s">
        <v>13</v>
      </c>
      <c r="J1622" s="1">
        <v>41187</v>
      </c>
      <c r="K1622" t="s">
        <v>17</v>
      </c>
      <c r="L1622">
        <v>22</v>
      </c>
      <c r="M1622">
        <v>0</v>
      </c>
      <c r="N1622" t="b">
        <f t="shared" si="125"/>
        <v>0</v>
      </c>
      <c r="O1622" t="b">
        <f t="shared" si="126"/>
        <v>0</v>
      </c>
      <c r="P1622">
        <f t="shared" si="129"/>
        <v>10</v>
      </c>
      <c r="Q1622">
        <f>VLOOKUP(B1622,Sheet2!AT:BC,10,0)</f>
        <v>17</v>
      </c>
      <c r="R1622" t="s">
        <v>149</v>
      </c>
      <c r="S1622">
        <f t="shared" si="127"/>
        <v>16</v>
      </c>
      <c r="T1622">
        <f t="shared" si="128"/>
        <v>0</v>
      </c>
      <c r="U1622">
        <v>31.505833333333332</v>
      </c>
      <c r="V1622">
        <v>32.793999999999997</v>
      </c>
      <c r="W1622">
        <v>5.2</v>
      </c>
      <c r="X1622">
        <v>35.200000000000003</v>
      </c>
      <c r="Y1622">
        <v>0.78314862327082291</v>
      </c>
      <c r="Z1622">
        <v>0.18977967043140156</v>
      </c>
      <c r="AA1622">
        <v>2.7071706297775538E-2</v>
      </c>
      <c r="AB1622">
        <v>0</v>
      </c>
      <c r="AC1622">
        <v>0</v>
      </c>
      <c r="AD1622">
        <v>0</v>
      </c>
      <c r="AE1622">
        <v>0.79166666666666663</v>
      </c>
      <c r="AF1622">
        <v>0.16666666666666666</v>
      </c>
      <c r="AG1622">
        <v>4.1666666666666664E-2</v>
      </c>
      <c r="AH1622">
        <v>0</v>
      </c>
      <c r="AI1622">
        <v>0</v>
      </c>
      <c r="AJ1622">
        <v>0</v>
      </c>
    </row>
    <row r="1623" spans="1:36" x14ac:dyDescent="0.35">
      <c r="A1623">
        <v>897</v>
      </c>
      <c r="B1623" t="s">
        <v>25</v>
      </c>
      <c r="C1623" s="12">
        <v>41167</v>
      </c>
      <c r="D1623" s="1">
        <v>41003</v>
      </c>
      <c r="E1623">
        <v>4902638386</v>
      </c>
      <c r="F1623" s="1">
        <v>41167</v>
      </c>
      <c r="G1623" s="1">
        <v>41197</v>
      </c>
      <c r="H1623">
        <v>46.03</v>
      </c>
      <c r="I1623" t="s">
        <v>13</v>
      </c>
      <c r="J1623" s="1">
        <v>41190</v>
      </c>
      <c r="K1623" t="s">
        <v>17</v>
      </c>
      <c r="L1623">
        <v>23</v>
      </c>
      <c r="M1623">
        <v>0</v>
      </c>
      <c r="N1623" t="b">
        <f t="shared" si="125"/>
        <v>0</v>
      </c>
      <c r="O1623" t="b">
        <f t="shared" si="126"/>
        <v>0</v>
      </c>
      <c r="P1623">
        <f t="shared" si="129"/>
        <v>11</v>
      </c>
      <c r="Q1623">
        <f>VLOOKUP(B1623,Sheet2!AT:BC,10,0)</f>
        <v>17</v>
      </c>
      <c r="R1623" t="s">
        <v>149</v>
      </c>
      <c r="S1623">
        <f t="shared" si="127"/>
        <v>2</v>
      </c>
      <c r="T1623">
        <f t="shared" si="128"/>
        <v>0</v>
      </c>
      <c r="U1623">
        <v>31.505833333333332</v>
      </c>
      <c r="V1623">
        <v>32.793999999999997</v>
      </c>
      <c r="W1623">
        <v>5.2</v>
      </c>
      <c r="X1623">
        <v>35.200000000000003</v>
      </c>
      <c r="Y1623">
        <v>0.78314862327082291</v>
      </c>
      <c r="Z1623">
        <v>0.18977967043140156</v>
      </c>
      <c r="AA1623">
        <v>2.7071706297775538E-2</v>
      </c>
      <c r="AB1623">
        <v>0</v>
      </c>
      <c r="AC1623">
        <v>0</v>
      </c>
      <c r="AD1623">
        <v>0</v>
      </c>
      <c r="AE1623">
        <v>0.79166666666666663</v>
      </c>
      <c r="AF1623">
        <v>0.16666666666666666</v>
      </c>
      <c r="AG1623">
        <v>4.1666666666666664E-2</v>
      </c>
      <c r="AH1623">
        <v>0</v>
      </c>
      <c r="AI1623">
        <v>0</v>
      </c>
      <c r="AJ1623">
        <v>0</v>
      </c>
    </row>
    <row r="1624" spans="1:36" x14ac:dyDescent="0.35">
      <c r="A1624">
        <v>897</v>
      </c>
      <c r="B1624" t="s">
        <v>25</v>
      </c>
      <c r="C1624" s="12">
        <v>41181</v>
      </c>
      <c r="D1624" s="1">
        <v>41003</v>
      </c>
      <c r="E1624">
        <v>7977287829</v>
      </c>
      <c r="F1624" s="1">
        <v>41181</v>
      </c>
      <c r="G1624" s="1">
        <v>41211</v>
      </c>
      <c r="H1624">
        <v>46.41</v>
      </c>
      <c r="I1624" t="s">
        <v>13</v>
      </c>
      <c r="J1624" s="1">
        <v>41205</v>
      </c>
      <c r="K1624" t="s">
        <v>17</v>
      </c>
      <c r="L1624">
        <v>24</v>
      </c>
      <c r="M1624">
        <v>0</v>
      </c>
      <c r="N1624" t="b">
        <f t="shared" si="125"/>
        <v>0</v>
      </c>
      <c r="O1624" t="b">
        <f t="shared" si="126"/>
        <v>0</v>
      </c>
      <c r="P1624">
        <f t="shared" si="129"/>
        <v>12</v>
      </c>
      <c r="Q1624">
        <f>VLOOKUP(B1624,Sheet2!AT:BC,10,0)</f>
        <v>17</v>
      </c>
      <c r="R1624" t="s">
        <v>149</v>
      </c>
      <c r="S1624">
        <f t="shared" si="127"/>
        <v>14</v>
      </c>
      <c r="T1624">
        <f t="shared" si="128"/>
        <v>0</v>
      </c>
      <c r="U1624">
        <v>31.505833333333332</v>
      </c>
      <c r="V1624">
        <v>32.793999999999997</v>
      </c>
      <c r="W1624">
        <v>5.2</v>
      </c>
      <c r="X1624">
        <v>35.200000000000003</v>
      </c>
      <c r="Y1624">
        <v>0.78314862327082291</v>
      </c>
      <c r="Z1624">
        <v>0.18977967043140156</v>
      </c>
      <c r="AA1624">
        <v>2.7071706297775538E-2</v>
      </c>
      <c r="AB1624">
        <v>0</v>
      </c>
      <c r="AC1624">
        <v>0</v>
      </c>
      <c r="AD1624">
        <v>0</v>
      </c>
      <c r="AE1624">
        <v>0.79166666666666663</v>
      </c>
      <c r="AF1624">
        <v>0.16666666666666666</v>
      </c>
      <c r="AG1624">
        <v>4.1666666666666664E-2</v>
      </c>
      <c r="AH1624">
        <v>0</v>
      </c>
      <c r="AI1624">
        <v>0</v>
      </c>
      <c r="AJ1624">
        <v>0</v>
      </c>
    </row>
    <row r="1625" spans="1:36" x14ac:dyDescent="0.35">
      <c r="A1625">
        <v>897</v>
      </c>
      <c r="B1625" t="s">
        <v>25</v>
      </c>
      <c r="C1625" s="12">
        <v>41187</v>
      </c>
      <c r="D1625" s="1">
        <v>41003</v>
      </c>
      <c r="E1625">
        <v>7719614573</v>
      </c>
      <c r="F1625" s="1">
        <v>41187</v>
      </c>
      <c r="G1625" s="1">
        <v>41217</v>
      </c>
      <c r="H1625">
        <v>43.97</v>
      </c>
      <c r="I1625" t="s">
        <v>13</v>
      </c>
      <c r="J1625" s="1">
        <v>41215</v>
      </c>
      <c r="K1625" t="s">
        <v>17</v>
      </c>
      <c r="L1625">
        <v>28</v>
      </c>
      <c r="M1625">
        <v>0</v>
      </c>
      <c r="N1625" t="b">
        <f t="shared" si="125"/>
        <v>0</v>
      </c>
      <c r="O1625" t="b">
        <f t="shared" si="126"/>
        <v>0</v>
      </c>
      <c r="P1625">
        <f t="shared" si="129"/>
        <v>13</v>
      </c>
      <c r="Q1625">
        <f>VLOOKUP(B1625,Sheet2!AT:BC,10,0)</f>
        <v>17</v>
      </c>
      <c r="R1625" t="s">
        <v>149</v>
      </c>
      <c r="S1625">
        <f t="shared" si="127"/>
        <v>6</v>
      </c>
      <c r="T1625">
        <f t="shared" si="128"/>
        <v>0</v>
      </c>
      <c r="U1625">
        <v>31.505833333333332</v>
      </c>
      <c r="V1625">
        <v>32.793999999999997</v>
      </c>
      <c r="W1625">
        <v>5.2</v>
      </c>
      <c r="X1625">
        <v>35.200000000000003</v>
      </c>
      <c r="Y1625">
        <v>0.78314862327082291</v>
      </c>
      <c r="Z1625">
        <v>0.18977967043140156</v>
      </c>
      <c r="AA1625">
        <v>2.7071706297775538E-2</v>
      </c>
      <c r="AB1625">
        <v>0</v>
      </c>
      <c r="AC1625">
        <v>0</v>
      </c>
      <c r="AD1625">
        <v>0</v>
      </c>
      <c r="AE1625">
        <v>0.79166666666666663</v>
      </c>
      <c r="AF1625">
        <v>0.16666666666666666</v>
      </c>
      <c r="AG1625">
        <v>4.1666666666666664E-2</v>
      </c>
      <c r="AH1625">
        <v>0</v>
      </c>
      <c r="AI1625">
        <v>0</v>
      </c>
      <c r="AJ1625">
        <v>0</v>
      </c>
    </row>
    <row r="1626" spans="1:36" x14ac:dyDescent="0.35">
      <c r="A1626">
        <v>897</v>
      </c>
      <c r="B1626" t="s">
        <v>25</v>
      </c>
      <c r="C1626" s="12">
        <v>41188</v>
      </c>
      <c r="D1626" s="1">
        <v>41003</v>
      </c>
      <c r="E1626">
        <v>3511077910</v>
      </c>
      <c r="F1626" s="1">
        <v>41188</v>
      </c>
      <c r="G1626" s="1">
        <v>41218</v>
      </c>
      <c r="H1626">
        <v>47.44</v>
      </c>
      <c r="I1626" t="s">
        <v>13</v>
      </c>
      <c r="J1626" s="1">
        <v>41217</v>
      </c>
      <c r="K1626" t="s">
        <v>17</v>
      </c>
      <c r="L1626">
        <v>29</v>
      </c>
      <c r="M1626">
        <v>0</v>
      </c>
      <c r="N1626" t="b">
        <f t="shared" si="125"/>
        <v>0</v>
      </c>
      <c r="O1626" t="b">
        <f t="shared" si="126"/>
        <v>0</v>
      </c>
      <c r="P1626">
        <f t="shared" si="129"/>
        <v>14</v>
      </c>
      <c r="Q1626">
        <f>VLOOKUP(B1626,Sheet2!AT:BC,10,0)</f>
        <v>17</v>
      </c>
      <c r="R1626" t="s">
        <v>149</v>
      </c>
      <c r="S1626">
        <f t="shared" si="127"/>
        <v>1</v>
      </c>
      <c r="T1626">
        <f t="shared" si="128"/>
        <v>0</v>
      </c>
      <c r="U1626">
        <v>31.505833333333332</v>
      </c>
      <c r="V1626">
        <v>32.793999999999997</v>
      </c>
      <c r="W1626">
        <v>5.2</v>
      </c>
      <c r="X1626">
        <v>35.200000000000003</v>
      </c>
      <c r="Y1626">
        <v>0.78314862327082291</v>
      </c>
      <c r="Z1626">
        <v>0.18977967043140156</v>
      </c>
      <c r="AA1626">
        <v>2.7071706297775538E-2</v>
      </c>
      <c r="AB1626">
        <v>0</v>
      </c>
      <c r="AC1626">
        <v>0</v>
      </c>
      <c r="AD1626">
        <v>0</v>
      </c>
      <c r="AE1626">
        <v>0.79166666666666663</v>
      </c>
      <c r="AF1626">
        <v>0.16666666666666666</v>
      </c>
      <c r="AG1626">
        <v>4.1666666666666664E-2</v>
      </c>
      <c r="AH1626">
        <v>0</v>
      </c>
      <c r="AI1626">
        <v>0</v>
      </c>
      <c r="AJ1626">
        <v>0</v>
      </c>
    </row>
    <row r="1627" spans="1:36" x14ac:dyDescent="0.35">
      <c r="A1627">
        <v>897</v>
      </c>
      <c r="B1627" t="s">
        <v>25</v>
      </c>
      <c r="C1627" s="12">
        <v>41218</v>
      </c>
      <c r="D1627" s="1">
        <v>41003</v>
      </c>
      <c r="E1627">
        <v>4071851382</v>
      </c>
      <c r="F1627" s="1">
        <v>41218</v>
      </c>
      <c r="G1627" s="1">
        <v>41248</v>
      </c>
      <c r="H1627">
        <v>32.36</v>
      </c>
      <c r="I1627" t="s">
        <v>13</v>
      </c>
      <c r="J1627" s="1">
        <v>41252</v>
      </c>
      <c r="K1627" t="s">
        <v>17</v>
      </c>
      <c r="L1627">
        <v>34</v>
      </c>
      <c r="M1627">
        <v>4</v>
      </c>
      <c r="N1627" t="b">
        <f t="shared" si="125"/>
        <v>0</v>
      </c>
      <c r="O1627" t="b">
        <f t="shared" si="126"/>
        <v>1</v>
      </c>
      <c r="P1627">
        <f t="shared" si="129"/>
        <v>15</v>
      </c>
      <c r="Q1627">
        <f>VLOOKUP(B1627,Sheet2!AT:BC,10,0)</f>
        <v>17</v>
      </c>
      <c r="R1627" t="s">
        <v>149</v>
      </c>
      <c r="S1627">
        <f t="shared" si="127"/>
        <v>30</v>
      </c>
      <c r="T1627">
        <f t="shared" si="128"/>
        <v>1</v>
      </c>
      <c r="U1627">
        <v>31.505833333333332</v>
      </c>
      <c r="V1627">
        <v>32.793999999999997</v>
      </c>
      <c r="W1627">
        <v>5.2</v>
      </c>
      <c r="X1627">
        <v>35.200000000000003</v>
      </c>
      <c r="Y1627">
        <v>0.78314862327082291</v>
      </c>
      <c r="Z1627">
        <v>0.18977967043140156</v>
      </c>
      <c r="AA1627">
        <v>2.7071706297775538E-2</v>
      </c>
      <c r="AB1627">
        <v>0</v>
      </c>
      <c r="AC1627">
        <v>0</v>
      </c>
      <c r="AD1627">
        <v>0</v>
      </c>
      <c r="AE1627">
        <v>0.79166666666666663</v>
      </c>
      <c r="AF1627">
        <v>0.16666666666666666</v>
      </c>
      <c r="AG1627">
        <v>4.1666666666666664E-2</v>
      </c>
      <c r="AH1627">
        <v>0</v>
      </c>
      <c r="AI1627">
        <v>0</v>
      </c>
      <c r="AJ1627">
        <v>0</v>
      </c>
    </row>
    <row r="1628" spans="1:36" x14ac:dyDescent="0.35">
      <c r="A1628">
        <v>897</v>
      </c>
      <c r="B1628" t="s">
        <v>25</v>
      </c>
      <c r="C1628" s="12">
        <v>41270</v>
      </c>
      <c r="D1628" s="1">
        <v>41003</v>
      </c>
      <c r="E1628">
        <v>5999019394</v>
      </c>
      <c r="F1628" s="1">
        <v>41270</v>
      </c>
      <c r="G1628" s="1">
        <v>41300</v>
      </c>
      <c r="H1628">
        <v>5.26</v>
      </c>
      <c r="I1628" t="s">
        <v>13</v>
      </c>
      <c r="J1628" s="1">
        <v>41297</v>
      </c>
      <c r="K1628" t="s">
        <v>17</v>
      </c>
      <c r="L1628">
        <v>27</v>
      </c>
      <c r="M1628">
        <v>0</v>
      </c>
      <c r="N1628" t="b">
        <f t="shared" si="125"/>
        <v>0</v>
      </c>
      <c r="O1628" t="b">
        <f t="shared" si="126"/>
        <v>0</v>
      </c>
      <c r="P1628">
        <f t="shared" si="129"/>
        <v>16</v>
      </c>
      <c r="Q1628">
        <f>VLOOKUP(B1628,Sheet2!AT:BC,10,0)</f>
        <v>17</v>
      </c>
      <c r="R1628" t="s">
        <v>149</v>
      </c>
      <c r="S1628">
        <f t="shared" si="127"/>
        <v>52</v>
      </c>
      <c r="T1628">
        <f t="shared" si="128"/>
        <v>0</v>
      </c>
      <c r="U1628">
        <v>31.505833333333332</v>
      </c>
      <c r="V1628">
        <v>32.793999999999997</v>
      </c>
      <c r="W1628">
        <v>5.2</v>
      </c>
      <c r="X1628">
        <v>35.200000000000003</v>
      </c>
      <c r="Y1628">
        <v>0.78314862327082291</v>
      </c>
      <c r="Z1628">
        <v>0.18977967043140156</v>
      </c>
      <c r="AA1628">
        <v>2.7071706297775538E-2</v>
      </c>
      <c r="AB1628">
        <v>0</v>
      </c>
      <c r="AC1628">
        <v>0</v>
      </c>
      <c r="AD1628">
        <v>0</v>
      </c>
      <c r="AE1628">
        <v>0.79166666666666663</v>
      </c>
      <c r="AF1628">
        <v>0.16666666666666666</v>
      </c>
      <c r="AG1628">
        <v>4.1666666666666664E-2</v>
      </c>
      <c r="AH1628">
        <v>0</v>
      </c>
      <c r="AI1628">
        <v>0</v>
      </c>
      <c r="AJ1628">
        <v>0</v>
      </c>
    </row>
    <row r="1629" spans="1:36" x14ac:dyDescent="0.35">
      <c r="A1629">
        <v>897</v>
      </c>
      <c r="B1629" t="s">
        <v>25</v>
      </c>
      <c r="C1629" s="12">
        <v>41271</v>
      </c>
      <c r="D1629" s="1">
        <v>41003</v>
      </c>
      <c r="E1629">
        <v>2442634583</v>
      </c>
      <c r="F1629" s="1">
        <v>41271</v>
      </c>
      <c r="G1629" s="1">
        <v>41301</v>
      </c>
      <c r="H1629">
        <v>45.11</v>
      </c>
      <c r="I1629" t="s">
        <v>13</v>
      </c>
      <c r="J1629" s="1">
        <v>41288</v>
      </c>
      <c r="K1629" t="s">
        <v>17</v>
      </c>
      <c r="L1629">
        <v>17</v>
      </c>
      <c r="M1629">
        <v>0</v>
      </c>
      <c r="N1629" t="b">
        <f t="shared" si="125"/>
        <v>0</v>
      </c>
      <c r="O1629" t="b">
        <f t="shared" si="126"/>
        <v>0</v>
      </c>
      <c r="P1629">
        <f t="shared" si="129"/>
        <v>17</v>
      </c>
      <c r="Q1629">
        <f>VLOOKUP(B1629,Sheet2!AT:BC,10,0)</f>
        <v>17</v>
      </c>
      <c r="R1629" t="s">
        <v>149</v>
      </c>
      <c r="S1629">
        <f t="shared" si="127"/>
        <v>1</v>
      </c>
      <c r="T1629">
        <f t="shared" si="128"/>
        <v>0</v>
      </c>
      <c r="U1629">
        <v>31.505833333333332</v>
      </c>
      <c r="V1629">
        <v>32.793999999999997</v>
      </c>
      <c r="W1629">
        <v>5.2</v>
      </c>
      <c r="X1629">
        <v>35.200000000000003</v>
      </c>
      <c r="Y1629">
        <v>0.78314862327082291</v>
      </c>
      <c r="Z1629">
        <v>0.18977967043140156</v>
      </c>
      <c r="AA1629">
        <v>2.7071706297775538E-2</v>
      </c>
      <c r="AB1629">
        <v>0</v>
      </c>
      <c r="AC1629">
        <v>0</v>
      </c>
      <c r="AD1629">
        <v>0</v>
      </c>
      <c r="AE1629">
        <v>0.79166666666666663</v>
      </c>
      <c r="AF1629">
        <v>0.16666666666666666</v>
      </c>
      <c r="AG1629">
        <v>4.1666666666666664E-2</v>
      </c>
      <c r="AH1629">
        <v>0</v>
      </c>
      <c r="AI1629">
        <v>0</v>
      </c>
      <c r="AJ1629">
        <v>0</v>
      </c>
    </row>
    <row r="1630" spans="1:36" x14ac:dyDescent="0.35">
      <c r="A1630">
        <v>897</v>
      </c>
      <c r="B1630" t="s">
        <v>25</v>
      </c>
      <c r="C1630" s="12">
        <v>41299</v>
      </c>
      <c r="D1630" s="1">
        <v>41003</v>
      </c>
      <c r="E1630">
        <v>7093044151</v>
      </c>
      <c r="F1630" s="1">
        <v>41299</v>
      </c>
      <c r="G1630" s="1">
        <v>41329</v>
      </c>
      <c r="H1630">
        <v>7.08</v>
      </c>
      <c r="I1630" t="s">
        <v>13</v>
      </c>
      <c r="J1630" s="1">
        <v>41324</v>
      </c>
      <c r="K1630" t="s">
        <v>17</v>
      </c>
      <c r="L1630">
        <v>25</v>
      </c>
      <c r="M1630">
        <v>0</v>
      </c>
      <c r="N1630" t="b">
        <f t="shared" si="125"/>
        <v>0</v>
      </c>
      <c r="O1630" t="b">
        <f t="shared" si="126"/>
        <v>0</v>
      </c>
      <c r="P1630">
        <f t="shared" si="129"/>
        <v>18</v>
      </c>
      <c r="Q1630">
        <f>VLOOKUP(B1630,Sheet2!AT:BC,10,0)</f>
        <v>17</v>
      </c>
      <c r="R1630" t="s">
        <v>150</v>
      </c>
      <c r="S1630">
        <f t="shared" si="127"/>
        <v>28</v>
      </c>
      <c r="T1630">
        <f t="shared" si="128"/>
        <v>0</v>
      </c>
      <c r="U1630">
        <v>31.505833333333332</v>
      </c>
      <c r="V1630">
        <v>32.793999999999997</v>
      </c>
      <c r="W1630">
        <v>5.2</v>
      </c>
      <c r="X1630">
        <v>35.200000000000003</v>
      </c>
      <c r="Y1630">
        <v>0.78314862327082291</v>
      </c>
      <c r="Z1630">
        <v>0.18977967043140156</v>
      </c>
      <c r="AA1630">
        <v>2.7071706297775538E-2</v>
      </c>
      <c r="AB1630">
        <v>0</v>
      </c>
      <c r="AC1630">
        <v>0</v>
      </c>
      <c r="AD1630">
        <v>0</v>
      </c>
      <c r="AE1630">
        <v>0.79166666666666663</v>
      </c>
      <c r="AF1630">
        <v>0.16666666666666666</v>
      </c>
      <c r="AG1630">
        <v>4.1666666666666664E-2</v>
      </c>
      <c r="AH1630">
        <v>0</v>
      </c>
      <c r="AI1630">
        <v>0</v>
      </c>
      <c r="AJ1630">
        <v>0</v>
      </c>
    </row>
    <row r="1631" spans="1:36" x14ac:dyDescent="0.35">
      <c r="A1631">
        <v>897</v>
      </c>
      <c r="B1631" t="s">
        <v>25</v>
      </c>
      <c r="C1631" s="12">
        <v>41307</v>
      </c>
      <c r="D1631" s="1">
        <v>41003</v>
      </c>
      <c r="E1631">
        <v>4371325400</v>
      </c>
      <c r="F1631" s="1">
        <v>41307</v>
      </c>
      <c r="G1631" s="1">
        <v>41337</v>
      </c>
      <c r="H1631">
        <v>24.6</v>
      </c>
      <c r="I1631" t="s">
        <v>13</v>
      </c>
      <c r="J1631" s="1">
        <v>41322</v>
      </c>
      <c r="K1631" t="s">
        <v>17</v>
      </c>
      <c r="L1631">
        <v>15</v>
      </c>
      <c r="M1631">
        <v>0</v>
      </c>
      <c r="N1631" t="b">
        <f t="shared" si="125"/>
        <v>0</v>
      </c>
      <c r="O1631" t="b">
        <f t="shared" si="126"/>
        <v>0</v>
      </c>
      <c r="P1631">
        <f t="shared" si="129"/>
        <v>19</v>
      </c>
      <c r="Q1631">
        <f>VLOOKUP(B1631,Sheet2!AT:BC,10,0)</f>
        <v>17</v>
      </c>
      <c r="R1631" t="s">
        <v>150</v>
      </c>
      <c r="S1631">
        <f t="shared" si="127"/>
        <v>8</v>
      </c>
      <c r="T1631">
        <f t="shared" si="128"/>
        <v>0</v>
      </c>
      <c r="U1631">
        <v>31.505833333333332</v>
      </c>
      <c r="V1631">
        <v>32.793999999999997</v>
      </c>
      <c r="W1631">
        <v>5.2</v>
      </c>
      <c r="X1631">
        <v>35.200000000000003</v>
      </c>
      <c r="Y1631">
        <v>0.78314862327082291</v>
      </c>
      <c r="Z1631">
        <v>0.18977967043140156</v>
      </c>
      <c r="AA1631">
        <v>2.7071706297775538E-2</v>
      </c>
      <c r="AB1631">
        <v>0</v>
      </c>
      <c r="AC1631">
        <v>0</v>
      </c>
      <c r="AD1631">
        <v>0</v>
      </c>
      <c r="AE1631">
        <v>0.79166666666666663</v>
      </c>
      <c r="AF1631">
        <v>0.16666666666666666</v>
      </c>
      <c r="AG1631">
        <v>4.1666666666666664E-2</v>
      </c>
      <c r="AH1631">
        <v>0</v>
      </c>
      <c r="AI1631">
        <v>0</v>
      </c>
      <c r="AJ1631">
        <v>0</v>
      </c>
    </row>
    <row r="1632" spans="1:36" x14ac:dyDescent="0.35">
      <c r="A1632">
        <v>897</v>
      </c>
      <c r="B1632" t="s">
        <v>25</v>
      </c>
      <c r="C1632" s="12">
        <v>41376</v>
      </c>
      <c r="D1632" s="1">
        <v>41003</v>
      </c>
      <c r="E1632">
        <v>8482497127</v>
      </c>
      <c r="F1632" s="1">
        <v>41376</v>
      </c>
      <c r="G1632" s="1">
        <v>41406</v>
      </c>
      <c r="H1632">
        <v>16.059999999999999</v>
      </c>
      <c r="I1632" t="s">
        <v>13</v>
      </c>
      <c r="J1632" s="1">
        <v>41401</v>
      </c>
      <c r="K1632" t="s">
        <v>17</v>
      </c>
      <c r="L1632">
        <v>25</v>
      </c>
      <c r="M1632">
        <v>0</v>
      </c>
      <c r="N1632" t="b">
        <f t="shared" si="125"/>
        <v>0</v>
      </c>
      <c r="O1632" t="b">
        <f t="shared" si="126"/>
        <v>0</v>
      </c>
      <c r="P1632">
        <f t="shared" si="129"/>
        <v>20</v>
      </c>
      <c r="Q1632">
        <f>VLOOKUP(B1632,Sheet2!AT:BC,10,0)</f>
        <v>17</v>
      </c>
      <c r="R1632" t="s">
        <v>150</v>
      </c>
      <c r="S1632">
        <f t="shared" si="127"/>
        <v>69</v>
      </c>
      <c r="T1632">
        <f t="shared" si="128"/>
        <v>0</v>
      </c>
      <c r="U1632">
        <v>31.505833333333332</v>
      </c>
      <c r="V1632">
        <v>32.793999999999997</v>
      </c>
      <c r="W1632">
        <v>5.2</v>
      </c>
      <c r="X1632">
        <v>35.200000000000003</v>
      </c>
      <c r="Y1632">
        <v>0.78314862327082291</v>
      </c>
      <c r="Z1632">
        <v>0.18977967043140156</v>
      </c>
      <c r="AA1632">
        <v>2.7071706297775538E-2</v>
      </c>
      <c r="AB1632">
        <v>0</v>
      </c>
      <c r="AC1632">
        <v>0</v>
      </c>
      <c r="AD1632">
        <v>0</v>
      </c>
      <c r="AE1632">
        <v>0.79166666666666663</v>
      </c>
      <c r="AF1632">
        <v>0.16666666666666666</v>
      </c>
      <c r="AG1632">
        <v>4.1666666666666664E-2</v>
      </c>
      <c r="AH1632">
        <v>0</v>
      </c>
      <c r="AI1632">
        <v>0</v>
      </c>
      <c r="AJ1632">
        <v>0</v>
      </c>
    </row>
    <row r="1633" spans="1:36" x14ac:dyDescent="0.35">
      <c r="A1633">
        <v>897</v>
      </c>
      <c r="B1633" t="s">
        <v>25</v>
      </c>
      <c r="C1633" s="12">
        <v>41456</v>
      </c>
      <c r="D1633" s="1">
        <v>41003</v>
      </c>
      <c r="E1633">
        <v>32277701</v>
      </c>
      <c r="F1633" s="1">
        <v>41456</v>
      </c>
      <c r="G1633" s="1">
        <v>41486</v>
      </c>
      <c r="H1633">
        <v>48.33</v>
      </c>
      <c r="I1633" t="s">
        <v>13</v>
      </c>
      <c r="J1633" s="1">
        <v>41481</v>
      </c>
      <c r="K1633" t="s">
        <v>17</v>
      </c>
      <c r="L1633">
        <v>25</v>
      </c>
      <c r="M1633">
        <v>0</v>
      </c>
      <c r="N1633" t="b">
        <f t="shared" si="125"/>
        <v>0</v>
      </c>
      <c r="O1633" t="b">
        <f t="shared" si="126"/>
        <v>0</v>
      </c>
      <c r="P1633">
        <f t="shared" si="129"/>
        <v>21</v>
      </c>
      <c r="Q1633">
        <f>VLOOKUP(B1633,Sheet2!AT:BC,10,0)</f>
        <v>17</v>
      </c>
      <c r="R1633" t="s">
        <v>150</v>
      </c>
      <c r="S1633">
        <f t="shared" si="127"/>
        <v>80</v>
      </c>
      <c r="T1633">
        <f t="shared" si="128"/>
        <v>0</v>
      </c>
      <c r="U1633">
        <v>31.505833333333332</v>
      </c>
      <c r="V1633">
        <v>32.793999999999997</v>
      </c>
      <c r="W1633">
        <v>5.2</v>
      </c>
      <c r="X1633">
        <v>35.200000000000003</v>
      </c>
      <c r="Y1633">
        <v>0.78314862327082291</v>
      </c>
      <c r="Z1633">
        <v>0.18977967043140156</v>
      </c>
      <c r="AA1633">
        <v>2.7071706297775538E-2</v>
      </c>
      <c r="AB1633">
        <v>0</v>
      </c>
      <c r="AC1633">
        <v>0</v>
      </c>
      <c r="AD1633">
        <v>0</v>
      </c>
      <c r="AE1633">
        <v>0.79166666666666663</v>
      </c>
      <c r="AF1633">
        <v>0.16666666666666666</v>
      </c>
      <c r="AG1633">
        <v>4.1666666666666664E-2</v>
      </c>
      <c r="AH1633">
        <v>0</v>
      </c>
      <c r="AI1633">
        <v>0</v>
      </c>
      <c r="AJ1633">
        <v>0</v>
      </c>
    </row>
    <row r="1634" spans="1:36" x14ac:dyDescent="0.35">
      <c r="A1634">
        <v>897</v>
      </c>
      <c r="B1634" t="s">
        <v>25</v>
      </c>
      <c r="C1634" s="12">
        <v>41458</v>
      </c>
      <c r="D1634" s="1">
        <v>41003</v>
      </c>
      <c r="E1634">
        <v>7108337906</v>
      </c>
      <c r="F1634" s="1">
        <v>41458</v>
      </c>
      <c r="G1634" s="1">
        <v>41488</v>
      </c>
      <c r="H1634">
        <v>17.12</v>
      </c>
      <c r="I1634" t="s">
        <v>13</v>
      </c>
      <c r="J1634" s="1">
        <v>41487</v>
      </c>
      <c r="K1634" t="s">
        <v>17</v>
      </c>
      <c r="L1634">
        <v>29</v>
      </c>
      <c r="M1634">
        <v>0</v>
      </c>
      <c r="N1634" t="b">
        <f t="shared" si="125"/>
        <v>0</v>
      </c>
      <c r="O1634" t="b">
        <f t="shared" si="126"/>
        <v>0</v>
      </c>
      <c r="P1634">
        <f t="shared" si="129"/>
        <v>22</v>
      </c>
      <c r="Q1634">
        <f>VLOOKUP(B1634,Sheet2!AT:BC,10,0)</f>
        <v>17</v>
      </c>
      <c r="R1634" t="s">
        <v>150</v>
      </c>
      <c r="S1634">
        <f t="shared" si="127"/>
        <v>2</v>
      </c>
      <c r="T1634">
        <f t="shared" si="128"/>
        <v>0</v>
      </c>
      <c r="U1634">
        <v>31.505833333333332</v>
      </c>
      <c r="V1634">
        <v>32.793999999999997</v>
      </c>
      <c r="W1634">
        <v>5.2</v>
      </c>
      <c r="X1634">
        <v>35.200000000000003</v>
      </c>
      <c r="Y1634">
        <v>0.78314862327082291</v>
      </c>
      <c r="Z1634">
        <v>0.18977967043140156</v>
      </c>
      <c r="AA1634">
        <v>2.7071706297775538E-2</v>
      </c>
      <c r="AB1634">
        <v>0</v>
      </c>
      <c r="AC1634">
        <v>0</v>
      </c>
      <c r="AD1634">
        <v>0</v>
      </c>
      <c r="AE1634">
        <v>0.79166666666666663</v>
      </c>
      <c r="AF1634">
        <v>0.16666666666666666</v>
      </c>
      <c r="AG1634">
        <v>4.1666666666666664E-2</v>
      </c>
      <c r="AH1634">
        <v>0</v>
      </c>
      <c r="AI1634">
        <v>0</v>
      </c>
      <c r="AJ1634">
        <v>0</v>
      </c>
    </row>
    <row r="1635" spans="1:36" x14ac:dyDescent="0.35">
      <c r="A1635">
        <v>897</v>
      </c>
      <c r="B1635" t="s">
        <v>25</v>
      </c>
      <c r="C1635" s="12">
        <v>41536</v>
      </c>
      <c r="D1635" s="1">
        <v>41003</v>
      </c>
      <c r="E1635">
        <v>631345640</v>
      </c>
      <c r="F1635" s="1">
        <v>41536</v>
      </c>
      <c r="G1635" s="1">
        <v>41566</v>
      </c>
      <c r="H1635">
        <v>23.62</v>
      </c>
      <c r="I1635" t="s">
        <v>13</v>
      </c>
      <c r="J1635" s="1">
        <v>41560</v>
      </c>
      <c r="K1635" t="s">
        <v>17</v>
      </c>
      <c r="L1635">
        <v>24</v>
      </c>
      <c r="M1635">
        <v>0</v>
      </c>
      <c r="N1635" t="b">
        <f t="shared" si="125"/>
        <v>0</v>
      </c>
      <c r="O1635" t="b">
        <f t="shared" si="126"/>
        <v>0</v>
      </c>
      <c r="P1635">
        <f t="shared" si="129"/>
        <v>23</v>
      </c>
      <c r="Q1635">
        <f>VLOOKUP(B1635,Sheet2!AT:BC,10,0)</f>
        <v>17</v>
      </c>
      <c r="R1635" t="s">
        <v>150</v>
      </c>
      <c r="S1635">
        <f t="shared" si="127"/>
        <v>78</v>
      </c>
      <c r="T1635">
        <f t="shared" si="128"/>
        <v>0</v>
      </c>
      <c r="U1635">
        <v>31.505833333333332</v>
      </c>
      <c r="V1635">
        <v>32.793999999999997</v>
      </c>
      <c r="W1635">
        <v>5.2</v>
      </c>
      <c r="X1635">
        <v>35.200000000000003</v>
      </c>
      <c r="Y1635">
        <v>0.78314862327082291</v>
      </c>
      <c r="Z1635">
        <v>0.18977967043140156</v>
      </c>
      <c r="AA1635">
        <v>2.7071706297775538E-2</v>
      </c>
      <c r="AB1635">
        <v>0</v>
      </c>
      <c r="AC1635">
        <v>0</v>
      </c>
      <c r="AD1635">
        <v>0</v>
      </c>
      <c r="AE1635">
        <v>0.79166666666666663</v>
      </c>
      <c r="AF1635">
        <v>0.16666666666666666</v>
      </c>
      <c r="AG1635">
        <v>4.1666666666666664E-2</v>
      </c>
      <c r="AH1635">
        <v>0</v>
      </c>
      <c r="AI1635">
        <v>0</v>
      </c>
      <c r="AJ1635">
        <v>0</v>
      </c>
    </row>
    <row r="1636" spans="1:36" x14ac:dyDescent="0.35">
      <c r="A1636">
        <v>897</v>
      </c>
      <c r="B1636" t="s">
        <v>25</v>
      </c>
      <c r="C1636" s="12">
        <v>41536</v>
      </c>
      <c r="D1636" s="1">
        <v>41003</v>
      </c>
      <c r="E1636">
        <v>6726677387</v>
      </c>
      <c r="F1636" s="1">
        <v>41536</v>
      </c>
      <c r="G1636" s="1">
        <v>41566</v>
      </c>
      <c r="H1636">
        <v>50.16</v>
      </c>
      <c r="I1636" t="s">
        <v>13</v>
      </c>
      <c r="J1636" s="1">
        <v>41571</v>
      </c>
      <c r="K1636" t="s">
        <v>17</v>
      </c>
      <c r="L1636">
        <v>35</v>
      </c>
      <c r="M1636">
        <v>5</v>
      </c>
      <c r="N1636" t="b">
        <f t="shared" si="125"/>
        <v>0</v>
      </c>
      <c r="O1636" t="b">
        <f t="shared" si="126"/>
        <v>1</v>
      </c>
      <c r="P1636">
        <f t="shared" si="129"/>
        <v>24</v>
      </c>
      <c r="Q1636">
        <f>VLOOKUP(B1636,Sheet2!AT:BC,10,0)</f>
        <v>17</v>
      </c>
      <c r="R1636" t="s">
        <v>150</v>
      </c>
      <c r="S1636">
        <f t="shared" si="127"/>
        <v>0</v>
      </c>
      <c r="T1636">
        <f t="shared" si="128"/>
        <v>1</v>
      </c>
      <c r="U1636">
        <v>31.505833333333332</v>
      </c>
      <c r="V1636">
        <v>32.793999999999997</v>
      </c>
      <c r="W1636">
        <v>5.2</v>
      </c>
      <c r="X1636">
        <v>35.200000000000003</v>
      </c>
      <c r="Y1636">
        <v>0.78314862327082291</v>
      </c>
      <c r="Z1636">
        <v>0.18977967043140156</v>
      </c>
      <c r="AA1636">
        <v>2.7071706297775538E-2</v>
      </c>
      <c r="AB1636">
        <v>0</v>
      </c>
      <c r="AC1636">
        <v>0</v>
      </c>
      <c r="AD1636">
        <v>0</v>
      </c>
      <c r="AE1636">
        <v>0.79166666666666663</v>
      </c>
      <c r="AF1636">
        <v>0.16666666666666666</v>
      </c>
      <c r="AG1636">
        <v>4.1666666666666664E-2</v>
      </c>
      <c r="AH1636">
        <v>0</v>
      </c>
      <c r="AI1636">
        <v>0</v>
      </c>
      <c r="AJ1636">
        <v>0</v>
      </c>
    </row>
    <row r="1637" spans="1:36" x14ac:dyDescent="0.35">
      <c r="A1637">
        <v>818</v>
      </c>
      <c r="B1637" t="s">
        <v>30</v>
      </c>
      <c r="C1637" s="12">
        <v>40953</v>
      </c>
      <c r="D1637" s="1">
        <v>41234</v>
      </c>
      <c r="E1637">
        <v>6998465986</v>
      </c>
      <c r="F1637" s="1">
        <v>40953</v>
      </c>
      <c r="G1637" s="1">
        <v>40983</v>
      </c>
      <c r="H1637">
        <v>30.05</v>
      </c>
      <c r="I1637" t="s">
        <v>13</v>
      </c>
      <c r="J1637" s="1">
        <v>40960</v>
      </c>
      <c r="K1637" t="s">
        <v>14</v>
      </c>
      <c r="L1637">
        <v>7</v>
      </c>
      <c r="M1637">
        <v>0</v>
      </c>
      <c r="N1637" t="b">
        <f t="shared" si="125"/>
        <v>1</v>
      </c>
      <c r="O1637" t="b">
        <f t="shared" si="126"/>
        <v>0</v>
      </c>
      <c r="P1637">
        <f t="shared" si="129"/>
        <v>1</v>
      </c>
      <c r="Q1637">
        <f>VLOOKUP(B1637,Sheet2!AT:BC,10,0)</f>
        <v>13</v>
      </c>
      <c r="R1637" t="s">
        <v>149</v>
      </c>
      <c r="S1637">
        <f t="shared" si="127"/>
        <v>0</v>
      </c>
      <c r="T1637">
        <f t="shared" si="128"/>
        <v>0</v>
      </c>
      <c r="U1637">
        <v>51.125263157894722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1</v>
      </c>
      <c r="AF1637">
        <v>0</v>
      </c>
      <c r="AG1637">
        <v>0</v>
      </c>
      <c r="AH1637">
        <v>0</v>
      </c>
      <c r="AI1637">
        <v>0</v>
      </c>
      <c r="AJ1637">
        <v>0</v>
      </c>
    </row>
    <row r="1638" spans="1:36" x14ac:dyDescent="0.35">
      <c r="A1638">
        <v>818</v>
      </c>
      <c r="B1638" t="s">
        <v>30</v>
      </c>
      <c r="C1638" s="12">
        <v>40956</v>
      </c>
      <c r="D1638" s="1">
        <v>41234</v>
      </c>
      <c r="E1638">
        <v>4870747963</v>
      </c>
      <c r="F1638" s="1">
        <v>40956</v>
      </c>
      <c r="G1638" s="1">
        <v>40986</v>
      </c>
      <c r="H1638">
        <v>70.569999999999993</v>
      </c>
      <c r="I1638" t="s">
        <v>16</v>
      </c>
      <c r="J1638" s="1">
        <v>40975</v>
      </c>
      <c r="K1638" t="s">
        <v>14</v>
      </c>
      <c r="L1638">
        <v>19</v>
      </c>
      <c r="M1638">
        <v>0</v>
      </c>
      <c r="N1638" t="b">
        <f t="shared" si="125"/>
        <v>0</v>
      </c>
      <c r="O1638" t="b">
        <f t="shared" si="126"/>
        <v>0</v>
      </c>
      <c r="P1638">
        <f t="shared" si="129"/>
        <v>2</v>
      </c>
      <c r="Q1638">
        <f>VLOOKUP(B1638,Sheet2!AT:BC,10,0)</f>
        <v>13</v>
      </c>
      <c r="R1638" t="s">
        <v>149</v>
      </c>
      <c r="S1638">
        <f t="shared" si="127"/>
        <v>3</v>
      </c>
      <c r="T1638">
        <f t="shared" si="128"/>
        <v>0</v>
      </c>
      <c r="U1638">
        <v>51.125263157894722</v>
      </c>
      <c r="Y1638">
        <v>1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0</v>
      </c>
      <c r="AG1638">
        <v>0</v>
      </c>
      <c r="AH1638">
        <v>0</v>
      </c>
      <c r="AI1638">
        <v>0</v>
      </c>
      <c r="AJ1638">
        <v>0</v>
      </c>
    </row>
    <row r="1639" spans="1:36" x14ac:dyDescent="0.35">
      <c r="A1639">
        <v>818</v>
      </c>
      <c r="B1639" t="s">
        <v>30</v>
      </c>
      <c r="C1639" s="12">
        <v>40987</v>
      </c>
      <c r="D1639" s="1">
        <v>41234</v>
      </c>
      <c r="E1639">
        <v>2938081000</v>
      </c>
      <c r="F1639" s="1">
        <v>40987</v>
      </c>
      <c r="G1639" s="1">
        <v>41017</v>
      </c>
      <c r="H1639">
        <v>57.21</v>
      </c>
      <c r="I1639" t="s">
        <v>16</v>
      </c>
      <c r="J1639" s="1">
        <v>41005</v>
      </c>
      <c r="K1639" t="s">
        <v>14</v>
      </c>
      <c r="L1639">
        <v>18</v>
      </c>
      <c r="M1639">
        <v>0</v>
      </c>
      <c r="N1639" t="b">
        <f t="shared" si="125"/>
        <v>0</v>
      </c>
      <c r="O1639" t="b">
        <f t="shared" si="126"/>
        <v>0</v>
      </c>
      <c r="P1639">
        <f t="shared" si="129"/>
        <v>3</v>
      </c>
      <c r="Q1639">
        <f>VLOOKUP(B1639,Sheet2!AT:BC,10,0)</f>
        <v>13</v>
      </c>
      <c r="R1639" t="s">
        <v>149</v>
      </c>
      <c r="S1639">
        <f t="shared" si="127"/>
        <v>31</v>
      </c>
      <c r="T1639">
        <f t="shared" si="128"/>
        <v>0</v>
      </c>
      <c r="U1639">
        <v>51.125263157894722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0</v>
      </c>
      <c r="AG1639">
        <v>0</v>
      </c>
      <c r="AH1639">
        <v>0</v>
      </c>
      <c r="AI1639">
        <v>0</v>
      </c>
      <c r="AJ1639">
        <v>0</v>
      </c>
    </row>
    <row r="1640" spans="1:36" x14ac:dyDescent="0.35">
      <c r="A1640">
        <v>818</v>
      </c>
      <c r="B1640" t="s">
        <v>30</v>
      </c>
      <c r="C1640" s="12">
        <v>40989</v>
      </c>
      <c r="D1640" s="1">
        <v>41234</v>
      </c>
      <c r="E1640">
        <v>1401765899</v>
      </c>
      <c r="F1640" s="1">
        <v>40989</v>
      </c>
      <c r="G1640" s="1">
        <v>41019</v>
      </c>
      <c r="H1640">
        <v>40.68</v>
      </c>
      <c r="I1640" t="s">
        <v>16</v>
      </c>
      <c r="J1640" s="1">
        <v>41010</v>
      </c>
      <c r="K1640" t="s">
        <v>14</v>
      </c>
      <c r="L1640">
        <v>21</v>
      </c>
      <c r="M1640">
        <v>0</v>
      </c>
      <c r="N1640" t="b">
        <f t="shared" si="125"/>
        <v>0</v>
      </c>
      <c r="O1640" t="b">
        <f t="shared" si="126"/>
        <v>0</v>
      </c>
      <c r="P1640">
        <f t="shared" si="129"/>
        <v>4</v>
      </c>
      <c r="Q1640">
        <f>VLOOKUP(B1640,Sheet2!AT:BC,10,0)</f>
        <v>13</v>
      </c>
      <c r="R1640" t="s">
        <v>149</v>
      </c>
      <c r="S1640">
        <f t="shared" si="127"/>
        <v>2</v>
      </c>
      <c r="T1640">
        <f t="shared" si="128"/>
        <v>0</v>
      </c>
      <c r="U1640">
        <v>51.125263157894722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1</v>
      </c>
      <c r="AF1640">
        <v>0</v>
      </c>
      <c r="AG1640">
        <v>0</v>
      </c>
      <c r="AH1640">
        <v>0</v>
      </c>
      <c r="AI1640">
        <v>0</v>
      </c>
      <c r="AJ1640">
        <v>0</v>
      </c>
    </row>
    <row r="1641" spans="1:36" x14ac:dyDescent="0.35">
      <c r="A1641">
        <v>818</v>
      </c>
      <c r="B1641" t="s">
        <v>30</v>
      </c>
      <c r="C1641" s="12">
        <v>41036</v>
      </c>
      <c r="D1641" s="1">
        <v>41234</v>
      </c>
      <c r="E1641">
        <v>9338042562</v>
      </c>
      <c r="F1641" s="1">
        <v>41036</v>
      </c>
      <c r="G1641" s="1">
        <v>41066</v>
      </c>
      <c r="H1641">
        <v>45.76</v>
      </c>
      <c r="I1641" t="s">
        <v>16</v>
      </c>
      <c r="J1641" s="1">
        <v>41055</v>
      </c>
      <c r="K1641" t="s">
        <v>14</v>
      </c>
      <c r="L1641">
        <v>19</v>
      </c>
      <c r="M1641">
        <v>0</v>
      </c>
      <c r="N1641" t="b">
        <f t="shared" si="125"/>
        <v>0</v>
      </c>
      <c r="O1641" t="b">
        <f t="shared" si="126"/>
        <v>0</v>
      </c>
      <c r="P1641">
        <f t="shared" si="129"/>
        <v>5</v>
      </c>
      <c r="Q1641">
        <f>VLOOKUP(B1641,Sheet2!AT:BC,10,0)</f>
        <v>13</v>
      </c>
      <c r="R1641" t="s">
        <v>149</v>
      </c>
      <c r="S1641">
        <f t="shared" si="127"/>
        <v>47</v>
      </c>
      <c r="T1641">
        <f t="shared" si="128"/>
        <v>0</v>
      </c>
      <c r="U1641">
        <v>51.125263157894722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1</v>
      </c>
      <c r="AF1641">
        <v>0</v>
      </c>
      <c r="AG1641">
        <v>0</v>
      </c>
      <c r="AH1641">
        <v>0</v>
      </c>
      <c r="AI1641">
        <v>0</v>
      </c>
      <c r="AJ1641">
        <v>0</v>
      </c>
    </row>
    <row r="1642" spans="1:36" x14ac:dyDescent="0.35">
      <c r="A1642">
        <v>818</v>
      </c>
      <c r="B1642" t="s">
        <v>30</v>
      </c>
      <c r="C1642" s="12">
        <v>41138</v>
      </c>
      <c r="D1642" s="1">
        <v>41234</v>
      </c>
      <c r="E1642">
        <v>6624530768</v>
      </c>
      <c r="F1642" s="1">
        <v>41138</v>
      </c>
      <c r="G1642" s="1">
        <v>41168</v>
      </c>
      <c r="H1642">
        <v>55.22</v>
      </c>
      <c r="I1642" t="s">
        <v>16</v>
      </c>
      <c r="J1642" s="1">
        <v>41166</v>
      </c>
      <c r="K1642" t="s">
        <v>14</v>
      </c>
      <c r="L1642">
        <v>28</v>
      </c>
      <c r="M1642">
        <v>0</v>
      </c>
      <c r="N1642" t="b">
        <f t="shared" si="125"/>
        <v>0</v>
      </c>
      <c r="O1642" t="b">
        <f t="shared" si="126"/>
        <v>0</v>
      </c>
      <c r="P1642">
        <f t="shared" si="129"/>
        <v>6</v>
      </c>
      <c r="Q1642">
        <f>VLOOKUP(B1642,Sheet2!AT:BC,10,0)</f>
        <v>13</v>
      </c>
      <c r="R1642" t="s">
        <v>149</v>
      </c>
      <c r="S1642">
        <f t="shared" si="127"/>
        <v>102</v>
      </c>
      <c r="T1642">
        <f t="shared" si="128"/>
        <v>0</v>
      </c>
      <c r="U1642">
        <v>51.125263157894722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1</v>
      </c>
      <c r="AF1642">
        <v>0</v>
      </c>
      <c r="AG1642">
        <v>0</v>
      </c>
      <c r="AH1642">
        <v>0</v>
      </c>
      <c r="AI1642">
        <v>0</v>
      </c>
      <c r="AJ1642">
        <v>0</v>
      </c>
    </row>
    <row r="1643" spans="1:36" x14ac:dyDescent="0.35">
      <c r="A1643">
        <v>818</v>
      </c>
      <c r="B1643" t="s">
        <v>30</v>
      </c>
      <c r="C1643" s="12">
        <v>41146</v>
      </c>
      <c r="D1643" s="1">
        <v>41234</v>
      </c>
      <c r="E1643">
        <v>6051615131</v>
      </c>
      <c r="F1643" s="1">
        <v>41146</v>
      </c>
      <c r="G1643" s="1">
        <v>41176</v>
      </c>
      <c r="H1643">
        <v>27.52</v>
      </c>
      <c r="I1643" t="s">
        <v>13</v>
      </c>
      <c r="J1643" s="1">
        <v>41150</v>
      </c>
      <c r="K1643" t="s">
        <v>14</v>
      </c>
      <c r="L1643">
        <v>4</v>
      </c>
      <c r="M1643">
        <v>0</v>
      </c>
      <c r="N1643" t="b">
        <f t="shared" si="125"/>
        <v>0</v>
      </c>
      <c r="O1643" t="b">
        <f t="shared" si="126"/>
        <v>0</v>
      </c>
      <c r="P1643">
        <f t="shared" si="129"/>
        <v>7</v>
      </c>
      <c r="Q1643">
        <f>VLOOKUP(B1643,Sheet2!AT:BC,10,0)</f>
        <v>13</v>
      </c>
      <c r="R1643" t="s">
        <v>149</v>
      </c>
      <c r="S1643">
        <f t="shared" si="127"/>
        <v>8</v>
      </c>
      <c r="T1643">
        <f t="shared" si="128"/>
        <v>0</v>
      </c>
      <c r="U1643">
        <v>51.125263157894722</v>
      </c>
      <c r="Y1643">
        <v>1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1</v>
      </c>
      <c r="AF1643">
        <v>0</v>
      </c>
      <c r="AG1643">
        <v>0</v>
      </c>
      <c r="AH1643">
        <v>0</v>
      </c>
      <c r="AI1643">
        <v>0</v>
      </c>
      <c r="AJ1643">
        <v>0</v>
      </c>
    </row>
    <row r="1644" spans="1:36" x14ac:dyDescent="0.35">
      <c r="A1644">
        <v>818</v>
      </c>
      <c r="B1644" t="s">
        <v>30</v>
      </c>
      <c r="C1644" s="12">
        <v>41151</v>
      </c>
      <c r="D1644" s="1">
        <v>41234</v>
      </c>
      <c r="E1644">
        <v>6217512898</v>
      </c>
      <c r="F1644" s="1">
        <v>41151</v>
      </c>
      <c r="G1644" s="1">
        <v>41181</v>
      </c>
      <c r="H1644">
        <v>45.52</v>
      </c>
      <c r="I1644" t="s">
        <v>16</v>
      </c>
      <c r="J1644" s="1">
        <v>41179</v>
      </c>
      <c r="K1644" t="s">
        <v>14</v>
      </c>
      <c r="L1644">
        <v>28</v>
      </c>
      <c r="M1644">
        <v>0</v>
      </c>
      <c r="N1644" t="b">
        <f t="shared" si="125"/>
        <v>0</v>
      </c>
      <c r="O1644" t="b">
        <f t="shared" si="126"/>
        <v>0</v>
      </c>
      <c r="P1644">
        <f t="shared" si="129"/>
        <v>8</v>
      </c>
      <c r="Q1644">
        <f>VLOOKUP(B1644,Sheet2!AT:BC,10,0)</f>
        <v>13</v>
      </c>
      <c r="R1644" t="s">
        <v>149</v>
      </c>
      <c r="S1644">
        <f t="shared" si="127"/>
        <v>5</v>
      </c>
      <c r="T1644">
        <f t="shared" si="128"/>
        <v>0</v>
      </c>
      <c r="U1644">
        <v>51.125263157894722</v>
      </c>
      <c r="Y1644">
        <v>1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1</v>
      </c>
      <c r="AF1644">
        <v>0</v>
      </c>
      <c r="AG1644">
        <v>0</v>
      </c>
      <c r="AH1644">
        <v>0</v>
      </c>
      <c r="AI1644">
        <v>0</v>
      </c>
      <c r="AJ1644">
        <v>0</v>
      </c>
    </row>
    <row r="1645" spans="1:36" x14ac:dyDescent="0.35">
      <c r="A1645">
        <v>818</v>
      </c>
      <c r="B1645" t="s">
        <v>30</v>
      </c>
      <c r="C1645" s="12">
        <v>41189</v>
      </c>
      <c r="D1645" s="1">
        <v>41234</v>
      </c>
      <c r="E1645">
        <v>9268191212</v>
      </c>
      <c r="F1645" s="1">
        <v>41189</v>
      </c>
      <c r="G1645" s="1">
        <v>41219</v>
      </c>
      <c r="H1645">
        <v>47.52</v>
      </c>
      <c r="I1645" t="s">
        <v>13</v>
      </c>
      <c r="J1645" s="1">
        <v>41203</v>
      </c>
      <c r="K1645" t="s">
        <v>14</v>
      </c>
      <c r="L1645">
        <v>14</v>
      </c>
      <c r="M1645">
        <v>0</v>
      </c>
      <c r="N1645" t="b">
        <f t="shared" si="125"/>
        <v>0</v>
      </c>
      <c r="O1645" t="b">
        <f t="shared" si="126"/>
        <v>0</v>
      </c>
      <c r="P1645">
        <f t="shared" si="129"/>
        <v>9</v>
      </c>
      <c r="Q1645">
        <f>VLOOKUP(B1645,Sheet2!AT:BC,10,0)</f>
        <v>13</v>
      </c>
      <c r="R1645" t="s">
        <v>149</v>
      </c>
      <c r="S1645">
        <f t="shared" si="127"/>
        <v>38</v>
      </c>
      <c r="T1645">
        <f t="shared" si="128"/>
        <v>0</v>
      </c>
      <c r="U1645">
        <v>51.125263157894722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1</v>
      </c>
      <c r="AF1645">
        <v>0</v>
      </c>
      <c r="AG1645">
        <v>0</v>
      </c>
      <c r="AH1645">
        <v>0</v>
      </c>
      <c r="AI1645">
        <v>0</v>
      </c>
      <c r="AJ1645">
        <v>0</v>
      </c>
    </row>
    <row r="1646" spans="1:36" x14ac:dyDescent="0.35">
      <c r="A1646">
        <v>818</v>
      </c>
      <c r="B1646" t="s">
        <v>30</v>
      </c>
      <c r="C1646" s="12">
        <v>41220</v>
      </c>
      <c r="D1646" s="1">
        <v>41234</v>
      </c>
      <c r="E1646">
        <v>42511106</v>
      </c>
      <c r="F1646" s="1">
        <v>41220</v>
      </c>
      <c r="G1646" s="1">
        <v>41250</v>
      </c>
      <c r="H1646">
        <v>50.02</v>
      </c>
      <c r="I1646" t="s">
        <v>13</v>
      </c>
      <c r="J1646" s="1">
        <v>41231</v>
      </c>
      <c r="K1646" t="s">
        <v>14</v>
      </c>
      <c r="L1646">
        <v>11</v>
      </c>
      <c r="M1646">
        <v>0</v>
      </c>
      <c r="N1646" t="b">
        <f t="shared" si="125"/>
        <v>0</v>
      </c>
      <c r="O1646" t="b">
        <f t="shared" si="126"/>
        <v>0</v>
      </c>
      <c r="P1646">
        <f t="shared" si="129"/>
        <v>10</v>
      </c>
      <c r="Q1646">
        <f>VLOOKUP(B1646,Sheet2!AT:BC,10,0)</f>
        <v>13</v>
      </c>
      <c r="R1646" t="s">
        <v>149</v>
      </c>
      <c r="S1646">
        <f t="shared" si="127"/>
        <v>31</v>
      </c>
      <c r="T1646">
        <f t="shared" si="128"/>
        <v>0</v>
      </c>
      <c r="U1646">
        <v>51.125263157894722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1</v>
      </c>
      <c r="AF1646">
        <v>0</v>
      </c>
      <c r="AG1646">
        <v>0</v>
      </c>
      <c r="AH1646">
        <v>0</v>
      </c>
      <c r="AI1646">
        <v>0</v>
      </c>
      <c r="AJ1646">
        <v>0</v>
      </c>
    </row>
    <row r="1647" spans="1:36" x14ac:dyDescent="0.35">
      <c r="A1647">
        <v>818</v>
      </c>
      <c r="B1647" t="s">
        <v>30</v>
      </c>
      <c r="C1647" s="12">
        <v>41229</v>
      </c>
      <c r="D1647" s="1">
        <v>41234</v>
      </c>
      <c r="E1647">
        <v>5609216425</v>
      </c>
      <c r="F1647" s="1">
        <v>41229</v>
      </c>
      <c r="G1647" s="1">
        <v>41259</v>
      </c>
      <c r="H1647">
        <v>69.400000000000006</v>
      </c>
      <c r="I1647" t="s">
        <v>13</v>
      </c>
      <c r="J1647" s="1">
        <v>41242</v>
      </c>
      <c r="K1647" t="s">
        <v>14</v>
      </c>
      <c r="L1647">
        <v>13</v>
      </c>
      <c r="M1647">
        <v>0</v>
      </c>
      <c r="N1647" t="b">
        <f t="shared" si="125"/>
        <v>0</v>
      </c>
      <c r="O1647" t="b">
        <f t="shared" si="126"/>
        <v>0</v>
      </c>
      <c r="P1647">
        <f t="shared" si="129"/>
        <v>11</v>
      </c>
      <c r="Q1647">
        <f>VLOOKUP(B1647,Sheet2!AT:BC,10,0)</f>
        <v>13</v>
      </c>
      <c r="R1647" t="s">
        <v>149</v>
      </c>
      <c r="S1647">
        <f t="shared" si="127"/>
        <v>9</v>
      </c>
      <c r="T1647">
        <f t="shared" si="128"/>
        <v>0</v>
      </c>
      <c r="U1647">
        <v>51.125263157894722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</v>
      </c>
      <c r="AF1647">
        <v>0</v>
      </c>
      <c r="AG1647">
        <v>0</v>
      </c>
      <c r="AH1647">
        <v>0</v>
      </c>
      <c r="AI1647">
        <v>0</v>
      </c>
      <c r="AJ1647">
        <v>0</v>
      </c>
    </row>
    <row r="1648" spans="1:36" x14ac:dyDescent="0.35">
      <c r="A1648">
        <v>818</v>
      </c>
      <c r="B1648" t="s">
        <v>30</v>
      </c>
      <c r="C1648" s="12">
        <v>41233</v>
      </c>
      <c r="D1648" s="1">
        <v>41234</v>
      </c>
      <c r="E1648">
        <v>8718899384</v>
      </c>
      <c r="F1648" s="1">
        <v>41233</v>
      </c>
      <c r="G1648" s="1">
        <v>41263</v>
      </c>
      <c r="H1648">
        <v>38.119999999999997</v>
      </c>
      <c r="I1648" t="s">
        <v>16</v>
      </c>
      <c r="J1648" s="1">
        <v>41255</v>
      </c>
      <c r="K1648" t="s">
        <v>14</v>
      </c>
      <c r="L1648">
        <v>22</v>
      </c>
      <c r="M1648">
        <v>0</v>
      </c>
      <c r="N1648" t="b">
        <f t="shared" si="125"/>
        <v>0</v>
      </c>
      <c r="O1648" t="b">
        <f t="shared" si="126"/>
        <v>0</v>
      </c>
      <c r="P1648">
        <f t="shared" si="129"/>
        <v>12</v>
      </c>
      <c r="Q1648">
        <f>VLOOKUP(B1648,Sheet2!AT:BC,10,0)</f>
        <v>13</v>
      </c>
      <c r="R1648" t="s">
        <v>149</v>
      </c>
      <c r="S1648">
        <f t="shared" si="127"/>
        <v>4</v>
      </c>
      <c r="T1648">
        <f t="shared" si="128"/>
        <v>0</v>
      </c>
      <c r="U1648">
        <v>51.125263157894722</v>
      </c>
      <c r="Y1648">
        <v>1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1</v>
      </c>
      <c r="AF1648">
        <v>0</v>
      </c>
      <c r="AG1648">
        <v>0</v>
      </c>
      <c r="AH1648">
        <v>0</v>
      </c>
      <c r="AI1648">
        <v>0</v>
      </c>
      <c r="AJ1648">
        <v>0</v>
      </c>
    </row>
    <row r="1649" spans="1:36" x14ac:dyDescent="0.35">
      <c r="A1649">
        <v>818</v>
      </c>
      <c r="B1649" t="s">
        <v>30</v>
      </c>
      <c r="C1649" s="12">
        <v>41353</v>
      </c>
      <c r="D1649" s="1">
        <v>41234</v>
      </c>
      <c r="E1649">
        <v>2783374260</v>
      </c>
      <c r="F1649" s="1">
        <v>41353</v>
      </c>
      <c r="G1649" s="1">
        <v>41383</v>
      </c>
      <c r="H1649">
        <v>49.9</v>
      </c>
      <c r="I1649" t="s">
        <v>13</v>
      </c>
      <c r="J1649" s="1">
        <v>41357</v>
      </c>
      <c r="K1649" t="s">
        <v>17</v>
      </c>
      <c r="L1649">
        <v>4</v>
      </c>
      <c r="M1649">
        <v>0</v>
      </c>
      <c r="N1649" t="b">
        <f t="shared" si="125"/>
        <v>0</v>
      </c>
      <c r="O1649" t="b">
        <f t="shared" si="126"/>
        <v>0</v>
      </c>
      <c r="P1649">
        <f t="shared" si="129"/>
        <v>13</v>
      </c>
      <c r="Q1649">
        <f>VLOOKUP(B1649,Sheet2!AT:BC,10,0)</f>
        <v>13</v>
      </c>
      <c r="R1649" t="s">
        <v>149</v>
      </c>
      <c r="S1649">
        <f t="shared" si="127"/>
        <v>120</v>
      </c>
      <c r="T1649">
        <f t="shared" si="128"/>
        <v>0</v>
      </c>
      <c r="U1649">
        <v>51.125263157894722</v>
      </c>
      <c r="Y1649">
        <v>1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</row>
    <row r="1650" spans="1:36" x14ac:dyDescent="0.35">
      <c r="A1650">
        <v>818</v>
      </c>
      <c r="B1650" t="s">
        <v>30</v>
      </c>
      <c r="C1650" s="12">
        <v>41447</v>
      </c>
      <c r="D1650" s="1">
        <v>41234</v>
      </c>
      <c r="E1650">
        <v>8489952796</v>
      </c>
      <c r="F1650" s="1">
        <v>41447</v>
      </c>
      <c r="G1650" s="1">
        <v>41477</v>
      </c>
      <c r="H1650">
        <v>53.19</v>
      </c>
      <c r="I1650" t="s">
        <v>13</v>
      </c>
      <c r="J1650" s="1">
        <v>41450</v>
      </c>
      <c r="K1650" t="s">
        <v>17</v>
      </c>
      <c r="L1650">
        <v>3</v>
      </c>
      <c r="M1650">
        <v>0</v>
      </c>
      <c r="N1650" t="b">
        <f t="shared" si="125"/>
        <v>0</v>
      </c>
      <c r="O1650" t="b">
        <f t="shared" si="126"/>
        <v>0</v>
      </c>
      <c r="P1650">
        <f t="shared" si="129"/>
        <v>14</v>
      </c>
      <c r="Q1650">
        <f>VLOOKUP(B1650,Sheet2!AT:BC,10,0)</f>
        <v>13</v>
      </c>
      <c r="R1650" t="s">
        <v>150</v>
      </c>
      <c r="S1650">
        <f t="shared" si="127"/>
        <v>94</v>
      </c>
      <c r="T1650">
        <f t="shared" si="128"/>
        <v>0</v>
      </c>
      <c r="U1650">
        <v>51.125263157894722</v>
      </c>
      <c r="Y1650">
        <v>1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1</v>
      </c>
      <c r="AF1650">
        <v>0</v>
      </c>
      <c r="AG1650">
        <v>0</v>
      </c>
      <c r="AH1650">
        <v>0</v>
      </c>
      <c r="AI1650">
        <v>0</v>
      </c>
      <c r="AJ1650">
        <v>0</v>
      </c>
    </row>
    <row r="1651" spans="1:36" x14ac:dyDescent="0.35">
      <c r="A1651">
        <v>818</v>
      </c>
      <c r="B1651" t="s">
        <v>30</v>
      </c>
      <c r="C1651" s="12">
        <v>41455</v>
      </c>
      <c r="D1651" s="1">
        <v>41234</v>
      </c>
      <c r="E1651">
        <v>8464039248</v>
      </c>
      <c r="F1651" s="1">
        <v>41455</v>
      </c>
      <c r="G1651" s="1">
        <v>41485</v>
      </c>
      <c r="H1651">
        <v>63.05</v>
      </c>
      <c r="I1651" t="s">
        <v>13</v>
      </c>
      <c r="J1651" s="1">
        <v>41458</v>
      </c>
      <c r="K1651" t="s">
        <v>17</v>
      </c>
      <c r="L1651">
        <v>3</v>
      </c>
      <c r="M1651">
        <v>0</v>
      </c>
      <c r="N1651" t="b">
        <f t="shared" si="125"/>
        <v>0</v>
      </c>
      <c r="O1651" t="b">
        <f t="shared" si="126"/>
        <v>0</v>
      </c>
      <c r="P1651">
        <f t="shared" si="129"/>
        <v>15</v>
      </c>
      <c r="Q1651">
        <f>VLOOKUP(B1651,Sheet2!AT:BC,10,0)</f>
        <v>13</v>
      </c>
      <c r="R1651" t="s">
        <v>150</v>
      </c>
      <c r="S1651">
        <f t="shared" si="127"/>
        <v>8</v>
      </c>
      <c r="T1651">
        <f t="shared" si="128"/>
        <v>0</v>
      </c>
      <c r="U1651">
        <v>51.125263157894722</v>
      </c>
      <c r="Y1651">
        <v>1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1</v>
      </c>
      <c r="AF1651">
        <v>0</v>
      </c>
      <c r="AG1651">
        <v>0</v>
      </c>
      <c r="AH1651">
        <v>0</v>
      </c>
      <c r="AI1651">
        <v>0</v>
      </c>
      <c r="AJ1651">
        <v>0</v>
      </c>
    </row>
    <row r="1652" spans="1:36" x14ac:dyDescent="0.35">
      <c r="A1652">
        <v>818</v>
      </c>
      <c r="B1652" t="s">
        <v>30</v>
      </c>
      <c r="C1652" s="12">
        <v>41456</v>
      </c>
      <c r="D1652" s="1">
        <v>41234</v>
      </c>
      <c r="E1652">
        <v>5012738148</v>
      </c>
      <c r="F1652" s="1">
        <v>41456</v>
      </c>
      <c r="G1652" s="1">
        <v>41486</v>
      </c>
      <c r="H1652">
        <v>44.25</v>
      </c>
      <c r="I1652" t="s">
        <v>13</v>
      </c>
      <c r="J1652" s="1">
        <v>41461</v>
      </c>
      <c r="K1652" t="s">
        <v>17</v>
      </c>
      <c r="L1652">
        <v>5</v>
      </c>
      <c r="M1652">
        <v>0</v>
      </c>
      <c r="N1652" t="b">
        <f t="shared" si="125"/>
        <v>0</v>
      </c>
      <c r="O1652" t="b">
        <f t="shared" si="126"/>
        <v>0</v>
      </c>
      <c r="P1652">
        <f t="shared" si="129"/>
        <v>16</v>
      </c>
      <c r="Q1652">
        <f>VLOOKUP(B1652,Sheet2!AT:BC,10,0)</f>
        <v>13</v>
      </c>
      <c r="R1652" t="s">
        <v>150</v>
      </c>
      <c r="S1652">
        <f t="shared" si="127"/>
        <v>1</v>
      </c>
      <c r="T1652">
        <f t="shared" si="128"/>
        <v>0</v>
      </c>
      <c r="U1652">
        <v>51.125263157894722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>
        <v>0</v>
      </c>
      <c r="AH1652">
        <v>0</v>
      </c>
      <c r="AI1652">
        <v>0</v>
      </c>
      <c r="AJ1652">
        <v>0</v>
      </c>
    </row>
    <row r="1653" spans="1:36" x14ac:dyDescent="0.35">
      <c r="A1653">
        <v>818</v>
      </c>
      <c r="B1653" t="s">
        <v>30</v>
      </c>
      <c r="C1653" s="12">
        <v>41517</v>
      </c>
      <c r="D1653" s="1">
        <v>41234</v>
      </c>
      <c r="E1653">
        <v>6463057288</v>
      </c>
      <c r="F1653" s="1">
        <v>41517</v>
      </c>
      <c r="G1653" s="1">
        <v>41547</v>
      </c>
      <c r="H1653">
        <v>70.760000000000005</v>
      </c>
      <c r="I1653" t="s">
        <v>16</v>
      </c>
      <c r="J1653" s="1">
        <v>41537</v>
      </c>
      <c r="K1653" t="s">
        <v>17</v>
      </c>
      <c r="L1653">
        <v>20</v>
      </c>
      <c r="M1653">
        <v>0</v>
      </c>
      <c r="N1653" t="b">
        <f t="shared" si="125"/>
        <v>0</v>
      </c>
      <c r="O1653" t="b">
        <f t="shared" si="126"/>
        <v>0</v>
      </c>
      <c r="P1653">
        <f t="shared" si="129"/>
        <v>17</v>
      </c>
      <c r="Q1653">
        <f>VLOOKUP(B1653,Sheet2!AT:BC,10,0)</f>
        <v>13</v>
      </c>
      <c r="R1653" t="s">
        <v>150</v>
      </c>
      <c r="S1653">
        <f t="shared" si="127"/>
        <v>61</v>
      </c>
      <c r="T1653">
        <f t="shared" si="128"/>
        <v>0</v>
      </c>
      <c r="U1653">
        <v>51.125263157894722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1</v>
      </c>
      <c r="AF1653">
        <v>0</v>
      </c>
      <c r="AG1653">
        <v>0</v>
      </c>
      <c r="AH1653">
        <v>0</v>
      </c>
      <c r="AI1653">
        <v>0</v>
      </c>
      <c r="AJ1653">
        <v>0</v>
      </c>
    </row>
    <row r="1654" spans="1:36" x14ac:dyDescent="0.35">
      <c r="A1654">
        <v>818</v>
      </c>
      <c r="B1654" t="s">
        <v>30</v>
      </c>
      <c r="C1654" s="12">
        <v>41527</v>
      </c>
      <c r="D1654" s="1">
        <v>41234</v>
      </c>
      <c r="E1654">
        <v>3686599515</v>
      </c>
      <c r="F1654" s="1">
        <v>41527</v>
      </c>
      <c r="G1654" s="1">
        <v>41557</v>
      </c>
      <c r="H1654">
        <v>55.6</v>
      </c>
      <c r="I1654" t="s">
        <v>16</v>
      </c>
      <c r="J1654" s="1">
        <v>41550</v>
      </c>
      <c r="K1654" t="s">
        <v>17</v>
      </c>
      <c r="L1654">
        <v>23</v>
      </c>
      <c r="M1654">
        <v>0</v>
      </c>
      <c r="N1654" t="b">
        <f t="shared" si="125"/>
        <v>0</v>
      </c>
      <c r="O1654" t="b">
        <f t="shared" si="126"/>
        <v>0</v>
      </c>
      <c r="P1654">
        <f t="shared" si="129"/>
        <v>18</v>
      </c>
      <c r="Q1654">
        <f>VLOOKUP(B1654,Sheet2!AT:BC,10,0)</f>
        <v>13</v>
      </c>
      <c r="R1654" t="s">
        <v>150</v>
      </c>
      <c r="S1654">
        <f t="shared" si="127"/>
        <v>10</v>
      </c>
      <c r="T1654">
        <f t="shared" si="128"/>
        <v>0</v>
      </c>
      <c r="U1654">
        <v>51.125263157894722</v>
      </c>
      <c r="Y1654">
        <v>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1</v>
      </c>
      <c r="AF1654">
        <v>0</v>
      </c>
      <c r="AG1654">
        <v>0</v>
      </c>
      <c r="AH1654">
        <v>0</v>
      </c>
      <c r="AI1654">
        <v>0</v>
      </c>
      <c r="AJ1654">
        <v>0</v>
      </c>
    </row>
    <row r="1655" spans="1:36" x14ac:dyDescent="0.35">
      <c r="A1655">
        <v>818</v>
      </c>
      <c r="B1655" t="s">
        <v>30</v>
      </c>
      <c r="C1655" s="12">
        <v>41539</v>
      </c>
      <c r="D1655" s="1">
        <v>41234</v>
      </c>
      <c r="E1655">
        <v>5115237233</v>
      </c>
      <c r="F1655" s="1">
        <v>41539</v>
      </c>
      <c r="G1655" s="1">
        <v>41569</v>
      </c>
      <c r="H1655">
        <v>57.04</v>
      </c>
      <c r="I1655" t="s">
        <v>13</v>
      </c>
      <c r="J1655" s="1">
        <v>41541</v>
      </c>
      <c r="K1655" t="s">
        <v>17</v>
      </c>
      <c r="L1655">
        <v>2</v>
      </c>
      <c r="M1655">
        <v>0</v>
      </c>
      <c r="N1655" t="b">
        <f t="shared" si="125"/>
        <v>0</v>
      </c>
      <c r="O1655" t="b">
        <f t="shared" si="126"/>
        <v>0</v>
      </c>
      <c r="P1655">
        <f t="shared" si="129"/>
        <v>19</v>
      </c>
      <c r="Q1655">
        <f>VLOOKUP(B1655,Sheet2!AT:BC,10,0)</f>
        <v>13</v>
      </c>
      <c r="R1655" t="s">
        <v>150</v>
      </c>
      <c r="S1655">
        <f t="shared" si="127"/>
        <v>12</v>
      </c>
      <c r="T1655">
        <f t="shared" si="128"/>
        <v>0</v>
      </c>
      <c r="U1655">
        <v>51.125263157894722</v>
      </c>
      <c r="Y1655">
        <v>1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1</v>
      </c>
      <c r="AF1655">
        <v>0</v>
      </c>
      <c r="AG1655">
        <v>0</v>
      </c>
      <c r="AH1655">
        <v>0</v>
      </c>
      <c r="AI1655">
        <v>0</v>
      </c>
      <c r="AJ1655">
        <v>0</v>
      </c>
    </row>
    <row r="1656" spans="1:36" x14ac:dyDescent="0.35">
      <c r="A1656">
        <v>770</v>
      </c>
      <c r="B1656" t="s">
        <v>35</v>
      </c>
      <c r="C1656" s="12">
        <v>40954</v>
      </c>
      <c r="D1656" s="1">
        <v>40945</v>
      </c>
      <c r="E1656">
        <v>3524717788</v>
      </c>
      <c r="F1656" s="1">
        <v>40954</v>
      </c>
      <c r="G1656" s="1">
        <v>40984</v>
      </c>
      <c r="H1656">
        <v>56.36</v>
      </c>
      <c r="I1656" t="s">
        <v>13</v>
      </c>
      <c r="J1656" s="1">
        <v>40993</v>
      </c>
      <c r="K1656" t="s">
        <v>17</v>
      </c>
      <c r="L1656">
        <v>39</v>
      </c>
      <c r="M1656">
        <v>9</v>
      </c>
      <c r="N1656" t="b">
        <f t="shared" si="125"/>
        <v>1</v>
      </c>
      <c r="O1656" t="b">
        <f t="shared" si="126"/>
        <v>1</v>
      </c>
      <c r="P1656">
        <f t="shared" si="129"/>
        <v>1</v>
      </c>
      <c r="Q1656">
        <f>VLOOKUP(B1656,Sheet2!AT:BC,10,0)</f>
        <v>16</v>
      </c>
      <c r="R1656" t="s">
        <v>149</v>
      </c>
      <c r="S1656">
        <f t="shared" si="127"/>
        <v>0</v>
      </c>
      <c r="T1656">
        <f t="shared" si="128"/>
        <v>2</v>
      </c>
      <c r="U1656">
        <v>61.307826086956517</v>
      </c>
      <c r="V1656">
        <v>61.583999999999989</v>
      </c>
      <c r="W1656">
        <v>13.65</v>
      </c>
      <c r="X1656">
        <v>43.65</v>
      </c>
      <c r="Y1656">
        <v>0.12651764438897084</v>
      </c>
      <c r="Z1656">
        <v>0.20857681833654831</v>
      </c>
      <c r="AA1656">
        <v>0.28304067854306142</v>
      </c>
      <c r="AB1656">
        <v>0.13714824690797686</v>
      </c>
      <c r="AC1656">
        <v>0.2447166118234427</v>
      </c>
      <c r="AD1656">
        <v>0</v>
      </c>
      <c r="AE1656">
        <v>0.13043478260869565</v>
      </c>
      <c r="AF1656">
        <v>0.2608695652173913</v>
      </c>
      <c r="AG1656">
        <v>0.2608695652173913</v>
      </c>
      <c r="AH1656">
        <v>0.13043478260869565</v>
      </c>
      <c r="AI1656">
        <v>0.21739130434782608</v>
      </c>
      <c r="AJ1656">
        <v>0</v>
      </c>
    </row>
    <row r="1657" spans="1:36" x14ac:dyDescent="0.35">
      <c r="A1657">
        <v>770</v>
      </c>
      <c r="B1657" t="s">
        <v>35</v>
      </c>
      <c r="C1657" s="12">
        <v>40987</v>
      </c>
      <c r="D1657" s="1">
        <v>40945</v>
      </c>
      <c r="E1657">
        <v>5865860062</v>
      </c>
      <c r="F1657" s="1">
        <v>40987</v>
      </c>
      <c r="G1657" s="1">
        <v>41017</v>
      </c>
      <c r="H1657">
        <v>48.42</v>
      </c>
      <c r="I1657" t="s">
        <v>16</v>
      </c>
      <c r="J1657" s="1">
        <v>41038</v>
      </c>
      <c r="K1657" t="s">
        <v>17</v>
      </c>
      <c r="L1657">
        <v>51</v>
      </c>
      <c r="M1657">
        <v>21</v>
      </c>
      <c r="N1657" t="b">
        <f t="shared" si="125"/>
        <v>0</v>
      </c>
      <c r="O1657" t="b">
        <f t="shared" si="126"/>
        <v>1</v>
      </c>
      <c r="P1657">
        <f t="shared" si="129"/>
        <v>2</v>
      </c>
      <c r="Q1657">
        <f>VLOOKUP(B1657,Sheet2!AT:BC,10,0)</f>
        <v>16</v>
      </c>
      <c r="R1657" t="s">
        <v>149</v>
      </c>
      <c r="S1657">
        <f t="shared" si="127"/>
        <v>33</v>
      </c>
      <c r="T1657">
        <f t="shared" si="128"/>
        <v>3</v>
      </c>
      <c r="U1657">
        <v>61.307826086956517</v>
      </c>
      <c r="V1657">
        <v>61.583999999999989</v>
      </c>
      <c r="W1657">
        <v>13.65</v>
      </c>
      <c r="X1657">
        <v>43.65</v>
      </c>
      <c r="Y1657">
        <v>0.12651764438897084</v>
      </c>
      <c r="Z1657">
        <v>0.20857681833654831</v>
      </c>
      <c r="AA1657">
        <v>0.28304067854306142</v>
      </c>
      <c r="AB1657">
        <v>0.13714824690797686</v>
      </c>
      <c r="AC1657">
        <v>0.2447166118234427</v>
      </c>
      <c r="AD1657">
        <v>0</v>
      </c>
      <c r="AE1657">
        <v>0.13043478260869565</v>
      </c>
      <c r="AF1657">
        <v>0.2608695652173913</v>
      </c>
      <c r="AG1657">
        <v>0.2608695652173913</v>
      </c>
      <c r="AH1657">
        <v>0.13043478260869565</v>
      </c>
      <c r="AI1657">
        <v>0.21739130434782608</v>
      </c>
      <c r="AJ1657">
        <v>0</v>
      </c>
    </row>
    <row r="1658" spans="1:36" x14ac:dyDescent="0.35">
      <c r="A1658">
        <v>770</v>
      </c>
      <c r="B1658" t="s">
        <v>35</v>
      </c>
      <c r="C1658" s="12">
        <v>40992</v>
      </c>
      <c r="D1658" s="1">
        <v>40945</v>
      </c>
      <c r="E1658">
        <v>3248545962</v>
      </c>
      <c r="F1658" s="1">
        <v>40992</v>
      </c>
      <c r="G1658" s="1">
        <v>41022</v>
      </c>
      <c r="H1658">
        <v>63.08</v>
      </c>
      <c r="I1658" t="s">
        <v>16</v>
      </c>
      <c r="J1658" s="1">
        <v>41036</v>
      </c>
      <c r="K1658" t="s">
        <v>17</v>
      </c>
      <c r="L1658">
        <v>44</v>
      </c>
      <c r="M1658">
        <v>14</v>
      </c>
      <c r="N1658" t="b">
        <f t="shared" si="125"/>
        <v>0</v>
      </c>
      <c r="O1658" t="b">
        <f t="shared" si="126"/>
        <v>1</v>
      </c>
      <c r="P1658">
        <f t="shared" si="129"/>
        <v>3</v>
      </c>
      <c r="Q1658">
        <f>VLOOKUP(B1658,Sheet2!AT:BC,10,0)</f>
        <v>16</v>
      </c>
      <c r="R1658" t="s">
        <v>149</v>
      </c>
      <c r="S1658">
        <f t="shared" si="127"/>
        <v>5</v>
      </c>
      <c r="T1658">
        <f t="shared" si="128"/>
        <v>2</v>
      </c>
      <c r="U1658">
        <v>61.307826086956517</v>
      </c>
      <c r="V1658">
        <v>61.583999999999989</v>
      </c>
      <c r="W1658">
        <v>13.65</v>
      </c>
      <c r="X1658">
        <v>43.65</v>
      </c>
      <c r="Y1658">
        <v>0.12651764438897084</v>
      </c>
      <c r="Z1658">
        <v>0.20857681833654831</v>
      </c>
      <c r="AA1658">
        <v>0.28304067854306142</v>
      </c>
      <c r="AB1658">
        <v>0.13714824690797686</v>
      </c>
      <c r="AC1658">
        <v>0.2447166118234427</v>
      </c>
      <c r="AD1658">
        <v>0</v>
      </c>
      <c r="AE1658">
        <v>0.13043478260869565</v>
      </c>
      <c r="AF1658">
        <v>0.2608695652173913</v>
      </c>
      <c r="AG1658">
        <v>0.2608695652173913</v>
      </c>
      <c r="AH1658">
        <v>0.13043478260869565</v>
      </c>
      <c r="AI1658">
        <v>0.21739130434782608</v>
      </c>
      <c r="AJ1658">
        <v>0</v>
      </c>
    </row>
    <row r="1659" spans="1:36" x14ac:dyDescent="0.35">
      <c r="A1659">
        <v>770</v>
      </c>
      <c r="B1659" t="s">
        <v>35</v>
      </c>
      <c r="C1659" s="12">
        <v>41010</v>
      </c>
      <c r="D1659" s="1">
        <v>40945</v>
      </c>
      <c r="E1659">
        <v>5510823569</v>
      </c>
      <c r="F1659" s="1">
        <v>41010</v>
      </c>
      <c r="G1659" s="1">
        <v>41040</v>
      </c>
      <c r="H1659">
        <v>30.06</v>
      </c>
      <c r="I1659" t="s">
        <v>13</v>
      </c>
      <c r="J1659" s="1">
        <v>41046</v>
      </c>
      <c r="K1659" t="s">
        <v>17</v>
      </c>
      <c r="L1659">
        <v>36</v>
      </c>
      <c r="M1659">
        <v>6</v>
      </c>
      <c r="N1659" t="b">
        <f t="shared" si="125"/>
        <v>0</v>
      </c>
      <c r="O1659" t="b">
        <f t="shared" si="126"/>
        <v>1</v>
      </c>
      <c r="P1659">
        <f t="shared" si="129"/>
        <v>4</v>
      </c>
      <c r="Q1659">
        <f>VLOOKUP(B1659,Sheet2!AT:BC,10,0)</f>
        <v>16</v>
      </c>
      <c r="R1659" t="s">
        <v>149</v>
      </c>
      <c r="S1659">
        <f t="shared" si="127"/>
        <v>18</v>
      </c>
      <c r="T1659">
        <f t="shared" si="128"/>
        <v>1</v>
      </c>
      <c r="U1659">
        <v>61.307826086956517</v>
      </c>
      <c r="V1659">
        <v>61.583999999999989</v>
      </c>
      <c r="W1659">
        <v>13.65</v>
      </c>
      <c r="X1659">
        <v>43.65</v>
      </c>
      <c r="Y1659">
        <v>0.12651764438897084</v>
      </c>
      <c r="Z1659">
        <v>0.20857681833654831</v>
      </c>
      <c r="AA1659">
        <v>0.28304067854306142</v>
      </c>
      <c r="AB1659">
        <v>0.13714824690797686</v>
      </c>
      <c r="AC1659">
        <v>0.2447166118234427</v>
      </c>
      <c r="AD1659">
        <v>0</v>
      </c>
      <c r="AE1659">
        <v>0.13043478260869565</v>
      </c>
      <c r="AF1659">
        <v>0.2608695652173913</v>
      </c>
      <c r="AG1659">
        <v>0.2608695652173913</v>
      </c>
      <c r="AH1659">
        <v>0.13043478260869565</v>
      </c>
      <c r="AI1659">
        <v>0.21739130434782608</v>
      </c>
      <c r="AJ1659">
        <v>0</v>
      </c>
    </row>
    <row r="1660" spans="1:36" x14ac:dyDescent="0.35">
      <c r="A1660">
        <v>770</v>
      </c>
      <c r="B1660" t="s">
        <v>35</v>
      </c>
      <c r="C1660" s="12">
        <v>41028</v>
      </c>
      <c r="D1660" s="1">
        <v>40945</v>
      </c>
      <c r="E1660">
        <v>4583643866</v>
      </c>
      <c r="F1660" s="1">
        <v>41028</v>
      </c>
      <c r="G1660" s="1">
        <v>41058</v>
      </c>
      <c r="H1660">
        <v>84.78</v>
      </c>
      <c r="I1660" t="s">
        <v>13</v>
      </c>
      <c r="J1660" s="1">
        <v>41067</v>
      </c>
      <c r="K1660" t="s">
        <v>17</v>
      </c>
      <c r="L1660">
        <v>39</v>
      </c>
      <c r="M1660">
        <v>9</v>
      </c>
      <c r="N1660" t="b">
        <f t="shared" si="125"/>
        <v>0</v>
      </c>
      <c r="O1660" t="b">
        <f t="shared" si="126"/>
        <v>1</v>
      </c>
      <c r="P1660">
        <f t="shared" si="129"/>
        <v>5</v>
      </c>
      <c r="Q1660">
        <f>VLOOKUP(B1660,Sheet2!AT:BC,10,0)</f>
        <v>16</v>
      </c>
      <c r="R1660" t="s">
        <v>149</v>
      </c>
      <c r="S1660">
        <f t="shared" si="127"/>
        <v>18</v>
      </c>
      <c r="T1660">
        <f t="shared" si="128"/>
        <v>2</v>
      </c>
      <c r="U1660">
        <v>61.307826086956517</v>
      </c>
      <c r="V1660">
        <v>61.583999999999989</v>
      </c>
      <c r="W1660">
        <v>13.65</v>
      </c>
      <c r="X1660">
        <v>43.65</v>
      </c>
      <c r="Y1660">
        <v>0.12651764438897084</v>
      </c>
      <c r="Z1660">
        <v>0.20857681833654831</v>
      </c>
      <c r="AA1660">
        <v>0.28304067854306142</v>
      </c>
      <c r="AB1660">
        <v>0.13714824690797686</v>
      </c>
      <c r="AC1660">
        <v>0.2447166118234427</v>
      </c>
      <c r="AD1660">
        <v>0</v>
      </c>
      <c r="AE1660">
        <v>0.13043478260869565</v>
      </c>
      <c r="AF1660">
        <v>0.2608695652173913</v>
      </c>
      <c r="AG1660">
        <v>0.2608695652173913</v>
      </c>
      <c r="AH1660">
        <v>0.13043478260869565</v>
      </c>
      <c r="AI1660">
        <v>0.21739130434782608</v>
      </c>
      <c r="AJ1660">
        <v>0</v>
      </c>
    </row>
    <row r="1661" spans="1:36" x14ac:dyDescent="0.35">
      <c r="A1661">
        <v>770</v>
      </c>
      <c r="B1661" t="s">
        <v>35</v>
      </c>
      <c r="C1661" s="12">
        <v>41057</v>
      </c>
      <c r="D1661" s="1">
        <v>40945</v>
      </c>
      <c r="E1661">
        <v>5627371581</v>
      </c>
      <c r="F1661" s="1">
        <v>41057</v>
      </c>
      <c r="G1661" s="1">
        <v>41087</v>
      </c>
      <c r="H1661">
        <v>55.22</v>
      </c>
      <c r="I1661" t="s">
        <v>13</v>
      </c>
      <c r="J1661" s="1">
        <v>41085</v>
      </c>
      <c r="K1661" t="s">
        <v>17</v>
      </c>
      <c r="L1661">
        <v>28</v>
      </c>
      <c r="M1661">
        <v>0</v>
      </c>
      <c r="N1661" t="b">
        <f t="shared" si="125"/>
        <v>0</v>
      </c>
      <c r="O1661" t="b">
        <f t="shared" si="126"/>
        <v>0</v>
      </c>
      <c r="P1661">
        <f t="shared" si="129"/>
        <v>6</v>
      </c>
      <c r="Q1661">
        <f>VLOOKUP(B1661,Sheet2!AT:BC,10,0)</f>
        <v>16</v>
      </c>
      <c r="R1661" t="s">
        <v>149</v>
      </c>
      <c r="S1661">
        <f t="shared" si="127"/>
        <v>29</v>
      </c>
      <c r="T1661">
        <f t="shared" si="128"/>
        <v>0</v>
      </c>
      <c r="U1661">
        <v>61.307826086956517</v>
      </c>
      <c r="V1661">
        <v>61.583999999999989</v>
      </c>
      <c r="W1661">
        <v>13.65</v>
      </c>
      <c r="X1661">
        <v>43.65</v>
      </c>
      <c r="Y1661">
        <v>0.12651764438897084</v>
      </c>
      <c r="Z1661">
        <v>0.20857681833654831</v>
      </c>
      <c r="AA1661">
        <v>0.28304067854306142</v>
      </c>
      <c r="AB1661">
        <v>0.13714824690797686</v>
      </c>
      <c r="AC1661">
        <v>0.2447166118234427</v>
      </c>
      <c r="AD1661">
        <v>0</v>
      </c>
      <c r="AE1661">
        <v>0.13043478260869565</v>
      </c>
      <c r="AF1661">
        <v>0.2608695652173913</v>
      </c>
      <c r="AG1661">
        <v>0.2608695652173913</v>
      </c>
      <c r="AH1661">
        <v>0.13043478260869565</v>
      </c>
      <c r="AI1661">
        <v>0.21739130434782608</v>
      </c>
      <c r="AJ1661">
        <v>0</v>
      </c>
    </row>
    <row r="1662" spans="1:36" x14ac:dyDescent="0.35">
      <c r="A1662">
        <v>770</v>
      </c>
      <c r="B1662" t="s">
        <v>35</v>
      </c>
      <c r="C1662" s="12">
        <v>41069</v>
      </c>
      <c r="D1662" s="1">
        <v>40945</v>
      </c>
      <c r="E1662">
        <v>3248497540</v>
      </c>
      <c r="F1662" s="1">
        <v>41069</v>
      </c>
      <c r="G1662" s="1">
        <v>41099</v>
      </c>
      <c r="H1662">
        <v>68.06</v>
      </c>
      <c r="I1662" t="s">
        <v>13</v>
      </c>
      <c r="J1662" s="1">
        <v>41096</v>
      </c>
      <c r="K1662" t="s">
        <v>17</v>
      </c>
      <c r="L1662">
        <v>27</v>
      </c>
      <c r="M1662">
        <v>0</v>
      </c>
      <c r="N1662" t="b">
        <f t="shared" si="125"/>
        <v>0</v>
      </c>
      <c r="O1662" t="b">
        <f t="shared" si="126"/>
        <v>0</v>
      </c>
      <c r="P1662">
        <f t="shared" si="129"/>
        <v>7</v>
      </c>
      <c r="Q1662">
        <f>VLOOKUP(B1662,Sheet2!AT:BC,10,0)</f>
        <v>16</v>
      </c>
      <c r="R1662" t="s">
        <v>149</v>
      </c>
      <c r="S1662">
        <f t="shared" si="127"/>
        <v>12</v>
      </c>
      <c r="T1662">
        <f t="shared" si="128"/>
        <v>0</v>
      </c>
      <c r="U1662">
        <v>61.307826086956517</v>
      </c>
      <c r="V1662">
        <v>61.583999999999989</v>
      </c>
      <c r="W1662">
        <v>13.65</v>
      </c>
      <c r="X1662">
        <v>43.65</v>
      </c>
      <c r="Y1662">
        <v>0.12651764438897084</v>
      </c>
      <c r="Z1662">
        <v>0.20857681833654831</v>
      </c>
      <c r="AA1662">
        <v>0.28304067854306142</v>
      </c>
      <c r="AB1662">
        <v>0.13714824690797686</v>
      </c>
      <c r="AC1662">
        <v>0.2447166118234427</v>
      </c>
      <c r="AD1662">
        <v>0</v>
      </c>
      <c r="AE1662">
        <v>0.13043478260869565</v>
      </c>
      <c r="AF1662">
        <v>0.2608695652173913</v>
      </c>
      <c r="AG1662">
        <v>0.2608695652173913</v>
      </c>
      <c r="AH1662">
        <v>0.13043478260869565</v>
      </c>
      <c r="AI1662">
        <v>0.21739130434782608</v>
      </c>
      <c r="AJ1662">
        <v>0</v>
      </c>
    </row>
    <row r="1663" spans="1:36" x14ac:dyDescent="0.35">
      <c r="A1663">
        <v>770</v>
      </c>
      <c r="B1663" t="s">
        <v>35</v>
      </c>
      <c r="C1663" s="12">
        <v>41084</v>
      </c>
      <c r="D1663" s="1">
        <v>40945</v>
      </c>
      <c r="E1663">
        <v>57781566</v>
      </c>
      <c r="F1663" s="1">
        <v>41084</v>
      </c>
      <c r="G1663" s="1">
        <v>41114</v>
      </c>
      <c r="H1663">
        <v>71.489999999999995</v>
      </c>
      <c r="I1663" t="s">
        <v>13</v>
      </c>
      <c r="J1663" s="1">
        <v>41128</v>
      </c>
      <c r="K1663" t="s">
        <v>17</v>
      </c>
      <c r="L1663">
        <v>44</v>
      </c>
      <c r="M1663">
        <v>14</v>
      </c>
      <c r="N1663" t="b">
        <f t="shared" si="125"/>
        <v>0</v>
      </c>
      <c r="O1663" t="b">
        <f t="shared" si="126"/>
        <v>1</v>
      </c>
      <c r="P1663">
        <f t="shared" si="129"/>
        <v>8</v>
      </c>
      <c r="Q1663">
        <f>VLOOKUP(B1663,Sheet2!AT:BC,10,0)</f>
        <v>16</v>
      </c>
      <c r="R1663" t="s">
        <v>149</v>
      </c>
      <c r="S1663">
        <f t="shared" si="127"/>
        <v>15</v>
      </c>
      <c r="T1663">
        <f t="shared" si="128"/>
        <v>2</v>
      </c>
      <c r="U1663">
        <v>61.307826086956517</v>
      </c>
      <c r="V1663">
        <v>61.583999999999989</v>
      </c>
      <c r="W1663">
        <v>13.65</v>
      </c>
      <c r="X1663">
        <v>43.65</v>
      </c>
      <c r="Y1663">
        <v>0.12651764438897084</v>
      </c>
      <c r="Z1663">
        <v>0.20857681833654831</v>
      </c>
      <c r="AA1663">
        <v>0.28304067854306142</v>
      </c>
      <c r="AB1663">
        <v>0.13714824690797686</v>
      </c>
      <c r="AC1663">
        <v>0.2447166118234427</v>
      </c>
      <c r="AD1663">
        <v>0</v>
      </c>
      <c r="AE1663">
        <v>0.13043478260869565</v>
      </c>
      <c r="AF1663">
        <v>0.2608695652173913</v>
      </c>
      <c r="AG1663">
        <v>0.2608695652173913</v>
      </c>
      <c r="AH1663">
        <v>0.13043478260869565</v>
      </c>
      <c r="AI1663">
        <v>0.21739130434782608</v>
      </c>
      <c r="AJ1663">
        <v>0</v>
      </c>
    </row>
    <row r="1664" spans="1:36" x14ac:dyDescent="0.35">
      <c r="A1664">
        <v>770</v>
      </c>
      <c r="B1664" t="s">
        <v>35</v>
      </c>
      <c r="C1664" s="12">
        <v>41097</v>
      </c>
      <c r="D1664" s="1">
        <v>40945</v>
      </c>
      <c r="E1664">
        <v>4824986816</v>
      </c>
      <c r="F1664" s="1">
        <v>41097</v>
      </c>
      <c r="G1664" s="1">
        <v>41127</v>
      </c>
      <c r="H1664">
        <v>51.31</v>
      </c>
      <c r="I1664" t="s">
        <v>13</v>
      </c>
      <c r="J1664" s="1">
        <v>41140</v>
      </c>
      <c r="K1664" t="s">
        <v>17</v>
      </c>
      <c r="L1664">
        <v>43</v>
      </c>
      <c r="M1664">
        <v>13</v>
      </c>
      <c r="N1664" t="b">
        <f t="shared" si="125"/>
        <v>0</v>
      </c>
      <c r="O1664" t="b">
        <f t="shared" si="126"/>
        <v>1</v>
      </c>
      <c r="P1664">
        <f t="shared" si="129"/>
        <v>9</v>
      </c>
      <c r="Q1664">
        <f>VLOOKUP(B1664,Sheet2!AT:BC,10,0)</f>
        <v>16</v>
      </c>
      <c r="R1664" t="s">
        <v>149</v>
      </c>
      <c r="S1664">
        <f t="shared" si="127"/>
        <v>13</v>
      </c>
      <c r="T1664">
        <f t="shared" si="128"/>
        <v>2</v>
      </c>
      <c r="U1664">
        <v>61.307826086956517</v>
      </c>
      <c r="V1664">
        <v>61.583999999999989</v>
      </c>
      <c r="W1664">
        <v>13.65</v>
      </c>
      <c r="X1664">
        <v>43.65</v>
      </c>
      <c r="Y1664">
        <v>0.12651764438897084</v>
      </c>
      <c r="Z1664">
        <v>0.20857681833654831</v>
      </c>
      <c r="AA1664">
        <v>0.28304067854306142</v>
      </c>
      <c r="AB1664">
        <v>0.13714824690797686</v>
      </c>
      <c r="AC1664">
        <v>0.2447166118234427</v>
      </c>
      <c r="AD1664">
        <v>0</v>
      </c>
      <c r="AE1664">
        <v>0.13043478260869565</v>
      </c>
      <c r="AF1664">
        <v>0.2608695652173913</v>
      </c>
      <c r="AG1664">
        <v>0.2608695652173913</v>
      </c>
      <c r="AH1664">
        <v>0.13043478260869565</v>
      </c>
      <c r="AI1664">
        <v>0.21739130434782608</v>
      </c>
      <c r="AJ1664">
        <v>0</v>
      </c>
    </row>
    <row r="1665" spans="1:36" x14ac:dyDescent="0.35">
      <c r="A1665">
        <v>770</v>
      </c>
      <c r="B1665" t="s">
        <v>35</v>
      </c>
      <c r="C1665" s="12">
        <v>41142</v>
      </c>
      <c r="D1665" s="1">
        <v>40945</v>
      </c>
      <c r="E1665">
        <v>1953579202</v>
      </c>
      <c r="F1665" s="1">
        <v>41142</v>
      </c>
      <c r="G1665" s="1">
        <v>41172</v>
      </c>
      <c r="H1665">
        <v>60.87</v>
      </c>
      <c r="I1665" t="s">
        <v>13</v>
      </c>
      <c r="J1665" s="1">
        <v>41173</v>
      </c>
      <c r="K1665" t="s">
        <v>17</v>
      </c>
      <c r="L1665">
        <v>31</v>
      </c>
      <c r="M1665">
        <v>1</v>
      </c>
      <c r="N1665" t="b">
        <f t="shared" si="125"/>
        <v>0</v>
      </c>
      <c r="O1665" t="b">
        <f t="shared" si="126"/>
        <v>1</v>
      </c>
      <c r="P1665">
        <f t="shared" si="129"/>
        <v>10</v>
      </c>
      <c r="Q1665">
        <f>VLOOKUP(B1665,Sheet2!AT:BC,10,0)</f>
        <v>16</v>
      </c>
      <c r="R1665" t="s">
        <v>149</v>
      </c>
      <c r="S1665">
        <f t="shared" si="127"/>
        <v>45</v>
      </c>
      <c r="T1665">
        <f t="shared" si="128"/>
        <v>1</v>
      </c>
      <c r="U1665">
        <v>61.307826086956517</v>
      </c>
      <c r="V1665">
        <v>61.583999999999989</v>
      </c>
      <c r="W1665">
        <v>13.65</v>
      </c>
      <c r="X1665">
        <v>43.65</v>
      </c>
      <c r="Y1665">
        <v>0.12651764438897084</v>
      </c>
      <c r="Z1665">
        <v>0.20857681833654831</v>
      </c>
      <c r="AA1665">
        <v>0.28304067854306142</v>
      </c>
      <c r="AB1665">
        <v>0.13714824690797686</v>
      </c>
      <c r="AC1665">
        <v>0.2447166118234427</v>
      </c>
      <c r="AD1665">
        <v>0</v>
      </c>
      <c r="AE1665">
        <v>0.13043478260869565</v>
      </c>
      <c r="AF1665">
        <v>0.2608695652173913</v>
      </c>
      <c r="AG1665">
        <v>0.2608695652173913</v>
      </c>
      <c r="AH1665">
        <v>0.13043478260869565</v>
      </c>
      <c r="AI1665">
        <v>0.21739130434782608</v>
      </c>
      <c r="AJ1665">
        <v>0</v>
      </c>
    </row>
    <row r="1666" spans="1:36" x14ac:dyDescent="0.35">
      <c r="A1666">
        <v>770</v>
      </c>
      <c r="B1666" t="s">
        <v>35</v>
      </c>
      <c r="C1666" s="12">
        <v>41175</v>
      </c>
      <c r="D1666" s="1">
        <v>40945</v>
      </c>
      <c r="E1666">
        <v>1767317198</v>
      </c>
      <c r="F1666" s="1">
        <v>41175</v>
      </c>
      <c r="G1666" s="1">
        <v>41205</v>
      </c>
      <c r="H1666">
        <v>41.7</v>
      </c>
      <c r="I1666" t="s">
        <v>13</v>
      </c>
      <c r="J1666" s="1">
        <v>41212</v>
      </c>
      <c r="K1666" t="s">
        <v>17</v>
      </c>
      <c r="L1666">
        <v>37</v>
      </c>
      <c r="M1666">
        <v>7</v>
      </c>
      <c r="N1666" t="b">
        <f t="shared" si="125"/>
        <v>0</v>
      </c>
      <c r="O1666" t="b">
        <f t="shared" si="126"/>
        <v>1</v>
      </c>
      <c r="P1666">
        <f t="shared" si="129"/>
        <v>11</v>
      </c>
      <c r="Q1666">
        <f>VLOOKUP(B1666,Sheet2!AT:BC,10,0)</f>
        <v>16</v>
      </c>
      <c r="R1666" t="s">
        <v>149</v>
      </c>
      <c r="S1666">
        <f t="shared" si="127"/>
        <v>33</v>
      </c>
      <c r="T1666">
        <f t="shared" si="128"/>
        <v>1</v>
      </c>
      <c r="U1666">
        <v>61.307826086956517</v>
      </c>
      <c r="V1666">
        <v>61.583999999999989</v>
      </c>
      <c r="W1666">
        <v>13.65</v>
      </c>
      <c r="X1666">
        <v>43.65</v>
      </c>
      <c r="Y1666">
        <v>0.12651764438897084</v>
      </c>
      <c r="Z1666">
        <v>0.20857681833654831</v>
      </c>
      <c r="AA1666">
        <v>0.28304067854306142</v>
      </c>
      <c r="AB1666">
        <v>0.13714824690797686</v>
      </c>
      <c r="AC1666">
        <v>0.2447166118234427</v>
      </c>
      <c r="AD1666">
        <v>0</v>
      </c>
      <c r="AE1666">
        <v>0.13043478260869565</v>
      </c>
      <c r="AF1666">
        <v>0.2608695652173913</v>
      </c>
      <c r="AG1666">
        <v>0.2608695652173913</v>
      </c>
      <c r="AH1666">
        <v>0.13043478260869565</v>
      </c>
      <c r="AI1666">
        <v>0.21739130434782608</v>
      </c>
      <c r="AJ1666">
        <v>0</v>
      </c>
    </row>
    <row r="1667" spans="1:36" x14ac:dyDescent="0.35">
      <c r="A1667">
        <v>770</v>
      </c>
      <c r="B1667" t="s">
        <v>35</v>
      </c>
      <c r="C1667" s="12">
        <v>41186</v>
      </c>
      <c r="D1667" s="1">
        <v>40945</v>
      </c>
      <c r="E1667">
        <v>4364390277</v>
      </c>
      <c r="F1667" s="1">
        <v>41186</v>
      </c>
      <c r="G1667" s="1">
        <v>41216</v>
      </c>
      <c r="H1667">
        <v>94.52</v>
      </c>
      <c r="I1667" t="s">
        <v>16</v>
      </c>
      <c r="J1667" s="1">
        <v>41240</v>
      </c>
      <c r="K1667" t="s">
        <v>17</v>
      </c>
      <c r="L1667">
        <v>54</v>
      </c>
      <c r="M1667">
        <v>24</v>
      </c>
      <c r="N1667" t="b">
        <f t="shared" ref="N1667:N1730" si="130">IF(B1667=B1666,FALSE,TRUE)</f>
        <v>0</v>
      </c>
      <c r="O1667" t="b">
        <f t="shared" ref="O1667:O1730" si="131">IF(M1667&gt;0,TRUE,FALSE)</f>
        <v>1</v>
      </c>
      <c r="P1667">
        <f t="shared" si="129"/>
        <v>12</v>
      </c>
      <c r="Q1667">
        <f>VLOOKUP(B1667,Sheet2!AT:BC,10,0)</f>
        <v>16</v>
      </c>
      <c r="R1667" t="s">
        <v>149</v>
      </c>
      <c r="S1667">
        <f t="shared" ref="S1667:S1730" si="132">IF(N1667,0,G1667-G1666)</f>
        <v>11</v>
      </c>
      <c r="T1667">
        <f t="shared" ref="T1667:T1730" si="133">IF(M1667=0,0,IF(AND(M1667&gt;0,M1667&lt;=7),1,IF(AND(M1667&gt;7,M1667&lt;=14),2,IF(AND(M1667&gt;14,M1667&lt;=21),3,IF(AND(M1667&gt;21,M1667&lt;=28),4,IF(M1667&gt;28,5))))))</f>
        <v>4</v>
      </c>
      <c r="U1667">
        <v>61.307826086956517</v>
      </c>
      <c r="V1667">
        <v>61.583999999999989</v>
      </c>
      <c r="W1667">
        <v>13.65</v>
      </c>
      <c r="X1667">
        <v>43.65</v>
      </c>
      <c r="Y1667">
        <v>0.12651764438897084</v>
      </c>
      <c r="Z1667">
        <v>0.20857681833654831</v>
      </c>
      <c r="AA1667">
        <v>0.28304067854306142</v>
      </c>
      <c r="AB1667">
        <v>0.13714824690797686</v>
      </c>
      <c r="AC1667">
        <v>0.2447166118234427</v>
      </c>
      <c r="AD1667">
        <v>0</v>
      </c>
      <c r="AE1667">
        <v>0.13043478260869565</v>
      </c>
      <c r="AF1667">
        <v>0.2608695652173913</v>
      </c>
      <c r="AG1667">
        <v>0.2608695652173913</v>
      </c>
      <c r="AH1667">
        <v>0.13043478260869565</v>
      </c>
      <c r="AI1667">
        <v>0.21739130434782608</v>
      </c>
      <c r="AJ1667">
        <v>0</v>
      </c>
    </row>
    <row r="1668" spans="1:36" x14ac:dyDescent="0.35">
      <c r="A1668">
        <v>770</v>
      </c>
      <c r="B1668" t="s">
        <v>35</v>
      </c>
      <c r="C1668" s="12">
        <v>41191</v>
      </c>
      <c r="D1668" s="1">
        <v>40945</v>
      </c>
      <c r="E1668">
        <v>3089793704</v>
      </c>
      <c r="F1668" s="1">
        <v>41191</v>
      </c>
      <c r="G1668" s="1">
        <v>41221</v>
      </c>
      <c r="H1668">
        <v>56.82</v>
      </c>
      <c r="I1668" t="s">
        <v>13</v>
      </c>
      <c r="J1668" s="1">
        <v>41223</v>
      </c>
      <c r="K1668" t="s">
        <v>17</v>
      </c>
      <c r="L1668">
        <v>32</v>
      </c>
      <c r="M1668">
        <v>2</v>
      </c>
      <c r="N1668" t="b">
        <f t="shared" si="130"/>
        <v>0</v>
      </c>
      <c r="O1668" t="b">
        <f t="shared" si="131"/>
        <v>1</v>
      </c>
      <c r="P1668">
        <f t="shared" ref="P1668:P1731" si="134">IF(N1668,1,P1667+1)</f>
        <v>13</v>
      </c>
      <c r="Q1668">
        <f>VLOOKUP(B1668,Sheet2!AT:BC,10,0)</f>
        <v>16</v>
      </c>
      <c r="R1668" t="s">
        <v>149</v>
      </c>
      <c r="S1668">
        <f t="shared" si="132"/>
        <v>5</v>
      </c>
      <c r="T1668">
        <f t="shared" si="133"/>
        <v>1</v>
      </c>
      <c r="U1668">
        <v>61.307826086956517</v>
      </c>
      <c r="V1668">
        <v>61.583999999999989</v>
      </c>
      <c r="W1668">
        <v>13.65</v>
      </c>
      <c r="X1668">
        <v>43.65</v>
      </c>
      <c r="Y1668">
        <v>0.12651764438897084</v>
      </c>
      <c r="Z1668">
        <v>0.20857681833654831</v>
      </c>
      <c r="AA1668">
        <v>0.28304067854306142</v>
      </c>
      <c r="AB1668">
        <v>0.13714824690797686</v>
      </c>
      <c r="AC1668">
        <v>0.2447166118234427</v>
      </c>
      <c r="AD1668">
        <v>0</v>
      </c>
      <c r="AE1668">
        <v>0.13043478260869565</v>
      </c>
      <c r="AF1668">
        <v>0.2608695652173913</v>
      </c>
      <c r="AG1668">
        <v>0.2608695652173913</v>
      </c>
      <c r="AH1668">
        <v>0.13043478260869565</v>
      </c>
      <c r="AI1668">
        <v>0.21739130434782608</v>
      </c>
      <c r="AJ1668">
        <v>0</v>
      </c>
    </row>
    <row r="1669" spans="1:36" x14ac:dyDescent="0.35">
      <c r="A1669">
        <v>770</v>
      </c>
      <c r="B1669" t="s">
        <v>35</v>
      </c>
      <c r="C1669" s="12">
        <v>41218</v>
      </c>
      <c r="D1669" s="1">
        <v>40945</v>
      </c>
      <c r="E1669">
        <v>6714694728</v>
      </c>
      <c r="F1669" s="1">
        <v>41218</v>
      </c>
      <c r="G1669" s="1">
        <v>41248</v>
      </c>
      <c r="H1669">
        <v>41.61</v>
      </c>
      <c r="I1669" t="s">
        <v>16</v>
      </c>
      <c r="J1669" s="1">
        <v>41273</v>
      </c>
      <c r="K1669" t="s">
        <v>17</v>
      </c>
      <c r="L1669">
        <v>55</v>
      </c>
      <c r="M1669">
        <v>25</v>
      </c>
      <c r="N1669" t="b">
        <f t="shared" si="130"/>
        <v>0</v>
      </c>
      <c r="O1669" t="b">
        <f t="shared" si="131"/>
        <v>1</v>
      </c>
      <c r="P1669">
        <f t="shared" si="134"/>
        <v>14</v>
      </c>
      <c r="Q1669">
        <f>VLOOKUP(B1669,Sheet2!AT:BC,10,0)</f>
        <v>16</v>
      </c>
      <c r="R1669" t="s">
        <v>149</v>
      </c>
      <c r="S1669">
        <f t="shared" si="132"/>
        <v>27</v>
      </c>
      <c r="T1669">
        <f t="shared" si="133"/>
        <v>4</v>
      </c>
      <c r="U1669">
        <v>61.307826086956517</v>
      </c>
      <c r="V1669">
        <v>61.583999999999989</v>
      </c>
      <c r="W1669">
        <v>13.65</v>
      </c>
      <c r="X1669">
        <v>43.65</v>
      </c>
      <c r="Y1669">
        <v>0.12651764438897084</v>
      </c>
      <c r="Z1669">
        <v>0.20857681833654831</v>
      </c>
      <c r="AA1669">
        <v>0.28304067854306142</v>
      </c>
      <c r="AB1669">
        <v>0.13714824690797686</v>
      </c>
      <c r="AC1669">
        <v>0.2447166118234427</v>
      </c>
      <c r="AD1669">
        <v>0</v>
      </c>
      <c r="AE1669">
        <v>0.13043478260869565</v>
      </c>
      <c r="AF1669">
        <v>0.2608695652173913</v>
      </c>
      <c r="AG1669">
        <v>0.2608695652173913</v>
      </c>
      <c r="AH1669">
        <v>0.13043478260869565</v>
      </c>
      <c r="AI1669">
        <v>0.21739130434782608</v>
      </c>
      <c r="AJ1669">
        <v>0</v>
      </c>
    </row>
    <row r="1670" spans="1:36" x14ac:dyDescent="0.35">
      <c r="A1670">
        <v>770</v>
      </c>
      <c r="B1670" t="s">
        <v>35</v>
      </c>
      <c r="C1670" s="12">
        <v>41265</v>
      </c>
      <c r="D1670" s="1">
        <v>40945</v>
      </c>
      <c r="E1670">
        <v>123645023</v>
      </c>
      <c r="F1670" s="1">
        <v>41265</v>
      </c>
      <c r="G1670" s="1">
        <v>41295</v>
      </c>
      <c r="H1670">
        <v>44.36</v>
      </c>
      <c r="I1670" t="s">
        <v>13</v>
      </c>
      <c r="J1670" s="1">
        <v>41298</v>
      </c>
      <c r="K1670" t="s">
        <v>17</v>
      </c>
      <c r="L1670">
        <v>33</v>
      </c>
      <c r="M1670">
        <v>3</v>
      </c>
      <c r="N1670" t="b">
        <f t="shared" si="130"/>
        <v>0</v>
      </c>
      <c r="O1670" t="b">
        <f t="shared" si="131"/>
        <v>1</v>
      </c>
      <c r="P1670">
        <f t="shared" si="134"/>
        <v>15</v>
      </c>
      <c r="Q1670">
        <f>VLOOKUP(B1670,Sheet2!AT:BC,10,0)</f>
        <v>16</v>
      </c>
      <c r="R1670" t="s">
        <v>149</v>
      </c>
      <c r="S1670">
        <f t="shared" si="132"/>
        <v>47</v>
      </c>
      <c r="T1670">
        <f t="shared" si="133"/>
        <v>1</v>
      </c>
      <c r="U1670">
        <v>61.307826086956517</v>
      </c>
      <c r="V1670">
        <v>61.583999999999989</v>
      </c>
      <c r="W1670">
        <v>13.65</v>
      </c>
      <c r="X1670">
        <v>43.65</v>
      </c>
      <c r="Y1670">
        <v>0.12651764438897084</v>
      </c>
      <c r="Z1670">
        <v>0.20857681833654831</v>
      </c>
      <c r="AA1670">
        <v>0.28304067854306142</v>
      </c>
      <c r="AB1670">
        <v>0.13714824690797686</v>
      </c>
      <c r="AC1670">
        <v>0.2447166118234427</v>
      </c>
      <c r="AD1670">
        <v>0</v>
      </c>
      <c r="AE1670">
        <v>0.13043478260869565</v>
      </c>
      <c r="AF1670">
        <v>0.2608695652173913</v>
      </c>
      <c r="AG1670">
        <v>0.2608695652173913</v>
      </c>
      <c r="AH1670">
        <v>0.13043478260869565</v>
      </c>
      <c r="AI1670">
        <v>0.21739130434782608</v>
      </c>
      <c r="AJ1670">
        <v>0</v>
      </c>
    </row>
    <row r="1671" spans="1:36" x14ac:dyDescent="0.35">
      <c r="A1671">
        <v>770</v>
      </c>
      <c r="B1671" t="s">
        <v>35</v>
      </c>
      <c r="C1671" s="12">
        <v>41345</v>
      </c>
      <c r="D1671" s="1">
        <v>40945</v>
      </c>
      <c r="E1671">
        <v>298536056</v>
      </c>
      <c r="F1671" s="1">
        <v>41345</v>
      </c>
      <c r="G1671" s="1">
        <v>41375</v>
      </c>
      <c r="H1671">
        <v>70.849999999999994</v>
      </c>
      <c r="I1671" t="s">
        <v>16</v>
      </c>
      <c r="J1671" s="1">
        <v>41400</v>
      </c>
      <c r="K1671" t="s">
        <v>17</v>
      </c>
      <c r="L1671">
        <v>55</v>
      </c>
      <c r="M1671">
        <v>25</v>
      </c>
      <c r="N1671" t="b">
        <f t="shared" si="130"/>
        <v>0</v>
      </c>
      <c r="O1671" t="b">
        <f t="shared" si="131"/>
        <v>1</v>
      </c>
      <c r="P1671">
        <f t="shared" si="134"/>
        <v>16</v>
      </c>
      <c r="Q1671">
        <f>VLOOKUP(B1671,Sheet2!AT:BC,10,0)</f>
        <v>16</v>
      </c>
      <c r="R1671" t="s">
        <v>149</v>
      </c>
      <c r="S1671">
        <f t="shared" si="132"/>
        <v>80</v>
      </c>
      <c r="T1671">
        <f t="shared" si="133"/>
        <v>4</v>
      </c>
      <c r="U1671">
        <v>61.307826086956517</v>
      </c>
      <c r="V1671">
        <v>61.583999999999989</v>
      </c>
      <c r="W1671">
        <v>13.65</v>
      </c>
      <c r="X1671">
        <v>43.65</v>
      </c>
      <c r="Y1671">
        <v>0.12651764438897084</v>
      </c>
      <c r="Z1671">
        <v>0.20857681833654831</v>
      </c>
      <c r="AA1671">
        <v>0.28304067854306142</v>
      </c>
      <c r="AB1671">
        <v>0.13714824690797686</v>
      </c>
      <c r="AC1671">
        <v>0.2447166118234427</v>
      </c>
      <c r="AD1671">
        <v>0</v>
      </c>
      <c r="AE1671">
        <v>0.13043478260869565</v>
      </c>
      <c r="AF1671">
        <v>0.2608695652173913</v>
      </c>
      <c r="AG1671">
        <v>0.2608695652173913</v>
      </c>
      <c r="AH1671">
        <v>0.13043478260869565</v>
      </c>
      <c r="AI1671">
        <v>0.21739130434782608</v>
      </c>
      <c r="AJ1671">
        <v>0</v>
      </c>
    </row>
    <row r="1672" spans="1:36" x14ac:dyDescent="0.35">
      <c r="A1672">
        <v>770</v>
      </c>
      <c r="B1672" t="s">
        <v>35</v>
      </c>
      <c r="C1672" s="12">
        <v>41352</v>
      </c>
      <c r="D1672" s="1">
        <v>40945</v>
      </c>
      <c r="E1672">
        <v>2947584001</v>
      </c>
      <c r="F1672" s="1">
        <v>41352</v>
      </c>
      <c r="G1672" s="1">
        <v>41382</v>
      </c>
      <c r="H1672">
        <v>72.5</v>
      </c>
      <c r="I1672" t="s">
        <v>16</v>
      </c>
      <c r="J1672" s="1">
        <v>41405</v>
      </c>
      <c r="K1672" t="s">
        <v>17</v>
      </c>
      <c r="L1672">
        <v>53</v>
      </c>
      <c r="M1672">
        <v>23</v>
      </c>
      <c r="N1672" t="b">
        <f t="shared" si="130"/>
        <v>0</v>
      </c>
      <c r="O1672" t="b">
        <f t="shared" si="131"/>
        <v>1</v>
      </c>
      <c r="P1672">
        <f t="shared" si="134"/>
        <v>17</v>
      </c>
      <c r="Q1672">
        <f>VLOOKUP(B1672,Sheet2!AT:BC,10,0)</f>
        <v>16</v>
      </c>
      <c r="R1672" t="s">
        <v>150</v>
      </c>
      <c r="S1672">
        <f t="shared" si="132"/>
        <v>7</v>
      </c>
      <c r="T1672">
        <f t="shared" si="133"/>
        <v>4</v>
      </c>
      <c r="U1672">
        <v>61.307826086956517</v>
      </c>
      <c r="V1672">
        <v>61.583999999999989</v>
      </c>
      <c r="W1672">
        <v>13.65</v>
      </c>
      <c r="X1672">
        <v>43.65</v>
      </c>
      <c r="Y1672">
        <v>0.12651764438897084</v>
      </c>
      <c r="Z1672">
        <v>0.20857681833654831</v>
      </c>
      <c r="AA1672">
        <v>0.28304067854306142</v>
      </c>
      <c r="AB1672">
        <v>0.13714824690797686</v>
      </c>
      <c r="AC1672">
        <v>0.2447166118234427</v>
      </c>
      <c r="AD1672">
        <v>0</v>
      </c>
      <c r="AE1672">
        <v>0.13043478260869565</v>
      </c>
      <c r="AF1672">
        <v>0.2608695652173913</v>
      </c>
      <c r="AG1672">
        <v>0.2608695652173913</v>
      </c>
      <c r="AH1672">
        <v>0.13043478260869565</v>
      </c>
      <c r="AI1672">
        <v>0.21739130434782608</v>
      </c>
      <c r="AJ1672">
        <v>0</v>
      </c>
    </row>
    <row r="1673" spans="1:36" x14ac:dyDescent="0.35">
      <c r="A1673">
        <v>770</v>
      </c>
      <c r="B1673" t="s">
        <v>35</v>
      </c>
      <c r="C1673" s="12">
        <v>41399</v>
      </c>
      <c r="D1673" s="1">
        <v>40945</v>
      </c>
      <c r="E1673">
        <v>4242889718</v>
      </c>
      <c r="F1673" s="1">
        <v>41399</v>
      </c>
      <c r="G1673" s="1">
        <v>41429</v>
      </c>
      <c r="H1673">
        <v>81.23</v>
      </c>
      <c r="I1673" t="s">
        <v>13</v>
      </c>
      <c r="J1673" s="1">
        <v>41445</v>
      </c>
      <c r="K1673" t="s">
        <v>17</v>
      </c>
      <c r="L1673">
        <v>46</v>
      </c>
      <c r="M1673">
        <v>16</v>
      </c>
      <c r="N1673" t="b">
        <f t="shared" si="130"/>
        <v>0</v>
      </c>
      <c r="O1673" t="b">
        <f t="shared" si="131"/>
        <v>1</v>
      </c>
      <c r="P1673">
        <f t="shared" si="134"/>
        <v>18</v>
      </c>
      <c r="Q1673">
        <f>VLOOKUP(B1673,Sheet2!AT:BC,10,0)</f>
        <v>16</v>
      </c>
      <c r="R1673" t="s">
        <v>150</v>
      </c>
      <c r="S1673">
        <f t="shared" si="132"/>
        <v>47</v>
      </c>
      <c r="T1673">
        <f t="shared" si="133"/>
        <v>3</v>
      </c>
      <c r="U1673">
        <v>61.307826086956517</v>
      </c>
      <c r="V1673">
        <v>61.583999999999989</v>
      </c>
      <c r="W1673">
        <v>13.65</v>
      </c>
      <c r="X1673">
        <v>43.65</v>
      </c>
      <c r="Y1673">
        <v>0.12651764438897084</v>
      </c>
      <c r="Z1673">
        <v>0.20857681833654831</v>
      </c>
      <c r="AA1673">
        <v>0.28304067854306142</v>
      </c>
      <c r="AB1673">
        <v>0.13714824690797686</v>
      </c>
      <c r="AC1673">
        <v>0.2447166118234427</v>
      </c>
      <c r="AD1673">
        <v>0</v>
      </c>
      <c r="AE1673">
        <v>0.13043478260869565</v>
      </c>
      <c r="AF1673">
        <v>0.2608695652173913</v>
      </c>
      <c r="AG1673">
        <v>0.2608695652173913</v>
      </c>
      <c r="AH1673">
        <v>0.13043478260869565</v>
      </c>
      <c r="AI1673">
        <v>0.21739130434782608</v>
      </c>
      <c r="AJ1673">
        <v>0</v>
      </c>
    </row>
    <row r="1674" spans="1:36" x14ac:dyDescent="0.35">
      <c r="A1674">
        <v>770</v>
      </c>
      <c r="B1674" t="s">
        <v>35</v>
      </c>
      <c r="C1674" s="12">
        <v>41431</v>
      </c>
      <c r="D1674" s="1">
        <v>40945</v>
      </c>
      <c r="E1674">
        <v>6687811896</v>
      </c>
      <c r="F1674" s="1">
        <v>41431</v>
      </c>
      <c r="G1674" s="1">
        <v>41461</v>
      </c>
      <c r="H1674">
        <v>63.74</v>
      </c>
      <c r="I1674" t="s">
        <v>13</v>
      </c>
      <c r="J1674" s="1">
        <v>41480</v>
      </c>
      <c r="K1674" t="s">
        <v>17</v>
      </c>
      <c r="L1674">
        <v>49</v>
      </c>
      <c r="M1674">
        <v>19</v>
      </c>
      <c r="N1674" t="b">
        <f t="shared" si="130"/>
        <v>0</v>
      </c>
      <c r="O1674" t="b">
        <f t="shared" si="131"/>
        <v>1</v>
      </c>
      <c r="P1674">
        <f t="shared" si="134"/>
        <v>19</v>
      </c>
      <c r="Q1674">
        <f>VLOOKUP(B1674,Sheet2!AT:BC,10,0)</f>
        <v>16</v>
      </c>
      <c r="R1674" t="s">
        <v>150</v>
      </c>
      <c r="S1674">
        <f t="shared" si="132"/>
        <v>32</v>
      </c>
      <c r="T1674">
        <f t="shared" si="133"/>
        <v>3</v>
      </c>
      <c r="U1674">
        <v>61.307826086956517</v>
      </c>
      <c r="V1674">
        <v>61.583999999999989</v>
      </c>
      <c r="W1674">
        <v>13.65</v>
      </c>
      <c r="X1674">
        <v>43.65</v>
      </c>
      <c r="Y1674">
        <v>0.12651764438897084</v>
      </c>
      <c r="Z1674">
        <v>0.20857681833654831</v>
      </c>
      <c r="AA1674">
        <v>0.28304067854306142</v>
      </c>
      <c r="AB1674">
        <v>0.13714824690797686</v>
      </c>
      <c r="AC1674">
        <v>0.2447166118234427</v>
      </c>
      <c r="AD1674">
        <v>0</v>
      </c>
      <c r="AE1674">
        <v>0.13043478260869565</v>
      </c>
      <c r="AF1674">
        <v>0.2608695652173913</v>
      </c>
      <c r="AG1674">
        <v>0.2608695652173913</v>
      </c>
      <c r="AH1674">
        <v>0.13043478260869565</v>
      </c>
      <c r="AI1674">
        <v>0.21739130434782608</v>
      </c>
      <c r="AJ1674">
        <v>0</v>
      </c>
    </row>
    <row r="1675" spans="1:36" x14ac:dyDescent="0.35">
      <c r="A1675">
        <v>770</v>
      </c>
      <c r="B1675" t="s">
        <v>35</v>
      </c>
      <c r="C1675" s="12">
        <v>41459</v>
      </c>
      <c r="D1675" s="1">
        <v>40945</v>
      </c>
      <c r="E1675">
        <v>6569769457</v>
      </c>
      <c r="F1675" s="1">
        <v>41459</v>
      </c>
      <c r="G1675" s="1">
        <v>41489</v>
      </c>
      <c r="H1675">
        <v>55.12</v>
      </c>
      <c r="I1675" t="s">
        <v>13</v>
      </c>
      <c r="J1675" s="1">
        <v>41488</v>
      </c>
      <c r="K1675" t="s">
        <v>17</v>
      </c>
      <c r="L1675">
        <v>29</v>
      </c>
      <c r="M1675">
        <v>0</v>
      </c>
      <c r="N1675" t="b">
        <f t="shared" si="130"/>
        <v>0</v>
      </c>
      <c r="O1675" t="b">
        <f t="shared" si="131"/>
        <v>0</v>
      </c>
      <c r="P1675">
        <f t="shared" si="134"/>
        <v>20</v>
      </c>
      <c r="Q1675">
        <f>VLOOKUP(B1675,Sheet2!AT:BC,10,0)</f>
        <v>16</v>
      </c>
      <c r="R1675" t="s">
        <v>150</v>
      </c>
      <c r="S1675">
        <f t="shared" si="132"/>
        <v>28</v>
      </c>
      <c r="T1675">
        <f t="shared" si="133"/>
        <v>0</v>
      </c>
      <c r="U1675">
        <v>61.307826086956517</v>
      </c>
      <c r="V1675">
        <v>61.583999999999989</v>
      </c>
      <c r="W1675">
        <v>13.65</v>
      </c>
      <c r="X1675">
        <v>43.65</v>
      </c>
      <c r="Y1675">
        <v>0.12651764438897084</v>
      </c>
      <c r="Z1675">
        <v>0.20857681833654831</v>
      </c>
      <c r="AA1675">
        <v>0.28304067854306142</v>
      </c>
      <c r="AB1675">
        <v>0.13714824690797686</v>
      </c>
      <c r="AC1675">
        <v>0.2447166118234427</v>
      </c>
      <c r="AD1675">
        <v>0</v>
      </c>
      <c r="AE1675">
        <v>0.13043478260869565</v>
      </c>
      <c r="AF1675">
        <v>0.2608695652173913</v>
      </c>
      <c r="AG1675">
        <v>0.2608695652173913</v>
      </c>
      <c r="AH1675">
        <v>0.13043478260869565</v>
      </c>
      <c r="AI1675">
        <v>0.21739130434782608</v>
      </c>
      <c r="AJ1675">
        <v>0</v>
      </c>
    </row>
    <row r="1676" spans="1:36" x14ac:dyDescent="0.35">
      <c r="A1676">
        <v>770</v>
      </c>
      <c r="B1676" t="s">
        <v>35</v>
      </c>
      <c r="C1676" s="12">
        <v>41485</v>
      </c>
      <c r="D1676" s="1">
        <v>40945</v>
      </c>
      <c r="E1676">
        <v>7958057215</v>
      </c>
      <c r="F1676" s="1">
        <v>41485</v>
      </c>
      <c r="G1676" s="1">
        <v>41515</v>
      </c>
      <c r="H1676">
        <v>65.59</v>
      </c>
      <c r="I1676" t="s">
        <v>16</v>
      </c>
      <c r="J1676" s="1">
        <v>41541</v>
      </c>
      <c r="K1676" t="s">
        <v>17</v>
      </c>
      <c r="L1676">
        <v>56</v>
      </c>
      <c r="M1676">
        <v>26</v>
      </c>
      <c r="N1676" t="b">
        <f t="shared" si="130"/>
        <v>0</v>
      </c>
      <c r="O1676" t="b">
        <f t="shared" si="131"/>
        <v>1</v>
      </c>
      <c r="P1676">
        <f t="shared" si="134"/>
        <v>21</v>
      </c>
      <c r="Q1676">
        <f>VLOOKUP(B1676,Sheet2!AT:BC,10,0)</f>
        <v>16</v>
      </c>
      <c r="R1676" t="s">
        <v>150</v>
      </c>
      <c r="S1676">
        <f t="shared" si="132"/>
        <v>26</v>
      </c>
      <c r="T1676">
        <f t="shared" si="133"/>
        <v>4</v>
      </c>
      <c r="U1676">
        <v>61.307826086956517</v>
      </c>
      <c r="V1676">
        <v>61.583999999999989</v>
      </c>
      <c r="W1676">
        <v>13.65</v>
      </c>
      <c r="X1676">
        <v>43.65</v>
      </c>
      <c r="Y1676">
        <v>0.12651764438897084</v>
      </c>
      <c r="Z1676">
        <v>0.20857681833654831</v>
      </c>
      <c r="AA1676">
        <v>0.28304067854306142</v>
      </c>
      <c r="AB1676">
        <v>0.13714824690797686</v>
      </c>
      <c r="AC1676">
        <v>0.2447166118234427</v>
      </c>
      <c r="AD1676">
        <v>0</v>
      </c>
      <c r="AE1676">
        <v>0.13043478260869565</v>
      </c>
      <c r="AF1676">
        <v>0.2608695652173913</v>
      </c>
      <c r="AG1676">
        <v>0.2608695652173913</v>
      </c>
      <c r="AH1676">
        <v>0.13043478260869565</v>
      </c>
      <c r="AI1676">
        <v>0.21739130434782608</v>
      </c>
      <c r="AJ1676">
        <v>0</v>
      </c>
    </row>
    <row r="1677" spans="1:36" x14ac:dyDescent="0.35">
      <c r="A1677">
        <v>770</v>
      </c>
      <c r="B1677" t="s">
        <v>35</v>
      </c>
      <c r="C1677" s="12">
        <v>41521</v>
      </c>
      <c r="D1677" s="1">
        <v>40945</v>
      </c>
      <c r="E1677">
        <v>4902256475</v>
      </c>
      <c r="F1677" s="1">
        <v>41521</v>
      </c>
      <c r="G1677" s="1">
        <v>41551</v>
      </c>
      <c r="H1677">
        <v>72.09</v>
      </c>
      <c r="I1677" t="s">
        <v>13</v>
      </c>
      <c r="J1677" s="1">
        <v>41565</v>
      </c>
      <c r="K1677" t="s">
        <v>17</v>
      </c>
      <c r="L1677">
        <v>44</v>
      </c>
      <c r="M1677">
        <v>14</v>
      </c>
      <c r="N1677" t="b">
        <f t="shared" si="130"/>
        <v>0</v>
      </c>
      <c r="O1677" t="b">
        <f t="shared" si="131"/>
        <v>1</v>
      </c>
      <c r="P1677">
        <f t="shared" si="134"/>
        <v>22</v>
      </c>
      <c r="Q1677">
        <f>VLOOKUP(B1677,Sheet2!AT:BC,10,0)</f>
        <v>16</v>
      </c>
      <c r="R1677" t="s">
        <v>150</v>
      </c>
      <c r="S1677">
        <f t="shared" si="132"/>
        <v>36</v>
      </c>
      <c r="T1677">
        <f t="shared" si="133"/>
        <v>2</v>
      </c>
      <c r="U1677">
        <v>61.307826086956517</v>
      </c>
      <c r="V1677">
        <v>61.583999999999989</v>
      </c>
      <c r="W1677">
        <v>13.65</v>
      </c>
      <c r="X1677">
        <v>43.65</v>
      </c>
      <c r="Y1677">
        <v>0.12651764438897084</v>
      </c>
      <c r="Z1677">
        <v>0.20857681833654831</v>
      </c>
      <c r="AA1677">
        <v>0.28304067854306142</v>
      </c>
      <c r="AB1677">
        <v>0.13714824690797686</v>
      </c>
      <c r="AC1677">
        <v>0.2447166118234427</v>
      </c>
      <c r="AD1677">
        <v>0</v>
      </c>
      <c r="AE1677">
        <v>0.13043478260869565</v>
      </c>
      <c r="AF1677">
        <v>0.2608695652173913</v>
      </c>
      <c r="AG1677">
        <v>0.2608695652173913</v>
      </c>
      <c r="AH1677">
        <v>0.13043478260869565</v>
      </c>
      <c r="AI1677">
        <v>0.21739130434782608</v>
      </c>
      <c r="AJ1677">
        <v>0</v>
      </c>
    </row>
    <row r="1678" spans="1:36" x14ac:dyDescent="0.35">
      <c r="A1678">
        <v>770</v>
      </c>
      <c r="B1678" t="s">
        <v>35</v>
      </c>
      <c r="C1678" s="12">
        <v>41570</v>
      </c>
      <c r="D1678" s="1">
        <v>40945</v>
      </c>
      <c r="E1678">
        <v>4518177634</v>
      </c>
      <c r="F1678" s="1">
        <v>41570</v>
      </c>
      <c r="G1678" s="1">
        <v>41600</v>
      </c>
      <c r="H1678">
        <v>60.3</v>
      </c>
      <c r="I1678" t="s">
        <v>13</v>
      </c>
      <c r="J1678" s="1">
        <v>41602</v>
      </c>
      <c r="K1678" t="s">
        <v>17</v>
      </c>
      <c r="L1678">
        <v>32</v>
      </c>
      <c r="M1678">
        <v>2</v>
      </c>
      <c r="N1678" t="b">
        <f t="shared" si="130"/>
        <v>0</v>
      </c>
      <c r="O1678" t="b">
        <f t="shared" si="131"/>
        <v>1</v>
      </c>
      <c r="P1678">
        <f t="shared" si="134"/>
        <v>23</v>
      </c>
      <c r="Q1678">
        <f>VLOOKUP(B1678,Sheet2!AT:BC,10,0)</f>
        <v>16</v>
      </c>
      <c r="R1678" t="s">
        <v>150</v>
      </c>
      <c r="S1678">
        <f t="shared" si="132"/>
        <v>49</v>
      </c>
      <c r="T1678">
        <f t="shared" si="133"/>
        <v>1</v>
      </c>
      <c r="U1678">
        <v>61.307826086956517</v>
      </c>
      <c r="V1678">
        <v>61.583999999999989</v>
      </c>
      <c r="W1678">
        <v>13.65</v>
      </c>
      <c r="X1678">
        <v>43.65</v>
      </c>
      <c r="Y1678">
        <v>0.12651764438897084</v>
      </c>
      <c r="Z1678">
        <v>0.20857681833654831</v>
      </c>
      <c r="AA1678">
        <v>0.28304067854306142</v>
      </c>
      <c r="AB1678">
        <v>0.13714824690797686</v>
      </c>
      <c r="AC1678">
        <v>0.2447166118234427</v>
      </c>
      <c r="AD1678">
        <v>0</v>
      </c>
      <c r="AE1678">
        <v>0.13043478260869565</v>
      </c>
      <c r="AF1678">
        <v>0.2608695652173913</v>
      </c>
      <c r="AG1678">
        <v>0.2608695652173913</v>
      </c>
      <c r="AH1678">
        <v>0.13043478260869565</v>
      </c>
      <c r="AI1678">
        <v>0.21739130434782608</v>
      </c>
      <c r="AJ1678">
        <v>0</v>
      </c>
    </row>
    <row r="1679" spans="1:36" x14ac:dyDescent="0.35">
      <c r="A1679">
        <v>391</v>
      </c>
      <c r="B1679" t="s">
        <v>74</v>
      </c>
      <c r="C1679" s="12">
        <v>40940</v>
      </c>
      <c r="D1679" s="1">
        <v>41532</v>
      </c>
      <c r="E1679">
        <v>5213055907</v>
      </c>
      <c r="F1679" s="1">
        <v>40940</v>
      </c>
      <c r="G1679" s="1">
        <v>40970</v>
      </c>
      <c r="H1679">
        <v>56.2</v>
      </c>
      <c r="I1679" t="s">
        <v>16</v>
      </c>
      <c r="J1679" s="1">
        <v>40977</v>
      </c>
      <c r="K1679" t="s">
        <v>14</v>
      </c>
      <c r="L1679">
        <v>37</v>
      </c>
      <c r="M1679">
        <v>7</v>
      </c>
      <c r="N1679" t="b">
        <f t="shared" si="130"/>
        <v>1</v>
      </c>
      <c r="O1679" t="b">
        <f t="shared" si="131"/>
        <v>1</v>
      </c>
      <c r="P1679">
        <f t="shared" si="134"/>
        <v>1</v>
      </c>
      <c r="Q1679">
        <f>VLOOKUP(B1679,Sheet2!AT:BC,10,0)</f>
        <v>15</v>
      </c>
      <c r="R1679" t="s">
        <v>149</v>
      </c>
      <c r="S1679">
        <f t="shared" si="132"/>
        <v>0</v>
      </c>
      <c r="T1679">
        <f t="shared" si="133"/>
        <v>1</v>
      </c>
      <c r="U1679">
        <v>69.169090909090897</v>
      </c>
      <c r="V1679">
        <v>63.957142857142856</v>
      </c>
      <c r="W1679">
        <v>7.1428571428571432</v>
      </c>
      <c r="X1679">
        <v>37.142857142857146</v>
      </c>
      <c r="Y1679">
        <v>0.70579344426044222</v>
      </c>
      <c r="Z1679">
        <v>0.17208816339405411</v>
      </c>
      <c r="AA1679">
        <v>0.1221183923455038</v>
      </c>
      <c r="AB1679">
        <v>0</v>
      </c>
      <c r="AC1679">
        <v>0</v>
      </c>
      <c r="AD1679">
        <v>0</v>
      </c>
      <c r="AE1679">
        <v>0.68181818181818177</v>
      </c>
      <c r="AF1679">
        <v>0.18181818181818182</v>
      </c>
      <c r="AG1679">
        <v>0.13636363636363635</v>
      </c>
      <c r="AH1679">
        <v>0</v>
      </c>
      <c r="AI1679">
        <v>0</v>
      </c>
      <c r="AJ1679">
        <v>0</v>
      </c>
    </row>
    <row r="1680" spans="1:36" x14ac:dyDescent="0.35">
      <c r="A1680">
        <v>391</v>
      </c>
      <c r="B1680" t="s">
        <v>74</v>
      </c>
      <c r="C1680" s="12">
        <v>41023</v>
      </c>
      <c r="D1680" s="1">
        <v>41532</v>
      </c>
      <c r="E1680">
        <v>1720149611</v>
      </c>
      <c r="F1680" s="1">
        <v>41023</v>
      </c>
      <c r="G1680" s="1">
        <v>41053</v>
      </c>
      <c r="H1680">
        <v>71.680000000000007</v>
      </c>
      <c r="I1680" t="s">
        <v>13</v>
      </c>
      <c r="J1680" s="1">
        <v>41047</v>
      </c>
      <c r="K1680" t="s">
        <v>14</v>
      </c>
      <c r="L1680">
        <v>24</v>
      </c>
      <c r="M1680">
        <v>0</v>
      </c>
      <c r="N1680" t="b">
        <f t="shared" si="130"/>
        <v>0</v>
      </c>
      <c r="O1680" t="b">
        <f t="shared" si="131"/>
        <v>0</v>
      </c>
      <c r="P1680">
        <f t="shared" si="134"/>
        <v>2</v>
      </c>
      <c r="Q1680">
        <f>VLOOKUP(B1680,Sheet2!AT:BC,10,0)</f>
        <v>15</v>
      </c>
      <c r="R1680" t="s">
        <v>149</v>
      </c>
      <c r="S1680">
        <f t="shared" si="132"/>
        <v>83</v>
      </c>
      <c r="T1680">
        <f t="shared" si="133"/>
        <v>0</v>
      </c>
      <c r="U1680">
        <v>69.169090909090897</v>
      </c>
      <c r="V1680">
        <v>63.957142857142856</v>
      </c>
      <c r="W1680">
        <v>7.1428571428571432</v>
      </c>
      <c r="X1680">
        <v>37.142857142857146</v>
      </c>
      <c r="Y1680">
        <v>0.70579344426044222</v>
      </c>
      <c r="Z1680">
        <v>0.17208816339405411</v>
      </c>
      <c r="AA1680">
        <v>0.1221183923455038</v>
      </c>
      <c r="AB1680">
        <v>0</v>
      </c>
      <c r="AC1680">
        <v>0</v>
      </c>
      <c r="AD1680">
        <v>0</v>
      </c>
      <c r="AE1680">
        <v>0.68181818181818177</v>
      </c>
      <c r="AF1680">
        <v>0.18181818181818182</v>
      </c>
      <c r="AG1680">
        <v>0.13636363636363635</v>
      </c>
      <c r="AH1680">
        <v>0</v>
      </c>
      <c r="AI1680">
        <v>0</v>
      </c>
      <c r="AJ1680">
        <v>0</v>
      </c>
    </row>
    <row r="1681" spans="1:36" x14ac:dyDescent="0.35">
      <c r="A1681">
        <v>391</v>
      </c>
      <c r="B1681" t="s">
        <v>74</v>
      </c>
      <c r="C1681" s="12">
        <v>41024</v>
      </c>
      <c r="D1681" s="1">
        <v>41532</v>
      </c>
      <c r="E1681">
        <v>6484297273</v>
      </c>
      <c r="F1681" s="1">
        <v>41024</v>
      </c>
      <c r="G1681" s="1">
        <v>41054</v>
      </c>
      <c r="H1681">
        <v>73.900000000000006</v>
      </c>
      <c r="I1681" t="s">
        <v>13</v>
      </c>
      <c r="J1681" s="1">
        <v>41045</v>
      </c>
      <c r="K1681" t="s">
        <v>14</v>
      </c>
      <c r="L1681">
        <v>21</v>
      </c>
      <c r="M1681">
        <v>0</v>
      </c>
      <c r="N1681" t="b">
        <f t="shared" si="130"/>
        <v>0</v>
      </c>
      <c r="O1681" t="b">
        <f t="shared" si="131"/>
        <v>0</v>
      </c>
      <c r="P1681">
        <f t="shared" si="134"/>
        <v>3</v>
      </c>
      <c r="Q1681">
        <f>VLOOKUP(B1681,Sheet2!AT:BC,10,0)</f>
        <v>15</v>
      </c>
      <c r="R1681" t="s">
        <v>149</v>
      </c>
      <c r="S1681">
        <f t="shared" si="132"/>
        <v>1</v>
      </c>
      <c r="T1681">
        <f t="shared" si="133"/>
        <v>0</v>
      </c>
      <c r="U1681">
        <v>69.169090909090897</v>
      </c>
      <c r="V1681">
        <v>63.957142857142856</v>
      </c>
      <c r="W1681">
        <v>7.1428571428571432</v>
      </c>
      <c r="X1681">
        <v>37.142857142857146</v>
      </c>
      <c r="Y1681">
        <v>0.70579344426044222</v>
      </c>
      <c r="Z1681">
        <v>0.17208816339405411</v>
      </c>
      <c r="AA1681">
        <v>0.1221183923455038</v>
      </c>
      <c r="AB1681">
        <v>0</v>
      </c>
      <c r="AC1681">
        <v>0</v>
      </c>
      <c r="AD1681">
        <v>0</v>
      </c>
      <c r="AE1681">
        <v>0.68181818181818177</v>
      </c>
      <c r="AF1681">
        <v>0.18181818181818182</v>
      </c>
      <c r="AG1681">
        <v>0.13636363636363635</v>
      </c>
      <c r="AH1681">
        <v>0</v>
      </c>
      <c r="AI1681">
        <v>0</v>
      </c>
      <c r="AJ1681">
        <v>0</v>
      </c>
    </row>
    <row r="1682" spans="1:36" x14ac:dyDescent="0.35">
      <c r="A1682">
        <v>391</v>
      </c>
      <c r="B1682" t="s">
        <v>74</v>
      </c>
      <c r="C1682" s="12">
        <v>41079</v>
      </c>
      <c r="D1682" s="1">
        <v>41532</v>
      </c>
      <c r="E1682">
        <v>9774403794</v>
      </c>
      <c r="F1682" s="1">
        <v>41079</v>
      </c>
      <c r="G1682" s="1">
        <v>41109</v>
      </c>
      <c r="H1682">
        <v>58.2</v>
      </c>
      <c r="I1682" t="s">
        <v>13</v>
      </c>
      <c r="J1682" s="1">
        <v>41109</v>
      </c>
      <c r="K1682" t="s">
        <v>14</v>
      </c>
      <c r="L1682">
        <v>30</v>
      </c>
      <c r="M1682">
        <v>0</v>
      </c>
      <c r="N1682" t="b">
        <f t="shared" si="130"/>
        <v>0</v>
      </c>
      <c r="O1682" t="b">
        <f t="shared" si="131"/>
        <v>0</v>
      </c>
      <c r="P1682">
        <f t="shared" si="134"/>
        <v>4</v>
      </c>
      <c r="Q1682">
        <f>VLOOKUP(B1682,Sheet2!AT:BC,10,0)</f>
        <v>15</v>
      </c>
      <c r="R1682" t="s">
        <v>149</v>
      </c>
      <c r="S1682">
        <f t="shared" si="132"/>
        <v>55</v>
      </c>
      <c r="T1682">
        <f t="shared" si="133"/>
        <v>0</v>
      </c>
      <c r="U1682">
        <v>69.169090909090897</v>
      </c>
      <c r="V1682">
        <v>63.957142857142856</v>
      </c>
      <c r="W1682">
        <v>7.1428571428571432</v>
      </c>
      <c r="X1682">
        <v>37.142857142857146</v>
      </c>
      <c r="Y1682">
        <v>0.70579344426044222</v>
      </c>
      <c r="Z1682">
        <v>0.17208816339405411</v>
      </c>
      <c r="AA1682">
        <v>0.1221183923455038</v>
      </c>
      <c r="AB1682">
        <v>0</v>
      </c>
      <c r="AC1682">
        <v>0</v>
      </c>
      <c r="AD1682">
        <v>0</v>
      </c>
      <c r="AE1682">
        <v>0.68181818181818177</v>
      </c>
      <c r="AF1682">
        <v>0.18181818181818182</v>
      </c>
      <c r="AG1682">
        <v>0.13636363636363635</v>
      </c>
      <c r="AH1682">
        <v>0</v>
      </c>
      <c r="AI1682">
        <v>0</v>
      </c>
      <c r="AJ1682">
        <v>0</v>
      </c>
    </row>
    <row r="1683" spans="1:36" x14ac:dyDescent="0.35">
      <c r="A1683">
        <v>391</v>
      </c>
      <c r="B1683" t="s">
        <v>74</v>
      </c>
      <c r="C1683" s="12">
        <v>41080</v>
      </c>
      <c r="D1683" s="1">
        <v>41532</v>
      </c>
      <c r="E1683">
        <v>642684114</v>
      </c>
      <c r="F1683" s="1">
        <v>41080</v>
      </c>
      <c r="G1683" s="1">
        <v>41110</v>
      </c>
      <c r="H1683">
        <v>63.36</v>
      </c>
      <c r="I1683" t="s">
        <v>13</v>
      </c>
      <c r="J1683" s="1">
        <v>41098</v>
      </c>
      <c r="K1683" t="s">
        <v>14</v>
      </c>
      <c r="L1683">
        <v>18</v>
      </c>
      <c r="M1683">
        <v>0</v>
      </c>
      <c r="N1683" t="b">
        <f t="shared" si="130"/>
        <v>0</v>
      </c>
      <c r="O1683" t="b">
        <f t="shared" si="131"/>
        <v>0</v>
      </c>
      <c r="P1683">
        <f t="shared" si="134"/>
        <v>5</v>
      </c>
      <c r="Q1683">
        <f>VLOOKUP(B1683,Sheet2!AT:BC,10,0)</f>
        <v>15</v>
      </c>
      <c r="R1683" t="s">
        <v>149</v>
      </c>
      <c r="S1683">
        <f t="shared" si="132"/>
        <v>1</v>
      </c>
      <c r="T1683">
        <f t="shared" si="133"/>
        <v>0</v>
      </c>
      <c r="U1683">
        <v>69.169090909090897</v>
      </c>
      <c r="V1683">
        <v>63.957142857142856</v>
      </c>
      <c r="W1683">
        <v>7.1428571428571432</v>
      </c>
      <c r="X1683">
        <v>37.142857142857146</v>
      </c>
      <c r="Y1683">
        <v>0.70579344426044222</v>
      </c>
      <c r="Z1683">
        <v>0.17208816339405411</v>
      </c>
      <c r="AA1683">
        <v>0.1221183923455038</v>
      </c>
      <c r="AB1683">
        <v>0</v>
      </c>
      <c r="AC1683">
        <v>0</v>
      </c>
      <c r="AD1683">
        <v>0</v>
      </c>
      <c r="AE1683">
        <v>0.68181818181818177</v>
      </c>
      <c r="AF1683">
        <v>0.18181818181818182</v>
      </c>
      <c r="AG1683">
        <v>0.13636363636363635</v>
      </c>
      <c r="AH1683">
        <v>0</v>
      </c>
      <c r="AI1683">
        <v>0</v>
      </c>
      <c r="AJ1683">
        <v>0</v>
      </c>
    </row>
    <row r="1684" spans="1:36" x14ac:dyDescent="0.35">
      <c r="A1684">
        <v>391</v>
      </c>
      <c r="B1684" t="s">
        <v>74</v>
      </c>
      <c r="C1684" s="12">
        <v>41092</v>
      </c>
      <c r="D1684" s="1">
        <v>41532</v>
      </c>
      <c r="E1684">
        <v>2800981232</v>
      </c>
      <c r="F1684" s="1">
        <v>41092</v>
      </c>
      <c r="G1684" s="1">
        <v>41122</v>
      </c>
      <c r="H1684">
        <v>89.14</v>
      </c>
      <c r="I1684" t="s">
        <v>13</v>
      </c>
      <c r="J1684" s="1">
        <v>41118</v>
      </c>
      <c r="K1684" t="s">
        <v>14</v>
      </c>
      <c r="L1684">
        <v>26</v>
      </c>
      <c r="M1684">
        <v>0</v>
      </c>
      <c r="N1684" t="b">
        <f t="shared" si="130"/>
        <v>0</v>
      </c>
      <c r="O1684" t="b">
        <f t="shared" si="131"/>
        <v>0</v>
      </c>
      <c r="P1684">
        <f t="shared" si="134"/>
        <v>6</v>
      </c>
      <c r="Q1684">
        <f>VLOOKUP(B1684,Sheet2!AT:BC,10,0)</f>
        <v>15</v>
      </c>
      <c r="R1684" t="s">
        <v>149</v>
      </c>
      <c r="S1684">
        <f t="shared" si="132"/>
        <v>12</v>
      </c>
      <c r="T1684">
        <f t="shared" si="133"/>
        <v>0</v>
      </c>
      <c r="U1684">
        <v>69.169090909090897</v>
      </c>
      <c r="V1684">
        <v>63.957142857142856</v>
      </c>
      <c r="W1684">
        <v>7.1428571428571432</v>
      </c>
      <c r="X1684">
        <v>37.142857142857146</v>
      </c>
      <c r="Y1684">
        <v>0.70579344426044222</v>
      </c>
      <c r="Z1684">
        <v>0.17208816339405411</v>
      </c>
      <c r="AA1684">
        <v>0.1221183923455038</v>
      </c>
      <c r="AB1684">
        <v>0</v>
      </c>
      <c r="AC1684">
        <v>0</v>
      </c>
      <c r="AD1684">
        <v>0</v>
      </c>
      <c r="AE1684">
        <v>0.68181818181818177</v>
      </c>
      <c r="AF1684">
        <v>0.18181818181818182</v>
      </c>
      <c r="AG1684">
        <v>0.13636363636363635</v>
      </c>
      <c r="AH1684">
        <v>0</v>
      </c>
      <c r="AI1684">
        <v>0</v>
      </c>
      <c r="AJ1684">
        <v>0</v>
      </c>
    </row>
    <row r="1685" spans="1:36" x14ac:dyDescent="0.35">
      <c r="A1685">
        <v>391</v>
      </c>
      <c r="B1685" t="s">
        <v>74</v>
      </c>
      <c r="C1685" s="12">
        <v>41111</v>
      </c>
      <c r="D1685" s="1">
        <v>41532</v>
      </c>
      <c r="E1685">
        <v>8942200261</v>
      </c>
      <c r="F1685" s="1">
        <v>41111</v>
      </c>
      <c r="G1685" s="1">
        <v>41141</v>
      </c>
      <c r="H1685">
        <v>64.33</v>
      </c>
      <c r="I1685" t="s">
        <v>13</v>
      </c>
      <c r="J1685" s="1">
        <v>41128</v>
      </c>
      <c r="K1685" t="s">
        <v>14</v>
      </c>
      <c r="L1685">
        <v>17</v>
      </c>
      <c r="M1685">
        <v>0</v>
      </c>
      <c r="N1685" t="b">
        <f t="shared" si="130"/>
        <v>0</v>
      </c>
      <c r="O1685" t="b">
        <f t="shared" si="131"/>
        <v>0</v>
      </c>
      <c r="P1685">
        <f t="shared" si="134"/>
        <v>7</v>
      </c>
      <c r="Q1685">
        <f>VLOOKUP(B1685,Sheet2!AT:BC,10,0)</f>
        <v>15</v>
      </c>
      <c r="R1685" t="s">
        <v>149</v>
      </c>
      <c r="S1685">
        <f t="shared" si="132"/>
        <v>19</v>
      </c>
      <c r="T1685">
        <f t="shared" si="133"/>
        <v>0</v>
      </c>
      <c r="U1685">
        <v>69.169090909090897</v>
      </c>
      <c r="V1685">
        <v>63.957142857142856</v>
      </c>
      <c r="W1685">
        <v>7.1428571428571432</v>
      </c>
      <c r="X1685">
        <v>37.142857142857146</v>
      </c>
      <c r="Y1685">
        <v>0.70579344426044222</v>
      </c>
      <c r="Z1685">
        <v>0.17208816339405411</v>
      </c>
      <c r="AA1685">
        <v>0.1221183923455038</v>
      </c>
      <c r="AB1685">
        <v>0</v>
      </c>
      <c r="AC1685">
        <v>0</v>
      </c>
      <c r="AD1685">
        <v>0</v>
      </c>
      <c r="AE1685">
        <v>0.68181818181818177</v>
      </c>
      <c r="AF1685">
        <v>0.18181818181818182</v>
      </c>
      <c r="AG1685">
        <v>0.13636363636363635</v>
      </c>
      <c r="AH1685">
        <v>0</v>
      </c>
      <c r="AI1685">
        <v>0</v>
      </c>
      <c r="AJ1685">
        <v>0</v>
      </c>
    </row>
    <row r="1686" spans="1:36" x14ac:dyDescent="0.35">
      <c r="A1686">
        <v>391</v>
      </c>
      <c r="B1686" t="s">
        <v>74</v>
      </c>
      <c r="C1686" s="12">
        <v>41114</v>
      </c>
      <c r="D1686" s="1">
        <v>41532</v>
      </c>
      <c r="E1686">
        <v>3230944193</v>
      </c>
      <c r="F1686" s="1">
        <v>41114</v>
      </c>
      <c r="G1686" s="1">
        <v>41144</v>
      </c>
      <c r="H1686">
        <v>77.84</v>
      </c>
      <c r="I1686" t="s">
        <v>13</v>
      </c>
      <c r="J1686" s="1">
        <v>41136</v>
      </c>
      <c r="K1686" t="s">
        <v>14</v>
      </c>
      <c r="L1686">
        <v>22</v>
      </c>
      <c r="M1686">
        <v>0</v>
      </c>
      <c r="N1686" t="b">
        <f t="shared" si="130"/>
        <v>0</v>
      </c>
      <c r="O1686" t="b">
        <f t="shared" si="131"/>
        <v>0</v>
      </c>
      <c r="P1686">
        <f t="shared" si="134"/>
        <v>8</v>
      </c>
      <c r="Q1686">
        <f>VLOOKUP(B1686,Sheet2!AT:BC,10,0)</f>
        <v>15</v>
      </c>
      <c r="R1686" t="s">
        <v>149</v>
      </c>
      <c r="S1686">
        <f t="shared" si="132"/>
        <v>3</v>
      </c>
      <c r="T1686">
        <f t="shared" si="133"/>
        <v>0</v>
      </c>
      <c r="U1686">
        <v>69.169090909090897</v>
      </c>
      <c r="V1686">
        <v>63.957142857142856</v>
      </c>
      <c r="W1686">
        <v>7.1428571428571432</v>
      </c>
      <c r="X1686">
        <v>37.142857142857146</v>
      </c>
      <c r="Y1686">
        <v>0.70579344426044222</v>
      </c>
      <c r="Z1686">
        <v>0.17208816339405411</v>
      </c>
      <c r="AA1686">
        <v>0.1221183923455038</v>
      </c>
      <c r="AB1686">
        <v>0</v>
      </c>
      <c r="AC1686">
        <v>0</v>
      </c>
      <c r="AD1686">
        <v>0</v>
      </c>
      <c r="AE1686">
        <v>0.68181818181818177</v>
      </c>
      <c r="AF1686">
        <v>0.18181818181818182</v>
      </c>
      <c r="AG1686">
        <v>0.13636363636363635</v>
      </c>
      <c r="AH1686">
        <v>0</v>
      </c>
      <c r="AI1686">
        <v>0</v>
      </c>
      <c r="AJ1686">
        <v>0</v>
      </c>
    </row>
    <row r="1687" spans="1:36" x14ac:dyDescent="0.35">
      <c r="A1687">
        <v>391</v>
      </c>
      <c r="B1687" t="s">
        <v>74</v>
      </c>
      <c r="C1687" s="12">
        <v>41123</v>
      </c>
      <c r="D1687" s="1">
        <v>41532</v>
      </c>
      <c r="E1687">
        <v>329307404</v>
      </c>
      <c r="F1687" s="1">
        <v>41123</v>
      </c>
      <c r="G1687" s="1">
        <v>41153</v>
      </c>
      <c r="H1687">
        <v>68.53</v>
      </c>
      <c r="I1687" t="s">
        <v>16</v>
      </c>
      <c r="J1687" s="1">
        <v>41161</v>
      </c>
      <c r="K1687" t="s">
        <v>14</v>
      </c>
      <c r="L1687">
        <v>38</v>
      </c>
      <c r="M1687">
        <v>8</v>
      </c>
      <c r="N1687" t="b">
        <f t="shared" si="130"/>
        <v>0</v>
      </c>
      <c r="O1687" t="b">
        <f t="shared" si="131"/>
        <v>1</v>
      </c>
      <c r="P1687">
        <f t="shared" si="134"/>
        <v>9</v>
      </c>
      <c r="Q1687">
        <f>VLOOKUP(B1687,Sheet2!AT:BC,10,0)</f>
        <v>15</v>
      </c>
      <c r="R1687" t="s">
        <v>149</v>
      </c>
      <c r="S1687">
        <f t="shared" si="132"/>
        <v>9</v>
      </c>
      <c r="T1687">
        <f t="shared" si="133"/>
        <v>2</v>
      </c>
      <c r="U1687">
        <v>69.169090909090897</v>
      </c>
      <c r="V1687">
        <v>63.957142857142856</v>
      </c>
      <c r="W1687">
        <v>7.1428571428571432</v>
      </c>
      <c r="X1687">
        <v>37.142857142857146</v>
      </c>
      <c r="Y1687">
        <v>0.70579344426044222</v>
      </c>
      <c r="Z1687">
        <v>0.17208816339405411</v>
      </c>
      <c r="AA1687">
        <v>0.1221183923455038</v>
      </c>
      <c r="AB1687">
        <v>0</v>
      </c>
      <c r="AC1687">
        <v>0</v>
      </c>
      <c r="AD1687">
        <v>0</v>
      </c>
      <c r="AE1687">
        <v>0.68181818181818177</v>
      </c>
      <c r="AF1687">
        <v>0.18181818181818182</v>
      </c>
      <c r="AG1687">
        <v>0.13636363636363635</v>
      </c>
      <c r="AH1687">
        <v>0</v>
      </c>
      <c r="AI1687">
        <v>0</v>
      </c>
      <c r="AJ1687">
        <v>0</v>
      </c>
    </row>
    <row r="1688" spans="1:36" x14ac:dyDescent="0.35">
      <c r="A1688">
        <v>391</v>
      </c>
      <c r="B1688" t="s">
        <v>74</v>
      </c>
      <c r="C1688" s="12">
        <v>41129</v>
      </c>
      <c r="D1688" s="1">
        <v>41532</v>
      </c>
      <c r="E1688">
        <v>3155920868</v>
      </c>
      <c r="F1688" s="1">
        <v>41129</v>
      </c>
      <c r="G1688" s="1">
        <v>41159</v>
      </c>
      <c r="H1688">
        <v>53.74</v>
      </c>
      <c r="I1688" t="s">
        <v>13</v>
      </c>
      <c r="J1688" s="1">
        <v>41156</v>
      </c>
      <c r="K1688" t="s">
        <v>14</v>
      </c>
      <c r="L1688">
        <v>27</v>
      </c>
      <c r="M1688">
        <v>0</v>
      </c>
      <c r="N1688" t="b">
        <f t="shared" si="130"/>
        <v>0</v>
      </c>
      <c r="O1688" t="b">
        <f t="shared" si="131"/>
        <v>0</v>
      </c>
      <c r="P1688">
        <f t="shared" si="134"/>
        <v>10</v>
      </c>
      <c r="Q1688">
        <f>VLOOKUP(B1688,Sheet2!AT:BC,10,0)</f>
        <v>15</v>
      </c>
      <c r="R1688" t="s">
        <v>149</v>
      </c>
      <c r="S1688">
        <f t="shared" si="132"/>
        <v>6</v>
      </c>
      <c r="T1688">
        <f t="shared" si="133"/>
        <v>0</v>
      </c>
      <c r="U1688">
        <v>69.169090909090897</v>
      </c>
      <c r="V1688">
        <v>63.957142857142856</v>
      </c>
      <c r="W1688">
        <v>7.1428571428571432</v>
      </c>
      <c r="X1688">
        <v>37.142857142857146</v>
      </c>
      <c r="Y1688">
        <v>0.70579344426044222</v>
      </c>
      <c r="Z1688">
        <v>0.17208816339405411</v>
      </c>
      <c r="AA1688">
        <v>0.1221183923455038</v>
      </c>
      <c r="AB1688">
        <v>0</v>
      </c>
      <c r="AC1688">
        <v>0</v>
      </c>
      <c r="AD1688">
        <v>0</v>
      </c>
      <c r="AE1688">
        <v>0.68181818181818177</v>
      </c>
      <c r="AF1688">
        <v>0.18181818181818182</v>
      </c>
      <c r="AG1688">
        <v>0.13636363636363635</v>
      </c>
      <c r="AH1688">
        <v>0</v>
      </c>
      <c r="AI1688">
        <v>0</v>
      </c>
      <c r="AJ1688">
        <v>0</v>
      </c>
    </row>
    <row r="1689" spans="1:36" x14ac:dyDescent="0.35">
      <c r="A1689">
        <v>391</v>
      </c>
      <c r="B1689" t="s">
        <v>74</v>
      </c>
      <c r="C1689" s="12">
        <v>41146</v>
      </c>
      <c r="D1689" s="1">
        <v>41532</v>
      </c>
      <c r="E1689">
        <v>5591470956</v>
      </c>
      <c r="F1689" s="1">
        <v>41146</v>
      </c>
      <c r="G1689" s="1">
        <v>41176</v>
      </c>
      <c r="H1689">
        <v>72.94</v>
      </c>
      <c r="I1689" t="s">
        <v>13</v>
      </c>
      <c r="J1689" s="1">
        <v>41177</v>
      </c>
      <c r="K1689" t="s">
        <v>14</v>
      </c>
      <c r="L1689">
        <v>31</v>
      </c>
      <c r="M1689">
        <v>1</v>
      </c>
      <c r="N1689" t="b">
        <f t="shared" si="130"/>
        <v>0</v>
      </c>
      <c r="O1689" t="b">
        <f t="shared" si="131"/>
        <v>1</v>
      </c>
      <c r="P1689">
        <f t="shared" si="134"/>
        <v>11</v>
      </c>
      <c r="Q1689">
        <f>VLOOKUP(B1689,Sheet2!AT:BC,10,0)</f>
        <v>15</v>
      </c>
      <c r="R1689" t="s">
        <v>149</v>
      </c>
      <c r="S1689">
        <f t="shared" si="132"/>
        <v>17</v>
      </c>
      <c r="T1689">
        <f t="shared" si="133"/>
        <v>1</v>
      </c>
      <c r="U1689">
        <v>69.169090909090897</v>
      </c>
      <c r="V1689">
        <v>63.957142857142856</v>
      </c>
      <c r="W1689">
        <v>7.1428571428571432</v>
      </c>
      <c r="X1689">
        <v>37.142857142857146</v>
      </c>
      <c r="Y1689">
        <v>0.70579344426044222</v>
      </c>
      <c r="Z1689">
        <v>0.17208816339405411</v>
      </c>
      <c r="AA1689">
        <v>0.1221183923455038</v>
      </c>
      <c r="AB1689">
        <v>0</v>
      </c>
      <c r="AC1689">
        <v>0</v>
      </c>
      <c r="AD1689">
        <v>0</v>
      </c>
      <c r="AE1689">
        <v>0.68181818181818177</v>
      </c>
      <c r="AF1689">
        <v>0.18181818181818182</v>
      </c>
      <c r="AG1689">
        <v>0.13636363636363635</v>
      </c>
      <c r="AH1689">
        <v>0</v>
      </c>
      <c r="AI1689">
        <v>0</v>
      </c>
      <c r="AJ1689">
        <v>0</v>
      </c>
    </row>
    <row r="1690" spans="1:36" x14ac:dyDescent="0.35">
      <c r="A1690">
        <v>391</v>
      </c>
      <c r="B1690" t="s">
        <v>74</v>
      </c>
      <c r="C1690" s="12">
        <v>41245</v>
      </c>
      <c r="D1690" s="1">
        <v>41532</v>
      </c>
      <c r="E1690">
        <v>8277025756</v>
      </c>
      <c r="F1690" s="1">
        <v>41245</v>
      </c>
      <c r="G1690" s="1">
        <v>41275</v>
      </c>
      <c r="H1690">
        <v>84.74</v>
      </c>
      <c r="I1690" t="s">
        <v>13</v>
      </c>
      <c r="J1690" s="1">
        <v>41282</v>
      </c>
      <c r="K1690" t="s">
        <v>14</v>
      </c>
      <c r="L1690">
        <v>37</v>
      </c>
      <c r="M1690">
        <v>7</v>
      </c>
      <c r="N1690" t="b">
        <f t="shared" si="130"/>
        <v>0</v>
      </c>
      <c r="O1690" t="b">
        <f t="shared" si="131"/>
        <v>1</v>
      </c>
      <c r="P1690">
        <f t="shared" si="134"/>
        <v>12</v>
      </c>
      <c r="Q1690">
        <f>VLOOKUP(B1690,Sheet2!AT:BC,10,0)</f>
        <v>15</v>
      </c>
      <c r="R1690" t="s">
        <v>149</v>
      </c>
      <c r="S1690">
        <f t="shared" si="132"/>
        <v>99</v>
      </c>
      <c r="T1690">
        <f t="shared" si="133"/>
        <v>1</v>
      </c>
      <c r="U1690">
        <v>69.169090909090897</v>
      </c>
      <c r="V1690">
        <v>63.957142857142856</v>
      </c>
      <c r="W1690">
        <v>7.1428571428571432</v>
      </c>
      <c r="X1690">
        <v>37.142857142857146</v>
      </c>
      <c r="Y1690">
        <v>0.70579344426044222</v>
      </c>
      <c r="Z1690">
        <v>0.17208816339405411</v>
      </c>
      <c r="AA1690">
        <v>0.1221183923455038</v>
      </c>
      <c r="AB1690">
        <v>0</v>
      </c>
      <c r="AC1690">
        <v>0</v>
      </c>
      <c r="AD1690">
        <v>0</v>
      </c>
      <c r="AE1690">
        <v>0.68181818181818177</v>
      </c>
      <c r="AF1690">
        <v>0.18181818181818182</v>
      </c>
      <c r="AG1690">
        <v>0.13636363636363635</v>
      </c>
      <c r="AH1690">
        <v>0</v>
      </c>
      <c r="AI1690">
        <v>0</v>
      </c>
      <c r="AJ1690">
        <v>0</v>
      </c>
    </row>
    <row r="1691" spans="1:36" x14ac:dyDescent="0.35">
      <c r="A1691">
        <v>391</v>
      </c>
      <c r="B1691" t="s">
        <v>74</v>
      </c>
      <c r="C1691" s="12">
        <v>41256</v>
      </c>
      <c r="D1691" s="1">
        <v>41532</v>
      </c>
      <c r="E1691">
        <v>6727591183</v>
      </c>
      <c r="F1691" s="1">
        <v>41256</v>
      </c>
      <c r="G1691" s="1">
        <v>41286</v>
      </c>
      <c r="H1691">
        <v>73</v>
      </c>
      <c r="I1691" t="s">
        <v>13</v>
      </c>
      <c r="J1691" s="1">
        <v>41278</v>
      </c>
      <c r="K1691" t="s">
        <v>14</v>
      </c>
      <c r="L1691">
        <v>22</v>
      </c>
      <c r="M1691">
        <v>0</v>
      </c>
      <c r="N1691" t="b">
        <f t="shared" si="130"/>
        <v>0</v>
      </c>
      <c r="O1691" t="b">
        <f t="shared" si="131"/>
        <v>0</v>
      </c>
      <c r="P1691">
        <f t="shared" si="134"/>
        <v>13</v>
      </c>
      <c r="Q1691">
        <f>VLOOKUP(B1691,Sheet2!AT:BC,10,0)</f>
        <v>15</v>
      </c>
      <c r="R1691" t="s">
        <v>149</v>
      </c>
      <c r="S1691">
        <f t="shared" si="132"/>
        <v>11</v>
      </c>
      <c r="T1691">
        <f t="shared" si="133"/>
        <v>0</v>
      </c>
      <c r="U1691">
        <v>69.169090909090897</v>
      </c>
      <c r="V1691">
        <v>63.957142857142856</v>
      </c>
      <c r="W1691">
        <v>7.1428571428571432</v>
      </c>
      <c r="X1691">
        <v>37.142857142857146</v>
      </c>
      <c r="Y1691">
        <v>0.70579344426044222</v>
      </c>
      <c r="Z1691">
        <v>0.17208816339405411</v>
      </c>
      <c r="AA1691">
        <v>0.1221183923455038</v>
      </c>
      <c r="AB1691">
        <v>0</v>
      </c>
      <c r="AC1691">
        <v>0</v>
      </c>
      <c r="AD1691">
        <v>0</v>
      </c>
      <c r="AE1691">
        <v>0.68181818181818177</v>
      </c>
      <c r="AF1691">
        <v>0.18181818181818182</v>
      </c>
      <c r="AG1691">
        <v>0.13636363636363635</v>
      </c>
      <c r="AH1691">
        <v>0</v>
      </c>
      <c r="AI1691">
        <v>0</v>
      </c>
      <c r="AJ1691">
        <v>0</v>
      </c>
    </row>
    <row r="1692" spans="1:36" x14ac:dyDescent="0.35">
      <c r="A1692">
        <v>391</v>
      </c>
      <c r="B1692" t="s">
        <v>74</v>
      </c>
      <c r="C1692" s="12">
        <v>41258</v>
      </c>
      <c r="D1692" s="1">
        <v>41532</v>
      </c>
      <c r="E1692">
        <v>1666441527</v>
      </c>
      <c r="F1692" s="1">
        <v>41258</v>
      </c>
      <c r="G1692" s="1">
        <v>41288</v>
      </c>
      <c r="H1692">
        <v>54.27</v>
      </c>
      <c r="I1692" t="s">
        <v>16</v>
      </c>
      <c r="J1692" s="1">
        <v>41302</v>
      </c>
      <c r="K1692" t="s">
        <v>14</v>
      </c>
      <c r="L1692">
        <v>44</v>
      </c>
      <c r="M1692">
        <v>14</v>
      </c>
      <c r="N1692" t="b">
        <f t="shared" si="130"/>
        <v>0</v>
      </c>
      <c r="O1692" t="b">
        <f t="shared" si="131"/>
        <v>1</v>
      </c>
      <c r="P1692">
        <f t="shared" si="134"/>
        <v>14</v>
      </c>
      <c r="Q1692">
        <f>VLOOKUP(B1692,Sheet2!AT:BC,10,0)</f>
        <v>15</v>
      </c>
      <c r="R1692" t="s">
        <v>149</v>
      </c>
      <c r="S1692">
        <f t="shared" si="132"/>
        <v>2</v>
      </c>
      <c r="T1692">
        <f t="shared" si="133"/>
        <v>2</v>
      </c>
      <c r="U1692">
        <v>69.169090909090897</v>
      </c>
      <c r="V1692">
        <v>63.957142857142856</v>
      </c>
      <c r="W1692">
        <v>7.1428571428571432</v>
      </c>
      <c r="X1692">
        <v>37.142857142857146</v>
      </c>
      <c r="Y1692">
        <v>0.70579344426044222</v>
      </c>
      <c r="Z1692">
        <v>0.17208816339405411</v>
      </c>
      <c r="AA1692">
        <v>0.1221183923455038</v>
      </c>
      <c r="AB1692">
        <v>0</v>
      </c>
      <c r="AC1692">
        <v>0</v>
      </c>
      <c r="AD1692">
        <v>0</v>
      </c>
      <c r="AE1692">
        <v>0.68181818181818177</v>
      </c>
      <c r="AF1692">
        <v>0.18181818181818182</v>
      </c>
      <c r="AG1692">
        <v>0.13636363636363635</v>
      </c>
      <c r="AH1692">
        <v>0</v>
      </c>
      <c r="AI1692">
        <v>0</v>
      </c>
      <c r="AJ1692">
        <v>0</v>
      </c>
    </row>
    <row r="1693" spans="1:36" x14ac:dyDescent="0.35">
      <c r="A1693">
        <v>391</v>
      </c>
      <c r="B1693" t="s">
        <v>74</v>
      </c>
      <c r="C1693" s="12">
        <v>41315</v>
      </c>
      <c r="D1693" s="1">
        <v>41532</v>
      </c>
      <c r="E1693">
        <v>1064822506</v>
      </c>
      <c r="F1693" s="1">
        <v>41315</v>
      </c>
      <c r="G1693" s="1">
        <v>41345</v>
      </c>
      <c r="H1693">
        <v>91.89</v>
      </c>
      <c r="I1693" t="s">
        <v>13</v>
      </c>
      <c r="J1693" s="1">
        <v>41340</v>
      </c>
      <c r="K1693" t="s">
        <v>14</v>
      </c>
      <c r="L1693">
        <v>25</v>
      </c>
      <c r="M1693">
        <v>0</v>
      </c>
      <c r="N1693" t="b">
        <f t="shared" si="130"/>
        <v>0</v>
      </c>
      <c r="O1693" t="b">
        <f t="shared" si="131"/>
        <v>0</v>
      </c>
      <c r="P1693">
        <f t="shared" si="134"/>
        <v>15</v>
      </c>
      <c r="Q1693">
        <f>VLOOKUP(B1693,Sheet2!AT:BC,10,0)</f>
        <v>15</v>
      </c>
      <c r="R1693" t="s">
        <v>149</v>
      </c>
      <c r="S1693">
        <f t="shared" si="132"/>
        <v>57</v>
      </c>
      <c r="T1693">
        <f t="shared" si="133"/>
        <v>0</v>
      </c>
      <c r="U1693">
        <v>69.169090909090897</v>
      </c>
      <c r="V1693">
        <v>63.957142857142856</v>
      </c>
      <c r="W1693">
        <v>7.1428571428571432</v>
      </c>
      <c r="X1693">
        <v>37.142857142857146</v>
      </c>
      <c r="Y1693">
        <v>0.70579344426044222</v>
      </c>
      <c r="Z1693">
        <v>0.17208816339405411</v>
      </c>
      <c r="AA1693">
        <v>0.1221183923455038</v>
      </c>
      <c r="AB1693">
        <v>0</v>
      </c>
      <c r="AC1693">
        <v>0</v>
      </c>
      <c r="AD1693">
        <v>0</v>
      </c>
      <c r="AE1693">
        <v>0.68181818181818177</v>
      </c>
      <c r="AF1693">
        <v>0.18181818181818182</v>
      </c>
      <c r="AG1693">
        <v>0.13636363636363635</v>
      </c>
      <c r="AH1693">
        <v>0</v>
      </c>
      <c r="AI1693">
        <v>0</v>
      </c>
      <c r="AJ1693">
        <v>0</v>
      </c>
    </row>
    <row r="1694" spans="1:36" x14ac:dyDescent="0.35">
      <c r="A1694">
        <v>391</v>
      </c>
      <c r="B1694" t="s">
        <v>74</v>
      </c>
      <c r="C1694" s="12">
        <v>41412</v>
      </c>
      <c r="D1694" s="1">
        <v>41532</v>
      </c>
      <c r="E1694">
        <v>929902016</v>
      </c>
      <c r="F1694" s="1">
        <v>41412</v>
      </c>
      <c r="G1694" s="1">
        <v>41442</v>
      </c>
      <c r="H1694">
        <v>64.3</v>
      </c>
      <c r="I1694" t="s">
        <v>13</v>
      </c>
      <c r="J1694" s="1">
        <v>41439</v>
      </c>
      <c r="K1694" t="s">
        <v>14</v>
      </c>
      <c r="L1694">
        <v>27</v>
      </c>
      <c r="M1694">
        <v>0</v>
      </c>
      <c r="N1694" t="b">
        <f t="shared" si="130"/>
        <v>0</v>
      </c>
      <c r="O1694" t="b">
        <f t="shared" si="131"/>
        <v>0</v>
      </c>
      <c r="P1694">
        <f t="shared" si="134"/>
        <v>16</v>
      </c>
      <c r="Q1694">
        <f>VLOOKUP(B1694,Sheet2!AT:BC,10,0)</f>
        <v>15</v>
      </c>
      <c r="R1694" t="s">
        <v>150</v>
      </c>
      <c r="S1694">
        <f t="shared" si="132"/>
        <v>97</v>
      </c>
      <c r="T1694">
        <f t="shared" si="133"/>
        <v>0</v>
      </c>
      <c r="U1694">
        <v>69.169090909090897</v>
      </c>
      <c r="V1694">
        <v>63.957142857142856</v>
      </c>
      <c r="W1694">
        <v>7.1428571428571432</v>
      </c>
      <c r="X1694">
        <v>37.142857142857146</v>
      </c>
      <c r="Y1694">
        <v>0.70579344426044222</v>
      </c>
      <c r="Z1694">
        <v>0.17208816339405411</v>
      </c>
      <c r="AA1694">
        <v>0.1221183923455038</v>
      </c>
      <c r="AB1694">
        <v>0</v>
      </c>
      <c r="AC1694">
        <v>0</v>
      </c>
      <c r="AD1694">
        <v>0</v>
      </c>
      <c r="AE1694">
        <v>0.68181818181818177</v>
      </c>
      <c r="AF1694">
        <v>0.18181818181818182</v>
      </c>
      <c r="AG1694">
        <v>0.13636363636363635</v>
      </c>
      <c r="AH1694">
        <v>0</v>
      </c>
      <c r="AI1694">
        <v>0</v>
      </c>
      <c r="AJ1694">
        <v>0</v>
      </c>
    </row>
    <row r="1695" spans="1:36" x14ac:dyDescent="0.35">
      <c r="A1695">
        <v>391</v>
      </c>
      <c r="B1695" t="s">
        <v>74</v>
      </c>
      <c r="C1695" s="12">
        <v>41431</v>
      </c>
      <c r="D1695" s="1">
        <v>41532</v>
      </c>
      <c r="E1695">
        <v>8019405718</v>
      </c>
      <c r="F1695" s="1">
        <v>41431</v>
      </c>
      <c r="G1695" s="1">
        <v>41461</v>
      </c>
      <c r="H1695">
        <v>47.99</v>
      </c>
      <c r="I1695" t="s">
        <v>16</v>
      </c>
      <c r="J1695" s="1">
        <v>41466</v>
      </c>
      <c r="K1695" t="s">
        <v>14</v>
      </c>
      <c r="L1695">
        <v>35</v>
      </c>
      <c r="M1695">
        <v>5</v>
      </c>
      <c r="N1695" t="b">
        <f t="shared" si="130"/>
        <v>0</v>
      </c>
      <c r="O1695" t="b">
        <f t="shared" si="131"/>
        <v>1</v>
      </c>
      <c r="P1695">
        <f t="shared" si="134"/>
        <v>17</v>
      </c>
      <c r="Q1695">
        <f>VLOOKUP(B1695,Sheet2!AT:BC,10,0)</f>
        <v>15</v>
      </c>
      <c r="R1695" t="s">
        <v>150</v>
      </c>
      <c r="S1695">
        <f t="shared" si="132"/>
        <v>19</v>
      </c>
      <c r="T1695">
        <f t="shared" si="133"/>
        <v>1</v>
      </c>
      <c r="U1695">
        <v>69.169090909090897</v>
      </c>
      <c r="V1695">
        <v>63.957142857142856</v>
      </c>
      <c r="W1695">
        <v>7.1428571428571432</v>
      </c>
      <c r="X1695">
        <v>37.142857142857146</v>
      </c>
      <c r="Y1695">
        <v>0.70579344426044222</v>
      </c>
      <c r="Z1695">
        <v>0.17208816339405411</v>
      </c>
      <c r="AA1695">
        <v>0.1221183923455038</v>
      </c>
      <c r="AB1695">
        <v>0</v>
      </c>
      <c r="AC1695">
        <v>0</v>
      </c>
      <c r="AD1695">
        <v>0</v>
      </c>
      <c r="AE1695">
        <v>0.68181818181818177</v>
      </c>
      <c r="AF1695">
        <v>0.18181818181818182</v>
      </c>
      <c r="AG1695">
        <v>0.13636363636363635</v>
      </c>
      <c r="AH1695">
        <v>0</v>
      </c>
      <c r="AI1695">
        <v>0</v>
      </c>
      <c r="AJ1695">
        <v>0</v>
      </c>
    </row>
    <row r="1696" spans="1:36" x14ac:dyDescent="0.35">
      <c r="A1696">
        <v>391</v>
      </c>
      <c r="B1696" t="s">
        <v>74</v>
      </c>
      <c r="C1696" s="12">
        <v>41435</v>
      </c>
      <c r="D1696" s="1">
        <v>41532</v>
      </c>
      <c r="E1696">
        <v>6345328269</v>
      </c>
      <c r="F1696" s="1">
        <v>41435</v>
      </c>
      <c r="G1696" s="1">
        <v>41465</v>
      </c>
      <c r="H1696">
        <v>68.95</v>
      </c>
      <c r="I1696" t="s">
        <v>13</v>
      </c>
      <c r="J1696" s="1">
        <v>41463</v>
      </c>
      <c r="K1696" t="s">
        <v>14</v>
      </c>
      <c r="L1696">
        <v>28</v>
      </c>
      <c r="M1696">
        <v>0</v>
      </c>
      <c r="N1696" t="b">
        <f t="shared" si="130"/>
        <v>0</v>
      </c>
      <c r="O1696" t="b">
        <f t="shared" si="131"/>
        <v>0</v>
      </c>
      <c r="P1696">
        <f t="shared" si="134"/>
        <v>18</v>
      </c>
      <c r="Q1696">
        <f>VLOOKUP(B1696,Sheet2!AT:BC,10,0)</f>
        <v>15</v>
      </c>
      <c r="R1696" t="s">
        <v>150</v>
      </c>
      <c r="S1696">
        <f t="shared" si="132"/>
        <v>4</v>
      </c>
      <c r="T1696">
        <f t="shared" si="133"/>
        <v>0</v>
      </c>
      <c r="U1696">
        <v>69.169090909090897</v>
      </c>
      <c r="V1696">
        <v>63.957142857142856</v>
      </c>
      <c r="W1696">
        <v>7.1428571428571432</v>
      </c>
      <c r="X1696">
        <v>37.142857142857146</v>
      </c>
      <c r="Y1696">
        <v>0.70579344426044222</v>
      </c>
      <c r="Z1696">
        <v>0.17208816339405411</v>
      </c>
      <c r="AA1696">
        <v>0.1221183923455038</v>
      </c>
      <c r="AB1696">
        <v>0</v>
      </c>
      <c r="AC1696">
        <v>0</v>
      </c>
      <c r="AD1696">
        <v>0</v>
      </c>
      <c r="AE1696">
        <v>0.68181818181818177</v>
      </c>
      <c r="AF1696">
        <v>0.18181818181818182</v>
      </c>
      <c r="AG1696">
        <v>0.13636363636363635</v>
      </c>
      <c r="AH1696">
        <v>0</v>
      </c>
      <c r="AI1696">
        <v>0</v>
      </c>
      <c r="AJ1696">
        <v>0</v>
      </c>
    </row>
    <row r="1697" spans="1:36" x14ac:dyDescent="0.35">
      <c r="A1697">
        <v>391</v>
      </c>
      <c r="B1697" t="s">
        <v>74</v>
      </c>
      <c r="C1697" s="12">
        <v>41458</v>
      </c>
      <c r="D1697" s="1">
        <v>41532</v>
      </c>
      <c r="E1697">
        <v>5007692123</v>
      </c>
      <c r="F1697" s="1">
        <v>41458</v>
      </c>
      <c r="G1697" s="1">
        <v>41488</v>
      </c>
      <c r="H1697">
        <v>63.03</v>
      </c>
      <c r="I1697" t="s">
        <v>16</v>
      </c>
      <c r="J1697" s="1">
        <v>41496</v>
      </c>
      <c r="K1697" t="s">
        <v>14</v>
      </c>
      <c r="L1697">
        <v>38</v>
      </c>
      <c r="M1697">
        <v>8</v>
      </c>
      <c r="N1697" t="b">
        <f t="shared" si="130"/>
        <v>0</v>
      </c>
      <c r="O1697" t="b">
        <f t="shared" si="131"/>
        <v>1</v>
      </c>
      <c r="P1697">
        <f t="shared" si="134"/>
        <v>19</v>
      </c>
      <c r="Q1697">
        <f>VLOOKUP(B1697,Sheet2!AT:BC,10,0)</f>
        <v>15</v>
      </c>
      <c r="R1697" t="s">
        <v>150</v>
      </c>
      <c r="S1697">
        <f t="shared" si="132"/>
        <v>23</v>
      </c>
      <c r="T1697">
        <f t="shared" si="133"/>
        <v>2</v>
      </c>
      <c r="U1697">
        <v>69.169090909090897</v>
      </c>
      <c r="V1697">
        <v>63.957142857142856</v>
      </c>
      <c r="W1697">
        <v>7.1428571428571432</v>
      </c>
      <c r="X1697">
        <v>37.142857142857146</v>
      </c>
      <c r="Y1697">
        <v>0.70579344426044222</v>
      </c>
      <c r="Z1697">
        <v>0.17208816339405411</v>
      </c>
      <c r="AA1697">
        <v>0.1221183923455038</v>
      </c>
      <c r="AB1697">
        <v>0</v>
      </c>
      <c r="AC1697">
        <v>0</v>
      </c>
      <c r="AD1697">
        <v>0</v>
      </c>
      <c r="AE1697">
        <v>0.68181818181818177</v>
      </c>
      <c r="AF1697">
        <v>0.18181818181818182</v>
      </c>
      <c r="AG1697">
        <v>0.13636363636363635</v>
      </c>
      <c r="AH1697">
        <v>0</v>
      </c>
      <c r="AI1697">
        <v>0</v>
      </c>
      <c r="AJ1697">
        <v>0</v>
      </c>
    </row>
    <row r="1698" spans="1:36" x14ac:dyDescent="0.35">
      <c r="A1698">
        <v>391</v>
      </c>
      <c r="B1698" t="s">
        <v>74</v>
      </c>
      <c r="C1698" s="12">
        <v>41563</v>
      </c>
      <c r="D1698" s="1">
        <v>41532</v>
      </c>
      <c r="E1698">
        <v>9327462141</v>
      </c>
      <c r="F1698" s="1">
        <v>41563</v>
      </c>
      <c r="G1698" s="1">
        <v>41593</v>
      </c>
      <c r="H1698">
        <v>90.61</v>
      </c>
      <c r="I1698" t="s">
        <v>13</v>
      </c>
      <c r="J1698" s="1">
        <v>41584</v>
      </c>
      <c r="K1698" t="s">
        <v>17</v>
      </c>
      <c r="L1698">
        <v>21</v>
      </c>
      <c r="M1698">
        <v>0</v>
      </c>
      <c r="N1698" t="b">
        <f t="shared" si="130"/>
        <v>0</v>
      </c>
      <c r="O1698" t="b">
        <f t="shared" si="131"/>
        <v>0</v>
      </c>
      <c r="P1698">
        <f t="shared" si="134"/>
        <v>20</v>
      </c>
      <c r="Q1698">
        <f>VLOOKUP(B1698,Sheet2!AT:BC,10,0)</f>
        <v>15</v>
      </c>
      <c r="R1698" t="s">
        <v>150</v>
      </c>
      <c r="S1698">
        <f t="shared" si="132"/>
        <v>105</v>
      </c>
      <c r="T1698">
        <f t="shared" si="133"/>
        <v>0</v>
      </c>
      <c r="U1698">
        <v>69.169090909090897</v>
      </c>
      <c r="V1698">
        <v>63.957142857142856</v>
      </c>
      <c r="W1698">
        <v>7.1428571428571432</v>
      </c>
      <c r="X1698">
        <v>37.142857142857146</v>
      </c>
      <c r="Y1698">
        <v>0.70579344426044222</v>
      </c>
      <c r="Z1698">
        <v>0.17208816339405411</v>
      </c>
      <c r="AA1698">
        <v>0.1221183923455038</v>
      </c>
      <c r="AB1698">
        <v>0</v>
      </c>
      <c r="AC1698">
        <v>0</v>
      </c>
      <c r="AD1698">
        <v>0</v>
      </c>
      <c r="AE1698">
        <v>0.68181818181818177</v>
      </c>
      <c r="AF1698">
        <v>0.18181818181818182</v>
      </c>
      <c r="AG1698">
        <v>0.13636363636363635</v>
      </c>
      <c r="AH1698">
        <v>0</v>
      </c>
      <c r="AI1698">
        <v>0</v>
      </c>
      <c r="AJ1698">
        <v>0</v>
      </c>
    </row>
    <row r="1699" spans="1:36" x14ac:dyDescent="0.35">
      <c r="A1699">
        <v>391</v>
      </c>
      <c r="B1699" t="s">
        <v>74</v>
      </c>
      <c r="C1699" s="12">
        <v>41589</v>
      </c>
      <c r="D1699" s="1">
        <v>41532</v>
      </c>
      <c r="E1699">
        <v>1393928750</v>
      </c>
      <c r="F1699" s="1">
        <v>41589</v>
      </c>
      <c r="G1699" s="1">
        <v>41619</v>
      </c>
      <c r="H1699">
        <v>72.62</v>
      </c>
      <c r="I1699" t="s">
        <v>13</v>
      </c>
      <c r="J1699" s="1">
        <v>41598</v>
      </c>
      <c r="K1699" t="s">
        <v>17</v>
      </c>
      <c r="L1699">
        <v>9</v>
      </c>
      <c r="M1699">
        <v>0</v>
      </c>
      <c r="N1699" t="b">
        <f t="shared" si="130"/>
        <v>0</v>
      </c>
      <c r="O1699" t="b">
        <f t="shared" si="131"/>
        <v>0</v>
      </c>
      <c r="P1699">
        <f t="shared" si="134"/>
        <v>21</v>
      </c>
      <c r="Q1699">
        <f>VLOOKUP(B1699,Sheet2!AT:BC,10,0)</f>
        <v>15</v>
      </c>
      <c r="R1699" t="s">
        <v>150</v>
      </c>
      <c r="S1699">
        <f t="shared" si="132"/>
        <v>26</v>
      </c>
      <c r="T1699">
        <f t="shared" si="133"/>
        <v>0</v>
      </c>
      <c r="U1699">
        <v>69.169090909090897</v>
      </c>
      <c r="V1699">
        <v>63.957142857142856</v>
      </c>
      <c r="W1699">
        <v>7.1428571428571432</v>
      </c>
      <c r="X1699">
        <v>37.142857142857146</v>
      </c>
      <c r="Y1699">
        <v>0.70579344426044222</v>
      </c>
      <c r="Z1699">
        <v>0.17208816339405411</v>
      </c>
      <c r="AA1699">
        <v>0.1221183923455038</v>
      </c>
      <c r="AB1699">
        <v>0</v>
      </c>
      <c r="AC1699">
        <v>0</v>
      </c>
      <c r="AD1699">
        <v>0</v>
      </c>
      <c r="AE1699">
        <v>0.68181818181818177</v>
      </c>
      <c r="AF1699">
        <v>0.18181818181818182</v>
      </c>
      <c r="AG1699">
        <v>0.13636363636363635</v>
      </c>
      <c r="AH1699">
        <v>0</v>
      </c>
      <c r="AI1699">
        <v>0</v>
      </c>
      <c r="AJ1699">
        <v>0</v>
      </c>
    </row>
    <row r="1700" spans="1:36" x14ac:dyDescent="0.35">
      <c r="A1700">
        <v>391</v>
      </c>
      <c r="B1700" t="s">
        <v>74</v>
      </c>
      <c r="C1700" s="12">
        <v>41596</v>
      </c>
      <c r="D1700" s="1">
        <v>41532</v>
      </c>
      <c r="E1700">
        <v>2129779702</v>
      </c>
      <c r="F1700" s="1">
        <v>41596</v>
      </c>
      <c r="G1700" s="1">
        <v>41626</v>
      </c>
      <c r="H1700">
        <v>60.46</v>
      </c>
      <c r="I1700" t="s">
        <v>13</v>
      </c>
      <c r="J1700" s="1">
        <v>41614</v>
      </c>
      <c r="K1700" t="s">
        <v>17</v>
      </c>
      <c r="L1700">
        <v>18</v>
      </c>
      <c r="M1700">
        <v>0</v>
      </c>
      <c r="N1700" t="b">
        <f t="shared" si="130"/>
        <v>0</v>
      </c>
      <c r="O1700" t="b">
        <f t="shared" si="131"/>
        <v>0</v>
      </c>
      <c r="P1700">
        <f t="shared" si="134"/>
        <v>22</v>
      </c>
      <c r="Q1700">
        <f>VLOOKUP(B1700,Sheet2!AT:BC,10,0)</f>
        <v>15</v>
      </c>
      <c r="R1700" t="s">
        <v>150</v>
      </c>
      <c r="S1700">
        <f t="shared" si="132"/>
        <v>7</v>
      </c>
      <c r="T1700">
        <f t="shared" si="133"/>
        <v>0</v>
      </c>
      <c r="U1700">
        <v>69.169090909090897</v>
      </c>
      <c r="V1700">
        <v>63.957142857142856</v>
      </c>
      <c r="W1700">
        <v>7.1428571428571432</v>
      </c>
      <c r="X1700">
        <v>37.142857142857146</v>
      </c>
      <c r="Y1700">
        <v>0.70579344426044222</v>
      </c>
      <c r="Z1700">
        <v>0.17208816339405411</v>
      </c>
      <c r="AA1700">
        <v>0.1221183923455038</v>
      </c>
      <c r="AB1700">
        <v>0</v>
      </c>
      <c r="AC1700">
        <v>0</v>
      </c>
      <c r="AD1700">
        <v>0</v>
      </c>
      <c r="AE1700">
        <v>0.68181818181818177</v>
      </c>
      <c r="AF1700">
        <v>0.18181818181818182</v>
      </c>
      <c r="AG1700">
        <v>0.13636363636363635</v>
      </c>
      <c r="AH1700">
        <v>0</v>
      </c>
      <c r="AI1700">
        <v>0</v>
      </c>
      <c r="AJ1700">
        <v>0</v>
      </c>
    </row>
    <row r="1701" spans="1:36" x14ac:dyDescent="0.35">
      <c r="A1701">
        <v>770</v>
      </c>
      <c r="B1701" t="s">
        <v>71</v>
      </c>
      <c r="C1701" s="12">
        <v>40952</v>
      </c>
      <c r="D1701" s="1">
        <v>41126</v>
      </c>
      <c r="E1701">
        <v>9532348315</v>
      </c>
      <c r="F1701" s="1">
        <v>40952</v>
      </c>
      <c r="G1701" s="1">
        <v>40982</v>
      </c>
      <c r="H1701">
        <v>40.159999999999997</v>
      </c>
      <c r="I1701" t="s">
        <v>13</v>
      </c>
      <c r="J1701" s="1">
        <v>40972</v>
      </c>
      <c r="K1701" t="s">
        <v>14</v>
      </c>
      <c r="L1701">
        <v>20</v>
      </c>
      <c r="M1701">
        <v>0</v>
      </c>
      <c r="N1701" t="b">
        <f t="shared" si="130"/>
        <v>1</v>
      </c>
      <c r="O1701" t="b">
        <f t="shared" si="131"/>
        <v>0</v>
      </c>
      <c r="P1701">
        <f t="shared" si="134"/>
        <v>1</v>
      </c>
      <c r="Q1701">
        <f>VLOOKUP(B1701,Sheet2!AT:BC,10,0)</f>
        <v>20</v>
      </c>
      <c r="R1701" t="s">
        <v>149</v>
      </c>
      <c r="S1701">
        <f t="shared" si="132"/>
        <v>0</v>
      </c>
      <c r="T1701">
        <f t="shared" si="133"/>
        <v>0</v>
      </c>
      <c r="U1701">
        <v>45.235000000000007</v>
      </c>
      <c r="V1701">
        <v>54.160000000000004</v>
      </c>
      <c r="W1701">
        <v>6.7142857142857144</v>
      </c>
      <c r="X1701">
        <v>36.714285714285715</v>
      </c>
      <c r="Y1701">
        <v>0.70067425665966621</v>
      </c>
      <c r="Z1701">
        <v>0.25356471758594007</v>
      </c>
      <c r="AA1701">
        <v>0</v>
      </c>
      <c r="AB1701">
        <v>4.5761025754393725E-2</v>
      </c>
      <c r="AC1701">
        <v>0</v>
      </c>
      <c r="AD1701">
        <v>0</v>
      </c>
      <c r="AE1701">
        <v>0.75</v>
      </c>
      <c r="AF1701">
        <v>0.21428571428571427</v>
      </c>
      <c r="AG1701">
        <v>0</v>
      </c>
      <c r="AH1701">
        <v>3.5714285714285712E-2</v>
      </c>
      <c r="AI1701">
        <v>0</v>
      </c>
      <c r="AJ1701">
        <v>0</v>
      </c>
    </row>
    <row r="1702" spans="1:36" x14ac:dyDescent="0.35">
      <c r="A1702">
        <v>770</v>
      </c>
      <c r="B1702" t="s">
        <v>71</v>
      </c>
      <c r="C1702" s="12">
        <v>41004</v>
      </c>
      <c r="D1702" s="1">
        <v>41126</v>
      </c>
      <c r="E1702">
        <v>7344346525</v>
      </c>
      <c r="F1702" s="1">
        <v>41004</v>
      </c>
      <c r="G1702" s="1">
        <v>41034</v>
      </c>
      <c r="H1702">
        <v>23.53</v>
      </c>
      <c r="I1702" t="s">
        <v>13</v>
      </c>
      <c r="J1702" s="1">
        <v>41022</v>
      </c>
      <c r="K1702" t="s">
        <v>14</v>
      </c>
      <c r="L1702">
        <v>18</v>
      </c>
      <c r="M1702">
        <v>0</v>
      </c>
      <c r="N1702" t="b">
        <f t="shared" si="130"/>
        <v>0</v>
      </c>
      <c r="O1702" t="b">
        <f t="shared" si="131"/>
        <v>0</v>
      </c>
      <c r="P1702">
        <f t="shared" si="134"/>
        <v>2</v>
      </c>
      <c r="Q1702">
        <f>VLOOKUP(B1702,Sheet2!AT:BC,10,0)</f>
        <v>20</v>
      </c>
      <c r="R1702" t="s">
        <v>149</v>
      </c>
      <c r="S1702">
        <f t="shared" si="132"/>
        <v>52</v>
      </c>
      <c r="T1702">
        <f t="shared" si="133"/>
        <v>0</v>
      </c>
      <c r="U1702">
        <v>45.235000000000007</v>
      </c>
      <c r="V1702">
        <v>54.160000000000004</v>
      </c>
      <c r="W1702">
        <v>6.7142857142857144</v>
      </c>
      <c r="X1702">
        <v>36.714285714285715</v>
      </c>
      <c r="Y1702">
        <v>0.70067425665966621</v>
      </c>
      <c r="Z1702">
        <v>0.25356471758594007</v>
      </c>
      <c r="AA1702">
        <v>0</v>
      </c>
      <c r="AB1702">
        <v>4.5761025754393725E-2</v>
      </c>
      <c r="AC1702">
        <v>0</v>
      </c>
      <c r="AD1702">
        <v>0</v>
      </c>
      <c r="AE1702">
        <v>0.75</v>
      </c>
      <c r="AF1702">
        <v>0.21428571428571427</v>
      </c>
      <c r="AG1702">
        <v>0</v>
      </c>
      <c r="AH1702">
        <v>3.5714285714285712E-2</v>
      </c>
      <c r="AI1702">
        <v>0</v>
      </c>
      <c r="AJ1702">
        <v>0</v>
      </c>
    </row>
    <row r="1703" spans="1:36" x14ac:dyDescent="0.35">
      <c r="A1703">
        <v>770</v>
      </c>
      <c r="B1703" t="s">
        <v>71</v>
      </c>
      <c r="C1703" s="12">
        <v>41092</v>
      </c>
      <c r="D1703" s="1">
        <v>41126</v>
      </c>
      <c r="E1703">
        <v>6115848018</v>
      </c>
      <c r="F1703" s="1">
        <v>41092</v>
      </c>
      <c r="G1703" s="1">
        <v>41122</v>
      </c>
      <c r="H1703">
        <v>30.12</v>
      </c>
      <c r="I1703" t="s">
        <v>13</v>
      </c>
      <c r="J1703" s="1">
        <v>41122</v>
      </c>
      <c r="K1703" t="s">
        <v>14</v>
      </c>
      <c r="L1703">
        <v>30</v>
      </c>
      <c r="M1703">
        <v>0</v>
      </c>
      <c r="N1703" t="b">
        <f t="shared" si="130"/>
        <v>0</v>
      </c>
      <c r="O1703" t="b">
        <f t="shared" si="131"/>
        <v>0</v>
      </c>
      <c r="P1703">
        <f t="shared" si="134"/>
        <v>3</v>
      </c>
      <c r="Q1703">
        <f>VLOOKUP(B1703,Sheet2!AT:BC,10,0)</f>
        <v>20</v>
      </c>
      <c r="R1703" t="s">
        <v>149</v>
      </c>
      <c r="S1703">
        <f t="shared" si="132"/>
        <v>88</v>
      </c>
      <c r="T1703">
        <f t="shared" si="133"/>
        <v>0</v>
      </c>
      <c r="U1703">
        <v>45.235000000000007</v>
      </c>
      <c r="V1703">
        <v>54.160000000000004</v>
      </c>
      <c r="W1703">
        <v>6.7142857142857144</v>
      </c>
      <c r="X1703">
        <v>36.714285714285715</v>
      </c>
      <c r="Y1703">
        <v>0.70067425665966621</v>
      </c>
      <c r="Z1703">
        <v>0.25356471758594007</v>
      </c>
      <c r="AA1703">
        <v>0</v>
      </c>
      <c r="AB1703">
        <v>4.5761025754393725E-2</v>
      </c>
      <c r="AC1703">
        <v>0</v>
      </c>
      <c r="AD1703">
        <v>0</v>
      </c>
      <c r="AE1703">
        <v>0.75</v>
      </c>
      <c r="AF1703">
        <v>0.21428571428571427</v>
      </c>
      <c r="AG1703">
        <v>0</v>
      </c>
      <c r="AH1703">
        <v>3.5714285714285712E-2</v>
      </c>
      <c r="AI1703">
        <v>0</v>
      </c>
      <c r="AJ1703">
        <v>0</v>
      </c>
    </row>
    <row r="1704" spans="1:36" x14ac:dyDescent="0.35">
      <c r="A1704">
        <v>770</v>
      </c>
      <c r="B1704" t="s">
        <v>71</v>
      </c>
      <c r="C1704" s="12">
        <v>41092</v>
      </c>
      <c r="D1704" s="1">
        <v>41126</v>
      </c>
      <c r="E1704">
        <v>9986249860</v>
      </c>
      <c r="F1704" s="1">
        <v>41092</v>
      </c>
      <c r="G1704" s="1">
        <v>41122</v>
      </c>
      <c r="H1704">
        <v>67.59</v>
      </c>
      <c r="I1704" t="s">
        <v>13</v>
      </c>
      <c r="J1704" s="1">
        <v>41117</v>
      </c>
      <c r="K1704" t="s">
        <v>14</v>
      </c>
      <c r="L1704">
        <v>25</v>
      </c>
      <c r="M1704">
        <v>0</v>
      </c>
      <c r="N1704" t="b">
        <f t="shared" si="130"/>
        <v>0</v>
      </c>
      <c r="O1704" t="b">
        <f t="shared" si="131"/>
        <v>0</v>
      </c>
      <c r="P1704">
        <f t="shared" si="134"/>
        <v>4</v>
      </c>
      <c r="Q1704">
        <f>VLOOKUP(B1704,Sheet2!AT:BC,10,0)</f>
        <v>20</v>
      </c>
      <c r="R1704" t="s">
        <v>149</v>
      </c>
      <c r="S1704">
        <f t="shared" si="132"/>
        <v>0</v>
      </c>
      <c r="T1704">
        <f t="shared" si="133"/>
        <v>0</v>
      </c>
      <c r="U1704">
        <v>45.235000000000007</v>
      </c>
      <c r="V1704">
        <v>54.160000000000004</v>
      </c>
      <c r="W1704">
        <v>6.7142857142857144</v>
      </c>
      <c r="X1704">
        <v>36.714285714285715</v>
      </c>
      <c r="Y1704">
        <v>0.70067425665966621</v>
      </c>
      <c r="Z1704">
        <v>0.25356471758594007</v>
      </c>
      <c r="AA1704">
        <v>0</v>
      </c>
      <c r="AB1704">
        <v>4.5761025754393725E-2</v>
      </c>
      <c r="AC1704">
        <v>0</v>
      </c>
      <c r="AD1704">
        <v>0</v>
      </c>
      <c r="AE1704">
        <v>0.75</v>
      </c>
      <c r="AF1704">
        <v>0.21428571428571427</v>
      </c>
      <c r="AG1704">
        <v>0</v>
      </c>
      <c r="AH1704">
        <v>3.5714285714285712E-2</v>
      </c>
      <c r="AI1704">
        <v>0</v>
      </c>
      <c r="AJ1704">
        <v>0</v>
      </c>
    </row>
    <row r="1705" spans="1:36" x14ac:dyDescent="0.35">
      <c r="A1705">
        <v>770</v>
      </c>
      <c r="B1705" t="s">
        <v>71</v>
      </c>
      <c r="C1705" s="12">
        <v>41117</v>
      </c>
      <c r="D1705" s="1">
        <v>41126</v>
      </c>
      <c r="E1705">
        <v>2606687623</v>
      </c>
      <c r="F1705" s="1">
        <v>41117</v>
      </c>
      <c r="G1705" s="1">
        <v>41147</v>
      </c>
      <c r="H1705">
        <v>63.17</v>
      </c>
      <c r="I1705" t="s">
        <v>13</v>
      </c>
      <c r="J1705" s="1">
        <v>41143</v>
      </c>
      <c r="K1705" t="s">
        <v>14</v>
      </c>
      <c r="L1705">
        <v>26</v>
      </c>
      <c r="M1705">
        <v>0</v>
      </c>
      <c r="N1705" t="b">
        <f t="shared" si="130"/>
        <v>0</v>
      </c>
      <c r="O1705" t="b">
        <f t="shared" si="131"/>
        <v>0</v>
      </c>
      <c r="P1705">
        <f t="shared" si="134"/>
        <v>5</v>
      </c>
      <c r="Q1705">
        <f>VLOOKUP(B1705,Sheet2!AT:BC,10,0)</f>
        <v>20</v>
      </c>
      <c r="R1705" t="s">
        <v>149</v>
      </c>
      <c r="S1705">
        <f t="shared" si="132"/>
        <v>25</v>
      </c>
      <c r="T1705">
        <f t="shared" si="133"/>
        <v>0</v>
      </c>
      <c r="U1705">
        <v>45.235000000000007</v>
      </c>
      <c r="V1705">
        <v>54.160000000000004</v>
      </c>
      <c r="W1705">
        <v>6.7142857142857144</v>
      </c>
      <c r="X1705">
        <v>36.714285714285715</v>
      </c>
      <c r="Y1705">
        <v>0.70067425665966621</v>
      </c>
      <c r="Z1705">
        <v>0.25356471758594007</v>
      </c>
      <c r="AA1705">
        <v>0</v>
      </c>
      <c r="AB1705">
        <v>4.5761025754393725E-2</v>
      </c>
      <c r="AC1705">
        <v>0</v>
      </c>
      <c r="AD1705">
        <v>0</v>
      </c>
      <c r="AE1705">
        <v>0.75</v>
      </c>
      <c r="AF1705">
        <v>0.21428571428571427</v>
      </c>
      <c r="AG1705">
        <v>0</v>
      </c>
      <c r="AH1705">
        <v>3.5714285714285712E-2</v>
      </c>
      <c r="AI1705">
        <v>0</v>
      </c>
      <c r="AJ1705">
        <v>0</v>
      </c>
    </row>
    <row r="1706" spans="1:36" x14ac:dyDescent="0.35">
      <c r="A1706">
        <v>770</v>
      </c>
      <c r="B1706" t="s">
        <v>71</v>
      </c>
      <c r="C1706" s="12">
        <v>41164</v>
      </c>
      <c r="D1706" s="1">
        <v>41126</v>
      </c>
      <c r="E1706">
        <v>7605231033</v>
      </c>
      <c r="F1706" s="1">
        <v>41164</v>
      </c>
      <c r="G1706" s="1">
        <v>41194</v>
      </c>
      <c r="H1706">
        <v>43.79</v>
      </c>
      <c r="I1706" t="s">
        <v>13</v>
      </c>
      <c r="J1706" s="1">
        <v>41182</v>
      </c>
      <c r="K1706" t="s">
        <v>17</v>
      </c>
      <c r="L1706">
        <v>18</v>
      </c>
      <c r="M1706">
        <v>0</v>
      </c>
      <c r="N1706" t="b">
        <f t="shared" si="130"/>
        <v>0</v>
      </c>
      <c r="O1706" t="b">
        <f t="shared" si="131"/>
        <v>0</v>
      </c>
      <c r="P1706">
        <f t="shared" si="134"/>
        <v>6</v>
      </c>
      <c r="Q1706">
        <f>VLOOKUP(B1706,Sheet2!AT:BC,10,0)</f>
        <v>20</v>
      </c>
      <c r="R1706" t="s">
        <v>149</v>
      </c>
      <c r="S1706">
        <f t="shared" si="132"/>
        <v>47</v>
      </c>
      <c r="T1706">
        <f t="shared" si="133"/>
        <v>0</v>
      </c>
      <c r="U1706">
        <v>45.235000000000007</v>
      </c>
      <c r="V1706">
        <v>54.160000000000004</v>
      </c>
      <c r="W1706">
        <v>6.7142857142857144</v>
      </c>
      <c r="X1706">
        <v>36.714285714285715</v>
      </c>
      <c r="Y1706">
        <v>0.70067425665966621</v>
      </c>
      <c r="Z1706">
        <v>0.25356471758594007</v>
      </c>
      <c r="AA1706">
        <v>0</v>
      </c>
      <c r="AB1706">
        <v>4.5761025754393725E-2</v>
      </c>
      <c r="AC1706">
        <v>0</v>
      </c>
      <c r="AD1706">
        <v>0</v>
      </c>
      <c r="AE1706">
        <v>0.75</v>
      </c>
      <c r="AF1706">
        <v>0.21428571428571427</v>
      </c>
      <c r="AG1706">
        <v>0</v>
      </c>
      <c r="AH1706">
        <v>3.5714285714285712E-2</v>
      </c>
      <c r="AI1706">
        <v>0</v>
      </c>
      <c r="AJ1706">
        <v>0</v>
      </c>
    </row>
    <row r="1707" spans="1:36" x14ac:dyDescent="0.35">
      <c r="A1707">
        <v>770</v>
      </c>
      <c r="B1707" t="s">
        <v>71</v>
      </c>
      <c r="C1707" s="12">
        <v>41171</v>
      </c>
      <c r="D1707" s="1">
        <v>41126</v>
      </c>
      <c r="E1707">
        <v>4464051329</v>
      </c>
      <c r="F1707" s="1">
        <v>41171</v>
      </c>
      <c r="G1707" s="1">
        <v>41201</v>
      </c>
      <c r="H1707">
        <v>41.41</v>
      </c>
      <c r="I1707" t="s">
        <v>16</v>
      </c>
      <c r="J1707" s="1">
        <v>41199</v>
      </c>
      <c r="K1707" t="s">
        <v>17</v>
      </c>
      <c r="L1707">
        <v>28</v>
      </c>
      <c r="M1707">
        <v>0</v>
      </c>
      <c r="N1707" t="b">
        <f t="shared" si="130"/>
        <v>0</v>
      </c>
      <c r="O1707" t="b">
        <f t="shared" si="131"/>
        <v>0</v>
      </c>
      <c r="P1707">
        <f t="shared" si="134"/>
        <v>7</v>
      </c>
      <c r="Q1707">
        <f>VLOOKUP(B1707,Sheet2!AT:BC,10,0)</f>
        <v>20</v>
      </c>
      <c r="R1707" t="s">
        <v>149</v>
      </c>
      <c r="S1707">
        <f t="shared" si="132"/>
        <v>7</v>
      </c>
      <c r="T1707">
        <f t="shared" si="133"/>
        <v>0</v>
      </c>
      <c r="U1707">
        <v>45.235000000000007</v>
      </c>
      <c r="V1707">
        <v>54.160000000000004</v>
      </c>
      <c r="W1707">
        <v>6.7142857142857144</v>
      </c>
      <c r="X1707">
        <v>36.714285714285715</v>
      </c>
      <c r="Y1707">
        <v>0.70067425665966621</v>
      </c>
      <c r="Z1707">
        <v>0.25356471758594007</v>
      </c>
      <c r="AA1707">
        <v>0</v>
      </c>
      <c r="AB1707">
        <v>4.5761025754393725E-2</v>
      </c>
      <c r="AC1707">
        <v>0</v>
      </c>
      <c r="AD1707">
        <v>0</v>
      </c>
      <c r="AE1707">
        <v>0.75</v>
      </c>
      <c r="AF1707">
        <v>0.21428571428571427</v>
      </c>
      <c r="AG1707">
        <v>0</v>
      </c>
      <c r="AH1707">
        <v>3.5714285714285712E-2</v>
      </c>
      <c r="AI1707">
        <v>0</v>
      </c>
      <c r="AJ1707">
        <v>0</v>
      </c>
    </row>
    <row r="1708" spans="1:36" x14ac:dyDescent="0.35">
      <c r="A1708">
        <v>770</v>
      </c>
      <c r="B1708" t="s">
        <v>71</v>
      </c>
      <c r="C1708" s="12">
        <v>41177</v>
      </c>
      <c r="D1708" s="1">
        <v>41126</v>
      </c>
      <c r="E1708">
        <v>9111152226</v>
      </c>
      <c r="F1708" s="1">
        <v>41177</v>
      </c>
      <c r="G1708" s="1">
        <v>41207</v>
      </c>
      <c r="H1708">
        <v>44.24</v>
      </c>
      <c r="I1708" t="s">
        <v>13</v>
      </c>
      <c r="J1708" s="1">
        <v>41201</v>
      </c>
      <c r="K1708" t="s">
        <v>17</v>
      </c>
      <c r="L1708">
        <v>24</v>
      </c>
      <c r="M1708">
        <v>0</v>
      </c>
      <c r="N1708" t="b">
        <f t="shared" si="130"/>
        <v>0</v>
      </c>
      <c r="O1708" t="b">
        <f t="shared" si="131"/>
        <v>0</v>
      </c>
      <c r="P1708">
        <f t="shared" si="134"/>
        <v>8</v>
      </c>
      <c r="Q1708">
        <f>VLOOKUP(B1708,Sheet2!AT:BC,10,0)</f>
        <v>20</v>
      </c>
      <c r="R1708" t="s">
        <v>149</v>
      </c>
      <c r="S1708">
        <f t="shared" si="132"/>
        <v>6</v>
      </c>
      <c r="T1708">
        <f t="shared" si="133"/>
        <v>0</v>
      </c>
      <c r="U1708">
        <v>45.235000000000007</v>
      </c>
      <c r="V1708">
        <v>54.160000000000004</v>
      </c>
      <c r="W1708">
        <v>6.7142857142857144</v>
      </c>
      <c r="X1708">
        <v>36.714285714285715</v>
      </c>
      <c r="Y1708">
        <v>0.70067425665966621</v>
      </c>
      <c r="Z1708">
        <v>0.25356471758594007</v>
      </c>
      <c r="AA1708">
        <v>0</v>
      </c>
      <c r="AB1708">
        <v>4.5761025754393725E-2</v>
      </c>
      <c r="AC1708">
        <v>0</v>
      </c>
      <c r="AD1708">
        <v>0</v>
      </c>
      <c r="AE1708">
        <v>0.75</v>
      </c>
      <c r="AF1708">
        <v>0.21428571428571427</v>
      </c>
      <c r="AG1708">
        <v>0</v>
      </c>
      <c r="AH1708">
        <v>3.5714285714285712E-2</v>
      </c>
      <c r="AI1708">
        <v>0</v>
      </c>
      <c r="AJ1708">
        <v>0</v>
      </c>
    </row>
    <row r="1709" spans="1:36" x14ac:dyDescent="0.35">
      <c r="A1709">
        <v>770</v>
      </c>
      <c r="B1709" t="s">
        <v>71</v>
      </c>
      <c r="C1709" s="12">
        <v>41189</v>
      </c>
      <c r="D1709" s="1">
        <v>41126</v>
      </c>
      <c r="E1709">
        <v>7949269803</v>
      </c>
      <c r="F1709" s="1">
        <v>41189</v>
      </c>
      <c r="G1709" s="1">
        <v>41219</v>
      </c>
      <c r="H1709">
        <v>44.83</v>
      </c>
      <c r="I1709" t="s">
        <v>13</v>
      </c>
      <c r="J1709" s="1">
        <v>41205</v>
      </c>
      <c r="K1709" t="s">
        <v>17</v>
      </c>
      <c r="L1709">
        <v>16</v>
      </c>
      <c r="M1709">
        <v>0</v>
      </c>
      <c r="N1709" t="b">
        <f t="shared" si="130"/>
        <v>0</v>
      </c>
      <c r="O1709" t="b">
        <f t="shared" si="131"/>
        <v>0</v>
      </c>
      <c r="P1709">
        <f t="shared" si="134"/>
        <v>9</v>
      </c>
      <c r="Q1709">
        <f>VLOOKUP(B1709,Sheet2!AT:BC,10,0)</f>
        <v>20</v>
      </c>
      <c r="R1709" t="s">
        <v>149</v>
      </c>
      <c r="S1709">
        <f t="shared" si="132"/>
        <v>12</v>
      </c>
      <c r="T1709">
        <f t="shared" si="133"/>
        <v>0</v>
      </c>
      <c r="U1709">
        <v>45.235000000000007</v>
      </c>
      <c r="V1709">
        <v>54.160000000000004</v>
      </c>
      <c r="W1709">
        <v>6.7142857142857144</v>
      </c>
      <c r="X1709">
        <v>36.714285714285715</v>
      </c>
      <c r="Y1709">
        <v>0.70067425665966621</v>
      </c>
      <c r="Z1709">
        <v>0.25356471758594007</v>
      </c>
      <c r="AA1709">
        <v>0</v>
      </c>
      <c r="AB1709">
        <v>4.5761025754393725E-2</v>
      </c>
      <c r="AC1709">
        <v>0</v>
      </c>
      <c r="AD1709">
        <v>0</v>
      </c>
      <c r="AE1709">
        <v>0.75</v>
      </c>
      <c r="AF1709">
        <v>0.21428571428571427</v>
      </c>
      <c r="AG1709">
        <v>0</v>
      </c>
      <c r="AH1709">
        <v>3.5714285714285712E-2</v>
      </c>
      <c r="AI1709">
        <v>0</v>
      </c>
      <c r="AJ1709">
        <v>0</v>
      </c>
    </row>
    <row r="1710" spans="1:36" x14ac:dyDescent="0.35">
      <c r="A1710">
        <v>770</v>
      </c>
      <c r="B1710" t="s">
        <v>71</v>
      </c>
      <c r="C1710" s="12">
        <v>41217</v>
      </c>
      <c r="D1710" s="1">
        <v>41126</v>
      </c>
      <c r="E1710">
        <v>1123460834</v>
      </c>
      <c r="F1710" s="1">
        <v>41217</v>
      </c>
      <c r="G1710" s="1">
        <v>41247</v>
      </c>
      <c r="H1710">
        <v>30.4</v>
      </c>
      <c r="I1710" t="s">
        <v>13</v>
      </c>
      <c r="J1710" s="1">
        <v>41237</v>
      </c>
      <c r="K1710" t="s">
        <v>17</v>
      </c>
      <c r="L1710">
        <v>20</v>
      </c>
      <c r="M1710">
        <v>0</v>
      </c>
      <c r="N1710" t="b">
        <f t="shared" si="130"/>
        <v>0</v>
      </c>
      <c r="O1710" t="b">
        <f t="shared" si="131"/>
        <v>0</v>
      </c>
      <c r="P1710">
        <f t="shared" si="134"/>
        <v>10</v>
      </c>
      <c r="Q1710">
        <f>VLOOKUP(B1710,Sheet2!AT:BC,10,0)</f>
        <v>20</v>
      </c>
      <c r="R1710" t="s">
        <v>149</v>
      </c>
      <c r="S1710">
        <f t="shared" si="132"/>
        <v>28</v>
      </c>
      <c r="T1710">
        <f t="shared" si="133"/>
        <v>0</v>
      </c>
      <c r="U1710">
        <v>45.235000000000007</v>
      </c>
      <c r="V1710">
        <v>54.160000000000004</v>
      </c>
      <c r="W1710">
        <v>6.7142857142857144</v>
      </c>
      <c r="X1710">
        <v>36.714285714285715</v>
      </c>
      <c r="Y1710">
        <v>0.70067425665966621</v>
      </c>
      <c r="Z1710">
        <v>0.25356471758594007</v>
      </c>
      <c r="AA1710">
        <v>0</v>
      </c>
      <c r="AB1710">
        <v>4.5761025754393725E-2</v>
      </c>
      <c r="AC1710">
        <v>0</v>
      </c>
      <c r="AD1710">
        <v>0</v>
      </c>
      <c r="AE1710">
        <v>0.75</v>
      </c>
      <c r="AF1710">
        <v>0.21428571428571427</v>
      </c>
      <c r="AG1710">
        <v>0</v>
      </c>
      <c r="AH1710">
        <v>3.5714285714285712E-2</v>
      </c>
      <c r="AI1710">
        <v>0</v>
      </c>
      <c r="AJ1710">
        <v>0</v>
      </c>
    </row>
    <row r="1711" spans="1:36" x14ac:dyDescent="0.35">
      <c r="A1711">
        <v>770</v>
      </c>
      <c r="B1711" t="s">
        <v>71</v>
      </c>
      <c r="C1711" s="12">
        <v>41232</v>
      </c>
      <c r="D1711" s="1">
        <v>41126</v>
      </c>
      <c r="E1711">
        <v>4326179452</v>
      </c>
      <c r="F1711" s="1">
        <v>41232</v>
      </c>
      <c r="G1711" s="1">
        <v>41262</v>
      </c>
      <c r="H1711">
        <v>27.62</v>
      </c>
      <c r="I1711" t="s">
        <v>16</v>
      </c>
      <c r="J1711" s="1">
        <v>41265</v>
      </c>
      <c r="K1711" t="s">
        <v>17</v>
      </c>
      <c r="L1711">
        <v>33</v>
      </c>
      <c r="M1711">
        <v>3</v>
      </c>
      <c r="N1711" t="b">
        <f t="shared" si="130"/>
        <v>0</v>
      </c>
      <c r="O1711" t="b">
        <f t="shared" si="131"/>
        <v>1</v>
      </c>
      <c r="P1711">
        <f t="shared" si="134"/>
        <v>11</v>
      </c>
      <c r="Q1711">
        <f>VLOOKUP(B1711,Sheet2!AT:BC,10,0)</f>
        <v>20</v>
      </c>
      <c r="R1711" t="s">
        <v>149</v>
      </c>
      <c r="S1711">
        <f t="shared" si="132"/>
        <v>15</v>
      </c>
      <c r="T1711">
        <f t="shared" si="133"/>
        <v>1</v>
      </c>
      <c r="U1711">
        <v>45.235000000000007</v>
      </c>
      <c r="V1711">
        <v>54.160000000000004</v>
      </c>
      <c r="W1711">
        <v>6.7142857142857144</v>
      </c>
      <c r="X1711">
        <v>36.714285714285715</v>
      </c>
      <c r="Y1711">
        <v>0.70067425665966621</v>
      </c>
      <c r="Z1711">
        <v>0.25356471758594007</v>
      </c>
      <c r="AA1711">
        <v>0</v>
      </c>
      <c r="AB1711">
        <v>4.5761025754393725E-2</v>
      </c>
      <c r="AC1711">
        <v>0</v>
      </c>
      <c r="AD1711">
        <v>0</v>
      </c>
      <c r="AE1711">
        <v>0.75</v>
      </c>
      <c r="AF1711">
        <v>0.21428571428571427</v>
      </c>
      <c r="AG1711">
        <v>0</v>
      </c>
      <c r="AH1711">
        <v>3.5714285714285712E-2</v>
      </c>
      <c r="AI1711">
        <v>0</v>
      </c>
      <c r="AJ1711">
        <v>0</v>
      </c>
    </row>
    <row r="1712" spans="1:36" x14ac:dyDescent="0.35">
      <c r="A1712">
        <v>770</v>
      </c>
      <c r="B1712" t="s">
        <v>71</v>
      </c>
      <c r="C1712" s="12">
        <v>41265</v>
      </c>
      <c r="D1712" s="1">
        <v>41126</v>
      </c>
      <c r="E1712">
        <v>7736319597</v>
      </c>
      <c r="F1712" s="1">
        <v>41265</v>
      </c>
      <c r="G1712" s="1">
        <v>41295</v>
      </c>
      <c r="H1712">
        <v>52.92</v>
      </c>
      <c r="I1712" t="s">
        <v>16</v>
      </c>
      <c r="J1712" s="1">
        <v>41290</v>
      </c>
      <c r="K1712" t="s">
        <v>17</v>
      </c>
      <c r="L1712">
        <v>25</v>
      </c>
      <c r="M1712">
        <v>0</v>
      </c>
      <c r="N1712" t="b">
        <f t="shared" si="130"/>
        <v>0</v>
      </c>
      <c r="O1712" t="b">
        <f t="shared" si="131"/>
        <v>0</v>
      </c>
      <c r="P1712">
        <f t="shared" si="134"/>
        <v>12</v>
      </c>
      <c r="Q1712">
        <f>VLOOKUP(B1712,Sheet2!AT:BC,10,0)</f>
        <v>20</v>
      </c>
      <c r="R1712" t="s">
        <v>149</v>
      </c>
      <c r="S1712">
        <f t="shared" si="132"/>
        <v>33</v>
      </c>
      <c r="T1712">
        <f t="shared" si="133"/>
        <v>0</v>
      </c>
      <c r="U1712">
        <v>45.235000000000007</v>
      </c>
      <c r="V1712">
        <v>54.160000000000004</v>
      </c>
      <c r="W1712">
        <v>6.7142857142857144</v>
      </c>
      <c r="X1712">
        <v>36.714285714285715</v>
      </c>
      <c r="Y1712">
        <v>0.70067425665966621</v>
      </c>
      <c r="Z1712">
        <v>0.25356471758594007</v>
      </c>
      <c r="AA1712">
        <v>0</v>
      </c>
      <c r="AB1712">
        <v>4.5761025754393725E-2</v>
      </c>
      <c r="AC1712">
        <v>0</v>
      </c>
      <c r="AD1712">
        <v>0</v>
      </c>
      <c r="AE1712">
        <v>0.75</v>
      </c>
      <c r="AF1712">
        <v>0.21428571428571427</v>
      </c>
      <c r="AG1712">
        <v>0</v>
      </c>
      <c r="AH1712">
        <v>3.5714285714285712E-2</v>
      </c>
      <c r="AI1712">
        <v>0</v>
      </c>
      <c r="AJ1712">
        <v>0</v>
      </c>
    </row>
    <row r="1713" spans="1:36" x14ac:dyDescent="0.35">
      <c r="A1713">
        <v>770</v>
      </c>
      <c r="B1713" t="s">
        <v>71</v>
      </c>
      <c r="C1713" s="12">
        <v>41287</v>
      </c>
      <c r="D1713" s="1">
        <v>41126</v>
      </c>
      <c r="E1713">
        <v>7152404667</v>
      </c>
      <c r="F1713" s="1">
        <v>41287</v>
      </c>
      <c r="G1713" s="1">
        <v>41317</v>
      </c>
      <c r="H1713">
        <v>56.6</v>
      </c>
      <c r="I1713" t="s">
        <v>16</v>
      </c>
      <c r="J1713" s="1">
        <v>41314</v>
      </c>
      <c r="K1713" t="s">
        <v>17</v>
      </c>
      <c r="L1713">
        <v>27</v>
      </c>
      <c r="M1713">
        <v>0</v>
      </c>
      <c r="N1713" t="b">
        <f t="shared" si="130"/>
        <v>0</v>
      </c>
      <c r="O1713" t="b">
        <f t="shared" si="131"/>
        <v>0</v>
      </c>
      <c r="P1713">
        <f t="shared" si="134"/>
        <v>13</v>
      </c>
      <c r="Q1713">
        <f>VLOOKUP(B1713,Sheet2!AT:BC,10,0)</f>
        <v>20</v>
      </c>
      <c r="R1713" t="s">
        <v>149</v>
      </c>
      <c r="S1713">
        <f t="shared" si="132"/>
        <v>22</v>
      </c>
      <c r="T1713">
        <f t="shared" si="133"/>
        <v>0</v>
      </c>
      <c r="U1713">
        <v>45.235000000000007</v>
      </c>
      <c r="V1713">
        <v>54.160000000000004</v>
      </c>
      <c r="W1713">
        <v>6.7142857142857144</v>
      </c>
      <c r="X1713">
        <v>36.714285714285715</v>
      </c>
      <c r="Y1713">
        <v>0.70067425665966621</v>
      </c>
      <c r="Z1713">
        <v>0.25356471758594007</v>
      </c>
      <c r="AA1713">
        <v>0</v>
      </c>
      <c r="AB1713">
        <v>4.5761025754393725E-2</v>
      </c>
      <c r="AC1713">
        <v>0</v>
      </c>
      <c r="AD1713">
        <v>0</v>
      </c>
      <c r="AE1713">
        <v>0.75</v>
      </c>
      <c r="AF1713">
        <v>0.21428571428571427</v>
      </c>
      <c r="AG1713">
        <v>0</v>
      </c>
      <c r="AH1713">
        <v>3.5714285714285712E-2</v>
      </c>
      <c r="AI1713">
        <v>0</v>
      </c>
      <c r="AJ1713">
        <v>0</v>
      </c>
    </row>
    <row r="1714" spans="1:36" x14ac:dyDescent="0.35">
      <c r="A1714">
        <v>770</v>
      </c>
      <c r="B1714" t="s">
        <v>71</v>
      </c>
      <c r="C1714" s="12">
        <v>41294</v>
      </c>
      <c r="D1714" s="1">
        <v>41126</v>
      </c>
      <c r="E1714">
        <v>4249624347</v>
      </c>
      <c r="F1714" s="1">
        <v>41294</v>
      </c>
      <c r="G1714" s="1">
        <v>41324</v>
      </c>
      <c r="H1714">
        <v>56.86</v>
      </c>
      <c r="I1714" t="s">
        <v>16</v>
      </c>
      <c r="J1714" s="1">
        <v>41330</v>
      </c>
      <c r="K1714" t="s">
        <v>17</v>
      </c>
      <c r="L1714">
        <v>36</v>
      </c>
      <c r="M1714">
        <v>6</v>
      </c>
      <c r="N1714" t="b">
        <f t="shared" si="130"/>
        <v>0</v>
      </c>
      <c r="O1714" t="b">
        <f t="shared" si="131"/>
        <v>1</v>
      </c>
      <c r="P1714">
        <f t="shared" si="134"/>
        <v>14</v>
      </c>
      <c r="Q1714">
        <f>VLOOKUP(B1714,Sheet2!AT:BC,10,0)</f>
        <v>20</v>
      </c>
      <c r="R1714" t="s">
        <v>149</v>
      </c>
      <c r="S1714">
        <f t="shared" si="132"/>
        <v>7</v>
      </c>
      <c r="T1714">
        <f t="shared" si="133"/>
        <v>1</v>
      </c>
      <c r="U1714">
        <v>45.235000000000007</v>
      </c>
      <c r="V1714">
        <v>54.160000000000004</v>
      </c>
      <c r="W1714">
        <v>6.7142857142857144</v>
      </c>
      <c r="X1714">
        <v>36.714285714285715</v>
      </c>
      <c r="Y1714">
        <v>0.70067425665966621</v>
      </c>
      <c r="Z1714">
        <v>0.25356471758594007</v>
      </c>
      <c r="AA1714">
        <v>0</v>
      </c>
      <c r="AB1714">
        <v>4.5761025754393725E-2</v>
      </c>
      <c r="AC1714">
        <v>0</v>
      </c>
      <c r="AD1714">
        <v>0</v>
      </c>
      <c r="AE1714">
        <v>0.75</v>
      </c>
      <c r="AF1714">
        <v>0.21428571428571427</v>
      </c>
      <c r="AG1714">
        <v>0</v>
      </c>
      <c r="AH1714">
        <v>3.5714285714285712E-2</v>
      </c>
      <c r="AI1714">
        <v>0</v>
      </c>
      <c r="AJ1714">
        <v>0</v>
      </c>
    </row>
    <row r="1715" spans="1:36" x14ac:dyDescent="0.35">
      <c r="A1715">
        <v>770</v>
      </c>
      <c r="B1715" t="s">
        <v>71</v>
      </c>
      <c r="C1715" s="12">
        <v>41322</v>
      </c>
      <c r="D1715" s="1">
        <v>41126</v>
      </c>
      <c r="E1715">
        <v>9239905667</v>
      </c>
      <c r="F1715" s="1">
        <v>41322</v>
      </c>
      <c r="G1715" s="1">
        <v>41352</v>
      </c>
      <c r="H1715">
        <v>43.41</v>
      </c>
      <c r="I1715" t="s">
        <v>16</v>
      </c>
      <c r="J1715" s="1">
        <v>41355</v>
      </c>
      <c r="K1715" t="s">
        <v>17</v>
      </c>
      <c r="L1715">
        <v>33</v>
      </c>
      <c r="M1715">
        <v>3</v>
      </c>
      <c r="N1715" t="b">
        <f t="shared" si="130"/>
        <v>0</v>
      </c>
      <c r="O1715" t="b">
        <f t="shared" si="131"/>
        <v>1</v>
      </c>
      <c r="P1715">
        <f t="shared" si="134"/>
        <v>15</v>
      </c>
      <c r="Q1715">
        <f>VLOOKUP(B1715,Sheet2!AT:BC,10,0)</f>
        <v>20</v>
      </c>
      <c r="R1715" t="s">
        <v>149</v>
      </c>
      <c r="S1715">
        <f t="shared" si="132"/>
        <v>28</v>
      </c>
      <c r="T1715">
        <f t="shared" si="133"/>
        <v>1</v>
      </c>
      <c r="U1715">
        <v>45.235000000000007</v>
      </c>
      <c r="V1715">
        <v>54.160000000000004</v>
      </c>
      <c r="W1715">
        <v>6.7142857142857144</v>
      </c>
      <c r="X1715">
        <v>36.714285714285715</v>
      </c>
      <c r="Y1715">
        <v>0.70067425665966621</v>
      </c>
      <c r="Z1715">
        <v>0.25356471758594007</v>
      </c>
      <c r="AA1715">
        <v>0</v>
      </c>
      <c r="AB1715">
        <v>4.5761025754393725E-2</v>
      </c>
      <c r="AC1715">
        <v>0</v>
      </c>
      <c r="AD1715">
        <v>0</v>
      </c>
      <c r="AE1715">
        <v>0.75</v>
      </c>
      <c r="AF1715">
        <v>0.21428571428571427</v>
      </c>
      <c r="AG1715">
        <v>0</v>
      </c>
      <c r="AH1715">
        <v>3.5714285714285712E-2</v>
      </c>
      <c r="AI1715">
        <v>0</v>
      </c>
      <c r="AJ1715">
        <v>0</v>
      </c>
    </row>
    <row r="1716" spans="1:36" x14ac:dyDescent="0.35">
      <c r="A1716">
        <v>770</v>
      </c>
      <c r="B1716" t="s">
        <v>71</v>
      </c>
      <c r="C1716" s="12">
        <v>41341</v>
      </c>
      <c r="D1716" s="1">
        <v>41126</v>
      </c>
      <c r="E1716">
        <v>2987359559</v>
      </c>
      <c r="F1716" s="1">
        <v>41341</v>
      </c>
      <c r="G1716" s="1">
        <v>41371</v>
      </c>
      <c r="H1716">
        <v>57.96</v>
      </c>
      <c r="I1716" t="s">
        <v>16</v>
      </c>
      <c r="J1716" s="1">
        <v>41388</v>
      </c>
      <c r="K1716" t="s">
        <v>17</v>
      </c>
      <c r="L1716">
        <v>47</v>
      </c>
      <c r="M1716">
        <v>17</v>
      </c>
      <c r="N1716" t="b">
        <f t="shared" si="130"/>
        <v>0</v>
      </c>
      <c r="O1716" t="b">
        <f t="shared" si="131"/>
        <v>1</v>
      </c>
      <c r="P1716">
        <f t="shared" si="134"/>
        <v>16</v>
      </c>
      <c r="Q1716">
        <f>VLOOKUP(B1716,Sheet2!AT:BC,10,0)</f>
        <v>20</v>
      </c>
      <c r="R1716" t="s">
        <v>149</v>
      </c>
      <c r="S1716">
        <f t="shared" si="132"/>
        <v>19</v>
      </c>
      <c r="T1716">
        <f t="shared" si="133"/>
        <v>3</v>
      </c>
      <c r="U1716">
        <v>45.235000000000007</v>
      </c>
      <c r="V1716">
        <v>54.160000000000004</v>
      </c>
      <c r="W1716">
        <v>6.7142857142857144</v>
      </c>
      <c r="X1716">
        <v>36.714285714285715</v>
      </c>
      <c r="Y1716">
        <v>0.70067425665966621</v>
      </c>
      <c r="Z1716">
        <v>0.25356471758594007</v>
      </c>
      <c r="AA1716">
        <v>0</v>
      </c>
      <c r="AB1716">
        <v>4.5761025754393725E-2</v>
      </c>
      <c r="AC1716">
        <v>0</v>
      </c>
      <c r="AD1716">
        <v>0</v>
      </c>
      <c r="AE1716">
        <v>0.75</v>
      </c>
      <c r="AF1716">
        <v>0.21428571428571427</v>
      </c>
      <c r="AG1716">
        <v>0</v>
      </c>
      <c r="AH1716">
        <v>3.5714285714285712E-2</v>
      </c>
      <c r="AI1716">
        <v>0</v>
      </c>
      <c r="AJ1716">
        <v>0</v>
      </c>
    </row>
    <row r="1717" spans="1:36" x14ac:dyDescent="0.35">
      <c r="A1717">
        <v>770</v>
      </c>
      <c r="B1717" t="s">
        <v>71</v>
      </c>
      <c r="C1717" s="12">
        <v>41341</v>
      </c>
      <c r="D1717" s="1">
        <v>41126</v>
      </c>
      <c r="E1717">
        <v>6287088969</v>
      </c>
      <c r="F1717" s="1">
        <v>41341</v>
      </c>
      <c r="G1717" s="1">
        <v>41371</v>
      </c>
      <c r="H1717">
        <v>61.67</v>
      </c>
      <c r="I1717" t="s">
        <v>13</v>
      </c>
      <c r="J1717" s="1">
        <v>41364</v>
      </c>
      <c r="K1717" t="s">
        <v>17</v>
      </c>
      <c r="L1717">
        <v>23</v>
      </c>
      <c r="M1717">
        <v>0</v>
      </c>
      <c r="N1717" t="b">
        <f t="shared" si="130"/>
        <v>0</v>
      </c>
      <c r="O1717" t="b">
        <f t="shared" si="131"/>
        <v>0</v>
      </c>
      <c r="P1717">
        <f t="shared" si="134"/>
        <v>17</v>
      </c>
      <c r="Q1717">
        <f>VLOOKUP(B1717,Sheet2!AT:BC,10,0)</f>
        <v>20</v>
      </c>
      <c r="R1717" t="s">
        <v>149</v>
      </c>
      <c r="S1717">
        <f t="shared" si="132"/>
        <v>0</v>
      </c>
      <c r="T1717">
        <f t="shared" si="133"/>
        <v>0</v>
      </c>
      <c r="U1717">
        <v>45.235000000000007</v>
      </c>
      <c r="V1717">
        <v>54.160000000000004</v>
      </c>
      <c r="W1717">
        <v>6.7142857142857144</v>
      </c>
      <c r="X1717">
        <v>36.714285714285715</v>
      </c>
      <c r="Y1717">
        <v>0.70067425665966621</v>
      </c>
      <c r="Z1717">
        <v>0.25356471758594007</v>
      </c>
      <c r="AA1717">
        <v>0</v>
      </c>
      <c r="AB1717">
        <v>4.5761025754393725E-2</v>
      </c>
      <c r="AC1717">
        <v>0</v>
      </c>
      <c r="AD1717">
        <v>0</v>
      </c>
      <c r="AE1717">
        <v>0.75</v>
      </c>
      <c r="AF1717">
        <v>0.21428571428571427</v>
      </c>
      <c r="AG1717">
        <v>0</v>
      </c>
      <c r="AH1717">
        <v>3.5714285714285712E-2</v>
      </c>
      <c r="AI1717">
        <v>0</v>
      </c>
      <c r="AJ1717">
        <v>0</v>
      </c>
    </row>
    <row r="1718" spans="1:36" x14ac:dyDescent="0.35">
      <c r="A1718">
        <v>770</v>
      </c>
      <c r="B1718" t="s">
        <v>71</v>
      </c>
      <c r="C1718" s="12">
        <v>41362</v>
      </c>
      <c r="D1718" s="1">
        <v>41126</v>
      </c>
      <c r="E1718">
        <v>3261039339</v>
      </c>
      <c r="F1718" s="1">
        <v>41362</v>
      </c>
      <c r="G1718" s="1">
        <v>41392</v>
      </c>
      <c r="H1718">
        <v>14.63</v>
      </c>
      <c r="I1718" t="s">
        <v>13</v>
      </c>
      <c r="J1718" s="1">
        <v>41388</v>
      </c>
      <c r="K1718" t="s">
        <v>17</v>
      </c>
      <c r="L1718">
        <v>26</v>
      </c>
      <c r="M1718">
        <v>0</v>
      </c>
      <c r="N1718" t="b">
        <f t="shared" si="130"/>
        <v>0</v>
      </c>
      <c r="O1718" t="b">
        <f t="shared" si="131"/>
        <v>0</v>
      </c>
      <c r="P1718">
        <f t="shared" si="134"/>
        <v>18</v>
      </c>
      <c r="Q1718">
        <f>VLOOKUP(B1718,Sheet2!AT:BC,10,0)</f>
        <v>20</v>
      </c>
      <c r="R1718" t="s">
        <v>149</v>
      </c>
      <c r="S1718">
        <f t="shared" si="132"/>
        <v>21</v>
      </c>
      <c r="T1718">
        <f t="shared" si="133"/>
        <v>0</v>
      </c>
      <c r="U1718">
        <v>45.235000000000007</v>
      </c>
      <c r="V1718">
        <v>54.160000000000004</v>
      </c>
      <c r="W1718">
        <v>6.7142857142857144</v>
      </c>
      <c r="X1718">
        <v>36.714285714285715</v>
      </c>
      <c r="Y1718">
        <v>0.70067425665966621</v>
      </c>
      <c r="Z1718">
        <v>0.25356471758594007</v>
      </c>
      <c r="AA1718">
        <v>0</v>
      </c>
      <c r="AB1718">
        <v>4.5761025754393725E-2</v>
      </c>
      <c r="AC1718">
        <v>0</v>
      </c>
      <c r="AD1718">
        <v>0</v>
      </c>
      <c r="AE1718">
        <v>0.75</v>
      </c>
      <c r="AF1718">
        <v>0.21428571428571427</v>
      </c>
      <c r="AG1718">
        <v>0</v>
      </c>
      <c r="AH1718">
        <v>3.5714285714285712E-2</v>
      </c>
      <c r="AI1718">
        <v>0</v>
      </c>
      <c r="AJ1718">
        <v>0</v>
      </c>
    </row>
    <row r="1719" spans="1:36" x14ac:dyDescent="0.35">
      <c r="A1719">
        <v>770</v>
      </c>
      <c r="B1719" t="s">
        <v>71</v>
      </c>
      <c r="C1719" s="12">
        <v>41367</v>
      </c>
      <c r="D1719" s="1">
        <v>41126</v>
      </c>
      <c r="E1719">
        <v>374625254</v>
      </c>
      <c r="F1719" s="1">
        <v>41367</v>
      </c>
      <c r="G1719" s="1">
        <v>41397</v>
      </c>
      <c r="H1719">
        <v>37.82</v>
      </c>
      <c r="I1719" t="s">
        <v>13</v>
      </c>
      <c r="J1719" s="1">
        <v>41389</v>
      </c>
      <c r="K1719" t="s">
        <v>17</v>
      </c>
      <c r="L1719">
        <v>22</v>
      </c>
      <c r="M1719">
        <v>0</v>
      </c>
      <c r="N1719" t="b">
        <f t="shared" si="130"/>
        <v>0</v>
      </c>
      <c r="O1719" t="b">
        <f t="shared" si="131"/>
        <v>0</v>
      </c>
      <c r="P1719">
        <f t="shared" si="134"/>
        <v>19</v>
      </c>
      <c r="Q1719">
        <f>VLOOKUP(B1719,Sheet2!AT:BC,10,0)</f>
        <v>20</v>
      </c>
      <c r="R1719" t="s">
        <v>149</v>
      </c>
      <c r="S1719">
        <f t="shared" si="132"/>
        <v>5</v>
      </c>
      <c r="T1719">
        <f t="shared" si="133"/>
        <v>0</v>
      </c>
      <c r="U1719">
        <v>45.235000000000007</v>
      </c>
      <c r="V1719">
        <v>54.160000000000004</v>
      </c>
      <c r="W1719">
        <v>6.7142857142857144</v>
      </c>
      <c r="X1719">
        <v>36.714285714285715</v>
      </c>
      <c r="Y1719">
        <v>0.70067425665966621</v>
      </c>
      <c r="Z1719">
        <v>0.25356471758594007</v>
      </c>
      <c r="AA1719">
        <v>0</v>
      </c>
      <c r="AB1719">
        <v>4.5761025754393725E-2</v>
      </c>
      <c r="AC1719">
        <v>0</v>
      </c>
      <c r="AD1719">
        <v>0</v>
      </c>
      <c r="AE1719">
        <v>0.75</v>
      </c>
      <c r="AF1719">
        <v>0.21428571428571427</v>
      </c>
      <c r="AG1719">
        <v>0</v>
      </c>
      <c r="AH1719">
        <v>3.5714285714285712E-2</v>
      </c>
      <c r="AI1719">
        <v>0</v>
      </c>
      <c r="AJ1719">
        <v>0</v>
      </c>
    </row>
    <row r="1720" spans="1:36" x14ac:dyDescent="0.35">
      <c r="A1720">
        <v>770</v>
      </c>
      <c r="B1720" t="s">
        <v>71</v>
      </c>
      <c r="C1720" s="12">
        <v>41371</v>
      </c>
      <c r="D1720" s="1">
        <v>41126</v>
      </c>
      <c r="E1720">
        <v>8184291649</v>
      </c>
      <c r="F1720" s="1">
        <v>41371</v>
      </c>
      <c r="G1720" s="1">
        <v>41401</v>
      </c>
      <c r="H1720">
        <v>9.4700000000000006</v>
      </c>
      <c r="I1720" t="s">
        <v>13</v>
      </c>
      <c r="J1720" s="1">
        <v>41391</v>
      </c>
      <c r="K1720" t="s">
        <v>17</v>
      </c>
      <c r="L1720">
        <v>20</v>
      </c>
      <c r="M1720">
        <v>0</v>
      </c>
      <c r="N1720" t="b">
        <f t="shared" si="130"/>
        <v>0</v>
      </c>
      <c r="O1720" t="b">
        <f t="shared" si="131"/>
        <v>0</v>
      </c>
      <c r="P1720">
        <f t="shared" si="134"/>
        <v>20</v>
      </c>
      <c r="Q1720">
        <f>VLOOKUP(B1720,Sheet2!AT:BC,10,0)</f>
        <v>20</v>
      </c>
      <c r="R1720" t="s">
        <v>149</v>
      </c>
      <c r="S1720">
        <f t="shared" si="132"/>
        <v>4</v>
      </c>
      <c r="T1720">
        <f t="shared" si="133"/>
        <v>0</v>
      </c>
      <c r="U1720">
        <v>45.235000000000007</v>
      </c>
      <c r="V1720">
        <v>54.160000000000004</v>
      </c>
      <c r="W1720">
        <v>6.7142857142857144</v>
      </c>
      <c r="X1720">
        <v>36.714285714285715</v>
      </c>
      <c r="Y1720">
        <v>0.70067425665966621</v>
      </c>
      <c r="Z1720">
        <v>0.25356471758594007</v>
      </c>
      <c r="AA1720">
        <v>0</v>
      </c>
      <c r="AB1720">
        <v>4.5761025754393725E-2</v>
      </c>
      <c r="AC1720">
        <v>0</v>
      </c>
      <c r="AD1720">
        <v>0</v>
      </c>
      <c r="AE1720">
        <v>0.75</v>
      </c>
      <c r="AF1720">
        <v>0.21428571428571427</v>
      </c>
      <c r="AG1720">
        <v>0</v>
      </c>
      <c r="AH1720">
        <v>3.5714285714285712E-2</v>
      </c>
      <c r="AI1720">
        <v>0</v>
      </c>
      <c r="AJ1720">
        <v>0</v>
      </c>
    </row>
    <row r="1721" spans="1:36" x14ac:dyDescent="0.35">
      <c r="A1721">
        <v>770</v>
      </c>
      <c r="B1721" t="s">
        <v>71</v>
      </c>
      <c r="C1721" s="12">
        <v>41371</v>
      </c>
      <c r="D1721" s="1">
        <v>41126</v>
      </c>
      <c r="E1721">
        <v>8898728543</v>
      </c>
      <c r="F1721" s="1">
        <v>41371</v>
      </c>
      <c r="G1721" s="1">
        <v>41401</v>
      </c>
      <c r="H1721">
        <v>84.15</v>
      </c>
      <c r="I1721" t="s">
        <v>16</v>
      </c>
      <c r="J1721" s="1">
        <v>41401</v>
      </c>
      <c r="K1721" t="s">
        <v>17</v>
      </c>
      <c r="L1721">
        <v>30</v>
      </c>
      <c r="M1721">
        <v>0</v>
      </c>
      <c r="N1721" t="b">
        <f t="shared" si="130"/>
        <v>0</v>
      </c>
      <c r="O1721" t="b">
        <f t="shared" si="131"/>
        <v>0</v>
      </c>
      <c r="P1721">
        <f t="shared" si="134"/>
        <v>21</v>
      </c>
      <c r="Q1721">
        <f>VLOOKUP(B1721,Sheet2!AT:BC,10,0)</f>
        <v>20</v>
      </c>
      <c r="R1721" t="s">
        <v>150</v>
      </c>
      <c r="S1721">
        <f t="shared" si="132"/>
        <v>0</v>
      </c>
      <c r="T1721">
        <f t="shared" si="133"/>
        <v>0</v>
      </c>
      <c r="U1721">
        <v>45.235000000000007</v>
      </c>
      <c r="V1721">
        <v>54.160000000000004</v>
      </c>
      <c r="W1721">
        <v>6.7142857142857144</v>
      </c>
      <c r="X1721">
        <v>36.714285714285715</v>
      </c>
      <c r="Y1721">
        <v>0.70067425665966621</v>
      </c>
      <c r="Z1721">
        <v>0.25356471758594007</v>
      </c>
      <c r="AA1721">
        <v>0</v>
      </c>
      <c r="AB1721">
        <v>4.5761025754393725E-2</v>
      </c>
      <c r="AC1721">
        <v>0</v>
      </c>
      <c r="AD1721">
        <v>0</v>
      </c>
      <c r="AE1721">
        <v>0.75</v>
      </c>
      <c r="AF1721">
        <v>0.21428571428571427</v>
      </c>
      <c r="AG1721">
        <v>0</v>
      </c>
      <c r="AH1721">
        <v>3.5714285714285712E-2</v>
      </c>
      <c r="AI1721">
        <v>0</v>
      </c>
      <c r="AJ1721">
        <v>0</v>
      </c>
    </row>
    <row r="1722" spans="1:36" x14ac:dyDescent="0.35">
      <c r="A1722">
        <v>770</v>
      </c>
      <c r="B1722" t="s">
        <v>71</v>
      </c>
      <c r="C1722" s="12">
        <v>41380</v>
      </c>
      <c r="D1722" s="1">
        <v>41126</v>
      </c>
      <c r="E1722">
        <v>6292573032</v>
      </c>
      <c r="F1722" s="1">
        <v>41380</v>
      </c>
      <c r="G1722" s="1">
        <v>41410</v>
      </c>
      <c r="H1722">
        <v>61.14</v>
      </c>
      <c r="I1722" t="s">
        <v>16</v>
      </c>
      <c r="J1722" s="1">
        <v>41415</v>
      </c>
      <c r="K1722" t="s">
        <v>17</v>
      </c>
      <c r="L1722">
        <v>35</v>
      </c>
      <c r="M1722">
        <v>5</v>
      </c>
      <c r="N1722" t="b">
        <f t="shared" si="130"/>
        <v>0</v>
      </c>
      <c r="O1722" t="b">
        <f t="shared" si="131"/>
        <v>1</v>
      </c>
      <c r="P1722">
        <f t="shared" si="134"/>
        <v>22</v>
      </c>
      <c r="Q1722">
        <f>VLOOKUP(B1722,Sheet2!AT:BC,10,0)</f>
        <v>20</v>
      </c>
      <c r="R1722" t="s">
        <v>150</v>
      </c>
      <c r="S1722">
        <f t="shared" si="132"/>
        <v>9</v>
      </c>
      <c r="T1722">
        <f t="shared" si="133"/>
        <v>1</v>
      </c>
      <c r="U1722">
        <v>45.235000000000007</v>
      </c>
      <c r="V1722">
        <v>54.160000000000004</v>
      </c>
      <c r="W1722">
        <v>6.7142857142857144</v>
      </c>
      <c r="X1722">
        <v>36.714285714285715</v>
      </c>
      <c r="Y1722">
        <v>0.70067425665966621</v>
      </c>
      <c r="Z1722">
        <v>0.25356471758594007</v>
      </c>
      <c r="AA1722">
        <v>0</v>
      </c>
      <c r="AB1722">
        <v>4.5761025754393725E-2</v>
      </c>
      <c r="AC1722">
        <v>0</v>
      </c>
      <c r="AD1722">
        <v>0</v>
      </c>
      <c r="AE1722">
        <v>0.75</v>
      </c>
      <c r="AF1722">
        <v>0.21428571428571427</v>
      </c>
      <c r="AG1722">
        <v>0</v>
      </c>
      <c r="AH1722">
        <v>3.5714285714285712E-2</v>
      </c>
      <c r="AI1722">
        <v>0</v>
      </c>
      <c r="AJ1722">
        <v>0</v>
      </c>
    </row>
    <row r="1723" spans="1:36" x14ac:dyDescent="0.35">
      <c r="A1723">
        <v>770</v>
      </c>
      <c r="B1723" t="s">
        <v>71</v>
      </c>
      <c r="C1723" s="12">
        <v>41412</v>
      </c>
      <c r="D1723" s="1">
        <v>41126</v>
      </c>
      <c r="E1723">
        <v>488925270</v>
      </c>
      <c r="F1723" s="1">
        <v>41412</v>
      </c>
      <c r="G1723" s="1">
        <v>41442</v>
      </c>
      <c r="H1723">
        <v>40.54</v>
      </c>
      <c r="I1723" t="s">
        <v>13</v>
      </c>
      <c r="J1723" s="1">
        <v>41432</v>
      </c>
      <c r="K1723" t="s">
        <v>17</v>
      </c>
      <c r="L1723">
        <v>20</v>
      </c>
      <c r="M1723">
        <v>0</v>
      </c>
      <c r="N1723" t="b">
        <f t="shared" si="130"/>
        <v>0</v>
      </c>
      <c r="O1723" t="b">
        <f t="shared" si="131"/>
        <v>0</v>
      </c>
      <c r="P1723">
        <f t="shared" si="134"/>
        <v>23</v>
      </c>
      <c r="Q1723">
        <f>VLOOKUP(B1723,Sheet2!AT:BC,10,0)</f>
        <v>20</v>
      </c>
      <c r="R1723" t="s">
        <v>150</v>
      </c>
      <c r="S1723">
        <f t="shared" si="132"/>
        <v>32</v>
      </c>
      <c r="T1723">
        <f t="shared" si="133"/>
        <v>0</v>
      </c>
      <c r="U1723">
        <v>45.235000000000007</v>
      </c>
      <c r="V1723">
        <v>54.160000000000004</v>
      </c>
      <c r="W1723">
        <v>6.7142857142857144</v>
      </c>
      <c r="X1723">
        <v>36.714285714285715</v>
      </c>
      <c r="Y1723">
        <v>0.70067425665966621</v>
      </c>
      <c r="Z1723">
        <v>0.25356471758594007</v>
      </c>
      <c r="AA1723">
        <v>0</v>
      </c>
      <c r="AB1723">
        <v>4.5761025754393725E-2</v>
      </c>
      <c r="AC1723">
        <v>0</v>
      </c>
      <c r="AD1723">
        <v>0</v>
      </c>
      <c r="AE1723">
        <v>0.75</v>
      </c>
      <c r="AF1723">
        <v>0.21428571428571427</v>
      </c>
      <c r="AG1723">
        <v>0</v>
      </c>
      <c r="AH1723">
        <v>3.5714285714285712E-2</v>
      </c>
      <c r="AI1723">
        <v>0</v>
      </c>
      <c r="AJ1723">
        <v>0</v>
      </c>
    </row>
    <row r="1724" spans="1:36" x14ac:dyDescent="0.35">
      <c r="A1724">
        <v>770</v>
      </c>
      <c r="B1724" t="s">
        <v>71</v>
      </c>
      <c r="C1724" s="12">
        <v>41448</v>
      </c>
      <c r="D1724" s="1">
        <v>41126</v>
      </c>
      <c r="E1724">
        <v>4742980589</v>
      </c>
      <c r="F1724" s="1">
        <v>41448</v>
      </c>
      <c r="G1724" s="1">
        <v>41478</v>
      </c>
      <c r="H1724">
        <v>40.69</v>
      </c>
      <c r="I1724" t="s">
        <v>13</v>
      </c>
      <c r="J1724" s="1">
        <v>41464</v>
      </c>
      <c r="K1724" t="s">
        <v>17</v>
      </c>
      <c r="L1724">
        <v>16</v>
      </c>
      <c r="M1724">
        <v>0</v>
      </c>
      <c r="N1724" t="b">
        <f t="shared" si="130"/>
        <v>0</v>
      </c>
      <c r="O1724" t="b">
        <f t="shared" si="131"/>
        <v>0</v>
      </c>
      <c r="P1724">
        <f t="shared" si="134"/>
        <v>24</v>
      </c>
      <c r="Q1724">
        <f>VLOOKUP(B1724,Sheet2!AT:BC,10,0)</f>
        <v>20</v>
      </c>
      <c r="R1724" t="s">
        <v>150</v>
      </c>
      <c r="S1724">
        <f t="shared" si="132"/>
        <v>36</v>
      </c>
      <c r="T1724">
        <f t="shared" si="133"/>
        <v>0</v>
      </c>
      <c r="U1724">
        <v>45.235000000000007</v>
      </c>
      <c r="V1724">
        <v>54.160000000000004</v>
      </c>
      <c r="W1724">
        <v>6.7142857142857144</v>
      </c>
      <c r="X1724">
        <v>36.714285714285715</v>
      </c>
      <c r="Y1724">
        <v>0.70067425665966621</v>
      </c>
      <c r="Z1724">
        <v>0.25356471758594007</v>
      </c>
      <c r="AA1724">
        <v>0</v>
      </c>
      <c r="AB1724">
        <v>4.5761025754393725E-2</v>
      </c>
      <c r="AC1724">
        <v>0</v>
      </c>
      <c r="AD1724">
        <v>0</v>
      </c>
      <c r="AE1724">
        <v>0.75</v>
      </c>
      <c r="AF1724">
        <v>0.21428571428571427</v>
      </c>
      <c r="AG1724">
        <v>0</v>
      </c>
      <c r="AH1724">
        <v>3.5714285714285712E-2</v>
      </c>
      <c r="AI1724">
        <v>0</v>
      </c>
      <c r="AJ1724">
        <v>0</v>
      </c>
    </row>
    <row r="1725" spans="1:36" x14ac:dyDescent="0.35">
      <c r="A1725">
        <v>770</v>
      </c>
      <c r="B1725" t="s">
        <v>71</v>
      </c>
      <c r="C1725" s="12">
        <v>41510</v>
      </c>
      <c r="D1725" s="1">
        <v>41126</v>
      </c>
      <c r="E1725">
        <v>2440506703</v>
      </c>
      <c r="F1725" s="1">
        <v>41510</v>
      </c>
      <c r="G1725" s="1">
        <v>41540</v>
      </c>
      <c r="H1725">
        <v>82.42</v>
      </c>
      <c r="I1725" t="s">
        <v>16</v>
      </c>
      <c r="J1725" s="1">
        <v>41546</v>
      </c>
      <c r="K1725" t="s">
        <v>17</v>
      </c>
      <c r="L1725">
        <v>36</v>
      </c>
      <c r="M1725">
        <v>6</v>
      </c>
      <c r="N1725" t="b">
        <f t="shared" si="130"/>
        <v>0</v>
      </c>
      <c r="O1725" t="b">
        <f t="shared" si="131"/>
        <v>1</v>
      </c>
      <c r="P1725">
        <f t="shared" si="134"/>
        <v>25</v>
      </c>
      <c r="Q1725">
        <f>VLOOKUP(B1725,Sheet2!AT:BC,10,0)</f>
        <v>20</v>
      </c>
      <c r="R1725" t="s">
        <v>150</v>
      </c>
      <c r="S1725">
        <f t="shared" si="132"/>
        <v>62</v>
      </c>
      <c r="T1725">
        <f t="shared" si="133"/>
        <v>1</v>
      </c>
      <c r="U1725">
        <v>45.235000000000007</v>
      </c>
      <c r="V1725">
        <v>54.160000000000004</v>
      </c>
      <c r="W1725">
        <v>6.7142857142857144</v>
      </c>
      <c r="X1725">
        <v>36.714285714285715</v>
      </c>
      <c r="Y1725">
        <v>0.70067425665966621</v>
      </c>
      <c r="Z1725">
        <v>0.25356471758594007</v>
      </c>
      <c r="AA1725">
        <v>0</v>
      </c>
      <c r="AB1725">
        <v>4.5761025754393725E-2</v>
      </c>
      <c r="AC1725">
        <v>0</v>
      </c>
      <c r="AD1725">
        <v>0</v>
      </c>
      <c r="AE1725">
        <v>0.75</v>
      </c>
      <c r="AF1725">
        <v>0.21428571428571427</v>
      </c>
      <c r="AG1725">
        <v>0</v>
      </c>
      <c r="AH1725">
        <v>3.5714285714285712E-2</v>
      </c>
      <c r="AI1725">
        <v>0</v>
      </c>
      <c r="AJ1725">
        <v>0</v>
      </c>
    </row>
    <row r="1726" spans="1:36" x14ac:dyDescent="0.35">
      <c r="A1726">
        <v>770</v>
      </c>
      <c r="B1726" t="s">
        <v>71</v>
      </c>
      <c r="C1726" s="12">
        <v>41525</v>
      </c>
      <c r="D1726" s="1">
        <v>41126</v>
      </c>
      <c r="E1726">
        <v>7059816083</v>
      </c>
      <c r="F1726" s="1">
        <v>41525</v>
      </c>
      <c r="G1726" s="1">
        <v>41555</v>
      </c>
      <c r="H1726">
        <v>38</v>
      </c>
      <c r="I1726" t="s">
        <v>16</v>
      </c>
      <c r="J1726" s="1">
        <v>41549</v>
      </c>
      <c r="K1726" t="s">
        <v>17</v>
      </c>
      <c r="L1726">
        <v>24</v>
      </c>
      <c r="M1726">
        <v>0</v>
      </c>
      <c r="N1726" t="b">
        <f t="shared" si="130"/>
        <v>0</v>
      </c>
      <c r="O1726" t="b">
        <f t="shared" si="131"/>
        <v>0</v>
      </c>
      <c r="P1726">
        <f t="shared" si="134"/>
        <v>26</v>
      </c>
      <c r="Q1726">
        <f>VLOOKUP(B1726,Sheet2!AT:BC,10,0)</f>
        <v>20</v>
      </c>
      <c r="R1726" t="s">
        <v>150</v>
      </c>
      <c r="S1726">
        <f t="shared" si="132"/>
        <v>15</v>
      </c>
      <c r="T1726">
        <f t="shared" si="133"/>
        <v>0</v>
      </c>
      <c r="U1726">
        <v>45.235000000000007</v>
      </c>
      <c r="V1726">
        <v>54.160000000000004</v>
      </c>
      <c r="W1726">
        <v>6.7142857142857144</v>
      </c>
      <c r="X1726">
        <v>36.714285714285715</v>
      </c>
      <c r="Y1726">
        <v>0.70067425665966621</v>
      </c>
      <c r="Z1726">
        <v>0.25356471758594007</v>
      </c>
      <c r="AA1726">
        <v>0</v>
      </c>
      <c r="AB1726">
        <v>4.5761025754393725E-2</v>
      </c>
      <c r="AC1726">
        <v>0</v>
      </c>
      <c r="AD1726">
        <v>0</v>
      </c>
      <c r="AE1726">
        <v>0.75</v>
      </c>
      <c r="AF1726">
        <v>0.21428571428571427</v>
      </c>
      <c r="AG1726">
        <v>0</v>
      </c>
      <c r="AH1726">
        <v>3.5714285714285712E-2</v>
      </c>
      <c r="AI1726">
        <v>0</v>
      </c>
      <c r="AJ1726">
        <v>0</v>
      </c>
    </row>
    <row r="1727" spans="1:36" x14ac:dyDescent="0.35">
      <c r="A1727">
        <v>770</v>
      </c>
      <c r="B1727" t="s">
        <v>71</v>
      </c>
      <c r="C1727" s="12">
        <v>41582</v>
      </c>
      <c r="D1727" s="1">
        <v>41126</v>
      </c>
      <c r="E1727">
        <v>9912278044</v>
      </c>
      <c r="F1727" s="1">
        <v>41582</v>
      </c>
      <c r="G1727" s="1">
        <v>41612</v>
      </c>
      <c r="H1727">
        <v>21.73</v>
      </c>
      <c r="I1727" t="s">
        <v>13</v>
      </c>
      <c r="J1727" s="1">
        <v>41597</v>
      </c>
      <c r="K1727" t="s">
        <v>17</v>
      </c>
      <c r="L1727">
        <v>15</v>
      </c>
      <c r="M1727">
        <v>0</v>
      </c>
      <c r="N1727" t="b">
        <f t="shared" si="130"/>
        <v>0</v>
      </c>
      <c r="O1727" t="b">
        <f t="shared" si="131"/>
        <v>0</v>
      </c>
      <c r="P1727">
        <f t="shared" si="134"/>
        <v>27</v>
      </c>
      <c r="Q1727">
        <f>VLOOKUP(B1727,Sheet2!AT:BC,10,0)</f>
        <v>20</v>
      </c>
      <c r="R1727" t="s">
        <v>150</v>
      </c>
      <c r="S1727">
        <f t="shared" si="132"/>
        <v>57</v>
      </c>
      <c r="T1727">
        <f t="shared" si="133"/>
        <v>0</v>
      </c>
      <c r="U1727">
        <v>45.235000000000007</v>
      </c>
      <c r="V1727">
        <v>54.160000000000004</v>
      </c>
      <c r="W1727">
        <v>6.7142857142857144</v>
      </c>
      <c r="X1727">
        <v>36.714285714285715</v>
      </c>
      <c r="Y1727">
        <v>0.70067425665966621</v>
      </c>
      <c r="Z1727">
        <v>0.25356471758594007</v>
      </c>
      <c r="AA1727">
        <v>0</v>
      </c>
      <c r="AB1727">
        <v>4.5761025754393725E-2</v>
      </c>
      <c r="AC1727">
        <v>0</v>
      </c>
      <c r="AD1727">
        <v>0</v>
      </c>
      <c r="AE1727">
        <v>0.75</v>
      </c>
      <c r="AF1727">
        <v>0.21428571428571427</v>
      </c>
      <c r="AG1727">
        <v>0</v>
      </c>
      <c r="AH1727">
        <v>3.5714285714285712E-2</v>
      </c>
      <c r="AI1727">
        <v>0</v>
      </c>
      <c r="AJ1727">
        <v>0</v>
      </c>
    </row>
    <row r="1728" spans="1:36" x14ac:dyDescent="0.35">
      <c r="A1728">
        <v>770</v>
      </c>
      <c r="B1728" t="s">
        <v>71</v>
      </c>
      <c r="C1728" s="12">
        <v>41608</v>
      </c>
      <c r="D1728" s="1">
        <v>41126</v>
      </c>
      <c r="E1728">
        <v>300108731</v>
      </c>
      <c r="F1728" s="1">
        <v>41608</v>
      </c>
      <c r="G1728" s="1">
        <v>41638</v>
      </c>
      <c r="H1728">
        <v>49.71</v>
      </c>
      <c r="I1728" t="s">
        <v>16</v>
      </c>
      <c r="J1728" s="1">
        <v>41645</v>
      </c>
      <c r="K1728" t="s">
        <v>17</v>
      </c>
      <c r="L1728">
        <v>37</v>
      </c>
      <c r="M1728">
        <v>7</v>
      </c>
      <c r="N1728" t="b">
        <f t="shared" si="130"/>
        <v>0</v>
      </c>
      <c r="O1728" t="b">
        <f t="shared" si="131"/>
        <v>1</v>
      </c>
      <c r="P1728">
        <f t="shared" si="134"/>
        <v>28</v>
      </c>
      <c r="Q1728">
        <f>VLOOKUP(B1728,Sheet2!AT:BC,10,0)</f>
        <v>20</v>
      </c>
      <c r="R1728" t="s">
        <v>150</v>
      </c>
      <c r="S1728">
        <f t="shared" si="132"/>
        <v>26</v>
      </c>
      <c r="T1728">
        <f t="shared" si="133"/>
        <v>1</v>
      </c>
      <c r="U1728">
        <v>45.235000000000007</v>
      </c>
      <c r="V1728">
        <v>54.160000000000004</v>
      </c>
      <c r="W1728">
        <v>6.7142857142857144</v>
      </c>
      <c r="X1728">
        <v>36.714285714285715</v>
      </c>
      <c r="Y1728">
        <v>0.70067425665966621</v>
      </c>
      <c r="Z1728">
        <v>0.25356471758594007</v>
      </c>
      <c r="AA1728">
        <v>0</v>
      </c>
      <c r="AB1728">
        <v>4.5761025754393725E-2</v>
      </c>
      <c r="AC1728">
        <v>0</v>
      </c>
      <c r="AD1728">
        <v>0</v>
      </c>
      <c r="AE1728">
        <v>0.75</v>
      </c>
      <c r="AF1728">
        <v>0.21428571428571427</v>
      </c>
      <c r="AG1728">
        <v>0</v>
      </c>
      <c r="AH1728">
        <v>3.5714285714285712E-2</v>
      </c>
      <c r="AI1728">
        <v>0</v>
      </c>
      <c r="AJ1728">
        <v>0</v>
      </c>
    </row>
    <row r="1729" spans="1:36" x14ac:dyDescent="0.35">
      <c r="A1729">
        <v>406</v>
      </c>
      <c r="B1729" t="s">
        <v>94</v>
      </c>
      <c r="C1729" s="12">
        <v>40924</v>
      </c>
      <c r="D1729" s="1">
        <v>41258</v>
      </c>
      <c r="E1729">
        <v>2794370654</v>
      </c>
      <c r="F1729" s="1">
        <v>40924</v>
      </c>
      <c r="G1729" s="1">
        <v>40954</v>
      </c>
      <c r="H1729">
        <v>87.78</v>
      </c>
      <c r="I1729" t="s">
        <v>13</v>
      </c>
      <c r="J1729" s="1">
        <v>40959</v>
      </c>
      <c r="K1729" t="s">
        <v>14</v>
      </c>
      <c r="L1729">
        <v>35</v>
      </c>
      <c r="M1729">
        <v>5</v>
      </c>
      <c r="N1729" t="b">
        <f t="shared" si="130"/>
        <v>1</v>
      </c>
      <c r="O1729" t="b">
        <f t="shared" si="131"/>
        <v>1</v>
      </c>
      <c r="P1729">
        <f t="shared" si="134"/>
        <v>1</v>
      </c>
      <c r="Q1729">
        <f>VLOOKUP(B1729,Sheet2!AT:BC,10,0)</f>
        <v>15</v>
      </c>
      <c r="R1729" t="s">
        <v>149</v>
      </c>
      <c r="S1729">
        <f t="shared" si="132"/>
        <v>0</v>
      </c>
      <c r="T1729">
        <f t="shared" si="133"/>
        <v>1</v>
      </c>
      <c r="U1729">
        <v>68.84666666666665</v>
      </c>
      <c r="V1729">
        <v>66.66823529411765</v>
      </c>
      <c r="W1729">
        <v>9.235294117647058</v>
      </c>
      <c r="X1729">
        <v>39.235294117647058</v>
      </c>
      <c r="Y1729">
        <v>0.21609096819709769</v>
      </c>
      <c r="Z1729">
        <v>0.38186999405165378</v>
      </c>
      <c r="AA1729">
        <v>0.17265420741744936</v>
      </c>
      <c r="AB1729">
        <v>0.22938483033379903</v>
      </c>
      <c r="AC1729">
        <v>0</v>
      </c>
      <c r="AD1729">
        <v>0</v>
      </c>
      <c r="AE1729">
        <v>0.19047619047619047</v>
      </c>
      <c r="AF1729">
        <v>0.42857142857142855</v>
      </c>
      <c r="AG1729">
        <v>0.19047619047619047</v>
      </c>
      <c r="AH1729">
        <v>0.19047619047619047</v>
      </c>
      <c r="AI1729">
        <v>0</v>
      </c>
      <c r="AJ1729">
        <v>0</v>
      </c>
    </row>
    <row r="1730" spans="1:36" x14ac:dyDescent="0.35">
      <c r="A1730">
        <v>406</v>
      </c>
      <c r="B1730" t="s">
        <v>94</v>
      </c>
      <c r="C1730" s="12">
        <v>40927</v>
      </c>
      <c r="D1730" s="1">
        <v>41258</v>
      </c>
      <c r="E1730">
        <v>5570997637</v>
      </c>
      <c r="F1730" s="1">
        <v>40927</v>
      </c>
      <c r="G1730" s="1">
        <v>40957</v>
      </c>
      <c r="H1730">
        <v>43.77</v>
      </c>
      <c r="I1730" t="s">
        <v>13</v>
      </c>
      <c r="J1730" s="1">
        <v>40968</v>
      </c>
      <c r="K1730" t="s">
        <v>14</v>
      </c>
      <c r="L1730">
        <v>41</v>
      </c>
      <c r="M1730">
        <v>11</v>
      </c>
      <c r="N1730" t="b">
        <f t="shared" si="130"/>
        <v>0</v>
      </c>
      <c r="O1730" t="b">
        <f t="shared" si="131"/>
        <v>1</v>
      </c>
      <c r="P1730">
        <f t="shared" si="134"/>
        <v>2</v>
      </c>
      <c r="Q1730">
        <f>VLOOKUP(B1730,Sheet2!AT:BC,10,0)</f>
        <v>15</v>
      </c>
      <c r="R1730" t="s">
        <v>149</v>
      </c>
      <c r="S1730">
        <f t="shared" si="132"/>
        <v>3</v>
      </c>
      <c r="T1730">
        <f t="shared" si="133"/>
        <v>2</v>
      </c>
      <c r="U1730">
        <v>68.84666666666665</v>
      </c>
      <c r="V1730">
        <v>66.66823529411765</v>
      </c>
      <c r="W1730">
        <v>9.235294117647058</v>
      </c>
      <c r="X1730">
        <v>39.235294117647058</v>
      </c>
      <c r="Y1730">
        <v>0.21609096819709769</v>
      </c>
      <c r="Z1730">
        <v>0.38186999405165378</v>
      </c>
      <c r="AA1730">
        <v>0.17265420741744936</v>
      </c>
      <c r="AB1730">
        <v>0.22938483033379903</v>
      </c>
      <c r="AC1730">
        <v>0</v>
      </c>
      <c r="AD1730">
        <v>0</v>
      </c>
      <c r="AE1730">
        <v>0.19047619047619047</v>
      </c>
      <c r="AF1730">
        <v>0.42857142857142855</v>
      </c>
      <c r="AG1730">
        <v>0.19047619047619047</v>
      </c>
      <c r="AH1730">
        <v>0.19047619047619047</v>
      </c>
      <c r="AI1730">
        <v>0</v>
      </c>
      <c r="AJ1730">
        <v>0</v>
      </c>
    </row>
    <row r="1731" spans="1:36" x14ac:dyDescent="0.35">
      <c r="A1731">
        <v>406</v>
      </c>
      <c r="B1731" t="s">
        <v>94</v>
      </c>
      <c r="C1731" s="12">
        <v>40962</v>
      </c>
      <c r="D1731" s="1">
        <v>41258</v>
      </c>
      <c r="E1731">
        <v>4371434034</v>
      </c>
      <c r="F1731" s="1">
        <v>40962</v>
      </c>
      <c r="G1731" s="1">
        <v>40992</v>
      </c>
      <c r="H1731">
        <v>83.08</v>
      </c>
      <c r="I1731" t="s">
        <v>13</v>
      </c>
      <c r="J1731" s="1">
        <v>41004</v>
      </c>
      <c r="K1731" t="s">
        <v>14</v>
      </c>
      <c r="L1731">
        <v>42</v>
      </c>
      <c r="M1731">
        <v>12</v>
      </c>
      <c r="N1731" t="b">
        <f t="shared" ref="N1731:N1794" si="135">IF(B1731=B1730,FALSE,TRUE)</f>
        <v>0</v>
      </c>
      <c r="O1731" t="b">
        <f t="shared" ref="O1731:O1794" si="136">IF(M1731&gt;0,TRUE,FALSE)</f>
        <v>1</v>
      </c>
      <c r="P1731">
        <f t="shared" si="134"/>
        <v>3</v>
      </c>
      <c r="Q1731">
        <f>VLOOKUP(B1731,Sheet2!AT:BC,10,0)</f>
        <v>15</v>
      </c>
      <c r="R1731" t="s">
        <v>149</v>
      </c>
      <c r="S1731">
        <f t="shared" ref="S1731:S1794" si="137">IF(N1731,0,G1731-G1730)</f>
        <v>35</v>
      </c>
      <c r="T1731">
        <f t="shared" ref="T1731:T1794" si="138">IF(M1731=0,0,IF(AND(M1731&gt;0,M1731&lt;=7),1,IF(AND(M1731&gt;7,M1731&lt;=14),2,IF(AND(M1731&gt;14,M1731&lt;=21),3,IF(AND(M1731&gt;21,M1731&lt;=28),4,IF(M1731&gt;28,5))))))</f>
        <v>2</v>
      </c>
      <c r="U1731">
        <v>68.84666666666665</v>
      </c>
      <c r="V1731">
        <v>66.66823529411765</v>
      </c>
      <c r="W1731">
        <v>9.235294117647058</v>
      </c>
      <c r="X1731">
        <v>39.235294117647058</v>
      </c>
      <c r="Y1731">
        <v>0.21609096819709769</v>
      </c>
      <c r="Z1731">
        <v>0.38186999405165378</v>
      </c>
      <c r="AA1731">
        <v>0.17265420741744936</v>
      </c>
      <c r="AB1731">
        <v>0.22938483033379903</v>
      </c>
      <c r="AC1731">
        <v>0</v>
      </c>
      <c r="AD1731">
        <v>0</v>
      </c>
      <c r="AE1731">
        <v>0.19047619047619047</v>
      </c>
      <c r="AF1731">
        <v>0.42857142857142855</v>
      </c>
      <c r="AG1731">
        <v>0.19047619047619047</v>
      </c>
      <c r="AH1731">
        <v>0.19047619047619047</v>
      </c>
      <c r="AI1731">
        <v>0</v>
      </c>
      <c r="AJ1731">
        <v>0</v>
      </c>
    </row>
    <row r="1732" spans="1:36" x14ac:dyDescent="0.35">
      <c r="A1732">
        <v>406</v>
      </c>
      <c r="B1732" t="s">
        <v>94</v>
      </c>
      <c r="C1732" s="12">
        <v>41028</v>
      </c>
      <c r="D1732" s="1">
        <v>41258</v>
      </c>
      <c r="E1732">
        <v>1879423925</v>
      </c>
      <c r="F1732" s="1">
        <v>41028</v>
      </c>
      <c r="G1732" s="1">
        <v>41058</v>
      </c>
      <c r="H1732">
        <v>65.45</v>
      </c>
      <c r="I1732" t="s">
        <v>13</v>
      </c>
      <c r="J1732" s="1">
        <v>41061</v>
      </c>
      <c r="K1732" t="s">
        <v>14</v>
      </c>
      <c r="L1732">
        <v>33</v>
      </c>
      <c r="M1732">
        <v>3</v>
      </c>
      <c r="N1732" t="b">
        <f t="shared" si="135"/>
        <v>0</v>
      </c>
      <c r="O1732" t="b">
        <f t="shared" si="136"/>
        <v>1</v>
      </c>
      <c r="P1732">
        <f t="shared" ref="P1732:P1795" si="139">IF(N1732,1,P1731+1)</f>
        <v>4</v>
      </c>
      <c r="Q1732">
        <f>VLOOKUP(B1732,Sheet2!AT:BC,10,0)</f>
        <v>15</v>
      </c>
      <c r="R1732" t="s">
        <v>149</v>
      </c>
      <c r="S1732">
        <f t="shared" si="137"/>
        <v>66</v>
      </c>
      <c r="T1732">
        <f t="shared" si="138"/>
        <v>1</v>
      </c>
      <c r="U1732">
        <v>68.84666666666665</v>
      </c>
      <c r="V1732">
        <v>66.66823529411765</v>
      </c>
      <c r="W1732">
        <v>9.235294117647058</v>
      </c>
      <c r="X1732">
        <v>39.235294117647058</v>
      </c>
      <c r="Y1732">
        <v>0.21609096819709769</v>
      </c>
      <c r="Z1732">
        <v>0.38186999405165378</v>
      </c>
      <c r="AA1732">
        <v>0.17265420741744936</v>
      </c>
      <c r="AB1732">
        <v>0.22938483033379903</v>
      </c>
      <c r="AC1732">
        <v>0</v>
      </c>
      <c r="AD1732">
        <v>0</v>
      </c>
      <c r="AE1732">
        <v>0.19047619047619047</v>
      </c>
      <c r="AF1732">
        <v>0.42857142857142855</v>
      </c>
      <c r="AG1732">
        <v>0.19047619047619047</v>
      </c>
      <c r="AH1732">
        <v>0.19047619047619047</v>
      </c>
      <c r="AI1732">
        <v>0</v>
      </c>
      <c r="AJ1732">
        <v>0</v>
      </c>
    </row>
    <row r="1733" spans="1:36" x14ac:dyDescent="0.35">
      <c r="A1733">
        <v>406</v>
      </c>
      <c r="B1733" t="s">
        <v>94</v>
      </c>
      <c r="C1733" s="12">
        <v>41059</v>
      </c>
      <c r="D1733" s="1">
        <v>41258</v>
      </c>
      <c r="E1733">
        <v>6846122698</v>
      </c>
      <c r="F1733" s="1">
        <v>41059</v>
      </c>
      <c r="G1733" s="1">
        <v>41089</v>
      </c>
      <c r="H1733">
        <v>68.22</v>
      </c>
      <c r="I1733" t="s">
        <v>13</v>
      </c>
      <c r="J1733" s="1">
        <v>41096</v>
      </c>
      <c r="K1733" t="s">
        <v>14</v>
      </c>
      <c r="L1733">
        <v>37</v>
      </c>
      <c r="M1733">
        <v>7</v>
      </c>
      <c r="N1733" t="b">
        <f t="shared" si="135"/>
        <v>0</v>
      </c>
      <c r="O1733" t="b">
        <f t="shared" si="136"/>
        <v>1</v>
      </c>
      <c r="P1733">
        <f t="shared" si="139"/>
        <v>5</v>
      </c>
      <c r="Q1733">
        <f>VLOOKUP(B1733,Sheet2!AT:BC,10,0)</f>
        <v>15</v>
      </c>
      <c r="R1733" t="s">
        <v>149</v>
      </c>
      <c r="S1733">
        <f t="shared" si="137"/>
        <v>31</v>
      </c>
      <c r="T1733">
        <f t="shared" si="138"/>
        <v>1</v>
      </c>
      <c r="U1733">
        <v>68.84666666666665</v>
      </c>
      <c r="V1733">
        <v>66.66823529411765</v>
      </c>
      <c r="W1733">
        <v>9.235294117647058</v>
      </c>
      <c r="X1733">
        <v>39.235294117647058</v>
      </c>
      <c r="Y1733">
        <v>0.21609096819709769</v>
      </c>
      <c r="Z1733">
        <v>0.38186999405165378</v>
      </c>
      <c r="AA1733">
        <v>0.17265420741744936</v>
      </c>
      <c r="AB1733">
        <v>0.22938483033379903</v>
      </c>
      <c r="AC1733">
        <v>0</v>
      </c>
      <c r="AD1733">
        <v>0</v>
      </c>
      <c r="AE1733">
        <v>0.19047619047619047</v>
      </c>
      <c r="AF1733">
        <v>0.42857142857142855</v>
      </c>
      <c r="AG1733">
        <v>0.19047619047619047</v>
      </c>
      <c r="AH1733">
        <v>0.19047619047619047</v>
      </c>
      <c r="AI1733">
        <v>0</v>
      </c>
      <c r="AJ1733">
        <v>0</v>
      </c>
    </row>
    <row r="1734" spans="1:36" x14ac:dyDescent="0.35">
      <c r="A1734">
        <v>406</v>
      </c>
      <c r="B1734" t="s">
        <v>94</v>
      </c>
      <c r="C1734" s="12">
        <v>41095</v>
      </c>
      <c r="D1734" s="1">
        <v>41258</v>
      </c>
      <c r="E1734">
        <v>934328892</v>
      </c>
      <c r="F1734" s="1">
        <v>41095</v>
      </c>
      <c r="G1734" s="1">
        <v>41125</v>
      </c>
      <c r="H1734">
        <v>59.67</v>
      </c>
      <c r="I1734" t="s">
        <v>13</v>
      </c>
      <c r="J1734" s="1">
        <v>41129</v>
      </c>
      <c r="K1734" t="s">
        <v>14</v>
      </c>
      <c r="L1734">
        <v>34</v>
      </c>
      <c r="M1734">
        <v>4</v>
      </c>
      <c r="N1734" t="b">
        <f t="shared" si="135"/>
        <v>0</v>
      </c>
      <c r="O1734" t="b">
        <f t="shared" si="136"/>
        <v>1</v>
      </c>
      <c r="P1734">
        <f t="shared" si="139"/>
        <v>6</v>
      </c>
      <c r="Q1734">
        <f>VLOOKUP(B1734,Sheet2!AT:BC,10,0)</f>
        <v>15</v>
      </c>
      <c r="R1734" t="s">
        <v>149</v>
      </c>
      <c r="S1734">
        <f t="shared" si="137"/>
        <v>36</v>
      </c>
      <c r="T1734">
        <f t="shared" si="138"/>
        <v>1</v>
      </c>
      <c r="U1734">
        <v>68.84666666666665</v>
      </c>
      <c r="V1734">
        <v>66.66823529411765</v>
      </c>
      <c r="W1734">
        <v>9.235294117647058</v>
      </c>
      <c r="X1734">
        <v>39.235294117647058</v>
      </c>
      <c r="Y1734">
        <v>0.21609096819709769</v>
      </c>
      <c r="Z1734">
        <v>0.38186999405165378</v>
      </c>
      <c r="AA1734">
        <v>0.17265420741744936</v>
      </c>
      <c r="AB1734">
        <v>0.22938483033379903</v>
      </c>
      <c r="AC1734">
        <v>0</v>
      </c>
      <c r="AD1734">
        <v>0</v>
      </c>
      <c r="AE1734">
        <v>0.19047619047619047</v>
      </c>
      <c r="AF1734">
        <v>0.42857142857142855</v>
      </c>
      <c r="AG1734">
        <v>0.19047619047619047</v>
      </c>
      <c r="AH1734">
        <v>0.19047619047619047</v>
      </c>
      <c r="AI1734">
        <v>0</v>
      </c>
      <c r="AJ1734">
        <v>0</v>
      </c>
    </row>
    <row r="1735" spans="1:36" x14ac:dyDescent="0.35">
      <c r="A1735">
        <v>406</v>
      </c>
      <c r="B1735" t="s">
        <v>94</v>
      </c>
      <c r="C1735" s="12">
        <v>41103</v>
      </c>
      <c r="D1735" s="1">
        <v>41258</v>
      </c>
      <c r="E1735">
        <v>8400290228</v>
      </c>
      <c r="F1735" s="1">
        <v>41103</v>
      </c>
      <c r="G1735" s="1">
        <v>41133</v>
      </c>
      <c r="H1735">
        <v>88.31</v>
      </c>
      <c r="I1735" t="s">
        <v>13</v>
      </c>
      <c r="J1735" s="1">
        <v>41149</v>
      </c>
      <c r="K1735" t="s">
        <v>14</v>
      </c>
      <c r="L1735">
        <v>46</v>
      </c>
      <c r="M1735">
        <v>16</v>
      </c>
      <c r="N1735" t="b">
        <f t="shared" si="135"/>
        <v>0</v>
      </c>
      <c r="O1735" t="b">
        <f t="shared" si="136"/>
        <v>1</v>
      </c>
      <c r="P1735">
        <f t="shared" si="139"/>
        <v>7</v>
      </c>
      <c r="Q1735">
        <f>VLOOKUP(B1735,Sheet2!AT:BC,10,0)</f>
        <v>15</v>
      </c>
      <c r="R1735" t="s">
        <v>149</v>
      </c>
      <c r="S1735">
        <f t="shared" si="137"/>
        <v>8</v>
      </c>
      <c r="T1735">
        <f t="shared" si="138"/>
        <v>3</v>
      </c>
      <c r="U1735">
        <v>68.84666666666665</v>
      </c>
      <c r="V1735">
        <v>66.66823529411765</v>
      </c>
      <c r="W1735">
        <v>9.235294117647058</v>
      </c>
      <c r="X1735">
        <v>39.235294117647058</v>
      </c>
      <c r="Y1735">
        <v>0.21609096819709769</v>
      </c>
      <c r="Z1735">
        <v>0.38186999405165378</v>
      </c>
      <c r="AA1735">
        <v>0.17265420741744936</v>
      </c>
      <c r="AB1735">
        <v>0.22938483033379903</v>
      </c>
      <c r="AC1735">
        <v>0</v>
      </c>
      <c r="AD1735">
        <v>0</v>
      </c>
      <c r="AE1735">
        <v>0.19047619047619047</v>
      </c>
      <c r="AF1735">
        <v>0.42857142857142855</v>
      </c>
      <c r="AG1735">
        <v>0.19047619047619047</v>
      </c>
      <c r="AH1735">
        <v>0.19047619047619047</v>
      </c>
      <c r="AI1735">
        <v>0</v>
      </c>
      <c r="AJ1735">
        <v>0</v>
      </c>
    </row>
    <row r="1736" spans="1:36" x14ac:dyDescent="0.35">
      <c r="A1736">
        <v>406</v>
      </c>
      <c r="B1736" t="s">
        <v>94</v>
      </c>
      <c r="C1736" s="12">
        <v>41159</v>
      </c>
      <c r="D1736" s="1">
        <v>41258</v>
      </c>
      <c r="E1736">
        <v>6062304635</v>
      </c>
      <c r="F1736" s="1">
        <v>41159</v>
      </c>
      <c r="G1736" s="1">
        <v>41189</v>
      </c>
      <c r="H1736">
        <v>111.21</v>
      </c>
      <c r="I1736" t="s">
        <v>13</v>
      </c>
      <c r="J1736" s="1">
        <v>41181</v>
      </c>
      <c r="K1736" t="s">
        <v>14</v>
      </c>
      <c r="L1736">
        <v>22</v>
      </c>
      <c r="M1736">
        <v>0</v>
      </c>
      <c r="N1736" t="b">
        <f t="shared" si="135"/>
        <v>0</v>
      </c>
      <c r="O1736" t="b">
        <f t="shared" si="136"/>
        <v>0</v>
      </c>
      <c r="P1736">
        <f t="shared" si="139"/>
        <v>8</v>
      </c>
      <c r="Q1736">
        <f>VLOOKUP(B1736,Sheet2!AT:BC,10,0)</f>
        <v>15</v>
      </c>
      <c r="R1736" t="s">
        <v>149</v>
      </c>
      <c r="S1736">
        <f t="shared" si="137"/>
        <v>56</v>
      </c>
      <c r="T1736">
        <f t="shared" si="138"/>
        <v>0</v>
      </c>
      <c r="U1736">
        <v>68.84666666666665</v>
      </c>
      <c r="V1736">
        <v>66.66823529411765</v>
      </c>
      <c r="W1736">
        <v>9.235294117647058</v>
      </c>
      <c r="X1736">
        <v>39.235294117647058</v>
      </c>
      <c r="Y1736">
        <v>0.21609096819709769</v>
      </c>
      <c r="Z1736">
        <v>0.38186999405165378</v>
      </c>
      <c r="AA1736">
        <v>0.17265420741744936</v>
      </c>
      <c r="AB1736">
        <v>0.22938483033379903</v>
      </c>
      <c r="AC1736">
        <v>0</v>
      </c>
      <c r="AD1736">
        <v>0</v>
      </c>
      <c r="AE1736">
        <v>0.19047619047619047</v>
      </c>
      <c r="AF1736">
        <v>0.42857142857142855</v>
      </c>
      <c r="AG1736">
        <v>0.19047619047619047</v>
      </c>
      <c r="AH1736">
        <v>0.19047619047619047</v>
      </c>
      <c r="AI1736">
        <v>0</v>
      </c>
      <c r="AJ1736">
        <v>0</v>
      </c>
    </row>
    <row r="1737" spans="1:36" x14ac:dyDescent="0.35">
      <c r="A1737">
        <v>406</v>
      </c>
      <c r="B1737" t="s">
        <v>94</v>
      </c>
      <c r="C1737" s="12">
        <v>41173</v>
      </c>
      <c r="D1737" s="1">
        <v>41258</v>
      </c>
      <c r="E1737">
        <v>7498359819</v>
      </c>
      <c r="F1737" s="1">
        <v>41173</v>
      </c>
      <c r="G1737" s="1">
        <v>41203</v>
      </c>
      <c r="H1737">
        <v>72.75</v>
      </c>
      <c r="I1737" t="s">
        <v>13</v>
      </c>
      <c r="J1737" s="1">
        <v>41207</v>
      </c>
      <c r="K1737" t="s">
        <v>14</v>
      </c>
      <c r="L1737">
        <v>34</v>
      </c>
      <c r="M1737">
        <v>4</v>
      </c>
      <c r="N1737" t="b">
        <f t="shared" si="135"/>
        <v>0</v>
      </c>
      <c r="O1737" t="b">
        <f t="shared" si="136"/>
        <v>1</v>
      </c>
      <c r="P1737">
        <f t="shared" si="139"/>
        <v>9</v>
      </c>
      <c r="Q1737">
        <f>VLOOKUP(B1737,Sheet2!AT:BC,10,0)</f>
        <v>15</v>
      </c>
      <c r="R1737" t="s">
        <v>149</v>
      </c>
      <c r="S1737">
        <f t="shared" si="137"/>
        <v>14</v>
      </c>
      <c r="T1737">
        <f t="shared" si="138"/>
        <v>1</v>
      </c>
      <c r="U1737">
        <v>68.84666666666665</v>
      </c>
      <c r="V1737">
        <v>66.66823529411765</v>
      </c>
      <c r="W1737">
        <v>9.235294117647058</v>
      </c>
      <c r="X1737">
        <v>39.235294117647058</v>
      </c>
      <c r="Y1737">
        <v>0.21609096819709769</v>
      </c>
      <c r="Z1737">
        <v>0.38186999405165378</v>
      </c>
      <c r="AA1737">
        <v>0.17265420741744936</v>
      </c>
      <c r="AB1737">
        <v>0.22938483033379903</v>
      </c>
      <c r="AC1737">
        <v>0</v>
      </c>
      <c r="AD1737">
        <v>0</v>
      </c>
      <c r="AE1737">
        <v>0.19047619047619047</v>
      </c>
      <c r="AF1737">
        <v>0.42857142857142855</v>
      </c>
      <c r="AG1737">
        <v>0.19047619047619047</v>
      </c>
      <c r="AH1737">
        <v>0.19047619047619047</v>
      </c>
      <c r="AI1737">
        <v>0</v>
      </c>
      <c r="AJ1737">
        <v>0</v>
      </c>
    </row>
    <row r="1738" spans="1:36" x14ac:dyDescent="0.35">
      <c r="A1738">
        <v>406</v>
      </c>
      <c r="B1738" t="s">
        <v>94</v>
      </c>
      <c r="C1738" s="12">
        <v>41230</v>
      </c>
      <c r="D1738" s="1">
        <v>41258</v>
      </c>
      <c r="E1738">
        <v>7117316793</v>
      </c>
      <c r="F1738" s="1">
        <v>41230</v>
      </c>
      <c r="G1738" s="1">
        <v>41260</v>
      </c>
      <c r="H1738">
        <v>62.17</v>
      </c>
      <c r="I1738" t="s">
        <v>13</v>
      </c>
      <c r="J1738" s="1">
        <v>41278</v>
      </c>
      <c r="K1738" t="s">
        <v>14</v>
      </c>
      <c r="L1738">
        <v>48</v>
      </c>
      <c r="M1738">
        <v>18</v>
      </c>
      <c r="N1738" t="b">
        <f t="shared" si="135"/>
        <v>0</v>
      </c>
      <c r="O1738" t="b">
        <f t="shared" si="136"/>
        <v>1</v>
      </c>
      <c r="P1738">
        <f t="shared" si="139"/>
        <v>10</v>
      </c>
      <c r="Q1738">
        <f>VLOOKUP(B1738,Sheet2!AT:BC,10,0)</f>
        <v>15</v>
      </c>
      <c r="R1738" t="s">
        <v>149</v>
      </c>
      <c r="S1738">
        <f t="shared" si="137"/>
        <v>57</v>
      </c>
      <c r="T1738">
        <f t="shared" si="138"/>
        <v>3</v>
      </c>
      <c r="U1738">
        <v>68.84666666666665</v>
      </c>
      <c r="V1738">
        <v>66.66823529411765</v>
      </c>
      <c r="W1738">
        <v>9.235294117647058</v>
      </c>
      <c r="X1738">
        <v>39.235294117647058</v>
      </c>
      <c r="Y1738">
        <v>0.21609096819709769</v>
      </c>
      <c r="Z1738">
        <v>0.38186999405165378</v>
      </c>
      <c r="AA1738">
        <v>0.17265420741744936</v>
      </c>
      <c r="AB1738">
        <v>0.22938483033379903</v>
      </c>
      <c r="AC1738">
        <v>0</v>
      </c>
      <c r="AD1738">
        <v>0</v>
      </c>
      <c r="AE1738">
        <v>0.19047619047619047</v>
      </c>
      <c r="AF1738">
        <v>0.42857142857142855</v>
      </c>
      <c r="AG1738">
        <v>0.19047619047619047</v>
      </c>
      <c r="AH1738">
        <v>0.19047619047619047</v>
      </c>
      <c r="AI1738">
        <v>0</v>
      </c>
      <c r="AJ1738">
        <v>0</v>
      </c>
    </row>
    <row r="1739" spans="1:36" x14ac:dyDescent="0.35">
      <c r="A1739">
        <v>406</v>
      </c>
      <c r="B1739" t="s">
        <v>94</v>
      </c>
      <c r="C1739" s="12">
        <v>41350</v>
      </c>
      <c r="D1739" s="1">
        <v>41258</v>
      </c>
      <c r="E1739">
        <v>2613739780</v>
      </c>
      <c r="F1739" s="1">
        <v>41350</v>
      </c>
      <c r="G1739" s="1">
        <v>41380</v>
      </c>
      <c r="H1739">
        <v>78.05</v>
      </c>
      <c r="I1739" t="s">
        <v>16</v>
      </c>
      <c r="J1739" s="1">
        <v>41398</v>
      </c>
      <c r="K1739" t="s">
        <v>17</v>
      </c>
      <c r="L1739">
        <v>48</v>
      </c>
      <c r="M1739">
        <v>18</v>
      </c>
      <c r="N1739" t="b">
        <f t="shared" si="135"/>
        <v>0</v>
      </c>
      <c r="O1739" t="b">
        <f t="shared" si="136"/>
        <v>1</v>
      </c>
      <c r="P1739">
        <f t="shared" si="139"/>
        <v>11</v>
      </c>
      <c r="Q1739">
        <f>VLOOKUP(B1739,Sheet2!AT:BC,10,0)</f>
        <v>15</v>
      </c>
      <c r="R1739" t="s">
        <v>149</v>
      </c>
      <c r="S1739">
        <f t="shared" si="137"/>
        <v>120</v>
      </c>
      <c r="T1739">
        <f t="shared" si="138"/>
        <v>3</v>
      </c>
      <c r="U1739">
        <v>68.84666666666665</v>
      </c>
      <c r="V1739">
        <v>66.66823529411765</v>
      </c>
      <c r="W1739">
        <v>9.235294117647058</v>
      </c>
      <c r="X1739">
        <v>39.235294117647058</v>
      </c>
      <c r="Y1739">
        <v>0.21609096819709769</v>
      </c>
      <c r="Z1739">
        <v>0.38186999405165378</v>
      </c>
      <c r="AA1739">
        <v>0.17265420741744936</v>
      </c>
      <c r="AB1739">
        <v>0.22938483033379903</v>
      </c>
      <c r="AC1739">
        <v>0</v>
      </c>
      <c r="AD1739">
        <v>0</v>
      </c>
      <c r="AE1739">
        <v>0.19047619047619047</v>
      </c>
      <c r="AF1739">
        <v>0.42857142857142855</v>
      </c>
      <c r="AG1739">
        <v>0.19047619047619047</v>
      </c>
      <c r="AH1739">
        <v>0.19047619047619047</v>
      </c>
      <c r="AI1739">
        <v>0</v>
      </c>
      <c r="AJ1739">
        <v>0</v>
      </c>
    </row>
    <row r="1740" spans="1:36" x14ac:dyDescent="0.35">
      <c r="A1740">
        <v>406</v>
      </c>
      <c r="B1740" t="s">
        <v>94</v>
      </c>
      <c r="C1740" s="12">
        <v>41398</v>
      </c>
      <c r="D1740" s="1">
        <v>41258</v>
      </c>
      <c r="E1740">
        <v>5900977077</v>
      </c>
      <c r="F1740" s="1">
        <v>41398</v>
      </c>
      <c r="G1740" s="1">
        <v>41428</v>
      </c>
      <c r="H1740">
        <v>65.790000000000006</v>
      </c>
      <c r="I1740" t="s">
        <v>13</v>
      </c>
      <c r="J1740" s="1">
        <v>41422</v>
      </c>
      <c r="K1740" t="s">
        <v>17</v>
      </c>
      <c r="L1740">
        <v>24</v>
      </c>
      <c r="M1740">
        <v>0</v>
      </c>
      <c r="N1740" t="b">
        <f t="shared" si="135"/>
        <v>0</v>
      </c>
      <c r="O1740" t="b">
        <f t="shared" si="136"/>
        <v>0</v>
      </c>
      <c r="P1740">
        <f t="shared" si="139"/>
        <v>12</v>
      </c>
      <c r="Q1740">
        <f>VLOOKUP(B1740,Sheet2!AT:BC,10,0)</f>
        <v>15</v>
      </c>
      <c r="R1740" t="s">
        <v>149</v>
      </c>
      <c r="S1740">
        <f t="shared" si="137"/>
        <v>48</v>
      </c>
      <c r="T1740">
        <f t="shared" si="138"/>
        <v>0</v>
      </c>
      <c r="U1740">
        <v>68.84666666666665</v>
      </c>
      <c r="V1740">
        <v>66.66823529411765</v>
      </c>
      <c r="W1740">
        <v>9.235294117647058</v>
      </c>
      <c r="X1740">
        <v>39.235294117647058</v>
      </c>
      <c r="Y1740">
        <v>0.21609096819709769</v>
      </c>
      <c r="Z1740">
        <v>0.38186999405165378</v>
      </c>
      <c r="AA1740">
        <v>0.17265420741744936</v>
      </c>
      <c r="AB1740">
        <v>0.22938483033379903</v>
      </c>
      <c r="AC1740">
        <v>0</v>
      </c>
      <c r="AD1740">
        <v>0</v>
      </c>
      <c r="AE1740">
        <v>0.19047619047619047</v>
      </c>
      <c r="AF1740">
        <v>0.42857142857142855</v>
      </c>
      <c r="AG1740">
        <v>0.19047619047619047</v>
      </c>
      <c r="AH1740">
        <v>0.19047619047619047</v>
      </c>
      <c r="AI1740">
        <v>0</v>
      </c>
      <c r="AJ1740">
        <v>0</v>
      </c>
    </row>
    <row r="1741" spans="1:36" x14ac:dyDescent="0.35">
      <c r="A1741">
        <v>406</v>
      </c>
      <c r="B1741" t="s">
        <v>94</v>
      </c>
      <c r="C1741" s="12">
        <v>41423</v>
      </c>
      <c r="D1741" s="1">
        <v>41258</v>
      </c>
      <c r="E1741">
        <v>7992662919</v>
      </c>
      <c r="F1741" s="1">
        <v>41423</v>
      </c>
      <c r="G1741" s="1">
        <v>41453</v>
      </c>
      <c r="H1741">
        <v>56.85</v>
      </c>
      <c r="I1741" t="s">
        <v>13</v>
      </c>
      <c r="J1741" s="1">
        <v>41457</v>
      </c>
      <c r="K1741" t="s">
        <v>17</v>
      </c>
      <c r="L1741">
        <v>34</v>
      </c>
      <c r="M1741">
        <v>4</v>
      </c>
      <c r="N1741" t="b">
        <f t="shared" si="135"/>
        <v>0</v>
      </c>
      <c r="O1741" t="b">
        <f t="shared" si="136"/>
        <v>1</v>
      </c>
      <c r="P1741">
        <f t="shared" si="139"/>
        <v>13</v>
      </c>
      <c r="Q1741">
        <f>VLOOKUP(B1741,Sheet2!AT:BC,10,0)</f>
        <v>15</v>
      </c>
      <c r="R1741" t="s">
        <v>149</v>
      </c>
      <c r="S1741">
        <f t="shared" si="137"/>
        <v>25</v>
      </c>
      <c r="T1741">
        <f t="shared" si="138"/>
        <v>1</v>
      </c>
      <c r="U1741">
        <v>68.84666666666665</v>
      </c>
      <c r="V1741">
        <v>66.66823529411765</v>
      </c>
      <c r="W1741">
        <v>9.235294117647058</v>
      </c>
      <c r="X1741">
        <v>39.235294117647058</v>
      </c>
      <c r="Y1741">
        <v>0.21609096819709769</v>
      </c>
      <c r="Z1741">
        <v>0.38186999405165378</v>
      </c>
      <c r="AA1741">
        <v>0.17265420741744936</v>
      </c>
      <c r="AB1741">
        <v>0.22938483033379903</v>
      </c>
      <c r="AC1741">
        <v>0</v>
      </c>
      <c r="AD1741">
        <v>0</v>
      </c>
      <c r="AE1741">
        <v>0.19047619047619047</v>
      </c>
      <c r="AF1741">
        <v>0.42857142857142855</v>
      </c>
      <c r="AG1741">
        <v>0.19047619047619047</v>
      </c>
      <c r="AH1741">
        <v>0.19047619047619047</v>
      </c>
      <c r="AI1741">
        <v>0</v>
      </c>
      <c r="AJ1741">
        <v>0</v>
      </c>
    </row>
    <row r="1742" spans="1:36" x14ac:dyDescent="0.35">
      <c r="A1742">
        <v>406</v>
      </c>
      <c r="B1742" t="s">
        <v>94</v>
      </c>
      <c r="C1742" s="12">
        <v>41430</v>
      </c>
      <c r="D1742" s="1">
        <v>41258</v>
      </c>
      <c r="E1742">
        <v>3924052139</v>
      </c>
      <c r="F1742" s="1">
        <v>41430</v>
      </c>
      <c r="G1742" s="1">
        <v>41460</v>
      </c>
      <c r="H1742">
        <v>103.11</v>
      </c>
      <c r="I1742" t="s">
        <v>16</v>
      </c>
      <c r="J1742" s="1">
        <v>41481</v>
      </c>
      <c r="K1742" t="s">
        <v>17</v>
      </c>
      <c r="L1742">
        <v>51</v>
      </c>
      <c r="M1742">
        <v>21</v>
      </c>
      <c r="N1742" t="b">
        <f t="shared" si="135"/>
        <v>0</v>
      </c>
      <c r="O1742" t="b">
        <f t="shared" si="136"/>
        <v>1</v>
      </c>
      <c r="P1742">
        <f t="shared" si="139"/>
        <v>14</v>
      </c>
      <c r="Q1742">
        <f>VLOOKUP(B1742,Sheet2!AT:BC,10,0)</f>
        <v>15</v>
      </c>
      <c r="R1742" t="s">
        <v>149</v>
      </c>
      <c r="S1742">
        <f t="shared" si="137"/>
        <v>7</v>
      </c>
      <c r="T1742">
        <f t="shared" si="138"/>
        <v>3</v>
      </c>
      <c r="U1742">
        <v>68.84666666666665</v>
      </c>
      <c r="V1742">
        <v>66.66823529411765</v>
      </c>
      <c r="W1742">
        <v>9.235294117647058</v>
      </c>
      <c r="X1742">
        <v>39.235294117647058</v>
      </c>
      <c r="Y1742">
        <v>0.21609096819709769</v>
      </c>
      <c r="Z1742">
        <v>0.38186999405165378</v>
      </c>
      <c r="AA1742">
        <v>0.17265420741744936</v>
      </c>
      <c r="AB1742">
        <v>0.22938483033379903</v>
      </c>
      <c r="AC1742">
        <v>0</v>
      </c>
      <c r="AD1742">
        <v>0</v>
      </c>
      <c r="AE1742">
        <v>0.19047619047619047</v>
      </c>
      <c r="AF1742">
        <v>0.42857142857142855</v>
      </c>
      <c r="AG1742">
        <v>0.19047619047619047</v>
      </c>
      <c r="AH1742">
        <v>0.19047619047619047</v>
      </c>
      <c r="AI1742">
        <v>0</v>
      </c>
      <c r="AJ1742">
        <v>0</v>
      </c>
    </row>
    <row r="1743" spans="1:36" x14ac:dyDescent="0.35">
      <c r="A1743">
        <v>406</v>
      </c>
      <c r="B1743" t="s">
        <v>94</v>
      </c>
      <c r="C1743" s="12">
        <v>41438</v>
      </c>
      <c r="D1743" s="1">
        <v>41258</v>
      </c>
      <c r="E1743">
        <v>3836894738</v>
      </c>
      <c r="F1743" s="1">
        <v>41438</v>
      </c>
      <c r="G1743" s="1">
        <v>41468</v>
      </c>
      <c r="H1743">
        <v>58.43</v>
      </c>
      <c r="I1743" t="s">
        <v>13</v>
      </c>
      <c r="J1743" s="1">
        <v>41469</v>
      </c>
      <c r="K1743" t="s">
        <v>17</v>
      </c>
      <c r="L1743">
        <v>31</v>
      </c>
      <c r="M1743">
        <v>1</v>
      </c>
      <c r="N1743" t="b">
        <f t="shared" si="135"/>
        <v>0</v>
      </c>
      <c r="O1743" t="b">
        <f t="shared" si="136"/>
        <v>1</v>
      </c>
      <c r="P1743">
        <f t="shared" si="139"/>
        <v>15</v>
      </c>
      <c r="Q1743">
        <f>VLOOKUP(B1743,Sheet2!AT:BC,10,0)</f>
        <v>15</v>
      </c>
      <c r="R1743" t="s">
        <v>149</v>
      </c>
      <c r="S1743">
        <f t="shared" si="137"/>
        <v>8</v>
      </c>
      <c r="T1743">
        <f t="shared" si="138"/>
        <v>1</v>
      </c>
      <c r="U1743">
        <v>68.84666666666665</v>
      </c>
      <c r="V1743">
        <v>66.66823529411765</v>
      </c>
      <c r="W1743">
        <v>9.235294117647058</v>
      </c>
      <c r="X1743">
        <v>39.235294117647058</v>
      </c>
      <c r="Y1743">
        <v>0.21609096819709769</v>
      </c>
      <c r="Z1743">
        <v>0.38186999405165378</v>
      </c>
      <c r="AA1743">
        <v>0.17265420741744936</v>
      </c>
      <c r="AB1743">
        <v>0.22938483033379903</v>
      </c>
      <c r="AC1743">
        <v>0</v>
      </c>
      <c r="AD1743">
        <v>0</v>
      </c>
      <c r="AE1743">
        <v>0.19047619047619047</v>
      </c>
      <c r="AF1743">
        <v>0.42857142857142855</v>
      </c>
      <c r="AG1743">
        <v>0.19047619047619047</v>
      </c>
      <c r="AH1743">
        <v>0.19047619047619047</v>
      </c>
      <c r="AI1743">
        <v>0</v>
      </c>
      <c r="AJ1743">
        <v>0</v>
      </c>
    </row>
    <row r="1744" spans="1:36" x14ac:dyDescent="0.35">
      <c r="A1744">
        <v>406</v>
      </c>
      <c r="B1744" t="s">
        <v>94</v>
      </c>
      <c r="C1744" s="12">
        <v>41440</v>
      </c>
      <c r="D1744" s="1">
        <v>41258</v>
      </c>
      <c r="E1744">
        <v>4419510167</v>
      </c>
      <c r="F1744" s="1">
        <v>41440</v>
      </c>
      <c r="G1744" s="1">
        <v>41470</v>
      </c>
      <c r="H1744">
        <v>44.14</v>
      </c>
      <c r="I1744" t="s">
        <v>13</v>
      </c>
      <c r="J1744" s="1">
        <v>41474</v>
      </c>
      <c r="K1744" t="s">
        <v>17</v>
      </c>
      <c r="L1744">
        <v>34</v>
      </c>
      <c r="M1744">
        <v>4</v>
      </c>
      <c r="N1744" t="b">
        <f t="shared" si="135"/>
        <v>0</v>
      </c>
      <c r="O1744" t="b">
        <f t="shared" si="136"/>
        <v>1</v>
      </c>
      <c r="P1744">
        <f t="shared" si="139"/>
        <v>16</v>
      </c>
      <c r="Q1744">
        <f>VLOOKUP(B1744,Sheet2!AT:BC,10,0)</f>
        <v>15</v>
      </c>
      <c r="R1744" t="s">
        <v>150</v>
      </c>
      <c r="S1744">
        <f t="shared" si="137"/>
        <v>2</v>
      </c>
      <c r="T1744">
        <f t="shared" si="138"/>
        <v>1</v>
      </c>
      <c r="U1744">
        <v>68.84666666666665</v>
      </c>
      <c r="V1744">
        <v>66.66823529411765</v>
      </c>
      <c r="W1744">
        <v>9.235294117647058</v>
      </c>
      <c r="X1744">
        <v>39.235294117647058</v>
      </c>
      <c r="Y1744">
        <v>0.21609096819709769</v>
      </c>
      <c r="Z1744">
        <v>0.38186999405165378</v>
      </c>
      <c r="AA1744">
        <v>0.17265420741744936</v>
      </c>
      <c r="AB1744">
        <v>0.22938483033379903</v>
      </c>
      <c r="AC1744">
        <v>0</v>
      </c>
      <c r="AD1744">
        <v>0</v>
      </c>
      <c r="AE1744">
        <v>0.19047619047619047</v>
      </c>
      <c r="AF1744">
        <v>0.42857142857142855</v>
      </c>
      <c r="AG1744">
        <v>0.19047619047619047</v>
      </c>
      <c r="AH1744">
        <v>0.19047619047619047</v>
      </c>
      <c r="AI1744">
        <v>0</v>
      </c>
      <c r="AJ1744">
        <v>0</v>
      </c>
    </row>
    <row r="1745" spans="1:36" x14ac:dyDescent="0.35">
      <c r="A1745">
        <v>406</v>
      </c>
      <c r="B1745" t="s">
        <v>94</v>
      </c>
      <c r="C1745" s="12">
        <v>41447</v>
      </c>
      <c r="D1745" s="1">
        <v>41258</v>
      </c>
      <c r="E1745">
        <v>2699755955</v>
      </c>
      <c r="F1745" s="1">
        <v>41447</v>
      </c>
      <c r="G1745" s="1">
        <v>41477</v>
      </c>
      <c r="H1745">
        <v>38.81</v>
      </c>
      <c r="I1745" t="s">
        <v>13</v>
      </c>
      <c r="J1745" s="1">
        <v>41482</v>
      </c>
      <c r="K1745" t="s">
        <v>17</v>
      </c>
      <c r="L1745">
        <v>35</v>
      </c>
      <c r="M1745">
        <v>5</v>
      </c>
      <c r="N1745" t="b">
        <f t="shared" si="135"/>
        <v>0</v>
      </c>
      <c r="O1745" t="b">
        <f t="shared" si="136"/>
        <v>1</v>
      </c>
      <c r="P1745">
        <f t="shared" si="139"/>
        <v>17</v>
      </c>
      <c r="Q1745">
        <f>VLOOKUP(B1745,Sheet2!AT:BC,10,0)</f>
        <v>15</v>
      </c>
      <c r="R1745" t="s">
        <v>150</v>
      </c>
      <c r="S1745">
        <f t="shared" si="137"/>
        <v>7</v>
      </c>
      <c r="T1745">
        <f t="shared" si="138"/>
        <v>1</v>
      </c>
      <c r="U1745">
        <v>68.84666666666665</v>
      </c>
      <c r="V1745">
        <v>66.66823529411765</v>
      </c>
      <c r="W1745">
        <v>9.235294117647058</v>
      </c>
      <c r="X1745">
        <v>39.235294117647058</v>
      </c>
      <c r="Y1745">
        <v>0.21609096819709769</v>
      </c>
      <c r="Z1745">
        <v>0.38186999405165378</v>
      </c>
      <c r="AA1745">
        <v>0.17265420741744936</v>
      </c>
      <c r="AB1745">
        <v>0.22938483033379903</v>
      </c>
      <c r="AC1745">
        <v>0</v>
      </c>
      <c r="AD1745">
        <v>0</v>
      </c>
      <c r="AE1745">
        <v>0.19047619047619047</v>
      </c>
      <c r="AF1745">
        <v>0.42857142857142855</v>
      </c>
      <c r="AG1745">
        <v>0.19047619047619047</v>
      </c>
      <c r="AH1745">
        <v>0.19047619047619047</v>
      </c>
      <c r="AI1745">
        <v>0</v>
      </c>
      <c r="AJ1745">
        <v>0</v>
      </c>
    </row>
    <row r="1746" spans="1:36" x14ac:dyDescent="0.35">
      <c r="A1746">
        <v>406</v>
      </c>
      <c r="B1746" t="s">
        <v>94</v>
      </c>
      <c r="C1746" s="12">
        <v>41472</v>
      </c>
      <c r="D1746" s="1">
        <v>41258</v>
      </c>
      <c r="E1746">
        <v>975332365</v>
      </c>
      <c r="F1746" s="1">
        <v>41472</v>
      </c>
      <c r="G1746" s="1">
        <v>41502</v>
      </c>
      <c r="H1746">
        <v>72.099999999999994</v>
      </c>
      <c r="I1746" t="s">
        <v>13</v>
      </c>
      <c r="J1746" s="1">
        <v>41500</v>
      </c>
      <c r="K1746" t="s">
        <v>17</v>
      </c>
      <c r="L1746">
        <v>28</v>
      </c>
      <c r="M1746">
        <v>0</v>
      </c>
      <c r="N1746" t="b">
        <f t="shared" si="135"/>
        <v>0</v>
      </c>
      <c r="O1746" t="b">
        <f t="shared" si="136"/>
        <v>0</v>
      </c>
      <c r="P1746">
        <f t="shared" si="139"/>
        <v>18</v>
      </c>
      <c r="Q1746">
        <f>VLOOKUP(B1746,Sheet2!AT:BC,10,0)</f>
        <v>15</v>
      </c>
      <c r="R1746" t="s">
        <v>150</v>
      </c>
      <c r="S1746">
        <f t="shared" si="137"/>
        <v>25</v>
      </c>
      <c r="T1746">
        <f t="shared" si="138"/>
        <v>0</v>
      </c>
      <c r="U1746">
        <v>68.84666666666665</v>
      </c>
      <c r="V1746">
        <v>66.66823529411765</v>
      </c>
      <c r="W1746">
        <v>9.235294117647058</v>
      </c>
      <c r="X1746">
        <v>39.235294117647058</v>
      </c>
      <c r="Y1746">
        <v>0.21609096819709769</v>
      </c>
      <c r="Z1746">
        <v>0.38186999405165378</v>
      </c>
      <c r="AA1746">
        <v>0.17265420741744936</v>
      </c>
      <c r="AB1746">
        <v>0.22938483033379903</v>
      </c>
      <c r="AC1746">
        <v>0</v>
      </c>
      <c r="AD1746">
        <v>0</v>
      </c>
      <c r="AE1746">
        <v>0.19047619047619047</v>
      </c>
      <c r="AF1746">
        <v>0.42857142857142855</v>
      </c>
      <c r="AG1746">
        <v>0.19047619047619047</v>
      </c>
      <c r="AH1746">
        <v>0.19047619047619047</v>
      </c>
      <c r="AI1746">
        <v>0</v>
      </c>
      <c r="AJ1746">
        <v>0</v>
      </c>
    </row>
    <row r="1747" spans="1:36" x14ac:dyDescent="0.35">
      <c r="A1747">
        <v>406</v>
      </c>
      <c r="B1747" t="s">
        <v>94</v>
      </c>
      <c r="C1747" s="12">
        <v>41476</v>
      </c>
      <c r="D1747" s="1">
        <v>41258</v>
      </c>
      <c r="E1747">
        <v>7249316066</v>
      </c>
      <c r="F1747" s="1">
        <v>41476</v>
      </c>
      <c r="G1747" s="1">
        <v>41506</v>
      </c>
      <c r="H1747">
        <v>78.680000000000007</v>
      </c>
      <c r="I1747" t="s">
        <v>16</v>
      </c>
      <c r="J1747" s="1">
        <v>41519</v>
      </c>
      <c r="K1747" t="s">
        <v>17</v>
      </c>
      <c r="L1747">
        <v>43</v>
      </c>
      <c r="M1747">
        <v>13</v>
      </c>
      <c r="N1747" t="b">
        <f t="shared" si="135"/>
        <v>0</v>
      </c>
      <c r="O1747" t="b">
        <f t="shared" si="136"/>
        <v>1</v>
      </c>
      <c r="P1747">
        <f t="shared" si="139"/>
        <v>19</v>
      </c>
      <c r="Q1747">
        <f>VLOOKUP(B1747,Sheet2!AT:BC,10,0)</f>
        <v>15</v>
      </c>
      <c r="R1747" t="s">
        <v>150</v>
      </c>
      <c r="S1747">
        <f t="shared" si="137"/>
        <v>4</v>
      </c>
      <c r="T1747">
        <f t="shared" si="138"/>
        <v>2</v>
      </c>
      <c r="U1747">
        <v>68.84666666666665</v>
      </c>
      <c r="V1747">
        <v>66.66823529411765</v>
      </c>
      <c r="W1747">
        <v>9.235294117647058</v>
      </c>
      <c r="X1747">
        <v>39.235294117647058</v>
      </c>
      <c r="Y1747">
        <v>0.21609096819709769</v>
      </c>
      <c r="Z1747">
        <v>0.38186999405165378</v>
      </c>
      <c r="AA1747">
        <v>0.17265420741744936</v>
      </c>
      <c r="AB1747">
        <v>0.22938483033379903</v>
      </c>
      <c r="AC1747">
        <v>0</v>
      </c>
      <c r="AD1747">
        <v>0</v>
      </c>
      <c r="AE1747">
        <v>0.19047619047619047</v>
      </c>
      <c r="AF1747">
        <v>0.42857142857142855</v>
      </c>
      <c r="AG1747">
        <v>0.19047619047619047</v>
      </c>
      <c r="AH1747">
        <v>0.19047619047619047</v>
      </c>
      <c r="AI1747">
        <v>0</v>
      </c>
      <c r="AJ1747">
        <v>0</v>
      </c>
    </row>
    <row r="1748" spans="1:36" x14ac:dyDescent="0.35">
      <c r="A1748">
        <v>406</v>
      </c>
      <c r="B1748" t="s">
        <v>94</v>
      </c>
      <c r="C1748" s="12">
        <v>41499</v>
      </c>
      <c r="D1748" s="1">
        <v>41258</v>
      </c>
      <c r="E1748">
        <v>7085238926</v>
      </c>
      <c r="F1748" s="1">
        <v>41499</v>
      </c>
      <c r="G1748" s="1">
        <v>41529</v>
      </c>
      <c r="H1748">
        <v>63.32</v>
      </c>
      <c r="I1748" t="s">
        <v>13</v>
      </c>
      <c r="J1748" s="1">
        <v>41528</v>
      </c>
      <c r="K1748" t="s">
        <v>17</v>
      </c>
      <c r="L1748">
        <v>29</v>
      </c>
      <c r="M1748">
        <v>0</v>
      </c>
      <c r="N1748" t="b">
        <f t="shared" si="135"/>
        <v>0</v>
      </c>
      <c r="O1748" t="b">
        <f t="shared" si="136"/>
        <v>0</v>
      </c>
      <c r="P1748">
        <f t="shared" si="139"/>
        <v>20</v>
      </c>
      <c r="Q1748">
        <f>VLOOKUP(B1748,Sheet2!AT:BC,10,0)</f>
        <v>15</v>
      </c>
      <c r="R1748" t="s">
        <v>150</v>
      </c>
      <c r="S1748">
        <f t="shared" si="137"/>
        <v>23</v>
      </c>
      <c r="T1748">
        <f t="shared" si="138"/>
        <v>0</v>
      </c>
      <c r="U1748">
        <v>68.84666666666665</v>
      </c>
      <c r="V1748">
        <v>66.66823529411765</v>
      </c>
      <c r="W1748">
        <v>9.235294117647058</v>
      </c>
      <c r="X1748">
        <v>39.235294117647058</v>
      </c>
      <c r="Y1748">
        <v>0.21609096819709769</v>
      </c>
      <c r="Z1748">
        <v>0.38186999405165378</v>
      </c>
      <c r="AA1748">
        <v>0.17265420741744936</v>
      </c>
      <c r="AB1748">
        <v>0.22938483033379903</v>
      </c>
      <c r="AC1748">
        <v>0</v>
      </c>
      <c r="AD1748">
        <v>0</v>
      </c>
      <c r="AE1748">
        <v>0.19047619047619047</v>
      </c>
      <c r="AF1748">
        <v>0.42857142857142855</v>
      </c>
      <c r="AG1748">
        <v>0.19047619047619047</v>
      </c>
      <c r="AH1748">
        <v>0.19047619047619047</v>
      </c>
      <c r="AI1748">
        <v>0</v>
      </c>
      <c r="AJ1748">
        <v>0</v>
      </c>
    </row>
    <row r="1749" spans="1:36" x14ac:dyDescent="0.35">
      <c r="A1749">
        <v>406</v>
      </c>
      <c r="B1749" t="s">
        <v>94</v>
      </c>
      <c r="C1749" s="12">
        <v>41500</v>
      </c>
      <c r="D1749" s="1">
        <v>41258</v>
      </c>
      <c r="E1749">
        <v>624274413</v>
      </c>
      <c r="F1749" s="1">
        <v>41500</v>
      </c>
      <c r="G1749" s="1">
        <v>41530</v>
      </c>
      <c r="H1749">
        <v>44.09</v>
      </c>
      <c r="I1749" t="s">
        <v>13</v>
      </c>
      <c r="J1749" s="1">
        <v>41541</v>
      </c>
      <c r="K1749" t="s">
        <v>17</v>
      </c>
      <c r="L1749">
        <v>41</v>
      </c>
      <c r="M1749">
        <v>11</v>
      </c>
      <c r="N1749" t="b">
        <f t="shared" si="135"/>
        <v>0</v>
      </c>
      <c r="O1749" t="b">
        <f t="shared" si="136"/>
        <v>1</v>
      </c>
      <c r="P1749">
        <f t="shared" si="139"/>
        <v>21</v>
      </c>
      <c r="Q1749">
        <f>VLOOKUP(B1749,Sheet2!AT:BC,10,0)</f>
        <v>15</v>
      </c>
      <c r="R1749" t="s">
        <v>150</v>
      </c>
      <c r="S1749">
        <f t="shared" si="137"/>
        <v>1</v>
      </c>
      <c r="T1749">
        <f t="shared" si="138"/>
        <v>2</v>
      </c>
      <c r="U1749">
        <v>68.84666666666665</v>
      </c>
      <c r="V1749">
        <v>66.66823529411765</v>
      </c>
      <c r="W1749">
        <v>9.235294117647058</v>
      </c>
      <c r="X1749">
        <v>39.235294117647058</v>
      </c>
      <c r="Y1749">
        <v>0.21609096819709769</v>
      </c>
      <c r="Z1749">
        <v>0.38186999405165378</v>
      </c>
      <c r="AA1749">
        <v>0.17265420741744936</v>
      </c>
      <c r="AB1749">
        <v>0.22938483033379903</v>
      </c>
      <c r="AC1749">
        <v>0</v>
      </c>
      <c r="AD1749">
        <v>0</v>
      </c>
      <c r="AE1749">
        <v>0.19047619047619047</v>
      </c>
      <c r="AF1749">
        <v>0.42857142857142855</v>
      </c>
      <c r="AG1749">
        <v>0.19047619047619047</v>
      </c>
      <c r="AH1749">
        <v>0.19047619047619047</v>
      </c>
      <c r="AI1749">
        <v>0</v>
      </c>
      <c r="AJ1749">
        <v>0</v>
      </c>
    </row>
    <row r="1750" spans="1:36" x14ac:dyDescent="0.35">
      <c r="A1750">
        <v>818</v>
      </c>
      <c r="B1750" t="s">
        <v>39</v>
      </c>
      <c r="C1750" s="12">
        <v>40997</v>
      </c>
      <c r="D1750" s="1">
        <v>40960</v>
      </c>
      <c r="E1750">
        <v>8636390396</v>
      </c>
      <c r="F1750" s="1">
        <v>40997</v>
      </c>
      <c r="G1750" s="1">
        <v>41027</v>
      </c>
      <c r="H1750">
        <v>55.38</v>
      </c>
      <c r="I1750" t="s">
        <v>13</v>
      </c>
      <c r="J1750" s="1">
        <v>41021</v>
      </c>
      <c r="K1750" t="s">
        <v>17</v>
      </c>
      <c r="L1750">
        <v>24</v>
      </c>
      <c r="M1750">
        <v>0</v>
      </c>
      <c r="N1750" t="b">
        <f t="shared" si="135"/>
        <v>1</v>
      </c>
      <c r="O1750" t="b">
        <f t="shared" si="136"/>
        <v>0</v>
      </c>
      <c r="P1750">
        <f t="shared" si="139"/>
        <v>1</v>
      </c>
      <c r="Q1750">
        <f>VLOOKUP(B1750,Sheet2!AT:BC,10,0)</f>
        <v>21</v>
      </c>
      <c r="R1750" t="s">
        <v>149</v>
      </c>
      <c r="S1750">
        <f t="shared" si="137"/>
        <v>0</v>
      </c>
      <c r="T1750">
        <f t="shared" si="138"/>
        <v>0</v>
      </c>
      <c r="U1750">
        <v>52.81166666666666</v>
      </c>
      <c r="V1750">
        <v>53.766666666666673</v>
      </c>
      <c r="W1750">
        <v>7.166666666666667</v>
      </c>
      <c r="X1750">
        <v>37.166666666666664</v>
      </c>
      <c r="Y1750">
        <v>0.79638337488559985</v>
      </c>
      <c r="Z1750">
        <v>0.16394104837946161</v>
      </c>
      <c r="AA1750">
        <v>0</v>
      </c>
      <c r="AB1750">
        <v>0</v>
      </c>
      <c r="AC1750">
        <v>3.9675576734938614E-2</v>
      </c>
      <c r="AD1750">
        <v>0</v>
      </c>
      <c r="AE1750">
        <v>0.8</v>
      </c>
      <c r="AF1750">
        <v>0.16666666666666666</v>
      </c>
      <c r="AG1750">
        <v>0</v>
      </c>
      <c r="AH1750">
        <v>0</v>
      </c>
      <c r="AI1750">
        <v>3.3333333333333333E-2</v>
      </c>
      <c r="AJ1750">
        <v>0</v>
      </c>
    </row>
    <row r="1751" spans="1:36" x14ac:dyDescent="0.35">
      <c r="A1751">
        <v>818</v>
      </c>
      <c r="B1751" t="s">
        <v>39</v>
      </c>
      <c r="C1751" s="12">
        <v>40998</v>
      </c>
      <c r="D1751" s="1">
        <v>40960</v>
      </c>
      <c r="E1751">
        <v>9883462057</v>
      </c>
      <c r="F1751" s="1">
        <v>40998</v>
      </c>
      <c r="G1751" s="1">
        <v>41028</v>
      </c>
      <c r="H1751">
        <v>50.1</v>
      </c>
      <c r="I1751" t="s">
        <v>13</v>
      </c>
      <c r="J1751" s="1">
        <v>41025</v>
      </c>
      <c r="K1751" t="s">
        <v>17</v>
      </c>
      <c r="L1751">
        <v>27</v>
      </c>
      <c r="M1751">
        <v>0</v>
      </c>
      <c r="N1751" t="b">
        <f t="shared" si="135"/>
        <v>0</v>
      </c>
      <c r="O1751" t="b">
        <f t="shared" si="136"/>
        <v>0</v>
      </c>
      <c r="P1751">
        <f t="shared" si="139"/>
        <v>2</v>
      </c>
      <c r="Q1751">
        <f>VLOOKUP(B1751,Sheet2!AT:BC,10,0)</f>
        <v>21</v>
      </c>
      <c r="R1751" t="s">
        <v>149</v>
      </c>
      <c r="S1751">
        <f t="shared" si="137"/>
        <v>1</v>
      </c>
      <c r="T1751">
        <f t="shared" si="138"/>
        <v>0</v>
      </c>
      <c r="U1751">
        <v>52.81166666666666</v>
      </c>
      <c r="V1751">
        <v>53.766666666666673</v>
      </c>
      <c r="W1751">
        <v>7.166666666666667</v>
      </c>
      <c r="X1751">
        <v>37.166666666666664</v>
      </c>
      <c r="Y1751">
        <v>0.79638337488559985</v>
      </c>
      <c r="Z1751">
        <v>0.16394104837946161</v>
      </c>
      <c r="AA1751">
        <v>0</v>
      </c>
      <c r="AB1751">
        <v>0</v>
      </c>
      <c r="AC1751">
        <v>3.9675576734938614E-2</v>
      </c>
      <c r="AD1751">
        <v>0</v>
      </c>
      <c r="AE1751">
        <v>0.8</v>
      </c>
      <c r="AF1751">
        <v>0.16666666666666666</v>
      </c>
      <c r="AG1751">
        <v>0</v>
      </c>
      <c r="AH1751">
        <v>0</v>
      </c>
      <c r="AI1751">
        <v>3.3333333333333333E-2</v>
      </c>
      <c r="AJ1751">
        <v>0</v>
      </c>
    </row>
    <row r="1752" spans="1:36" x14ac:dyDescent="0.35">
      <c r="A1752">
        <v>818</v>
      </c>
      <c r="B1752" t="s">
        <v>39</v>
      </c>
      <c r="C1752" s="12">
        <v>40999</v>
      </c>
      <c r="D1752" s="1">
        <v>40960</v>
      </c>
      <c r="E1752">
        <v>9373791288</v>
      </c>
      <c r="F1752" s="1">
        <v>40999</v>
      </c>
      <c r="G1752" s="1">
        <v>41029</v>
      </c>
      <c r="H1752">
        <v>60.57</v>
      </c>
      <c r="I1752" t="s">
        <v>13</v>
      </c>
      <c r="J1752" s="1">
        <v>41020</v>
      </c>
      <c r="K1752" t="s">
        <v>17</v>
      </c>
      <c r="L1752">
        <v>21</v>
      </c>
      <c r="M1752">
        <v>0</v>
      </c>
      <c r="N1752" t="b">
        <f t="shared" si="135"/>
        <v>0</v>
      </c>
      <c r="O1752" t="b">
        <f t="shared" si="136"/>
        <v>0</v>
      </c>
      <c r="P1752">
        <f t="shared" si="139"/>
        <v>3</v>
      </c>
      <c r="Q1752">
        <f>VLOOKUP(B1752,Sheet2!AT:BC,10,0)</f>
        <v>21</v>
      </c>
      <c r="R1752" t="s">
        <v>149</v>
      </c>
      <c r="S1752">
        <f t="shared" si="137"/>
        <v>1</v>
      </c>
      <c r="T1752">
        <f t="shared" si="138"/>
        <v>0</v>
      </c>
      <c r="U1752">
        <v>52.81166666666666</v>
      </c>
      <c r="V1752">
        <v>53.766666666666673</v>
      </c>
      <c r="W1752">
        <v>7.166666666666667</v>
      </c>
      <c r="X1752">
        <v>37.166666666666664</v>
      </c>
      <c r="Y1752">
        <v>0.79638337488559985</v>
      </c>
      <c r="Z1752">
        <v>0.16394104837946161</v>
      </c>
      <c r="AA1752">
        <v>0</v>
      </c>
      <c r="AB1752">
        <v>0</v>
      </c>
      <c r="AC1752">
        <v>3.9675576734938614E-2</v>
      </c>
      <c r="AD1752">
        <v>0</v>
      </c>
      <c r="AE1752">
        <v>0.8</v>
      </c>
      <c r="AF1752">
        <v>0.16666666666666666</v>
      </c>
      <c r="AG1752">
        <v>0</v>
      </c>
      <c r="AH1752">
        <v>0</v>
      </c>
      <c r="AI1752">
        <v>3.3333333333333333E-2</v>
      </c>
      <c r="AJ1752">
        <v>0</v>
      </c>
    </row>
    <row r="1753" spans="1:36" x14ac:dyDescent="0.35">
      <c r="A1753">
        <v>818</v>
      </c>
      <c r="B1753" t="s">
        <v>39</v>
      </c>
      <c r="C1753" s="12">
        <v>41012</v>
      </c>
      <c r="D1753" s="1">
        <v>40960</v>
      </c>
      <c r="E1753">
        <v>1995851356</v>
      </c>
      <c r="F1753" s="1">
        <v>41012</v>
      </c>
      <c r="G1753" s="1">
        <v>41042</v>
      </c>
      <c r="H1753">
        <v>45.35</v>
      </c>
      <c r="I1753" t="s">
        <v>13</v>
      </c>
      <c r="J1753" s="1">
        <v>41035</v>
      </c>
      <c r="K1753" t="s">
        <v>17</v>
      </c>
      <c r="L1753">
        <v>23</v>
      </c>
      <c r="M1753">
        <v>0</v>
      </c>
      <c r="N1753" t="b">
        <f t="shared" si="135"/>
        <v>0</v>
      </c>
      <c r="O1753" t="b">
        <f t="shared" si="136"/>
        <v>0</v>
      </c>
      <c r="P1753">
        <f t="shared" si="139"/>
        <v>4</v>
      </c>
      <c r="Q1753">
        <f>VLOOKUP(B1753,Sheet2!AT:BC,10,0)</f>
        <v>21</v>
      </c>
      <c r="R1753" t="s">
        <v>149</v>
      </c>
      <c r="S1753">
        <f t="shared" si="137"/>
        <v>13</v>
      </c>
      <c r="T1753">
        <f t="shared" si="138"/>
        <v>0</v>
      </c>
      <c r="U1753">
        <v>52.81166666666666</v>
      </c>
      <c r="V1753">
        <v>53.766666666666673</v>
      </c>
      <c r="W1753">
        <v>7.166666666666667</v>
      </c>
      <c r="X1753">
        <v>37.166666666666664</v>
      </c>
      <c r="Y1753">
        <v>0.79638337488559985</v>
      </c>
      <c r="Z1753">
        <v>0.16394104837946161</v>
      </c>
      <c r="AA1753">
        <v>0</v>
      </c>
      <c r="AB1753">
        <v>0</v>
      </c>
      <c r="AC1753">
        <v>3.9675576734938614E-2</v>
      </c>
      <c r="AD1753">
        <v>0</v>
      </c>
      <c r="AE1753">
        <v>0.8</v>
      </c>
      <c r="AF1753">
        <v>0.16666666666666666</v>
      </c>
      <c r="AG1753">
        <v>0</v>
      </c>
      <c r="AH1753">
        <v>0</v>
      </c>
      <c r="AI1753">
        <v>3.3333333333333333E-2</v>
      </c>
      <c r="AJ1753">
        <v>0</v>
      </c>
    </row>
    <row r="1754" spans="1:36" x14ac:dyDescent="0.35">
      <c r="A1754">
        <v>818</v>
      </c>
      <c r="B1754" t="s">
        <v>39</v>
      </c>
      <c r="C1754" s="12">
        <v>41057</v>
      </c>
      <c r="D1754" s="1">
        <v>40960</v>
      </c>
      <c r="E1754">
        <v>4242402632</v>
      </c>
      <c r="F1754" s="1">
        <v>41057</v>
      </c>
      <c r="G1754" s="1">
        <v>41087</v>
      </c>
      <c r="H1754">
        <v>35.32</v>
      </c>
      <c r="I1754" t="s">
        <v>13</v>
      </c>
      <c r="J1754" s="1">
        <v>41086</v>
      </c>
      <c r="K1754" t="s">
        <v>17</v>
      </c>
      <c r="L1754">
        <v>29</v>
      </c>
      <c r="M1754">
        <v>0</v>
      </c>
      <c r="N1754" t="b">
        <f t="shared" si="135"/>
        <v>0</v>
      </c>
      <c r="O1754" t="b">
        <f t="shared" si="136"/>
        <v>0</v>
      </c>
      <c r="P1754">
        <f t="shared" si="139"/>
        <v>5</v>
      </c>
      <c r="Q1754">
        <f>VLOOKUP(B1754,Sheet2!AT:BC,10,0)</f>
        <v>21</v>
      </c>
      <c r="R1754" t="s">
        <v>149</v>
      </c>
      <c r="S1754">
        <f t="shared" si="137"/>
        <v>45</v>
      </c>
      <c r="T1754">
        <f t="shared" si="138"/>
        <v>0</v>
      </c>
      <c r="U1754">
        <v>52.81166666666666</v>
      </c>
      <c r="V1754">
        <v>53.766666666666673</v>
      </c>
      <c r="W1754">
        <v>7.166666666666667</v>
      </c>
      <c r="X1754">
        <v>37.166666666666664</v>
      </c>
      <c r="Y1754">
        <v>0.79638337488559985</v>
      </c>
      <c r="Z1754">
        <v>0.16394104837946161</v>
      </c>
      <c r="AA1754">
        <v>0</v>
      </c>
      <c r="AB1754">
        <v>0</v>
      </c>
      <c r="AC1754">
        <v>3.9675576734938614E-2</v>
      </c>
      <c r="AD1754">
        <v>0</v>
      </c>
      <c r="AE1754">
        <v>0.8</v>
      </c>
      <c r="AF1754">
        <v>0.16666666666666666</v>
      </c>
      <c r="AG1754">
        <v>0</v>
      </c>
      <c r="AH1754">
        <v>0</v>
      </c>
      <c r="AI1754">
        <v>3.3333333333333333E-2</v>
      </c>
      <c r="AJ1754">
        <v>0</v>
      </c>
    </row>
    <row r="1755" spans="1:36" x14ac:dyDescent="0.35">
      <c r="A1755">
        <v>818</v>
      </c>
      <c r="B1755" t="s">
        <v>39</v>
      </c>
      <c r="C1755" s="12">
        <v>41069</v>
      </c>
      <c r="D1755" s="1">
        <v>40960</v>
      </c>
      <c r="E1755">
        <v>4003153624</v>
      </c>
      <c r="F1755" s="1">
        <v>41069</v>
      </c>
      <c r="G1755" s="1">
        <v>41099</v>
      </c>
      <c r="H1755">
        <v>58.85</v>
      </c>
      <c r="I1755" t="s">
        <v>13</v>
      </c>
      <c r="J1755" s="1">
        <v>41099</v>
      </c>
      <c r="K1755" t="s">
        <v>17</v>
      </c>
      <c r="L1755">
        <v>30</v>
      </c>
      <c r="M1755">
        <v>0</v>
      </c>
      <c r="N1755" t="b">
        <f t="shared" si="135"/>
        <v>0</v>
      </c>
      <c r="O1755" t="b">
        <f t="shared" si="136"/>
        <v>0</v>
      </c>
      <c r="P1755">
        <f t="shared" si="139"/>
        <v>6</v>
      </c>
      <c r="Q1755">
        <f>VLOOKUP(B1755,Sheet2!AT:BC,10,0)</f>
        <v>21</v>
      </c>
      <c r="R1755" t="s">
        <v>149</v>
      </c>
      <c r="S1755">
        <f t="shared" si="137"/>
        <v>12</v>
      </c>
      <c r="T1755">
        <f t="shared" si="138"/>
        <v>0</v>
      </c>
      <c r="U1755">
        <v>52.81166666666666</v>
      </c>
      <c r="V1755">
        <v>53.766666666666673</v>
      </c>
      <c r="W1755">
        <v>7.166666666666667</v>
      </c>
      <c r="X1755">
        <v>37.166666666666664</v>
      </c>
      <c r="Y1755">
        <v>0.79638337488559985</v>
      </c>
      <c r="Z1755">
        <v>0.16394104837946161</v>
      </c>
      <c r="AA1755">
        <v>0</v>
      </c>
      <c r="AB1755">
        <v>0</v>
      </c>
      <c r="AC1755">
        <v>3.9675576734938614E-2</v>
      </c>
      <c r="AD1755">
        <v>0</v>
      </c>
      <c r="AE1755">
        <v>0.8</v>
      </c>
      <c r="AF1755">
        <v>0.16666666666666666</v>
      </c>
      <c r="AG1755">
        <v>0</v>
      </c>
      <c r="AH1755">
        <v>0</v>
      </c>
      <c r="AI1755">
        <v>3.3333333333333333E-2</v>
      </c>
      <c r="AJ1755">
        <v>0</v>
      </c>
    </row>
    <row r="1756" spans="1:36" x14ac:dyDescent="0.35">
      <c r="A1756">
        <v>818</v>
      </c>
      <c r="B1756" t="s">
        <v>39</v>
      </c>
      <c r="C1756" s="12">
        <v>41084</v>
      </c>
      <c r="D1756" s="1">
        <v>40960</v>
      </c>
      <c r="E1756">
        <v>5002957961</v>
      </c>
      <c r="F1756" s="1">
        <v>41084</v>
      </c>
      <c r="G1756" s="1">
        <v>41114</v>
      </c>
      <c r="H1756">
        <v>61.9</v>
      </c>
      <c r="I1756" t="s">
        <v>13</v>
      </c>
      <c r="J1756" s="1">
        <v>41110</v>
      </c>
      <c r="K1756" t="s">
        <v>17</v>
      </c>
      <c r="L1756">
        <v>26</v>
      </c>
      <c r="M1756">
        <v>0</v>
      </c>
      <c r="N1756" t="b">
        <f t="shared" si="135"/>
        <v>0</v>
      </c>
      <c r="O1756" t="b">
        <f t="shared" si="136"/>
        <v>0</v>
      </c>
      <c r="P1756">
        <f t="shared" si="139"/>
        <v>7</v>
      </c>
      <c r="Q1756">
        <f>VLOOKUP(B1756,Sheet2!AT:BC,10,0)</f>
        <v>21</v>
      </c>
      <c r="R1756" t="s">
        <v>149</v>
      </c>
      <c r="S1756">
        <f t="shared" si="137"/>
        <v>15</v>
      </c>
      <c r="T1756">
        <f t="shared" si="138"/>
        <v>0</v>
      </c>
      <c r="U1756">
        <v>52.81166666666666</v>
      </c>
      <c r="V1756">
        <v>53.766666666666673</v>
      </c>
      <c r="W1756">
        <v>7.166666666666667</v>
      </c>
      <c r="X1756">
        <v>37.166666666666664</v>
      </c>
      <c r="Y1756">
        <v>0.79638337488559985</v>
      </c>
      <c r="Z1756">
        <v>0.16394104837946161</v>
      </c>
      <c r="AA1756">
        <v>0</v>
      </c>
      <c r="AB1756">
        <v>0</v>
      </c>
      <c r="AC1756">
        <v>3.9675576734938614E-2</v>
      </c>
      <c r="AD1756">
        <v>0</v>
      </c>
      <c r="AE1756">
        <v>0.8</v>
      </c>
      <c r="AF1756">
        <v>0.16666666666666666</v>
      </c>
      <c r="AG1756">
        <v>0</v>
      </c>
      <c r="AH1756">
        <v>0</v>
      </c>
      <c r="AI1756">
        <v>3.3333333333333333E-2</v>
      </c>
      <c r="AJ1756">
        <v>0</v>
      </c>
    </row>
    <row r="1757" spans="1:36" x14ac:dyDescent="0.35">
      <c r="A1757">
        <v>818</v>
      </c>
      <c r="B1757" t="s">
        <v>39</v>
      </c>
      <c r="C1757" s="12">
        <v>41093</v>
      </c>
      <c r="D1757" s="1">
        <v>40960</v>
      </c>
      <c r="E1757">
        <v>1221306589</v>
      </c>
      <c r="F1757" s="1">
        <v>41093</v>
      </c>
      <c r="G1757" s="1">
        <v>41123</v>
      </c>
      <c r="H1757">
        <v>79.05</v>
      </c>
      <c r="I1757" t="s">
        <v>13</v>
      </c>
      <c r="J1757" s="1">
        <v>41116</v>
      </c>
      <c r="K1757" t="s">
        <v>17</v>
      </c>
      <c r="L1757">
        <v>23</v>
      </c>
      <c r="M1757">
        <v>0</v>
      </c>
      <c r="N1757" t="b">
        <f t="shared" si="135"/>
        <v>0</v>
      </c>
      <c r="O1757" t="b">
        <f t="shared" si="136"/>
        <v>0</v>
      </c>
      <c r="P1757">
        <f t="shared" si="139"/>
        <v>8</v>
      </c>
      <c r="Q1757">
        <f>VLOOKUP(B1757,Sheet2!AT:BC,10,0)</f>
        <v>21</v>
      </c>
      <c r="R1757" t="s">
        <v>149</v>
      </c>
      <c r="S1757">
        <f t="shared" si="137"/>
        <v>9</v>
      </c>
      <c r="T1757">
        <f t="shared" si="138"/>
        <v>0</v>
      </c>
      <c r="U1757">
        <v>52.81166666666666</v>
      </c>
      <c r="V1757">
        <v>53.766666666666673</v>
      </c>
      <c r="W1757">
        <v>7.166666666666667</v>
      </c>
      <c r="X1757">
        <v>37.166666666666664</v>
      </c>
      <c r="Y1757">
        <v>0.79638337488559985</v>
      </c>
      <c r="Z1757">
        <v>0.16394104837946161</v>
      </c>
      <c r="AA1757">
        <v>0</v>
      </c>
      <c r="AB1757">
        <v>0</v>
      </c>
      <c r="AC1757">
        <v>3.9675576734938614E-2</v>
      </c>
      <c r="AD1757">
        <v>0</v>
      </c>
      <c r="AE1757">
        <v>0.8</v>
      </c>
      <c r="AF1757">
        <v>0.16666666666666666</v>
      </c>
      <c r="AG1757">
        <v>0</v>
      </c>
      <c r="AH1757">
        <v>0</v>
      </c>
      <c r="AI1757">
        <v>3.3333333333333333E-2</v>
      </c>
      <c r="AJ1757">
        <v>0</v>
      </c>
    </row>
    <row r="1758" spans="1:36" x14ac:dyDescent="0.35">
      <c r="A1758">
        <v>818</v>
      </c>
      <c r="B1758" t="s">
        <v>39</v>
      </c>
      <c r="C1758" s="12">
        <v>41129</v>
      </c>
      <c r="D1758" s="1">
        <v>40960</v>
      </c>
      <c r="E1758">
        <v>1204820381</v>
      </c>
      <c r="F1758" s="1">
        <v>41129</v>
      </c>
      <c r="G1758" s="1">
        <v>41159</v>
      </c>
      <c r="H1758">
        <v>58.32</v>
      </c>
      <c r="I1758" t="s">
        <v>13</v>
      </c>
      <c r="J1758" s="1">
        <v>41164</v>
      </c>
      <c r="K1758" t="s">
        <v>17</v>
      </c>
      <c r="L1758">
        <v>35</v>
      </c>
      <c r="M1758">
        <v>5</v>
      </c>
      <c r="N1758" t="b">
        <f t="shared" si="135"/>
        <v>0</v>
      </c>
      <c r="O1758" t="b">
        <f t="shared" si="136"/>
        <v>1</v>
      </c>
      <c r="P1758">
        <f t="shared" si="139"/>
        <v>9</v>
      </c>
      <c r="Q1758">
        <f>VLOOKUP(B1758,Sheet2!AT:BC,10,0)</f>
        <v>21</v>
      </c>
      <c r="R1758" t="s">
        <v>149</v>
      </c>
      <c r="S1758">
        <f t="shared" si="137"/>
        <v>36</v>
      </c>
      <c r="T1758">
        <f t="shared" si="138"/>
        <v>1</v>
      </c>
      <c r="U1758">
        <v>52.81166666666666</v>
      </c>
      <c r="V1758">
        <v>53.766666666666673</v>
      </c>
      <c r="W1758">
        <v>7.166666666666667</v>
      </c>
      <c r="X1758">
        <v>37.166666666666664</v>
      </c>
      <c r="Y1758">
        <v>0.79638337488559985</v>
      </c>
      <c r="Z1758">
        <v>0.16394104837946161</v>
      </c>
      <c r="AA1758">
        <v>0</v>
      </c>
      <c r="AB1758">
        <v>0</v>
      </c>
      <c r="AC1758">
        <v>3.9675576734938614E-2</v>
      </c>
      <c r="AD1758">
        <v>0</v>
      </c>
      <c r="AE1758">
        <v>0.8</v>
      </c>
      <c r="AF1758">
        <v>0.16666666666666666</v>
      </c>
      <c r="AG1758">
        <v>0</v>
      </c>
      <c r="AH1758">
        <v>0</v>
      </c>
      <c r="AI1758">
        <v>3.3333333333333333E-2</v>
      </c>
      <c r="AJ1758">
        <v>0</v>
      </c>
    </row>
    <row r="1759" spans="1:36" x14ac:dyDescent="0.35">
      <c r="A1759">
        <v>818</v>
      </c>
      <c r="B1759" t="s">
        <v>39</v>
      </c>
      <c r="C1759" s="12">
        <v>41153</v>
      </c>
      <c r="D1759" s="1">
        <v>40960</v>
      </c>
      <c r="E1759">
        <v>5274457788</v>
      </c>
      <c r="F1759" s="1">
        <v>41153</v>
      </c>
      <c r="G1759" s="1">
        <v>41183</v>
      </c>
      <c r="H1759">
        <v>60.57</v>
      </c>
      <c r="I1759" t="s">
        <v>13</v>
      </c>
      <c r="J1759" s="1">
        <v>41179</v>
      </c>
      <c r="K1759" t="s">
        <v>17</v>
      </c>
      <c r="L1759">
        <v>26</v>
      </c>
      <c r="M1759">
        <v>0</v>
      </c>
      <c r="N1759" t="b">
        <f t="shared" si="135"/>
        <v>0</v>
      </c>
      <c r="O1759" t="b">
        <f t="shared" si="136"/>
        <v>0</v>
      </c>
      <c r="P1759">
        <f t="shared" si="139"/>
        <v>10</v>
      </c>
      <c r="Q1759">
        <f>VLOOKUP(B1759,Sheet2!AT:BC,10,0)</f>
        <v>21</v>
      </c>
      <c r="R1759" t="s">
        <v>149</v>
      </c>
      <c r="S1759">
        <f t="shared" si="137"/>
        <v>24</v>
      </c>
      <c r="T1759">
        <f t="shared" si="138"/>
        <v>0</v>
      </c>
      <c r="U1759">
        <v>52.81166666666666</v>
      </c>
      <c r="V1759">
        <v>53.766666666666673</v>
      </c>
      <c r="W1759">
        <v>7.166666666666667</v>
      </c>
      <c r="X1759">
        <v>37.166666666666664</v>
      </c>
      <c r="Y1759">
        <v>0.79638337488559985</v>
      </c>
      <c r="Z1759">
        <v>0.16394104837946161</v>
      </c>
      <c r="AA1759">
        <v>0</v>
      </c>
      <c r="AB1759">
        <v>0</v>
      </c>
      <c r="AC1759">
        <v>3.9675576734938614E-2</v>
      </c>
      <c r="AD1759">
        <v>0</v>
      </c>
      <c r="AE1759">
        <v>0.8</v>
      </c>
      <c r="AF1759">
        <v>0.16666666666666666</v>
      </c>
      <c r="AG1759">
        <v>0</v>
      </c>
      <c r="AH1759">
        <v>0</v>
      </c>
      <c r="AI1759">
        <v>3.3333333333333333E-2</v>
      </c>
      <c r="AJ1759">
        <v>0</v>
      </c>
    </row>
    <row r="1760" spans="1:36" x14ac:dyDescent="0.35">
      <c r="A1760">
        <v>818</v>
      </c>
      <c r="B1760" t="s">
        <v>39</v>
      </c>
      <c r="C1760" s="12">
        <v>41164</v>
      </c>
      <c r="D1760" s="1">
        <v>40960</v>
      </c>
      <c r="E1760">
        <v>8429898953</v>
      </c>
      <c r="F1760" s="1">
        <v>41164</v>
      </c>
      <c r="G1760" s="1">
        <v>41194</v>
      </c>
      <c r="H1760">
        <v>51</v>
      </c>
      <c r="I1760" t="s">
        <v>13</v>
      </c>
      <c r="J1760" s="1">
        <v>41187</v>
      </c>
      <c r="K1760" t="s">
        <v>17</v>
      </c>
      <c r="L1760">
        <v>23</v>
      </c>
      <c r="M1760">
        <v>0</v>
      </c>
      <c r="N1760" t="b">
        <f t="shared" si="135"/>
        <v>0</v>
      </c>
      <c r="O1760" t="b">
        <f t="shared" si="136"/>
        <v>0</v>
      </c>
      <c r="P1760">
        <f t="shared" si="139"/>
        <v>11</v>
      </c>
      <c r="Q1760">
        <f>VLOOKUP(B1760,Sheet2!AT:BC,10,0)</f>
        <v>21</v>
      </c>
      <c r="R1760" t="s">
        <v>149</v>
      </c>
      <c r="S1760">
        <f t="shared" si="137"/>
        <v>11</v>
      </c>
      <c r="T1760">
        <f t="shared" si="138"/>
        <v>0</v>
      </c>
      <c r="U1760">
        <v>52.81166666666666</v>
      </c>
      <c r="V1760">
        <v>53.766666666666673</v>
      </c>
      <c r="W1760">
        <v>7.166666666666667</v>
      </c>
      <c r="X1760">
        <v>37.166666666666664</v>
      </c>
      <c r="Y1760">
        <v>0.79638337488559985</v>
      </c>
      <c r="Z1760">
        <v>0.16394104837946161</v>
      </c>
      <c r="AA1760">
        <v>0</v>
      </c>
      <c r="AB1760">
        <v>0</v>
      </c>
      <c r="AC1760">
        <v>3.9675576734938614E-2</v>
      </c>
      <c r="AD1760">
        <v>0</v>
      </c>
      <c r="AE1760">
        <v>0.8</v>
      </c>
      <c r="AF1760">
        <v>0.16666666666666666</v>
      </c>
      <c r="AG1760">
        <v>0</v>
      </c>
      <c r="AH1760">
        <v>0</v>
      </c>
      <c r="AI1760">
        <v>3.3333333333333333E-2</v>
      </c>
      <c r="AJ1760">
        <v>0</v>
      </c>
    </row>
    <row r="1761" spans="1:36" x14ac:dyDescent="0.35">
      <c r="A1761">
        <v>818</v>
      </c>
      <c r="B1761" t="s">
        <v>39</v>
      </c>
      <c r="C1761" s="12">
        <v>41170</v>
      </c>
      <c r="D1761" s="1">
        <v>40960</v>
      </c>
      <c r="E1761">
        <v>2281124725</v>
      </c>
      <c r="F1761" s="1">
        <v>41170</v>
      </c>
      <c r="G1761" s="1">
        <v>41200</v>
      </c>
      <c r="H1761">
        <v>27.37</v>
      </c>
      <c r="I1761" t="s">
        <v>13</v>
      </c>
      <c r="J1761" s="1">
        <v>41195</v>
      </c>
      <c r="K1761" t="s">
        <v>17</v>
      </c>
      <c r="L1761">
        <v>25</v>
      </c>
      <c r="M1761">
        <v>0</v>
      </c>
      <c r="N1761" t="b">
        <f t="shared" si="135"/>
        <v>0</v>
      </c>
      <c r="O1761" t="b">
        <f t="shared" si="136"/>
        <v>0</v>
      </c>
      <c r="P1761">
        <f t="shared" si="139"/>
        <v>12</v>
      </c>
      <c r="Q1761">
        <f>VLOOKUP(B1761,Sheet2!AT:BC,10,0)</f>
        <v>21</v>
      </c>
      <c r="R1761" t="s">
        <v>149</v>
      </c>
      <c r="S1761">
        <f t="shared" si="137"/>
        <v>6</v>
      </c>
      <c r="T1761">
        <f t="shared" si="138"/>
        <v>0</v>
      </c>
      <c r="U1761">
        <v>52.81166666666666</v>
      </c>
      <c r="V1761">
        <v>53.766666666666673</v>
      </c>
      <c r="W1761">
        <v>7.166666666666667</v>
      </c>
      <c r="X1761">
        <v>37.166666666666664</v>
      </c>
      <c r="Y1761">
        <v>0.79638337488559985</v>
      </c>
      <c r="Z1761">
        <v>0.16394104837946161</v>
      </c>
      <c r="AA1761">
        <v>0</v>
      </c>
      <c r="AB1761">
        <v>0</v>
      </c>
      <c r="AC1761">
        <v>3.9675576734938614E-2</v>
      </c>
      <c r="AD1761">
        <v>0</v>
      </c>
      <c r="AE1761">
        <v>0.8</v>
      </c>
      <c r="AF1761">
        <v>0.16666666666666666</v>
      </c>
      <c r="AG1761">
        <v>0</v>
      </c>
      <c r="AH1761">
        <v>0</v>
      </c>
      <c r="AI1761">
        <v>3.3333333333333333E-2</v>
      </c>
      <c r="AJ1761">
        <v>0</v>
      </c>
    </row>
    <row r="1762" spans="1:36" x14ac:dyDescent="0.35">
      <c r="A1762">
        <v>818</v>
      </c>
      <c r="B1762" t="s">
        <v>39</v>
      </c>
      <c r="C1762" s="12">
        <v>41203</v>
      </c>
      <c r="D1762" s="1">
        <v>40960</v>
      </c>
      <c r="E1762">
        <v>1316332735</v>
      </c>
      <c r="F1762" s="1">
        <v>41203</v>
      </c>
      <c r="G1762" s="1">
        <v>41233</v>
      </c>
      <c r="H1762">
        <v>41.84</v>
      </c>
      <c r="I1762" t="s">
        <v>13</v>
      </c>
      <c r="J1762" s="1">
        <v>41229</v>
      </c>
      <c r="K1762" t="s">
        <v>17</v>
      </c>
      <c r="L1762">
        <v>26</v>
      </c>
      <c r="M1762">
        <v>0</v>
      </c>
      <c r="N1762" t="b">
        <f t="shared" si="135"/>
        <v>0</v>
      </c>
      <c r="O1762" t="b">
        <f t="shared" si="136"/>
        <v>0</v>
      </c>
      <c r="P1762">
        <f t="shared" si="139"/>
        <v>13</v>
      </c>
      <c r="Q1762">
        <f>VLOOKUP(B1762,Sheet2!AT:BC,10,0)</f>
        <v>21</v>
      </c>
      <c r="R1762" t="s">
        <v>149</v>
      </c>
      <c r="S1762">
        <f t="shared" si="137"/>
        <v>33</v>
      </c>
      <c r="T1762">
        <f t="shared" si="138"/>
        <v>0</v>
      </c>
      <c r="U1762">
        <v>52.81166666666666</v>
      </c>
      <c r="V1762">
        <v>53.766666666666673</v>
      </c>
      <c r="W1762">
        <v>7.166666666666667</v>
      </c>
      <c r="X1762">
        <v>37.166666666666664</v>
      </c>
      <c r="Y1762">
        <v>0.79638337488559985</v>
      </c>
      <c r="Z1762">
        <v>0.16394104837946161</v>
      </c>
      <c r="AA1762">
        <v>0</v>
      </c>
      <c r="AB1762">
        <v>0</v>
      </c>
      <c r="AC1762">
        <v>3.9675576734938614E-2</v>
      </c>
      <c r="AD1762">
        <v>0</v>
      </c>
      <c r="AE1762">
        <v>0.8</v>
      </c>
      <c r="AF1762">
        <v>0.16666666666666666</v>
      </c>
      <c r="AG1762">
        <v>0</v>
      </c>
      <c r="AH1762">
        <v>0</v>
      </c>
      <c r="AI1762">
        <v>3.3333333333333333E-2</v>
      </c>
      <c r="AJ1762">
        <v>0</v>
      </c>
    </row>
    <row r="1763" spans="1:36" x14ac:dyDescent="0.35">
      <c r="A1763">
        <v>818</v>
      </c>
      <c r="B1763" t="s">
        <v>39</v>
      </c>
      <c r="C1763" s="12">
        <v>41312</v>
      </c>
      <c r="D1763" s="1">
        <v>40960</v>
      </c>
      <c r="E1763">
        <v>7932116400</v>
      </c>
      <c r="F1763" s="1">
        <v>41312</v>
      </c>
      <c r="G1763" s="1">
        <v>41342</v>
      </c>
      <c r="H1763">
        <v>38.86</v>
      </c>
      <c r="I1763" t="s">
        <v>13</v>
      </c>
      <c r="J1763" s="1">
        <v>41347</v>
      </c>
      <c r="K1763" t="s">
        <v>17</v>
      </c>
      <c r="L1763">
        <v>35</v>
      </c>
      <c r="M1763">
        <v>5</v>
      </c>
      <c r="N1763" t="b">
        <f t="shared" si="135"/>
        <v>0</v>
      </c>
      <c r="O1763" t="b">
        <f t="shared" si="136"/>
        <v>1</v>
      </c>
      <c r="P1763">
        <f t="shared" si="139"/>
        <v>14</v>
      </c>
      <c r="Q1763">
        <f>VLOOKUP(B1763,Sheet2!AT:BC,10,0)</f>
        <v>21</v>
      </c>
      <c r="R1763" t="s">
        <v>149</v>
      </c>
      <c r="S1763">
        <f t="shared" si="137"/>
        <v>109</v>
      </c>
      <c r="T1763">
        <f t="shared" si="138"/>
        <v>1</v>
      </c>
      <c r="U1763">
        <v>52.81166666666666</v>
      </c>
      <c r="V1763">
        <v>53.766666666666673</v>
      </c>
      <c r="W1763">
        <v>7.166666666666667</v>
      </c>
      <c r="X1763">
        <v>37.166666666666664</v>
      </c>
      <c r="Y1763">
        <v>0.79638337488559985</v>
      </c>
      <c r="Z1763">
        <v>0.16394104837946161</v>
      </c>
      <c r="AA1763">
        <v>0</v>
      </c>
      <c r="AB1763">
        <v>0</v>
      </c>
      <c r="AC1763">
        <v>3.9675576734938614E-2</v>
      </c>
      <c r="AD1763">
        <v>0</v>
      </c>
      <c r="AE1763">
        <v>0.8</v>
      </c>
      <c r="AF1763">
        <v>0.16666666666666666</v>
      </c>
      <c r="AG1763">
        <v>0</v>
      </c>
      <c r="AH1763">
        <v>0</v>
      </c>
      <c r="AI1763">
        <v>3.3333333333333333E-2</v>
      </c>
      <c r="AJ1763">
        <v>0</v>
      </c>
    </row>
    <row r="1764" spans="1:36" x14ac:dyDescent="0.35">
      <c r="A1764">
        <v>818</v>
      </c>
      <c r="B1764" t="s">
        <v>39</v>
      </c>
      <c r="C1764" s="12">
        <v>41342</v>
      </c>
      <c r="D1764" s="1">
        <v>40960</v>
      </c>
      <c r="E1764">
        <v>8450356834</v>
      </c>
      <c r="F1764" s="1">
        <v>41342</v>
      </c>
      <c r="G1764" s="1">
        <v>41372</v>
      </c>
      <c r="H1764">
        <v>50.21</v>
      </c>
      <c r="I1764" t="s">
        <v>13</v>
      </c>
      <c r="J1764" s="1">
        <v>41372</v>
      </c>
      <c r="K1764" t="s">
        <v>17</v>
      </c>
      <c r="L1764">
        <v>30</v>
      </c>
      <c r="M1764">
        <v>0</v>
      </c>
      <c r="N1764" t="b">
        <f t="shared" si="135"/>
        <v>0</v>
      </c>
      <c r="O1764" t="b">
        <f t="shared" si="136"/>
        <v>0</v>
      </c>
      <c r="P1764">
        <f t="shared" si="139"/>
        <v>15</v>
      </c>
      <c r="Q1764">
        <f>VLOOKUP(B1764,Sheet2!AT:BC,10,0)</f>
        <v>21</v>
      </c>
      <c r="R1764" t="s">
        <v>149</v>
      </c>
      <c r="S1764">
        <f t="shared" si="137"/>
        <v>30</v>
      </c>
      <c r="T1764">
        <f t="shared" si="138"/>
        <v>0</v>
      </c>
      <c r="U1764">
        <v>52.81166666666666</v>
      </c>
      <c r="V1764">
        <v>53.766666666666673</v>
      </c>
      <c r="W1764">
        <v>7.166666666666667</v>
      </c>
      <c r="X1764">
        <v>37.166666666666664</v>
      </c>
      <c r="Y1764">
        <v>0.79638337488559985</v>
      </c>
      <c r="Z1764">
        <v>0.16394104837946161</v>
      </c>
      <c r="AA1764">
        <v>0</v>
      </c>
      <c r="AB1764">
        <v>0</v>
      </c>
      <c r="AC1764">
        <v>3.9675576734938614E-2</v>
      </c>
      <c r="AD1764">
        <v>0</v>
      </c>
      <c r="AE1764">
        <v>0.8</v>
      </c>
      <c r="AF1764">
        <v>0.16666666666666666</v>
      </c>
      <c r="AG1764">
        <v>0</v>
      </c>
      <c r="AH1764">
        <v>0</v>
      </c>
      <c r="AI1764">
        <v>3.3333333333333333E-2</v>
      </c>
      <c r="AJ1764">
        <v>0</v>
      </c>
    </row>
    <row r="1765" spans="1:36" x14ac:dyDescent="0.35">
      <c r="A1765">
        <v>818</v>
      </c>
      <c r="B1765" t="s">
        <v>39</v>
      </c>
      <c r="C1765" s="12">
        <v>41364</v>
      </c>
      <c r="D1765" s="1">
        <v>40960</v>
      </c>
      <c r="E1765">
        <v>8908680989</v>
      </c>
      <c r="F1765" s="1">
        <v>41364</v>
      </c>
      <c r="G1765" s="1">
        <v>41394</v>
      </c>
      <c r="H1765">
        <v>48.07</v>
      </c>
      <c r="I1765" t="s">
        <v>13</v>
      </c>
      <c r="J1765" s="1">
        <v>41390</v>
      </c>
      <c r="K1765" t="s">
        <v>17</v>
      </c>
      <c r="L1765">
        <v>26</v>
      </c>
      <c r="M1765">
        <v>0</v>
      </c>
      <c r="N1765" t="b">
        <f t="shared" si="135"/>
        <v>0</v>
      </c>
      <c r="O1765" t="b">
        <f t="shared" si="136"/>
        <v>0</v>
      </c>
      <c r="P1765">
        <f t="shared" si="139"/>
        <v>16</v>
      </c>
      <c r="Q1765">
        <f>VLOOKUP(B1765,Sheet2!AT:BC,10,0)</f>
        <v>21</v>
      </c>
      <c r="R1765" t="s">
        <v>149</v>
      </c>
      <c r="S1765">
        <f t="shared" si="137"/>
        <v>22</v>
      </c>
      <c r="T1765">
        <f t="shared" si="138"/>
        <v>0</v>
      </c>
      <c r="U1765">
        <v>52.81166666666666</v>
      </c>
      <c r="V1765">
        <v>53.766666666666673</v>
      </c>
      <c r="W1765">
        <v>7.166666666666667</v>
      </c>
      <c r="X1765">
        <v>37.166666666666664</v>
      </c>
      <c r="Y1765">
        <v>0.79638337488559985</v>
      </c>
      <c r="Z1765">
        <v>0.16394104837946161</v>
      </c>
      <c r="AA1765">
        <v>0</v>
      </c>
      <c r="AB1765">
        <v>0</v>
      </c>
      <c r="AC1765">
        <v>3.9675576734938614E-2</v>
      </c>
      <c r="AD1765">
        <v>0</v>
      </c>
      <c r="AE1765">
        <v>0.8</v>
      </c>
      <c r="AF1765">
        <v>0.16666666666666666</v>
      </c>
      <c r="AG1765">
        <v>0</v>
      </c>
      <c r="AH1765">
        <v>0</v>
      </c>
      <c r="AI1765">
        <v>3.3333333333333333E-2</v>
      </c>
      <c r="AJ1765">
        <v>0</v>
      </c>
    </row>
    <row r="1766" spans="1:36" x14ac:dyDescent="0.35">
      <c r="A1766">
        <v>818</v>
      </c>
      <c r="B1766" t="s">
        <v>39</v>
      </c>
      <c r="C1766" s="12">
        <v>41386</v>
      </c>
      <c r="D1766" s="1">
        <v>40960</v>
      </c>
      <c r="E1766">
        <v>938015647</v>
      </c>
      <c r="F1766" s="1">
        <v>41386</v>
      </c>
      <c r="G1766" s="1">
        <v>41416</v>
      </c>
      <c r="H1766">
        <v>49.03</v>
      </c>
      <c r="I1766" t="s">
        <v>13</v>
      </c>
      <c r="J1766" s="1">
        <v>41409</v>
      </c>
      <c r="K1766" t="s">
        <v>17</v>
      </c>
      <c r="L1766">
        <v>23</v>
      </c>
      <c r="M1766">
        <v>0</v>
      </c>
      <c r="N1766" t="b">
        <f t="shared" si="135"/>
        <v>0</v>
      </c>
      <c r="O1766" t="b">
        <f t="shared" si="136"/>
        <v>0</v>
      </c>
      <c r="P1766">
        <f t="shared" si="139"/>
        <v>17</v>
      </c>
      <c r="Q1766">
        <f>VLOOKUP(B1766,Sheet2!AT:BC,10,0)</f>
        <v>21</v>
      </c>
      <c r="R1766" t="s">
        <v>149</v>
      </c>
      <c r="S1766">
        <f t="shared" si="137"/>
        <v>22</v>
      </c>
      <c r="T1766">
        <f t="shared" si="138"/>
        <v>0</v>
      </c>
      <c r="U1766">
        <v>52.81166666666666</v>
      </c>
      <c r="V1766">
        <v>53.766666666666673</v>
      </c>
      <c r="W1766">
        <v>7.166666666666667</v>
      </c>
      <c r="X1766">
        <v>37.166666666666664</v>
      </c>
      <c r="Y1766">
        <v>0.79638337488559985</v>
      </c>
      <c r="Z1766">
        <v>0.16394104837946161</v>
      </c>
      <c r="AA1766">
        <v>0</v>
      </c>
      <c r="AB1766">
        <v>0</v>
      </c>
      <c r="AC1766">
        <v>3.9675576734938614E-2</v>
      </c>
      <c r="AD1766">
        <v>0</v>
      </c>
      <c r="AE1766">
        <v>0.8</v>
      </c>
      <c r="AF1766">
        <v>0.16666666666666666</v>
      </c>
      <c r="AG1766">
        <v>0</v>
      </c>
      <c r="AH1766">
        <v>0</v>
      </c>
      <c r="AI1766">
        <v>3.3333333333333333E-2</v>
      </c>
      <c r="AJ1766">
        <v>0</v>
      </c>
    </row>
    <row r="1767" spans="1:36" x14ac:dyDescent="0.35">
      <c r="A1767">
        <v>818</v>
      </c>
      <c r="B1767" t="s">
        <v>39</v>
      </c>
      <c r="C1767" s="12">
        <v>41392</v>
      </c>
      <c r="D1767" s="1">
        <v>40960</v>
      </c>
      <c r="E1767">
        <v>4637486931</v>
      </c>
      <c r="F1767" s="1">
        <v>41392</v>
      </c>
      <c r="G1767" s="1">
        <v>41422</v>
      </c>
      <c r="H1767">
        <v>62.86</v>
      </c>
      <c r="I1767" t="s">
        <v>16</v>
      </c>
      <c r="J1767" s="1">
        <v>41448</v>
      </c>
      <c r="K1767" t="s">
        <v>17</v>
      </c>
      <c r="L1767">
        <v>56</v>
      </c>
      <c r="M1767">
        <v>26</v>
      </c>
      <c r="N1767" t="b">
        <f t="shared" si="135"/>
        <v>0</v>
      </c>
      <c r="O1767" t="b">
        <f t="shared" si="136"/>
        <v>1</v>
      </c>
      <c r="P1767">
        <f t="shared" si="139"/>
        <v>18</v>
      </c>
      <c r="Q1767">
        <f>VLOOKUP(B1767,Sheet2!AT:BC,10,0)</f>
        <v>21</v>
      </c>
      <c r="R1767" t="s">
        <v>149</v>
      </c>
      <c r="S1767">
        <f t="shared" si="137"/>
        <v>6</v>
      </c>
      <c r="T1767">
        <f t="shared" si="138"/>
        <v>4</v>
      </c>
      <c r="U1767">
        <v>52.81166666666666</v>
      </c>
      <c r="V1767">
        <v>53.766666666666673</v>
      </c>
      <c r="W1767">
        <v>7.166666666666667</v>
      </c>
      <c r="X1767">
        <v>37.166666666666664</v>
      </c>
      <c r="Y1767">
        <v>0.79638337488559985</v>
      </c>
      <c r="Z1767">
        <v>0.16394104837946161</v>
      </c>
      <c r="AA1767">
        <v>0</v>
      </c>
      <c r="AB1767">
        <v>0</v>
      </c>
      <c r="AC1767">
        <v>3.9675576734938614E-2</v>
      </c>
      <c r="AD1767">
        <v>0</v>
      </c>
      <c r="AE1767">
        <v>0.8</v>
      </c>
      <c r="AF1767">
        <v>0.16666666666666666</v>
      </c>
      <c r="AG1767">
        <v>0</v>
      </c>
      <c r="AH1767">
        <v>0</v>
      </c>
      <c r="AI1767">
        <v>3.3333333333333333E-2</v>
      </c>
      <c r="AJ1767">
        <v>0</v>
      </c>
    </row>
    <row r="1768" spans="1:36" x14ac:dyDescent="0.35">
      <c r="A1768">
        <v>818</v>
      </c>
      <c r="B1768" t="s">
        <v>39</v>
      </c>
      <c r="C1768" s="12">
        <v>41398</v>
      </c>
      <c r="D1768" s="1">
        <v>40960</v>
      </c>
      <c r="E1768">
        <v>3974531546</v>
      </c>
      <c r="F1768" s="1">
        <v>41398</v>
      </c>
      <c r="G1768" s="1">
        <v>41428</v>
      </c>
      <c r="H1768">
        <v>43.28</v>
      </c>
      <c r="I1768" t="s">
        <v>13</v>
      </c>
      <c r="J1768" s="1">
        <v>41429</v>
      </c>
      <c r="K1768" t="s">
        <v>17</v>
      </c>
      <c r="L1768">
        <v>31</v>
      </c>
      <c r="M1768">
        <v>1</v>
      </c>
      <c r="N1768" t="b">
        <f t="shared" si="135"/>
        <v>0</v>
      </c>
      <c r="O1768" t="b">
        <f t="shared" si="136"/>
        <v>1</v>
      </c>
      <c r="P1768">
        <f t="shared" si="139"/>
        <v>19</v>
      </c>
      <c r="Q1768">
        <f>VLOOKUP(B1768,Sheet2!AT:BC,10,0)</f>
        <v>21</v>
      </c>
      <c r="R1768" t="s">
        <v>149</v>
      </c>
      <c r="S1768">
        <f t="shared" si="137"/>
        <v>6</v>
      </c>
      <c r="T1768">
        <f t="shared" si="138"/>
        <v>1</v>
      </c>
      <c r="U1768">
        <v>52.81166666666666</v>
      </c>
      <c r="V1768">
        <v>53.766666666666673</v>
      </c>
      <c r="W1768">
        <v>7.166666666666667</v>
      </c>
      <c r="X1768">
        <v>37.166666666666664</v>
      </c>
      <c r="Y1768">
        <v>0.79638337488559985</v>
      </c>
      <c r="Z1768">
        <v>0.16394104837946161</v>
      </c>
      <c r="AA1768">
        <v>0</v>
      </c>
      <c r="AB1768">
        <v>0</v>
      </c>
      <c r="AC1768">
        <v>3.9675576734938614E-2</v>
      </c>
      <c r="AD1768">
        <v>0</v>
      </c>
      <c r="AE1768">
        <v>0.8</v>
      </c>
      <c r="AF1768">
        <v>0.16666666666666666</v>
      </c>
      <c r="AG1768">
        <v>0</v>
      </c>
      <c r="AH1768">
        <v>0</v>
      </c>
      <c r="AI1768">
        <v>3.3333333333333333E-2</v>
      </c>
      <c r="AJ1768">
        <v>0</v>
      </c>
    </row>
    <row r="1769" spans="1:36" x14ac:dyDescent="0.35">
      <c r="A1769">
        <v>818</v>
      </c>
      <c r="B1769" t="s">
        <v>39</v>
      </c>
      <c r="C1769" s="12">
        <v>41402</v>
      </c>
      <c r="D1769" s="1">
        <v>40960</v>
      </c>
      <c r="E1769">
        <v>9598751206</v>
      </c>
      <c r="F1769" s="1">
        <v>41402</v>
      </c>
      <c r="G1769" s="1">
        <v>41432</v>
      </c>
      <c r="H1769">
        <v>41.83</v>
      </c>
      <c r="I1769" t="s">
        <v>13</v>
      </c>
      <c r="J1769" s="1">
        <v>41430</v>
      </c>
      <c r="K1769" t="s">
        <v>17</v>
      </c>
      <c r="L1769">
        <v>28</v>
      </c>
      <c r="M1769">
        <v>0</v>
      </c>
      <c r="N1769" t="b">
        <f t="shared" si="135"/>
        <v>0</v>
      </c>
      <c r="O1769" t="b">
        <f t="shared" si="136"/>
        <v>0</v>
      </c>
      <c r="P1769">
        <f t="shared" si="139"/>
        <v>20</v>
      </c>
      <c r="Q1769">
        <f>VLOOKUP(B1769,Sheet2!AT:BC,10,0)</f>
        <v>21</v>
      </c>
      <c r="R1769" t="s">
        <v>149</v>
      </c>
      <c r="S1769">
        <f t="shared" si="137"/>
        <v>4</v>
      </c>
      <c r="T1769">
        <f t="shared" si="138"/>
        <v>0</v>
      </c>
      <c r="U1769">
        <v>52.81166666666666</v>
      </c>
      <c r="V1769">
        <v>53.766666666666673</v>
      </c>
      <c r="W1769">
        <v>7.166666666666667</v>
      </c>
      <c r="X1769">
        <v>37.166666666666664</v>
      </c>
      <c r="Y1769">
        <v>0.79638337488559985</v>
      </c>
      <c r="Z1769">
        <v>0.16394104837946161</v>
      </c>
      <c r="AA1769">
        <v>0</v>
      </c>
      <c r="AB1769">
        <v>0</v>
      </c>
      <c r="AC1769">
        <v>3.9675576734938614E-2</v>
      </c>
      <c r="AD1769">
        <v>0</v>
      </c>
      <c r="AE1769">
        <v>0.8</v>
      </c>
      <c r="AF1769">
        <v>0.16666666666666666</v>
      </c>
      <c r="AG1769">
        <v>0</v>
      </c>
      <c r="AH1769">
        <v>0</v>
      </c>
      <c r="AI1769">
        <v>3.3333333333333333E-2</v>
      </c>
      <c r="AJ1769">
        <v>0</v>
      </c>
    </row>
    <row r="1770" spans="1:36" x14ac:dyDescent="0.35">
      <c r="A1770">
        <v>818</v>
      </c>
      <c r="B1770" t="s">
        <v>39</v>
      </c>
      <c r="C1770" s="12">
        <v>41423</v>
      </c>
      <c r="D1770" s="1">
        <v>40960</v>
      </c>
      <c r="E1770">
        <v>86171934</v>
      </c>
      <c r="F1770" s="1">
        <v>41423</v>
      </c>
      <c r="G1770" s="1">
        <v>41453</v>
      </c>
      <c r="H1770">
        <v>41.69</v>
      </c>
      <c r="I1770" t="s">
        <v>13</v>
      </c>
      <c r="J1770" s="1">
        <v>41447</v>
      </c>
      <c r="K1770" t="s">
        <v>17</v>
      </c>
      <c r="L1770">
        <v>24</v>
      </c>
      <c r="M1770">
        <v>0</v>
      </c>
      <c r="N1770" t="b">
        <f t="shared" si="135"/>
        <v>0</v>
      </c>
      <c r="O1770" t="b">
        <f t="shared" si="136"/>
        <v>0</v>
      </c>
      <c r="P1770">
        <f t="shared" si="139"/>
        <v>21</v>
      </c>
      <c r="Q1770">
        <f>VLOOKUP(B1770,Sheet2!AT:BC,10,0)</f>
        <v>21</v>
      </c>
      <c r="R1770" t="s">
        <v>149</v>
      </c>
      <c r="S1770">
        <f t="shared" si="137"/>
        <v>21</v>
      </c>
      <c r="T1770">
        <f t="shared" si="138"/>
        <v>0</v>
      </c>
      <c r="U1770">
        <v>52.81166666666666</v>
      </c>
      <c r="V1770">
        <v>53.766666666666673</v>
      </c>
      <c r="W1770">
        <v>7.166666666666667</v>
      </c>
      <c r="X1770">
        <v>37.166666666666664</v>
      </c>
      <c r="Y1770">
        <v>0.79638337488559985</v>
      </c>
      <c r="Z1770">
        <v>0.16394104837946161</v>
      </c>
      <c r="AA1770">
        <v>0</v>
      </c>
      <c r="AB1770">
        <v>0</v>
      </c>
      <c r="AC1770">
        <v>3.9675576734938614E-2</v>
      </c>
      <c r="AD1770">
        <v>0</v>
      </c>
      <c r="AE1770">
        <v>0.8</v>
      </c>
      <c r="AF1770">
        <v>0.16666666666666666</v>
      </c>
      <c r="AG1770">
        <v>0</v>
      </c>
      <c r="AH1770">
        <v>0</v>
      </c>
      <c r="AI1770">
        <v>3.3333333333333333E-2</v>
      </c>
      <c r="AJ1770">
        <v>0</v>
      </c>
    </row>
    <row r="1771" spans="1:36" x14ac:dyDescent="0.35">
      <c r="A1771">
        <v>818</v>
      </c>
      <c r="B1771" t="s">
        <v>39</v>
      </c>
      <c r="C1771" s="12">
        <v>41423</v>
      </c>
      <c r="D1771" s="1">
        <v>40960</v>
      </c>
      <c r="E1771">
        <v>6242434931</v>
      </c>
      <c r="F1771" s="1">
        <v>41423</v>
      </c>
      <c r="G1771" s="1">
        <v>41453</v>
      </c>
      <c r="H1771">
        <v>40.08</v>
      </c>
      <c r="I1771" t="s">
        <v>13</v>
      </c>
      <c r="J1771" s="1">
        <v>41443</v>
      </c>
      <c r="K1771" t="s">
        <v>17</v>
      </c>
      <c r="L1771">
        <v>20</v>
      </c>
      <c r="M1771">
        <v>0</v>
      </c>
      <c r="N1771" t="b">
        <f t="shared" si="135"/>
        <v>0</v>
      </c>
      <c r="O1771" t="b">
        <f t="shared" si="136"/>
        <v>0</v>
      </c>
      <c r="P1771">
        <f t="shared" si="139"/>
        <v>22</v>
      </c>
      <c r="Q1771">
        <f>VLOOKUP(B1771,Sheet2!AT:BC,10,0)</f>
        <v>21</v>
      </c>
      <c r="R1771" t="s">
        <v>150</v>
      </c>
      <c r="S1771">
        <f t="shared" si="137"/>
        <v>0</v>
      </c>
      <c r="T1771">
        <f t="shared" si="138"/>
        <v>0</v>
      </c>
      <c r="U1771">
        <v>52.81166666666666</v>
      </c>
      <c r="V1771">
        <v>53.766666666666673</v>
      </c>
      <c r="W1771">
        <v>7.166666666666667</v>
      </c>
      <c r="X1771">
        <v>37.166666666666664</v>
      </c>
      <c r="Y1771">
        <v>0.79638337488559985</v>
      </c>
      <c r="Z1771">
        <v>0.16394104837946161</v>
      </c>
      <c r="AA1771">
        <v>0</v>
      </c>
      <c r="AB1771">
        <v>0</v>
      </c>
      <c r="AC1771">
        <v>3.9675576734938614E-2</v>
      </c>
      <c r="AD1771">
        <v>0</v>
      </c>
      <c r="AE1771">
        <v>0.8</v>
      </c>
      <c r="AF1771">
        <v>0.16666666666666666</v>
      </c>
      <c r="AG1771">
        <v>0</v>
      </c>
      <c r="AH1771">
        <v>0</v>
      </c>
      <c r="AI1771">
        <v>3.3333333333333333E-2</v>
      </c>
      <c r="AJ1771">
        <v>0</v>
      </c>
    </row>
    <row r="1772" spans="1:36" x14ac:dyDescent="0.35">
      <c r="A1772">
        <v>818</v>
      </c>
      <c r="B1772" t="s">
        <v>39</v>
      </c>
      <c r="C1772" s="12">
        <v>41428</v>
      </c>
      <c r="D1772" s="1">
        <v>40960</v>
      </c>
      <c r="E1772">
        <v>5619336586</v>
      </c>
      <c r="F1772" s="1">
        <v>41428</v>
      </c>
      <c r="G1772" s="1">
        <v>41458</v>
      </c>
      <c r="H1772">
        <v>75.069999999999993</v>
      </c>
      <c r="I1772" t="s">
        <v>13</v>
      </c>
      <c r="J1772" s="1">
        <v>41455</v>
      </c>
      <c r="K1772" t="s">
        <v>17</v>
      </c>
      <c r="L1772">
        <v>27</v>
      </c>
      <c r="M1772">
        <v>0</v>
      </c>
      <c r="N1772" t="b">
        <f t="shared" si="135"/>
        <v>0</v>
      </c>
      <c r="O1772" t="b">
        <f t="shared" si="136"/>
        <v>0</v>
      </c>
      <c r="P1772">
        <f t="shared" si="139"/>
        <v>23</v>
      </c>
      <c r="Q1772">
        <f>VLOOKUP(B1772,Sheet2!AT:BC,10,0)</f>
        <v>21</v>
      </c>
      <c r="R1772" t="s">
        <v>150</v>
      </c>
      <c r="S1772">
        <f t="shared" si="137"/>
        <v>5</v>
      </c>
      <c r="T1772">
        <f t="shared" si="138"/>
        <v>0</v>
      </c>
      <c r="U1772">
        <v>52.81166666666666</v>
      </c>
      <c r="V1772">
        <v>53.766666666666673</v>
      </c>
      <c r="W1772">
        <v>7.166666666666667</v>
      </c>
      <c r="X1772">
        <v>37.166666666666664</v>
      </c>
      <c r="Y1772">
        <v>0.79638337488559985</v>
      </c>
      <c r="Z1772">
        <v>0.16394104837946161</v>
      </c>
      <c r="AA1772">
        <v>0</v>
      </c>
      <c r="AB1772">
        <v>0</v>
      </c>
      <c r="AC1772">
        <v>3.9675576734938614E-2</v>
      </c>
      <c r="AD1772">
        <v>0</v>
      </c>
      <c r="AE1772">
        <v>0.8</v>
      </c>
      <c r="AF1772">
        <v>0.16666666666666666</v>
      </c>
      <c r="AG1772">
        <v>0</v>
      </c>
      <c r="AH1772">
        <v>0</v>
      </c>
      <c r="AI1772">
        <v>3.3333333333333333E-2</v>
      </c>
      <c r="AJ1772">
        <v>0</v>
      </c>
    </row>
    <row r="1773" spans="1:36" x14ac:dyDescent="0.35">
      <c r="A1773">
        <v>818</v>
      </c>
      <c r="B1773" t="s">
        <v>39</v>
      </c>
      <c r="C1773" s="12">
        <v>41446</v>
      </c>
      <c r="D1773" s="1">
        <v>40960</v>
      </c>
      <c r="E1773">
        <v>1281236095</v>
      </c>
      <c r="F1773" s="1">
        <v>41446</v>
      </c>
      <c r="G1773" s="1">
        <v>41476</v>
      </c>
      <c r="H1773">
        <v>58.4</v>
      </c>
      <c r="I1773" t="s">
        <v>13</v>
      </c>
      <c r="J1773" s="1">
        <v>41476</v>
      </c>
      <c r="K1773" t="s">
        <v>17</v>
      </c>
      <c r="L1773">
        <v>30</v>
      </c>
      <c r="M1773">
        <v>0</v>
      </c>
      <c r="N1773" t="b">
        <f t="shared" si="135"/>
        <v>0</v>
      </c>
      <c r="O1773" t="b">
        <f t="shared" si="136"/>
        <v>0</v>
      </c>
      <c r="P1773">
        <f t="shared" si="139"/>
        <v>24</v>
      </c>
      <c r="Q1773">
        <f>VLOOKUP(B1773,Sheet2!AT:BC,10,0)</f>
        <v>21</v>
      </c>
      <c r="R1773" t="s">
        <v>150</v>
      </c>
      <c r="S1773">
        <f t="shared" si="137"/>
        <v>18</v>
      </c>
      <c r="T1773">
        <f t="shared" si="138"/>
        <v>0</v>
      </c>
      <c r="U1773">
        <v>52.81166666666666</v>
      </c>
      <c r="V1773">
        <v>53.766666666666673</v>
      </c>
      <c r="W1773">
        <v>7.166666666666667</v>
      </c>
      <c r="X1773">
        <v>37.166666666666664</v>
      </c>
      <c r="Y1773">
        <v>0.79638337488559985</v>
      </c>
      <c r="Z1773">
        <v>0.16394104837946161</v>
      </c>
      <c r="AA1773">
        <v>0</v>
      </c>
      <c r="AB1773">
        <v>0</v>
      </c>
      <c r="AC1773">
        <v>3.9675576734938614E-2</v>
      </c>
      <c r="AD1773">
        <v>0</v>
      </c>
      <c r="AE1773">
        <v>0.8</v>
      </c>
      <c r="AF1773">
        <v>0.16666666666666666</v>
      </c>
      <c r="AG1773">
        <v>0</v>
      </c>
      <c r="AH1773">
        <v>0</v>
      </c>
      <c r="AI1773">
        <v>3.3333333333333333E-2</v>
      </c>
      <c r="AJ1773">
        <v>0</v>
      </c>
    </row>
    <row r="1774" spans="1:36" x14ac:dyDescent="0.35">
      <c r="A1774">
        <v>818</v>
      </c>
      <c r="B1774" t="s">
        <v>39</v>
      </c>
      <c r="C1774" s="12">
        <v>41497</v>
      </c>
      <c r="D1774" s="1">
        <v>40960</v>
      </c>
      <c r="E1774">
        <v>2125307184</v>
      </c>
      <c r="F1774" s="1">
        <v>41497</v>
      </c>
      <c r="G1774" s="1">
        <v>41527</v>
      </c>
      <c r="H1774">
        <v>67.34</v>
      </c>
      <c r="I1774" t="s">
        <v>13</v>
      </c>
      <c r="J1774" s="1">
        <v>41531</v>
      </c>
      <c r="K1774" t="s">
        <v>17</v>
      </c>
      <c r="L1774">
        <v>34</v>
      </c>
      <c r="M1774">
        <v>4</v>
      </c>
      <c r="N1774" t="b">
        <f t="shared" si="135"/>
        <v>0</v>
      </c>
      <c r="O1774" t="b">
        <f t="shared" si="136"/>
        <v>1</v>
      </c>
      <c r="P1774">
        <f t="shared" si="139"/>
        <v>25</v>
      </c>
      <c r="Q1774">
        <f>VLOOKUP(B1774,Sheet2!AT:BC,10,0)</f>
        <v>21</v>
      </c>
      <c r="R1774" t="s">
        <v>150</v>
      </c>
      <c r="S1774">
        <f t="shared" si="137"/>
        <v>51</v>
      </c>
      <c r="T1774">
        <f t="shared" si="138"/>
        <v>1</v>
      </c>
      <c r="U1774">
        <v>52.81166666666666</v>
      </c>
      <c r="V1774">
        <v>53.766666666666673</v>
      </c>
      <c r="W1774">
        <v>7.166666666666667</v>
      </c>
      <c r="X1774">
        <v>37.166666666666664</v>
      </c>
      <c r="Y1774">
        <v>0.79638337488559985</v>
      </c>
      <c r="Z1774">
        <v>0.16394104837946161</v>
      </c>
      <c r="AA1774">
        <v>0</v>
      </c>
      <c r="AB1774">
        <v>0</v>
      </c>
      <c r="AC1774">
        <v>3.9675576734938614E-2</v>
      </c>
      <c r="AD1774">
        <v>0</v>
      </c>
      <c r="AE1774">
        <v>0.8</v>
      </c>
      <c r="AF1774">
        <v>0.16666666666666666</v>
      </c>
      <c r="AG1774">
        <v>0</v>
      </c>
      <c r="AH1774">
        <v>0</v>
      </c>
      <c r="AI1774">
        <v>3.3333333333333333E-2</v>
      </c>
      <c r="AJ1774">
        <v>0</v>
      </c>
    </row>
    <row r="1775" spans="1:36" x14ac:dyDescent="0.35">
      <c r="A1775">
        <v>818</v>
      </c>
      <c r="B1775" t="s">
        <v>39</v>
      </c>
      <c r="C1775" s="12">
        <v>41500</v>
      </c>
      <c r="D1775" s="1">
        <v>40960</v>
      </c>
      <c r="E1775">
        <v>2515817366</v>
      </c>
      <c r="F1775" s="1">
        <v>41500</v>
      </c>
      <c r="G1775" s="1">
        <v>41530</v>
      </c>
      <c r="H1775">
        <v>59.53</v>
      </c>
      <c r="I1775" t="s">
        <v>13</v>
      </c>
      <c r="J1775" s="1">
        <v>41522</v>
      </c>
      <c r="K1775" t="s">
        <v>17</v>
      </c>
      <c r="L1775">
        <v>22</v>
      </c>
      <c r="M1775">
        <v>0</v>
      </c>
      <c r="N1775" t="b">
        <f t="shared" si="135"/>
        <v>0</v>
      </c>
      <c r="O1775" t="b">
        <f t="shared" si="136"/>
        <v>0</v>
      </c>
      <c r="P1775">
        <f t="shared" si="139"/>
        <v>26</v>
      </c>
      <c r="Q1775">
        <f>VLOOKUP(B1775,Sheet2!AT:BC,10,0)</f>
        <v>21</v>
      </c>
      <c r="R1775" t="s">
        <v>150</v>
      </c>
      <c r="S1775">
        <f t="shared" si="137"/>
        <v>3</v>
      </c>
      <c r="T1775">
        <f t="shared" si="138"/>
        <v>0</v>
      </c>
      <c r="U1775">
        <v>52.81166666666666</v>
      </c>
      <c r="V1775">
        <v>53.766666666666673</v>
      </c>
      <c r="W1775">
        <v>7.166666666666667</v>
      </c>
      <c r="X1775">
        <v>37.166666666666664</v>
      </c>
      <c r="Y1775">
        <v>0.79638337488559985</v>
      </c>
      <c r="Z1775">
        <v>0.16394104837946161</v>
      </c>
      <c r="AA1775">
        <v>0</v>
      </c>
      <c r="AB1775">
        <v>0</v>
      </c>
      <c r="AC1775">
        <v>3.9675576734938614E-2</v>
      </c>
      <c r="AD1775">
        <v>0</v>
      </c>
      <c r="AE1775">
        <v>0.8</v>
      </c>
      <c r="AF1775">
        <v>0.16666666666666666</v>
      </c>
      <c r="AG1775">
        <v>0</v>
      </c>
      <c r="AH1775">
        <v>0</v>
      </c>
      <c r="AI1775">
        <v>3.3333333333333333E-2</v>
      </c>
      <c r="AJ1775">
        <v>0</v>
      </c>
    </row>
    <row r="1776" spans="1:36" x14ac:dyDescent="0.35">
      <c r="A1776">
        <v>818</v>
      </c>
      <c r="B1776" t="s">
        <v>39</v>
      </c>
      <c r="C1776" s="12">
        <v>41505</v>
      </c>
      <c r="D1776" s="1">
        <v>40960</v>
      </c>
      <c r="E1776">
        <v>5713630505</v>
      </c>
      <c r="F1776" s="1">
        <v>41505</v>
      </c>
      <c r="G1776" s="1">
        <v>41535</v>
      </c>
      <c r="H1776">
        <v>51.94</v>
      </c>
      <c r="I1776" t="s">
        <v>13</v>
      </c>
      <c r="J1776" s="1">
        <v>41537</v>
      </c>
      <c r="K1776" t="s">
        <v>17</v>
      </c>
      <c r="L1776">
        <v>32</v>
      </c>
      <c r="M1776">
        <v>2</v>
      </c>
      <c r="N1776" t="b">
        <f t="shared" si="135"/>
        <v>0</v>
      </c>
      <c r="O1776" t="b">
        <f t="shared" si="136"/>
        <v>1</v>
      </c>
      <c r="P1776">
        <f t="shared" si="139"/>
        <v>27</v>
      </c>
      <c r="Q1776">
        <f>VLOOKUP(B1776,Sheet2!AT:BC,10,0)</f>
        <v>21</v>
      </c>
      <c r="R1776" t="s">
        <v>150</v>
      </c>
      <c r="S1776">
        <f t="shared" si="137"/>
        <v>5</v>
      </c>
      <c r="T1776">
        <f t="shared" si="138"/>
        <v>1</v>
      </c>
      <c r="U1776">
        <v>52.81166666666666</v>
      </c>
      <c r="V1776">
        <v>53.766666666666673</v>
      </c>
      <c r="W1776">
        <v>7.166666666666667</v>
      </c>
      <c r="X1776">
        <v>37.166666666666664</v>
      </c>
      <c r="Y1776">
        <v>0.79638337488559985</v>
      </c>
      <c r="Z1776">
        <v>0.16394104837946161</v>
      </c>
      <c r="AA1776">
        <v>0</v>
      </c>
      <c r="AB1776">
        <v>0</v>
      </c>
      <c r="AC1776">
        <v>3.9675576734938614E-2</v>
      </c>
      <c r="AD1776">
        <v>0</v>
      </c>
      <c r="AE1776">
        <v>0.8</v>
      </c>
      <c r="AF1776">
        <v>0.16666666666666666</v>
      </c>
      <c r="AG1776">
        <v>0</v>
      </c>
      <c r="AH1776">
        <v>0</v>
      </c>
      <c r="AI1776">
        <v>3.3333333333333333E-2</v>
      </c>
      <c r="AJ1776">
        <v>0</v>
      </c>
    </row>
    <row r="1777" spans="1:36" x14ac:dyDescent="0.35">
      <c r="A1777">
        <v>818</v>
      </c>
      <c r="B1777" t="s">
        <v>39</v>
      </c>
      <c r="C1777" s="12">
        <v>41508</v>
      </c>
      <c r="D1777" s="1">
        <v>40960</v>
      </c>
      <c r="E1777">
        <v>9193816294</v>
      </c>
      <c r="F1777" s="1">
        <v>41508</v>
      </c>
      <c r="G1777" s="1">
        <v>41538</v>
      </c>
      <c r="H1777">
        <v>58.85</v>
      </c>
      <c r="I1777" t="s">
        <v>13</v>
      </c>
      <c r="J1777" s="1">
        <v>41536</v>
      </c>
      <c r="K1777" t="s">
        <v>17</v>
      </c>
      <c r="L1777">
        <v>28</v>
      </c>
      <c r="M1777">
        <v>0</v>
      </c>
      <c r="N1777" t="b">
        <f t="shared" si="135"/>
        <v>0</v>
      </c>
      <c r="O1777" t="b">
        <f t="shared" si="136"/>
        <v>0</v>
      </c>
      <c r="P1777">
        <f t="shared" si="139"/>
        <v>28</v>
      </c>
      <c r="Q1777">
        <f>VLOOKUP(B1777,Sheet2!AT:BC,10,0)</f>
        <v>21</v>
      </c>
      <c r="R1777" t="s">
        <v>150</v>
      </c>
      <c r="S1777">
        <f t="shared" si="137"/>
        <v>3</v>
      </c>
      <c r="T1777">
        <f t="shared" si="138"/>
        <v>0</v>
      </c>
      <c r="U1777">
        <v>52.81166666666666</v>
      </c>
      <c r="V1777">
        <v>53.766666666666673</v>
      </c>
      <c r="W1777">
        <v>7.166666666666667</v>
      </c>
      <c r="X1777">
        <v>37.166666666666664</v>
      </c>
      <c r="Y1777">
        <v>0.79638337488559985</v>
      </c>
      <c r="Z1777">
        <v>0.16394104837946161</v>
      </c>
      <c r="AA1777">
        <v>0</v>
      </c>
      <c r="AB1777">
        <v>0</v>
      </c>
      <c r="AC1777">
        <v>3.9675576734938614E-2</v>
      </c>
      <c r="AD1777">
        <v>0</v>
      </c>
      <c r="AE1777">
        <v>0.8</v>
      </c>
      <c r="AF1777">
        <v>0.16666666666666666</v>
      </c>
      <c r="AG1777">
        <v>0</v>
      </c>
      <c r="AH1777">
        <v>0</v>
      </c>
      <c r="AI1777">
        <v>3.3333333333333333E-2</v>
      </c>
      <c r="AJ1777">
        <v>0</v>
      </c>
    </row>
    <row r="1778" spans="1:36" x14ac:dyDescent="0.35">
      <c r="A1778">
        <v>818</v>
      </c>
      <c r="B1778" t="s">
        <v>39</v>
      </c>
      <c r="C1778" s="12">
        <v>41568</v>
      </c>
      <c r="D1778" s="1">
        <v>40960</v>
      </c>
      <c r="E1778">
        <v>7200684326</v>
      </c>
      <c r="F1778" s="1">
        <v>41568</v>
      </c>
      <c r="G1778" s="1">
        <v>41598</v>
      </c>
      <c r="H1778">
        <v>55.21</v>
      </c>
      <c r="I1778" t="s">
        <v>13</v>
      </c>
      <c r="J1778" s="1">
        <v>41584</v>
      </c>
      <c r="K1778" t="s">
        <v>17</v>
      </c>
      <c r="L1778">
        <v>16</v>
      </c>
      <c r="M1778">
        <v>0</v>
      </c>
      <c r="N1778" t="b">
        <f t="shared" si="135"/>
        <v>0</v>
      </c>
      <c r="O1778" t="b">
        <f t="shared" si="136"/>
        <v>0</v>
      </c>
      <c r="P1778">
        <f t="shared" si="139"/>
        <v>29</v>
      </c>
      <c r="Q1778">
        <f>VLOOKUP(B1778,Sheet2!AT:BC,10,0)</f>
        <v>21</v>
      </c>
      <c r="R1778" t="s">
        <v>150</v>
      </c>
      <c r="S1778">
        <f t="shared" si="137"/>
        <v>60</v>
      </c>
      <c r="T1778">
        <f t="shared" si="138"/>
        <v>0</v>
      </c>
      <c r="U1778">
        <v>52.81166666666666</v>
      </c>
      <c r="V1778">
        <v>53.766666666666673</v>
      </c>
      <c r="W1778">
        <v>7.166666666666667</v>
      </c>
      <c r="X1778">
        <v>37.166666666666664</v>
      </c>
      <c r="Y1778">
        <v>0.79638337488559985</v>
      </c>
      <c r="Z1778">
        <v>0.16394104837946161</v>
      </c>
      <c r="AA1778">
        <v>0</v>
      </c>
      <c r="AB1778">
        <v>0</v>
      </c>
      <c r="AC1778">
        <v>3.9675576734938614E-2</v>
      </c>
      <c r="AD1778">
        <v>0</v>
      </c>
      <c r="AE1778">
        <v>0.8</v>
      </c>
      <c r="AF1778">
        <v>0.16666666666666666</v>
      </c>
      <c r="AG1778">
        <v>0</v>
      </c>
      <c r="AH1778">
        <v>0</v>
      </c>
      <c r="AI1778">
        <v>3.3333333333333333E-2</v>
      </c>
      <c r="AJ1778">
        <v>0</v>
      </c>
    </row>
    <row r="1779" spans="1:36" x14ac:dyDescent="0.35">
      <c r="A1779">
        <v>818</v>
      </c>
      <c r="B1779" t="s">
        <v>39</v>
      </c>
      <c r="C1779" s="12">
        <v>41578</v>
      </c>
      <c r="D1779" s="1">
        <v>40960</v>
      </c>
      <c r="E1779">
        <v>3148320908</v>
      </c>
      <c r="F1779" s="1">
        <v>41578</v>
      </c>
      <c r="G1779" s="1">
        <v>41608</v>
      </c>
      <c r="H1779">
        <v>56.48</v>
      </c>
      <c r="I1779" t="s">
        <v>13</v>
      </c>
      <c r="J1779" s="1">
        <v>41606</v>
      </c>
      <c r="K1779" t="s">
        <v>17</v>
      </c>
      <c r="L1779">
        <v>28</v>
      </c>
      <c r="M1779">
        <v>0</v>
      </c>
      <c r="N1779" t="b">
        <f t="shared" si="135"/>
        <v>0</v>
      </c>
      <c r="O1779" t="b">
        <f t="shared" si="136"/>
        <v>0</v>
      </c>
      <c r="P1779">
        <f t="shared" si="139"/>
        <v>30</v>
      </c>
      <c r="Q1779">
        <f>VLOOKUP(B1779,Sheet2!AT:BC,10,0)</f>
        <v>21</v>
      </c>
      <c r="R1779" t="s">
        <v>150</v>
      </c>
      <c r="S1779">
        <f t="shared" si="137"/>
        <v>10</v>
      </c>
      <c r="T1779">
        <f t="shared" si="138"/>
        <v>0</v>
      </c>
      <c r="U1779">
        <v>52.81166666666666</v>
      </c>
      <c r="V1779">
        <v>53.766666666666673</v>
      </c>
      <c r="W1779">
        <v>7.166666666666667</v>
      </c>
      <c r="X1779">
        <v>37.166666666666664</v>
      </c>
      <c r="Y1779">
        <v>0.79638337488559985</v>
      </c>
      <c r="Z1779">
        <v>0.16394104837946161</v>
      </c>
      <c r="AA1779">
        <v>0</v>
      </c>
      <c r="AB1779">
        <v>0</v>
      </c>
      <c r="AC1779">
        <v>3.9675576734938614E-2</v>
      </c>
      <c r="AD1779">
        <v>0</v>
      </c>
      <c r="AE1779">
        <v>0.8</v>
      </c>
      <c r="AF1779">
        <v>0.16666666666666666</v>
      </c>
      <c r="AG1779">
        <v>0</v>
      </c>
      <c r="AH1779">
        <v>0</v>
      </c>
      <c r="AI1779">
        <v>3.3333333333333333E-2</v>
      </c>
      <c r="AJ1779">
        <v>0</v>
      </c>
    </row>
    <row r="1780" spans="1:36" x14ac:dyDescent="0.35">
      <c r="A1780">
        <v>818</v>
      </c>
      <c r="B1780" t="s">
        <v>96</v>
      </c>
      <c r="C1780" s="12">
        <v>40933</v>
      </c>
      <c r="D1780" s="1">
        <v>41515</v>
      </c>
      <c r="E1780">
        <v>6922423741</v>
      </c>
      <c r="F1780" s="1">
        <v>40933</v>
      </c>
      <c r="G1780" s="1">
        <v>40963</v>
      </c>
      <c r="H1780">
        <v>66.92</v>
      </c>
      <c r="I1780" t="s">
        <v>16</v>
      </c>
      <c r="J1780" s="1">
        <v>40980</v>
      </c>
      <c r="K1780" t="s">
        <v>14</v>
      </c>
      <c r="L1780">
        <v>47</v>
      </c>
      <c r="M1780">
        <v>17</v>
      </c>
      <c r="N1780" t="b">
        <f t="shared" si="135"/>
        <v>1</v>
      </c>
      <c r="O1780" t="b">
        <f t="shared" si="136"/>
        <v>1</v>
      </c>
      <c r="P1780">
        <f t="shared" si="139"/>
        <v>1</v>
      </c>
      <c r="Q1780">
        <f>VLOOKUP(B1780,Sheet2!AT:BC,10,0)</f>
        <v>19</v>
      </c>
      <c r="R1780" t="s">
        <v>149</v>
      </c>
      <c r="S1780">
        <f t="shared" si="137"/>
        <v>0</v>
      </c>
      <c r="T1780">
        <f t="shared" si="138"/>
        <v>3</v>
      </c>
      <c r="U1780">
        <v>62.824444444444424</v>
      </c>
      <c r="V1780">
        <v>63.086538461538481</v>
      </c>
      <c r="W1780">
        <v>15.153846153846153</v>
      </c>
      <c r="X1780">
        <v>45.153846153846153</v>
      </c>
      <c r="Y1780">
        <v>3.3019702168299664E-2</v>
      </c>
      <c r="Z1780">
        <v>0.12403758857722282</v>
      </c>
      <c r="AA1780">
        <v>0.28470281678516263</v>
      </c>
      <c r="AB1780">
        <v>0.40413615837194761</v>
      </c>
      <c r="AC1780">
        <v>0.15410373409736711</v>
      </c>
      <c r="AD1780">
        <v>0</v>
      </c>
      <c r="AE1780">
        <v>3.7037037037037035E-2</v>
      </c>
      <c r="AF1780">
        <v>0.14814814814814814</v>
      </c>
      <c r="AG1780">
        <v>0.29629629629629628</v>
      </c>
      <c r="AH1780">
        <v>0.37037037037037035</v>
      </c>
      <c r="AI1780">
        <v>0.14814814814814814</v>
      </c>
      <c r="AJ1780">
        <v>0</v>
      </c>
    </row>
    <row r="1781" spans="1:36" x14ac:dyDescent="0.35">
      <c r="A1781">
        <v>818</v>
      </c>
      <c r="B1781" t="s">
        <v>96</v>
      </c>
      <c r="C1781" s="12">
        <v>40972</v>
      </c>
      <c r="D1781" s="1">
        <v>41515</v>
      </c>
      <c r="E1781">
        <v>1562504690</v>
      </c>
      <c r="F1781" s="1">
        <v>40972</v>
      </c>
      <c r="G1781" s="1">
        <v>41002</v>
      </c>
      <c r="H1781">
        <v>83.15</v>
      </c>
      <c r="I1781" t="s">
        <v>16</v>
      </c>
      <c r="J1781" s="1">
        <v>41019</v>
      </c>
      <c r="K1781" t="s">
        <v>14</v>
      </c>
      <c r="L1781">
        <v>47</v>
      </c>
      <c r="M1781">
        <v>17</v>
      </c>
      <c r="N1781" t="b">
        <f t="shared" si="135"/>
        <v>0</v>
      </c>
      <c r="O1781" t="b">
        <f t="shared" si="136"/>
        <v>1</v>
      </c>
      <c r="P1781">
        <f t="shared" si="139"/>
        <v>2</v>
      </c>
      <c r="Q1781">
        <f>VLOOKUP(B1781,Sheet2!AT:BC,10,0)</f>
        <v>19</v>
      </c>
      <c r="R1781" t="s">
        <v>149</v>
      </c>
      <c r="S1781">
        <f t="shared" si="137"/>
        <v>39</v>
      </c>
      <c r="T1781">
        <f t="shared" si="138"/>
        <v>3</v>
      </c>
      <c r="U1781">
        <v>62.824444444444424</v>
      </c>
      <c r="V1781">
        <v>63.086538461538481</v>
      </c>
      <c r="W1781">
        <v>15.153846153846153</v>
      </c>
      <c r="X1781">
        <v>45.153846153846153</v>
      </c>
      <c r="Y1781">
        <v>3.3019702168299664E-2</v>
      </c>
      <c r="Z1781">
        <v>0.12403758857722282</v>
      </c>
      <c r="AA1781">
        <v>0.28470281678516263</v>
      </c>
      <c r="AB1781">
        <v>0.40413615837194761</v>
      </c>
      <c r="AC1781">
        <v>0.15410373409736711</v>
      </c>
      <c r="AD1781">
        <v>0</v>
      </c>
      <c r="AE1781">
        <v>3.7037037037037035E-2</v>
      </c>
      <c r="AF1781">
        <v>0.14814814814814814</v>
      </c>
      <c r="AG1781">
        <v>0.29629629629629628</v>
      </c>
      <c r="AH1781">
        <v>0.37037037037037035</v>
      </c>
      <c r="AI1781">
        <v>0.14814814814814814</v>
      </c>
      <c r="AJ1781">
        <v>0</v>
      </c>
    </row>
    <row r="1782" spans="1:36" x14ac:dyDescent="0.35">
      <c r="A1782">
        <v>818</v>
      </c>
      <c r="B1782" t="s">
        <v>96</v>
      </c>
      <c r="C1782" s="12">
        <v>40983</v>
      </c>
      <c r="D1782" s="1">
        <v>41515</v>
      </c>
      <c r="E1782">
        <v>1454620628</v>
      </c>
      <c r="F1782" s="1">
        <v>40983</v>
      </c>
      <c r="G1782" s="1">
        <v>41013</v>
      </c>
      <c r="H1782">
        <v>66.88</v>
      </c>
      <c r="I1782" t="s">
        <v>16</v>
      </c>
      <c r="J1782" s="1">
        <v>41034</v>
      </c>
      <c r="K1782" t="s">
        <v>14</v>
      </c>
      <c r="L1782">
        <v>51</v>
      </c>
      <c r="M1782">
        <v>21</v>
      </c>
      <c r="N1782" t="b">
        <f t="shared" si="135"/>
        <v>0</v>
      </c>
      <c r="O1782" t="b">
        <f t="shared" si="136"/>
        <v>1</v>
      </c>
      <c r="P1782">
        <f t="shared" si="139"/>
        <v>3</v>
      </c>
      <c r="Q1782">
        <f>VLOOKUP(B1782,Sheet2!AT:BC,10,0)</f>
        <v>19</v>
      </c>
      <c r="R1782" t="s">
        <v>149</v>
      </c>
      <c r="S1782">
        <f t="shared" si="137"/>
        <v>11</v>
      </c>
      <c r="T1782">
        <f t="shared" si="138"/>
        <v>3</v>
      </c>
      <c r="U1782">
        <v>62.824444444444424</v>
      </c>
      <c r="V1782">
        <v>63.086538461538481</v>
      </c>
      <c r="W1782">
        <v>15.153846153846153</v>
      </c>
      <c r="X1782">
        <v>45.153846153846153</v>
      </c>
      <c r="Y1782">
        <v>3.3019702168299664E-2</v>
      </c>
      <c r="Z1782">
        <v>0.12403758857722282</v>
      </c>
      <c r="AA1782">
        <v>0.28470281678516263</v>
      </c>
      <c r="AB1782">
        <v>0.40413615837194761</v>
      </c>
      <c r="AC1782">
        <v>0.15410373409736711</v>
      </c>
      <c r="AD1782">
        <v>0</v>
      </c>
      <c r="AE1782">
        <v>3.7037037037037035E-2</v>
      </c>
      <c r="AF1782">
        <v>0.14814814814814814</v>
      </c>
      <c r="AG1782">
        <v>0.29629629629629628</v>
      </c>
      <c r="AH1782">
        <v>0.37037037037037035</v>
      </c>
      <c r="AI1782">
        <v>0.14814814814814814</v>
      </c>
      <c r="AJ1782">
        <v>0</v>
      </c>
    </row>
    <row r="1783" spans="1:36" x14ac:dyDescent="0.35">
      <c r="A1783">
        <v>818</v>
      </c>
      <c r="B1783" t="s">
        <v>96</v>
      </c>
      <c r="C1783" s="12">
        <v>41039</v>
      </c>
      <c r="D1783" s="1">
        <v>41515</v>
      </c>
      <c r="E1783">
        <v>2836103383</v>
      </c>
      <c r="F1783" s="1">
        <v>41039</v>
      </c>
      <c r="G1783" s="1">
        <v>41069</v>
      </c>
      <c r="H1783">
        <v>68.209999999999994</v>
      </c>
      <c r="I1783" t="s">
        <v>16</v>
      </c>
      <c r="J1783" s="1">
        <v>41083</v>
      </c>
      <c r="K1783" t="s">
        <v>14</v>
      </c>
      <c r="L1783">
        <v>44</v>
      </c>
      <c r="M1783">
        <v>14</v>
      </c>
      <c r="N1783" t="b">
        <f t="shared" si="135"/>
        <v>0</v>
      </c>
      <c r="O1783" t="b">
        <f t="shared" si="136"/>
        <v>1</v>
      </c>
      <c r="P1783">
        <f t="shared" si="139"/>
        <v>4</v>
      </c>
      <c r="Q1783">
        <f>VLOOKUP(B1783,Sheet2!AT:BC,10,0)</f>
        <v>19</v>
      </c>
      <c r="R1783" t="s">
        <v>149</v>
      </c>
      <c r="S1783">
        <f t="shared" si="137"/>
        <v>56</v>
      </c>
      <c r="T1783">
        <f t="shared" si="138"/>
        <v>2</v>
      </c>
      <c r="U1783">
        <v>62.824444444444424</v>
      </c>
      <c r="V1783">
        <v>63.086538461538481</v>
      </c>
      <c r="W1783">
        <v>15.153846153846153</v>
      </c>
      <c r="X1783">
        <v>45.153846153846153</v>
      </c>
      <c r="Y1783">
        <v>3.3019702168299664E-2</v>
      </c>
      <c r="Z1783">
        <v>0.12403758857722282</v>
      </c>
      <c r="AA1783">
        <v>0.28470281678516263</v>
      </c>
      <c r="AB1783">
        <v>0.40413615837194761</v>
      </c>
      <c r="AC1783">
        <v>0.15410373409736711</v>
      </c>
      <c r="AD1783">
        <v>0</v>
      </c>
      <c r="AE1783">
        <v>3.7037037037037035E-2</v>
      </c>
      <c r="AF1783">
        <v>0.14814814814814814</v>
      </c>
      <c r="AG1783">
        <v>0.29629629629629628</v>
      </c>
      <c r="AH1783">
        <v>0.37037037037037035</v>
      </c>
      <c r="AI1783">
        <v>0.14814814814814814</v>
      </c>
      <c r="AJ1783">
        <v>0</v>
      </c>
    </row>
    <row r="1784" spans="1:36" x14ac:dyDescent="0.35">
      <c r="A1784">
        <v>818</v>
      </c>
      <c r="B1784" t="s">
        <v>96</v>
      </c>
      <c r="C1784" s="12">
        <v>41115</v>
      </c>
      <c r="D1784" s="1">
        <v>41515</v>
      </c>
      <c r="E1784">
        <v>8258508334</v>
      </c>
      <c r="F1784" s="1">
        <v>41115</v>
      </c>
      <c r="G1784" s="1">
        <v>41145</v>
      </c>
      <c r="H1784">
        <v>61.39</v>
      </c>
      <c r="I1784" t="s">
        <v>16</v>
      </c>
      <c r="J1784" s="1">
        <v>41156</v>
      </c>
      <c r="K1784" t="s">
        <v>14</v>
      </c>
      <c r="L1784">
        <v>41</v>
      </c>
      <c r="M1784">
        <v>11</v>
      </c>
      <c r="N1784" t="b">
        <f t="shared" si="135"/>
        <v>0</v>
      </c>
      <c r="O1784" t="b">
        <f t="shared" si="136"/>
        <v>1</v>
      </c>
      <c r="P1784">
        <f t="shared" si="139"/>
        <v>5</v>
      </c>
      <c r="Q1784">
        <f>VLOOKUP(B1784,Sheet2!AT:BC,10,0)</f>
        <v>19</v>
      </c>
      <c r="R1784" t="s">
        <v>149</v>
      </c>
      <c r="S1784">
        <f t="shared" si="137"/>
        <v>76</v>
      </c>
      <c r="T1784">
        <f t="shared" si="138"/>
        <v>2</v>
      </c>
      <c r="U1784">
        <v>62.824444444444424</v>
      </c>
      <c r="V1784">
        <v>63.086538461538481</v>
      </c>
      <c r="W1784">
        <v>15.153846153846153</v>
      </c>
      <c r="X1784">
        <v>45.153846153846153</v>
      </c>
      <c r="Y1784">
        <v>3.3019702168299664E-2</v>
      </c>
      <c r="Z1784">
        <v>0.12403758857722282</v>
      </c>
      <c r="AA1784">
        <v>0.28470281678516263</v>
      </c>
      <c r="AB1784">
        <v>0.40413615837194761</v>
      </c>
      <c r="AC1784">
        <v>0.15410373409736711</v>
      </c>
      <c r="AD1784">
        <v>0</v>
      </c>
      <c r="AE1784">
        <v>3.7037037037037035E-2</v>
      </c>
      <c r="AF1784">
        <v>0.14814814814814814</v>
      </c>
      <c r="AG1784">
        <v>0.29629629629629628</v>
      </c>
      <c r="AH1784">
        <v>0.37037037037037035</v>
      </c>
      <c r="AI1784">
        <v>0.14814814814814814</v>
      </c>
      <c r="AJ1784">
        <v>0</v>
      </c>
    </row>
    <row r="1785" spans="1:36" x14ac:dyDescent="0.35">
      <c r="A1785">
        <v>818</v>
      </c>
      <c r="B1785" t="s">
        <v>96</v>
      </c>
      <c r="C1785" s="12">
        <v>41121</v>
      </c>
      <c r="D1785" s="1">
        <v>41515</v>
      </c>
      <c r="E1785">
        <v>8077742155</v>
      </c>
      <c r="F1785" s="1">
        <v>41121</v>
      </c>
      <c r="G1785" s="1">
        <v>41151</v>
      </c>
      <c r="H1785">
        <v>55.5</v>
      </c>
      <c r="I1785" t="s">
        <v>16</v>
      </c>
      <c r="J1785" s="1">
        <v>41165</v>
      </c>
      <c r="K1785" t="s">
        <v>14</v>
      </c>
      <c r="L1785">
        <v>44</v>
      </c>
      <c r="M1785">
        <v>14</v>
      </c>
      <c r="N1785" t="b">
        <f t="shared" si="135"/>
        <v>0</v>
      </c>
      <c r="O1785" t="b">
        <f t="shared" si="136"/>
        <v>1</v>
      </c>
      <c r="P1785">
        <f t="shared" si="139"/>
        <v>6</v>
      </c>
      <c r="Q1785">
        <f>VLOOKUP(B1785,Sheet2!AT:BC,10,0)</f>
        <v>19</v>
      </c>
      <c r="R1785" t="s">
        <v>149</v>
      </c>
      <c r="S1785">
        <f t="shared" si="137"/>
        <v>6</v>
      </c>
      <c r="T1785">
        <f t="shared" si="138"/>
        <v>2</v>
      </c>
      <c r="U1785">
        <v>62.824444444444424</v>
      </c>
      <c r="V1785">
        <v>63.086538461538481</v>
      </c>
      <c r="W1785">
        <v>15.153846153846153</v>
      </c>
      <c r="X1785">
        <v>45.153846153846153</v>
      </c>
      <c r="Y1785">
        <v>3.3019702168299664E-2</v>
      </c>
      <c r="Z1785">
        <v>0.12403758857722282</v>
      </c>
      <c r="AA1785">
        <v>0.28470281678516263</v>
      </c>
      <c r="AB1785">
        <v>0.40413615837194761</v>
      </c>
      <c r="AC1785">
        <v>0.15410373409736711</v>
      </c>
      <c r="AD1785">
        <v>0</v>
      </c>
      <c r="AE1785">
        <v>3.7037037037037035E-2</v>
      </c>
      <c r="AF1785">
        <v>0.14814814814814814</v>
      </c>
      <c r="AG1785">
        <v>0.29629629629629628</v>
      </c>
      <c r="AH1785">
        <v>0.37037037037037035</v>
      </c>
      <c r="AI1785">
        <v>0.14814814814814814</v>
      </c>
      <c r="AJ1785">
        <v>0</v>
      </c>
    </row>
    <row r="1786" spans="1:36" x14ac:dyDescent="0.35">
      <c r="A1786">
        <v>818</v>
      </c>
      <c r="B1786" t="s">
        <v>96</v>
      </c>
      <c r="C1786" s="12">
        <v>41139</v>
      </c>
      <c r="D1786" s="1">
        <v>41515</v>
      </c>
      <c r="E1786">
        <v>666874152</v>
      </c>
      <c r="F1786" s="1">
        <v>41139</v>
      </c>
      <c r="G1786" s="1">
        <v>41169</v>
      </c>
      <c r="H1786">
        <v>57.38</v>
      </c>
      <c r="I1786" t="s">
        <v>16</v>
      </c>
      <c r="J1786" s="1">
        <v>41181</v>
      </c>
      <c r="K1786" t="s">
        <v>14</v>
      </c>
      <c r="L1786">
        <v>42</v>
      </c>
      <c r="M1786">
        <v>12</v>
      </c>
      <c r="N1786" t="b">
        <f t="shared" si="135"/>
        <v>0</v>
      </c>
      <c r="O1786" t="b">
        <f t="shared" si="136"/>
        <v>1</v>
      </c>
      <c r="P1786">
        <f t="shared" si="139"/>
        <v>7</v>
      </c>
      <c r="Q1786">
        <f>VLOOKUP(B1786,Sheet2!AT:BC,10,0)</f>
        <v>19</v>
      </c>
      <c r="R1786" t="s">
        <v>149</v>
      </c>
      <c r="S1786">
        <f t="shared" si="137"/>
        <v>18</v>
      </c>
      <c r="T1786">
        <f t="shared" si="138"/>
        <v>2</v>
      </c>
      <c r="U1786">
        <v>62.824444444444424</v>
      </c>
      <c r="V1786">
        <v>63.086538461538481</v>
      </c>
      <c r="W1786">
        <v>15.153846153846153</v>
      </c>
      <c r="X1786">
        <v>45.153846153846153</v>
      </c>
      <c r="Y1786">
        <v>3.3019702168299664E-2</v>
      </c>
      <c r="Z1786">
        <v>0.12403758857722282</v>
      </c>
      <c r="AA1786">
        <v>0.28470281678516263</v>
      </c>
      <c r="AB1786">
        <v>0.40413615837194761</v>
      </c>
      <c r="AC1786">
        <v>0.15410373409736711</v>
      </c>
      <c r="AD1786">
        <v>0</v>
      </c>
      <c r="AE1786">
        <v>3.7037037037037035E-2</v>
      </c>
      <c r="AF1786">
        <v>0.14814814814814814</v>
      </c>
      <c r="AG1786">
        <v>0.29629629629629628</v>
      </c>
      <c r="AH1786">
        <v>0.37037037037037035</v>
      </c>
      <c r="AI1786">
        <v>0.14814814814814814</v>
      </c>
      <c r="AJ1786">
        <v>0</v>
      </c>
    </row>
    <row r="1787" spans="1:36" x14ac:dyDescent="0.35">
      <c r="A1787">
        <v>818</v>
      </c>
      <c r="B1787" t="s">
        <v>96</v>
      </c>
      <c r="C1787" s="12">
        <v>41174</v>
      </c>
      <c r="D1787" s="1">
        <v>41515</v>
      </c>
      <c r="E1787">
        <v>3197860193</v>
      </c>
      <c r="F1787" s="1">
        <v>41174</v>
      </c>
      <c r="G1787" s="1">
        <v>41204</v>
      </c>
      <c r="H1787">
        <v>32.86</v>
      </c>
      <c r="I1787" t="s">
        <v>13</v>
      </c>
      <c r="J1787" s="1">
        <v>41215</v>
      </c>
      <c r="K1787" t="s">
        <v>14</v>
      </c>
      <c r="L1787">
        <v>41</v>
      </c>
      <c r="M1787">
        <v>11</v>
      </c>
      <c r="N1787" t="b">
        <f t="shared" si="135"/>
        <v>0</v>
      </c>
      <c r="O1787" t="b">
        <f t="shared" si="136"/>
        <v>1</v>
      </c>
      <c r="P1787">
        <f t="shared" si="139"/>
        <v>8</v>
      </c>
      <c r="Q1787">
        <f>VLOOKUP(B1787,Sheet2!AT:BC,10,0)</f>
        <v>19</v>
      </c>
      <c r="R1787" t="s">
        <v>149</v>
      </c>
      <c r="S1787">
        <f t="shared" si="137"/>
        <v>35</v>
      </c>
      <c r="T1787">
        <f t="shared" si="138"/>
        <v>2</v>
      </c>
      <c r="U1787">
        <v>62.824444444444424</v>
      </c>
      <c r="V1787">
        <v>63.086538461538481</v>
      </c>
      <c r="W1787">
        <v>15.153846153846153</v>
      </c>
      <c r="X1787">
        <v>45.153846153846153</v>
      </c>
      <c r="Y1787">
        <v>3.3019702168299664E-2</v>
      </c>
      <c r="Z1787">
        <v>0.12403758857722282</v>
      </c>
      <c r="AA1787">
        <v>0.28470281678516263</v>
      </c>
      <c r="AB1787">
        <v>0.40413615837194761</v>
      </c>
      <c r="AC1787">
        <v>0.15410373409736711</v>
      </c>
      <c r="AD1787">
        <v>0</v>
      </c>
      <c r="AE1787">
        <v>3.7037037037037035E-2</v>
      </c>
      <c r="AF1787">
        <v>0.14814814814814814</v>
      </c>
      <c r="AG1787">
        <v>0.29629629629629628</v>
      </c>
      <c r="AH1787">
        <v>0.37037037037037035</v>
      </c>
      <c r="AI1787">
        <v>0.14814814814814814</v>
      </c>
      <c r="AJ1787">
        <v>0</v>
      </c>
    </row>
    <row r="1788" spans="1:36" x14ac:dyDescent="0.35">
      <c r="A1788">
        <v>818</v>
      </c>
      <c r="B1788" t="s">
        <v>96</v>
      </c>
      <c r="C1788" s="12">
        <v>41175</v>
      </c>
      <c r="D1788" s="1">
        <v>41515</v>
      </c>
      <c r="E1788">
        <v>8390889307</v>
      </c>
      <c r="F1788" s="1">
        <v>41175</v>
      </c>
      <c r="G1788" s="1">
        <v>41205</v>
      </c>
      <c r="H1788">
        <v>67.92</v>
      </c>
      <c r="I1788" t="s">
        <v>16</v>
      </c>
      <c r="J1788" s="1">
        <v>41219</v>
      </c>
      <c r="K1788" t="s">
        <v>14</v>
      </c>
      <c r="L1788">
        <v>44</v>
      </c>
      <c r="M1788">
        <v>14</v>
      </c>
      <c r="N1788" t="b">
        <f t="shared" si="135"/>
        <v>0</v>
      </c>
      <c r="O1788" t="b">
        <f t="shared" si="136"/>
        <v>1</v>
      </c>
      <c r="P1788">
        <f t="shared" si="139"/>
        <v>9</v>
      </c>
      <c r="Q1788">
        <f>VLOOKUP(B1788,Sheet2!AT:BC,10,0)</f>
        <v>19</v>
      </c>
      <c r="R1788" t="s">
        <v>149</v>
      </c>
      <c r="S1788">
        <f t="shared" si="137"/>
        <v>1</v>
      </c>
      <c r="T1788">
        <f t="shared" si="138"/>
        <v>2</v>
      </c>
      <c r="U1788">
        <v>62.824444444444424</v>
      </c>
      <c r="V1788">
        <v>63.086538461538481</v>
      </c>
      <c r="W1788">
        <v>15.153846153846153</v>
      </c>
      <c r="X1788">
        <v>45.153846153846153</v>
      </c>
      <c r="Y1788">
        <v>3.3019702168299664E-2</v>
      </c>
      <c r="Z1788">
        <v>0.12403758857722282</v>
      </c>
      <c r="AA1788">
        <v>0.28470281678516263</v>
      </c>
      <c r="AB1788">
        <v>0.40413615837194761</v>
      </c>
      <c r="AC1788">
        <v>0.15410373409736711</v>
      </c>
      <c r="AD1788">
        <v>0</v>
      </c>
      <c r="AE1788">
        <v>3.7037037037037035E-2</v>
      </c>
      <c r="AF1788">
        <v>0.14814814814814814</v>
      </c>
      <c r="AG1788">
        <v>0.29629629629629628</v>
      </c>
      <c r="AH1788">
        <v>0.37037037037037035</v>
      </c>
      <c r="AI1788">
        <v>0.14814814814814814</v>
      </c>
      <c r="AJ1788">
        <v>0</v>
      </c>
    </row>
    <row r="1789" spans="1:36" x14ac:dyDescent="0.35">
      <c r="A1789">
        <v>818</v>
      </c>
      <c r="B1789" t="s">
        <v>96</v>
      </c>
      <c r="C1789" s="12">
        <v>41179</v>
      </c>
      <c r="D1789" s="1">
        <v>41515</v>
      </c>
      <c r="E1789">
        <v>4902403664</v>
      </c>
      <c r="F1789" s="1">
        <v>41179</v>
      </c>
      <c r="G1789" s="1">
        <v>41209</v>
      </c>
      <c r="H1789">
        <v>58.99</v>
      </c>
      <c r="I1789" t="s">
        <v>16</v>
      </c>
      <c r="J1789" s="1">
        <v>41221</v>
      </c>
      <c r="K1789" t="s">
        <v>14</v>
      </c>
      <c r="L1789">
        <v>42</v>
      </c>
      <c r="M1789">
        <v>12</v>
      </c>
      <c r="N1789" t="b">
        <f t="shared" si="135"/>
        <v>0</v>
      </c>
      <c r="O1789" t="b">
        <f t="shared" si="136"/>
        <v>1</v>
      </c>
      <c r="P1789">
        <f t="shared" si="139"/>
        <v>10</v>
      </c>
      <c r="Q1789">
        <f>VLOOKUP(B1789,Sheet2!AT:BC,10,0)</f>
        <v>19</v>
      </c>
      <c r="R1789" t="s">
        <v>149</v>
      </c>
      <c r="S1789">
        <f t="shared" si="137"/>
        <v>4</v>
      </c>
      <c r="T1789">
        <f t="shared" si="138"/>
        <v>2</v>
      </c>
      <c r="U1789">
        <v>62.824444444444424</v>
      </c>
      <c r="V1789">
        <v>63.086538461538481</v>
      </c>
      <c r="W1789">
        <v>15.153846153846153</v>
      </c>
      <c r="X1789">
        <v>45.153846153846153</v>
      </c>
      <c r="Y1789">
        <v>3.3019702168299664E-2</v>
      </c>
      <c r="Z1789">
        <v>0.12403758857722282</v>
      </c>
      <c r="AA1789">
        <v>0.28470281678516263</v>
      </c>
      <c r="AB1789">
        <v>0.40413615837194761</v>
      </c>
      <c r="AC1789">
        <v>0.15410373409736711</v>
      </c>
      <c r="AD1789">
        <v>0</v>
      </c>
      <c r="AE1789">
        <v>3.7037037037037035E-2</v>
      </c>
      <c r="AF1789">
        <v>0.14814814814814814</v>
      </c>
      <c r="AG1789">
        <v>0.29629629629629628</v>
      </c>
      <c r="AH1789">
        <v>0.37037037037037035</v>
      </c>
      <c r="AI1789">
        <v>0.14814814814814814</v>
      </c>
      <c r="AJ1789">
        <v>0</v>
      </c>
    </row>
    <row r="1790" spans="1:36" x14ac:dyDescent="0.35">
      <c r="A1790">
        <v>818</v>
      </c>
      <c r="B1790" t="s">
        <v>96</v>
      </c>
      <c r="C1790" s="12">
        <v>41211</v>
      </c>
      <c r="D1790" s="1">
        <v>41515</v>
      </c>
      <c r="E1790">
        <v>3353183486</v>
      </c>
      <c r="F1790" s="1">
        <v>41211</v>
      </c>
      <c r="G1790" s="1">
        <v>41241</v>
      </c>
      <c r="H1790">
        <v>49.7</v>
      </c>
      <c r="I1790" t="s">
        <v>13</v>
      </c>
      <c r="J1790" s="1">
        <v>41243</v>
      </c>
      <c r="K1790" t="s">
        <v>14</v>
      </c>
      <c r="L1790">
        <v>32</v>
      </c>
      <c r="M1790">
        <v>2</v>
      </c>
      <c r="N1790" t="b">
        <f t="shared" si="135"/>
        <v>0</v>
      </c>
      <c r="O1790" t="b">
        <f t="shared" si="136"/>
        <v>1</v>
      </c>
      <c r="P1790">
        <f t="shared" si="139"/>
        <v>11</v>
      </c>
      <c r="Q1790">
        <f>VLOOKUP(B1790,Sheet2!AT:BC,10,0)</f>
        <v>19</v>
      </c>
      <c r="R1790" t="s">
        <v>149</v>
      </c>
      <c r="S1790">
        <f t="shared" si="137"/>
        <v>32</v>
      </c>
      <c r="T1790">
        <f t="shared" si="138"/>
        <v>1</v>
      </c>
      <c r="U1790">
        <v>62.824444444444424</v>
      </c>
      <c r="V1790">
        <v>63.086538461538481</v>
      </c>
      <c r="W1790">
        <v>15.153846153846153</v>
      </c>
      <c r="X1790">
        <v>45.153846153846153</v>
      </c>
      <c r="Y1790">
        <v>3.3019702168299664E-2</v>
      </c>
      <c r="Z1790">
        <v>0.12403758857722282</v>
      </c>
      <c r="AA1790">
        <v>0.28470281678516263</v>
      </c>
      <c r="AB1790">
        <v>0.40413615837194761</v>
      </c>
      <c r="AC1790">
        <v>0.15410373409736711</v>
      </c>
      <c r="AD1790">
        <v>0</v>
      </c>
      <c r="AE1790">
        <v>3.7037037037037035E-2</v>
      </c>
      <c r="AF1790">
        <v>0.14814814814814814</v>
      </c>
      <c r="AG1790">
        <v>0.29629629629629628</v>
      </c>
      <c r="AH1790">
        <v>0.37037037037037035</v>
      </c>
      <c r="AI1790">
        <v>0.14814814814814814</v>
      </c>
      <c r="AJ1790">
        <v>0</v>
      </c>
    </row>
    <row r="1791" spans="1:36" x14ac:dyDescent="0.35">
      <c r="A1791">
        <v>818</v>
      </c>
      <c r="B1791" t="s">
        <v>96</v>
      </c>
      <c r="C1791" s="12">
        <v>41231</v>
      </c>
      <c r="D1791" s="1">
        <v>41515</v>
      </c>
      <c r="E1791">
        <v>4145307595</v>
      </c>
      <c r="F1791" s="1">
        <v>41231</v>
      </c>
      <c r="G1791" s="1">
        <v>41261</v>
      </c>
      <c r="H1791">
        <v>74.55</v>
      </c>
      <c r="I1791" t="s">
        <v>16</v>
      </c>
      <c r="J1791" s="1">
        <v>41278</v>
      </c>
      <c r="K1791" t="s">
        <v>14</v>
      </c>
      <c r="L1791">
        <v>47</v>
      </c>
      <c r="M1791">
        <v>17</v>
      </c>
      <c r="N1791" t="b">
        <f t="shared" si="135"/>
        <v>0</v>
      </c>
      <c r="O1791" t="b">
        <f t="shared" si="136"/>
        <v>1</v>
      </c>
      <c r="P1791">
        <f t="shared" si="139"/>
        <v>12</v>
      </c>
      <c r="Q1791">
        <f>VLOOKUP(B1791,Sheet2!AT:BC,10,0)</f>
        <v>19</v>
      </c>
      <c r="R1791" t="s">
        <v>149</v>
      </c>
      <c r="S1791">
        <f t="shared" si="137"/>
        <v>20</v>
      </c>
      <c r="T1791">
        <f t="shared" si="138"/>
        <v>3</v>
      </c>
      <c r="U1791">
        <v>62.824444444444424</v>
      </c>
      <c r="V1791">
        <v>63.086538461538481</v>
      </c>
      <c r="W1791">
        <v>15.153846153846153</v>
      </c>
      <c r="X1791">
        <v>45.153846153846153</v>
      </c>
      <c r="Y1791">
        <v>3.3019702168299664E-2</v>
      </c>
      <c r="Z1791">
        <v>0.12403758857722282</v>
      </c>
      <c r="AA1791">
        <v>0.28470281678516263</v>
      </c>
      <c r="AB1791">
        <v>0.40413615837194761</v>
      </c>
      <c r="AC1791">
        <v>0.15410373409736711</v>
      </c>
      <c r="AD1791">
        <v>0</v>
      </c>
      <c r="AE1791">
        <v>3.7037037037037035E-2</v>
      </c>
      <c r="AF1791">
        <v>0.14814814814814814</v>
      </c>
      <c r="AG1791">
        <v>0.29629629629629628</v>
      </c>
      <c r="AH1791">
        <v>0.37037037037037035</v>
      </c>
      <c r="AI1791">
        <v>0.14814814814814814</v>
      </c>
      <c r="AJ1791">
        <v>0</v>
      </c>
    </row>
    <row r="1792" spans="1:36" x14ac:dyDescent="0.35">
      <c r="A1792">
        <v>818</v>
      </c>
      <c r="B1792" t="s">
        <v>96</v>
      </c>
      <c r="C1792" s="12">
        <v>41231</v>
      </c>
      <c r="D1792" s="1">
        <v>41515</v>
      </c>
      <c r="E1792">
        <v>9941572096</v>
      </c>
      <c r="F1792" s="1">
        <v>41231</v>
      </c>
      <c r="G1792" s="1">
        <v>41261</v>
      </c>
      <c r="H1792">
        <v>74.16</v>
      </c>
      <c r="I1792" t="s">
        <v>16</v>
      </c>
      <c r="J1792" s="1">
        <v>41276</v>
      </c>
      <c r="K1792" t="s">
        <v>14</v>
      </c>
      <c r="L1792">
        <v>45</v>
      </c>
      <c r="M1792">
        <v>15</v>
      </c>
      <c r="N1792" t="b">
        <f t="shared" si="135"/>
        <v>0</v>
      </c>
      <c r="O1792" t="b">
        <f t="shared" si="136"/>
        <v>1</v>
      </c>
      <c r="P1792">
        <f t="shared" si="139"/>
        <v>13</v>
      </c>
      <c r="Q1792">
        <f>VLOOKUP(B1792,Sheet2!AT:BC,10,0)</f>
        <v>19</v>
      </c>
      <c r="R1792" t="s">
        <v>149</v>
      </c>
      <c r="S1792">
        <f t="shared" si="137"/>
        <v>0</v>
      </c>
      <c r="T1792">
        <f t="shared" si="138"/>
        <v>3</v>
      </c>
      <c r="U1792">
        <v>62.824444444444424</v>
      </c>
      <c r="V1792">
        <v>63.086538461538481</v>
      </c>
      <c r="W1792">
        <v>15.153846153846153</v>
      </c>
      <c r="X1792">
        <v>45.153846153846153</v>
      </c>
      <c r="Y1792">
        <v>3.3019702168299664E-2</v>
      </c>
      <c r="Z1792">
        <v>0.12403758857722282</v>
      </c>
      <c r="AA1792">
        <v>0.28470281678516263</v>
      </c>
      <c r="AB1792">
        <v>0.40413615837194761</v>
      </c>
      <c r="AC1792">
        <v>0.15410373409736711</v>
      </c>
      <c r="AD1792">
        <v>0</v>
      </c>
      <c r="AE1792">
        <v>3.7037037037037035E-2</v>
      </c>
      <c r="AF1792">
        <v>0.14814814814814814</v>
      </c>
      <c r="AG1792">
        <v>0.29629629629629628</v>
      </c>
      <c r="AH1792">
        <v>0.37037037037037035</v>
      </c>
      <c r="AI1792">
        <v>0.14814814814814814</v>
      </c>
      <c r="AJ1792">
        <v>0</v>
      </c>
    </row>
    <row r="1793" spans="1:36" x14ac:dyDescent="0.35">
      <c r="A1793">
        <v>818</v>
      </c>
      <c r="B1793" t="s">
        <v>96</v>
      </c>
      <c r="C1793" s="12">
        <v>41317</v>
      </c>
      <c r="D1793" s="1">
        <v>41515</v>
      </c>
      <c r="E1793">
        <v>7091388946</v>
      </c>
      <c r="F1793" s="1">
        <v>41317</v>
      </c>
      <c r="G1793" s="1">
        <v>41347</v>
      </c>
      <c r="H1793">
        <v>60.3</v>
      </c>
      <c r="I1793" t="s">
        <v>16</v>
      </c>
      <c r="J1793" s="1">
        <v>41370</v>
      </c>
      <c r="K1793" t="s">
        <v>14</v>
      </c>
      <c r="L1793">
        <v>53</v>
      </c>
      <c r="M1793">
        <v>23</v>
      </c>
      <c r="N1793" t="b">
        <f t="shared" si="135"/>
        <v>0</v>
      </c>
      <c r="O1793" t="b">
        <f t="shared" si="136"/>
        <v>1</v>
      </c>
      <c r="P1793">
        <f t="shared" si="139"/>
        <v>14</v>
      </c>
      <c r="Q1793">
        <f>VLOOKUP(B1793,Sheet2!AT:BC,10,0)</f>
        <v>19</v>
      </c>
      <c r="R1793" t="s">
        <v>149</v>
      </c>
      <c r="S1793">
        <f t="shared" si="137"/>
        <v>86</v>
      </c>
      <c r="T1793">
        <f t="shared" si="138"/>
        <v>4</v>
      </c>
      <c r="U1793">
        <v>62.824444444444424</v>
      </c>
      <c r="V1793">
        <v>63.086538461538481</v>
      </c>
      <c r="W1793">
        <v>15.153846153846153</v>
      </c>
      <c r="X1793">
        <v>45.153846153846153</v>
      </c>
      <c r="Y1793">
        <v>3.3019702168299664E-2</v>
      </c>
      <c r="Z1793">
        <v>0.12403758857722282</v>
      </c>
      <c r="AA1793">
        <v>0.28470281678516263</v>
      </c>
      <c r="AB1793">
        <v>0.40413615837194761</v>
      </c>
      <c r="AC1793">
        <v>0.15410373409736711</v>
      </c>
      <c r="AD1793">
        <v>0</v>
      </c>
      <c r="AE1793">
        <v>3.7037037037037035E-2</v>
      </c>
      <c r="AF1793">
        <v>0.14814814814814814</v>
      </c>
      <c r="AG1793">
        <v>0.29629629629629628</v>
      </c>
      <c r="AH1793">
        <v>0.37037037037037035</v>
      </c>
      <c r="AI1793">
        <v>0.14814814814814814</v>
      </c>
      <c r="AJ1793">
        <v>0</v>
      </c>
    </row>
    <row r="1794" spans="1:36" x14ac:dyDescent="0.35">
      <c r="A1794">
        <v>818</v>
      </c>
      <c r="B1794" t="s">
        <v>96</v>
      </c>
      <c r="C1794" s="12">
        <v>41325</v>
      </c>
      <c r="D1794" s="1">
        <v>41515</v>
      </c>
      <c r="E1794">
        <v>1321318878</v>
      </c>
      <c r="F1794" s="1">
        <v>41325</v>
      </c>
      <c r="G1794" s="1">
        <v>41355</v>
      </c>
      <c r="H1794">
        <v>53.11</v>
      </c>
      <c r="I1794" t="s">
        <v>13</v>
      </c>
      <c r="J1794" s="1">
        <v>41360</v>
      </c>
      <c r="K1794" t="s">
        <v>14</v>
      </c>
      <c r="L1794">
        <v>35</v>
      </c>
      <c r="M1794">
        <v>5</v>
      </c>
      <c r="N1794" t="b">
        <f t="shared" si="135"/>
        <v>0</v>
      </c>
      <c r="O1794" t="b">
        <f t="shared" si="136"/>
        <v>1</v>
      </c>
      <c r="P1794">
        <f t="shared" si="139"/>
        <v>15</v>
      </c>
      <c r="Q1794">
        <f>VLOOKUP(B1794,Sheet2!AT:BC,10,0)</f>
        <v>19</v>
      </c>
      <c r="R1794" t="s">
        <v>149</v>
      </c>
      <c r="S1794">
        <f t="shared" si="137"/>
        <v>8</v>
      </c>
      <c r="T1794">
        <f t="shared" si="138"/>
        <v>1</v>
      </c>
      <c r="U1794">
        <v>62.824444444444424</v>
      </c>
      <c r="V1794">
        <v>63.086538461538481</v>
      </c>
      <c r="W1794">
        <v>15.153846153846153</v>
      </c>
      <c r="X1794">
        <v>45.153846153846153</v>
      </c>
      <c r="Y1794">
        <v>3.3019702168299664E-2</v>
      </c>
      <c r="Z1794">
        <v>0.12403758857722282</v>
      </c>
      <c r="AA1794">
        <v>0.28470281678516263</v>
      </c>
      <c r="AB1794">
        <v>0.40413615837194761</v>
      </c>
      <c r="AC1794">
        <v>0.15410373409736711</v>
      </c>
      <c r="AD1794">
        <v>0</v>
      </c>
      <c r="AE1794">
        <v>3.7037037037037035E-2</v>
      </c>
      <c r="AF1794">
        <v>0.14814814814814814</v>
      </c>
      <c r="AG1794">
        <v>0.29629629629629628</v>
      </c>
      <c r="AH1794">
        <v>0.37037037037037035</v>
      </c>
      <c r="AI1794">
        <v>0.14814814814814814</v>
      </c>
      <c r="AJ1794">
        <v>0</v>
      </c>
    </row>
    <row r="1795" spans="1:36" x14ac:dyDescent="0.35">
      <c r="A1795">
        <v>818</v>
      </c>
      <c r="B1795" t="s">
        <v>96</v>
      </c>
      <c r="C1795" s="12">
        <v>41342</v>
      </c>
      <c r="D1795" s="1">
        <v>41515</v>
      </c>
      <c r="E1795">
        <v>2659238903</v>
      </c>
      <c r="F1795" s="1">
        <v>41342</v>
      </c>
      <c r="G1795" s="1">
        <v>41372</v>
      </c>
      <c r="H1795">
        <v>46.86</v>
      </c>
      <c r="I1795" t="s">
        <v>13</v>
      </c>
      <c r="J1795" s="1">
        <v>41376</v>
      </c>
      <c r="K1795" t="s">
        <v>14</v>
      </c>
      <c r="L1795">
        <v>34</v>
      </c>
      <c r="M1795">
        <v>4</v>
      </c>
      <c r="N1795" t="b">
        <f t="shared" ref="N1795:N1858" si="140">IF(B1795=B1794,FALSE,TRUE)</f>
        <v>0</v>
      </c>
      <c r="O1795" t="b">
        <f t="shared" ref="O1795:O1858" si="141">IF(M1795&gt;0,TRUE,FALSE)</f>
        <v>1</v>
      </c>
      <c r="P1795">
        <f t="shared" si="139"/>
        <v>16</v>
      </c>
      <c r="Q1795">
        <f>VLOOKUP(B1795,Sheet2!AT:BC,10,0)</f>
        <v>19</v>
      </c>
      <c r="R1795" t="s">
        <v>149</v>
      </c>
      <c r="S1795">
        <f t="shared" ref="S1795:S1858" si="142">IF(N1795,0,G1795-G1794)</f>
        <v>17</v>
      </c>
      <c r="T1795">
        <f t="shared" ref="T1795:T1858" si="143">IF(M1795=0,0,IF(AND(M1795&gt;0,M1795&lt;=7),1,IF(AND(M1795&gt;7,M1795&lt;=14),2,IF(AND(M1795&gt;14,M1795&lt;=21),3,IF(AND(M1795&gt;21,M1795&lt;=28),4,IF(M1795&gt;28,5))))))</f>
        <v>1</v>
      </c>
      <c r="U1795">
        <v>62.824444444444424</v>
      </c>
      <c r="V1795">
        <v>63.086538461538481</v>
      </c>
      <c r="W1795">
        <v>15.153846153846153</v>
      </c>
      <c r="X1795">
        <v>45.153846153846153</v>
      </c>
      <c r="Y1795">
        <v>3.3019702168299664E-2</v>
      </c>
      <c r="Z1795">
        <v>0.12403758857722282</v>
      </c>
      <c r="AA1795">
        <v>0.28470281678516263</v>
      </c>
      <c r="AB1795">
        <v>0.40413615837194761</v>
      </c>
      <c r="AC1795">
        <v>0.15410373409736711</v>
      </c>
      <c r="AD1795">
        <v>0</v>
      </c>
      <c r="AE1795">
        <v>3.7037037037037035E-2</v>
      </c>
      <c r="AF1795">
        <v>0.14814814814814814</v>
      </c>
      <c r="AG1795">
        <v>0.29629629629629628</v>
      </c>
      <c r="AH1795">
        <v>0.37037037037037035</v>
      </c>
      <c r="AI1795">
        <v>0.14814814814814814</v>
      </c>
      <c r="AJ1795">
        <v>0</v>
      </c>
    </row>
    <row r="1796" spans="1:36" x14ac:dyDescent="0.35">
      <c r="A1796">
        <v>818</v>
      </c>
      <c r="B1796" t="s">
        <v>96</v>
      </c>
      <c r="C1796" s="12">
        <v>41345</v>
      </c>
      <c r="D1796" s="1">
        <v>41515</v>
      </c>
      <c r="E1796">
        <v>4588532423</v>
      </c>
      <c r="F1796" s="1">
        <v>41345</v>
      </c>
      <c r="G1796" s="1">
        <v>41375</v>
      </c>
      <c r="H1796">
        <v>58.52</v>
      </c>
      <c r="I1796" t="s">
        <v>16</v>
      </c>
      <c r="J1796" s="1">
        <v>41392</v>
      </c>
      <c r="K1796" t="s">
        <v>14</v>
      </c>
      <c r="L1796">
        <v>47</v>
      </c>
      <c r="M1796">
        <v>17</v>
      </c>
      <c r="N1796" t="b">
        <f t="shared" si="140"/>
        <v>0</v>
      </c>
      <c r="O1796" t="b">
        <f t="shared" si="141"/>
        <v>1</v>
      </c>
      <c r="P1796">
        <f t="shared" ref="P1796:P1859" si="144">IF(N1796,1,P1795+1)</f>
        <v>17</v>
      </c>
      <c r="Q1796">
        <f>VLOOKUP(B1796,Sheet2!AT:BC,10,0)</f>
        <v>19</v>
      </c>
      <c r="R1796" t="s">
        <v>149</v>
      </c>
      <c r="S1796">
        <f t="shared" si="142"/>
        <v>3</v>
      </c>
      <c r="T1796">
        <f t="shared" si="143"/>
        <v>3</v>
      </c>
      <c r="U1796">
        <v>62.824444444444424</v>
      </c>
      <c r="V1796">
        <v>63.086538461538481</v>
      </c>
      <c r="W1796">
        <v>15.153846153846153</v>
      </c>
      <c r="X1796">
        <v>45.153846153846153</v>
      </c>
      <c r="Y1796">
        <v>3.3019702168299664E-2</v>
      </c>
      <c r="Z1796">
        <v>0.12403758857722282</v>
      </c>
      <c r="AA1796">
        <v>0.28470281678516263</v>
      </c>
      <c r="AB1796">
        <v>0.40413615837194761</v>
      </c>
      <c r="AC1796">
        <v>0.15410373409736711</v>
      </c>
      <c r="AD1796">
        <v>0</v>
      </c>
      <c r="AE1796">
        <v>3.7037037037037035E-2</v>
      </c>
      <c r="AF1796">
        <v>0.14814814814814814</v>
      </c>
      <c r="AG1796">
        <v>0.29629629629629628</v>
      </c>
      <c r="AH1796">
        <v>0.37037037037037035</v>
      </c>
      <c r="AI1796">
        <v>0.14814814814814814</v>
      </c>
      <c r="AJ1796">
        <v>0</v>
      </c>
    </row>
    <row r="1797" spans="1:36" x14ac:dyDescent="0.35">
      <c r="A1797">
        <v>818</v>
      </c>
      <c r="B1797" t="s">
        <v>96</v>
      </c>
      <c r="C1797" s="12">
        <v>41350</v>
      </c>
      <c r="D1797" s="1">
        <v>41515</v>
      </c>
      <c r="E1797">
        <v>5882624218</v>
      </c>
      <c r="F1797" s="1">
        <v>41350</v>
      </c>
      <c r="G1797" s="1">
        <v>41380</v>
      </c>
      <c r="H1797">
        <v>76.849999999999994</v>
      </c>
      <c r="I1797" t="s">
        <v>16</v>
      </c>
      <c r="J1797" s="1">
        <v>41397</v>
      </c>
      <c r="K1797" t="s">
        <v>14</v>
      </c>
      <c r="L1797">
        <v>47</v>
      </c>
      <c r="M1797">
        <v>17</v>
      </c>
      <c r="N1797" t="b">
        <f t="shared" si="140"/>
        <v>0</v>
      </c>
      <c r="O1797" t="b">
        <f t="shared" si="141"/>
        <v>1</v>
      </c>
      <c r="P1797">
        <f t="shared" si="144"/>
        <v>18</v>
      </c>
      <c r="Q1797">
        <f>VLOOKUP(B1797,Sheet2!AT:BC,10,0)</f>
        <v>19</v>
      </c>
      <c r="R1797" t="s">
        <v>149</v>
      </c>
      <c r="S1797">
        <f t="shared" si="142"/>
        <v>5</v>
      </c>
      <c r="T1797">
        <f t="shared" si="143"/>
        <v>3</v>
      </c>
      <c r="U1797">
        <v>62.824444444444424</v>
      </c>
      <c r="V1797">
        <v>63.086538461538481</v>
      </c>
      <c r="W1797">
        <v>15.153846153846153</v>
      </c>
      <c r="X1797">
        <v>45.153846153846153</v>
      </c>
      <c r="Y1797">
        <v>3.3019702168299664E-2</v>
      </c>
      <c r="Z1797">
        <v>0.12403758857722282</v>
      </c>
      <c r="AA1797">
        <v>0.28470281678516263</v>
      </c>
      <c r="AB1797">
        <v>0.40413615837194761</v>
      </c>
      <c r="AC1797">
        <v>0.15410373409736711</v>
      </c>
      <c r="AD1797">
        <v>0</v>
      </c>
      <c r="AE1797">
        <v>3.7037037037037035E-2</v>
      </c>
      <c r="AF1797">
        <v>0.14814814814814814</v>
      </c>
      <c r="AG1797">
        <v>0.29629629629629628</v>
      </c>
      <c r="AH1797">
        <v>0.37037037037037035</v>
      </c>
      <c r="AI1797">
        <v>0.14814814814814814</v>
      </c>
      <c r="AJ1797">
        <v>0</v>
      </c>
    </row>
    <row r="1798" spans="1:36" x14ac:dyDescent="0.35">
      <c r="A1798">
        <v>818</v>
      </c>
      <c r="B1798" t="s">
        <v>96</v>
      </c>
      <c r="C1798" s="12">
        <v>41372</v>
      </c>
      <c r="D1798" s="1">
        <v>41515</v>
      </c>
      <c r="E1798">
        <v>3097229122</v>
      </c>
      <c r="F1798" s="1">
        <v>41372</v>
      </c>
      <c r="G1798" s="1">
        <v>41402</v>
      </c>
      <c r="H1798">
        <v>56.01</v>
      </c>
      <c r="I1798" t="s">
        <v>16</v>
      </c>
      <c r="J1798" s="1">
        <v>41402</v>
      </c>
      <c r="K1798" t="s">
        <v>14</v>
      </c>
      <c r="L1798">
        <v>30</v>
      </c>
      <c r="M1798">
        <v>0</v>
      </c>
      <c r="N1798" t="b">
        <f t="shared" si="140"/>
        <v>0</v>
      </c>
      <c r="O1798" t="b">
        <f t="shared" si="141"/>
        <v>0</v>
      </c>
      <c r="P1798">
        <f t="shared" si="144"/>
        <v>19</v>
      </c>
      <c r="Q1798">
        <f>VLOOKUP(B1798,Sheet2!AT:BC,10,0)</f>
        <v>19</v>
      </c>
      <c r="R1798" t="s">
        <v>149</v>
      </c>
      <c r="S1798">
        <f t="shared" si="142"/>
        <v>22</v>
      </c>
      <c r="T1798">
        <f t="shared" si="143"/>
        <v>0</v>
      </c>
      <c r="U1798">
        <v>62.824444444444424</v>
      </c>
      <c r="V1798">
        <v>63.086538461538481</v>
      </c>
      <c r="W1798">
        <v>15.153846153846153</v>
      </c>
      <c r="X1798">
        <v>45.153846153846153</v>
      </c>
      <c r="Y1798">
        <v>3.3019702168299664E-2</v>
      </c>
      <c r="Z1798">
        <v>0.12403758857722282</v>
      </c>
      <c r="AA1798">
        <v>0.28470281678516263</v>
      </c>
      <c r="AB1798">
        <v>0.40413615837194761</v>
      </c>
      <c r="AC1798">
        <v>0.15410373409736711</v>
      </c>
      <c r="AD1798">
        <v>0</v>
      </c>
      <c r="AE1798">
        <v>3.7037037037037035E-2</v>
      </c>
      <c r="AF1798">
        <v>0.14814814814814814</v>
      </c>
      <c r="AG1798">
        <v>0.29629629629629628</v>
      </c>
      <c r="AH1798">
        <v>0.37037037037037035</v>
      </c>
      <c r="AI1798">
        <v>0.14814814814814814</v>
      </c>
      <c r="AJ1798">
        <v>0</v>
      </c>
    </row>
    <row r="1799" spans="1:36" x14ac:dyDescent="0.35">
      <c r="A1799">
        <v>818</v>
      </c>
      <c r="B1799" t="s">
        <v>96</v>
      </c>
      <c r="C1799" s="12">
        <v>41381</v>
      </c>
      <c r="D1799" s="1">
        <v>41515</v>
      </c>
      <c r="E1799">
        <v>2262995436</v>
      </c>
      <c r="F1799" s="1">
        <v>41381</v>
      </c>
      <c r="G1799" s="1">
        <v>41411</v>
      </c>
      <c r="H1799">
        <v>70.59</v>
      </c>
      <c r="I1799" t="s">
        <v>16</v>
      </c>
      <c r="J1799" s="1">
        <v>41427</v>
      </c>
      <c r="K1799" t="s">
        <v>14</v>
      </c>
      <c r="L1799">
        <v>46</v>
      </c>
      <c r="M1799">
        <v>16</v>
      </c>
      <c r="N1799" t="b">
        <f t="shared" si="140"/>
        <v>0</v>
      </c>
      <c r="O1799" t="b">
        <f t="shared" si="141"/>
        <v>1</v>
      </c>
      <c r="P1799">
        <f t="shared" si="144"/>
        <v>20</v>
      </c>
      <c r="Q1799">
        <f>VLOOKUP(B1799,Sheet2!AT:BC,10,0)</f>
        <v>19</v>
      </c>
      <c r="R1799" t="s">
        <v>150</v>
      </c>
      <c r="S1799">
        <f t="shared" si="142"/>
        <v>9</v>
      </c>
      <c r="T1799">
        <f t="shared" si="143"/>
        <v>3</v>
      </c>
      <c r="U1799">
        <v>62.824444444444424</v>
      </c>
      <c r="V1799">
        <v>63.086538461538481</v>
      </c>
      <c r="W1799">
        <v>15.153846153846153</v>
      </c>
      <c r="X1799">
        <v>45.153846153846153</v>
      </c>
      <c r="Y1799">
        <v>3.3019702168299664E-2</v>
      </c>
      <c r="Z1799">
        <v>0.12403758857722282</v>
      </c>
      <c r="AA1799">
        <v>0.28470281678516263</v>
      </c>
      <c r="AB1799">
        <v>0.40413615837194761</v>
      </c>
      <c r="AC1799">
        <v>0.15410373409736711</v>
      </c>
      <c r="AD1799">
        <v>0</v>
      </c>
      <c r="AE1799">
        <v>3.7037037037037035E-2</v>
      </c>
      <c r="AF1799">
        <v>0.14814814814814814</v>
      </c>
      <c r="AG1799">
        <v>0.29629629629629628</v>
      </c>
      <c r="AH1799">
        <v>0.37037037037037035</v>
      </c>
      <c r="AI1799">
        <v>0.14814814814814814</v>
      </c>
      <c r="AJ1799">
        <v>0</v>
      </c>
    </row>
    <row r="1800" spans="1:36" x14ac:dyDescent="0.35">
      <c r="A1800">
        <v>818</v>
      </c>
      <c r="B1800" t="s">
        <v>96</v>
      </c>
      <c r="C1800" s="12">
        <v>41423</v>
      </c>
      <c r="D1800" s="1">
        <v>41515</v>
      </c>
      <c r="E1800">
        <v>2675977268</v>
      </c>
      <c r="F1800" s="1">
        <v>41423</v>
      </c>
      <c r="G1800" s="1">
        <v>41453</v>
      </c>
      <c r="H1800">
        <v>67.349999999999994</v>
      </c>
      <c r="I1800" t="s">
        <v>16</v>
      </c>
      <c r="J1800" s="1">
        <v>41478</v>
      </c>
      <c r="K1800" t="s">
        <v>14</v>
      </c>
      <c r="L1800">
        <v>55</v>
      </c>
      <c r="M1800">
        <v>25</v>
      </c>
      <c r="N1800" t="b">
        <f t="shared" si="140"/>
        <v>0</v>
      </c>
      <c r="O1800" t="b">
        <f t="shared" si="141"/>
        <v>1</v>
      </c>
      <c r="P1800">
        <f t="shared" si="144"/>
        <v>21</v>
      </c>
      <c r="Q1800">
        <f>VLOOKUP(B1800,Sheet2!AT:BC,10,0)</f>
        <v>19</v>
      </c>
      <c r="R1800" t="s">
        <v>150</v>
      </c>
      <c r="S1800">
        <f t="shared" si="142"/>
        <v>42</v>
      </c>
      <c r="T1800">
        <f t="shared" si="143"/>
        <v>4</v>
      </c>
      <c r="U1800">
        <v>62.824444444444424</v>
      </c>
      <c r="V1800">
        <v>63.086538461538481</v>
      </c>
      <c r="W1800">
        <v>15.153846153846153</v>
      </c>
      <c r="X1800">
        <v>45.153846153846153</v>
      </c>
      <c r="Y1800">
        <v>3.3019702168299664E-2</v>
      </c>
      <c r="Z1800">
        <v>0.12403758857722282</v>
      </c>
      <c r="AA1800">
        <v>0.28470281678516263</v>
      </c>
      <c r="AB1800">
        <v>0.40413615837194761</v>
      </c>
      <c r="AC1800">
        <v>0.15410373409736711</v>
      </c>
      <c r="AD1800">
        <v>0</v>
      </c>
      <c r="AE1800">
        <v>3.7037037037037035E-2</v>
      </c>
      <c r="AF1800">
        <v>0.14814814814814814</v>
      </c>
      <c r="AG1800">
        <v>0.29629629629629628</v>
      </c>
      <c r="AH1800">
        <v>0.37037037037037035</v>
      </c>
      <c r="AI1800">
        <v>0.14814814814814814</v>
      </c>
      <c r="AJ1800">
        <v>0</v>
      </c>
    </row>
    <row r="1801" spans="1:36" x14ac:dyDescent="0.35">
      <c r="A1801">
        <v>818</v>
      </c>
      <c r="B1801" t="s">
        <v>96</v>
      </c>
      <c r="C1801" s="12">
        <v>41443</v>
      </c>
      <c r="D1801" s="1">
        <v>41515</v>
      </c>
      <c r="E1801">
        <v>8447618970</v>
      </c>
      <c r="F1801" s="1">
        <v>41443</v>
      </c>
      <c r="G1801" s="1">
        <v>41473</v>
      </c>
      <c r="H1801">
        <v>64.59</v>
      </c>
      <c r="I1801" t="s">
        <v>16</v>
      </c>
      <c r="J1801" s="1">
        <v>41492</v>
      </c>
      <c r="K1801" t="s">
        <v>14</v>
      </c>
      <c r="L1801">
        <v>49</v>
      </c>
      <c r="M1801">
        <v>19</v>
      </c>
      <c r="N1801" t="b">
        <f t="shared" si="140"/>
        <v>0</v>
      </c>
      <c r="O1801" t="b">
        <f t="shared" si="141"/>
        <v>1</v>
      </c>
      <c r="P1801">
        <f t="shared" si="144"/>
        <v>22</v>
      </c>
      <c r="Q1801">
        <f>VLOOKUP(B1801,Sheet2!AT:BC,10,0)</f>
        <v>19</v>
      </c>
      <c r="R1801" t="s">
        <v>150</v>
      </c>
      <c r="S1801">
        <f t="shared" si="142"/>
        <v>20</v>
      </c>
      <c r="T1801">
        <f t="shared" si="143"/>
        <v>3</v>
      </c>
      <c r="U1801">
        <v>62.824444444444424</v>
      </c>
      <c r="V1801">
        <v>63.086538461538481</v>
      </c>
      <c r="W1801">
        <v>15.153846153846153</v>
      </c>
      <c r="X1801">
        <v>45.153846153846153</v>
      </c>
      <c r="Y1801">
        <v>3.3019702168299664E-2</v>
      </c>
      <c r="Z1801">
        <v>0.12403758857722282</v>
      </c>
      <c r="AA1801">
        <v>0.28470281678516263</v>
      </c>
      <c r="AB1801">
        <v>0.40413615837194761</v>
      </c>
      <c r="AC1801">
        <v>0.15410373409736711</v>
      </c>
      <c r="AD1801">
        <v>0</v>
      </c>
      <c r="AE1801">
        <v>3.7037037037037035E-2</v>
      </c>
      <c r="AF1801">
        <v>0.14814814814814814</v>
      </c>
      <c r="AG1801">
        <v>0.29629629629629628</v>
      </c>
      <c r="AH1801">
        <v>0.37037037037037035</v>
      </c>
      <c r="AI1801">
        <v>0.14814814814814814</v>
      </c>
      <c r="AJ1801">
        <v>0</v>
      </c>
    </row>
    <row r="1802" spans="1:36" x14ac:dyDescent="0.35">
      <c r="A1802">
        <v>818</v>
      </c>
      <c r="B1802" t="s">
        <v>96</v>
      </c>
      <c r="C1802" s="12">
        <v>41450</v>
      </c>
      <c r="D1802" s="1">
        <v>41515</v>
      </c>
      <c r="E1802">
        <v>728378151</v>
      </c>
      <c r="F1802" s="1">
        <v>41450</v>
      </c>
      <c r="G1802" s="1">
        <v>41480</v>
      </c>
      <c r="H1802">
        <v>80.680000000000007</v>
      </c>
      <c r="I1802" t="s">
        <v>16</v>
      </c>
      <c r="J1802" s="1">
        <v>41494</v>
      </c>
      <c r="K1802" t="s">
        <v>14</v>
      </c>
      <c r="L1802">
        <v>44</v>
      </c>
      <c r="M1802">
        <v>14</v>
      </c>
      <c r="N1802" t="b">
        <f t="shared" si="140"/>
        <v>0</v>
      </c>
      <c r="O1802" t="b">
        <f t="shared" si="141"/>
        <v>1</v>
      </c>
      <c r="P1802">
        <f t="shared" si="144"/>
        <v>23</v>
      </c>
      <c r="Q1802">
        <f>VLOOKUP(B1802,Sheet2!AT:BC,10,0)</f>
        <v>19</v>
      </c>
      <c r="R1802" t="s">
        <v>150</v>
      </c>
      <c r="S1802">
        <f t="shared" si="142"/>
        <v>7</v>
      </c>
      <c r="T1802">
        <f t="shared" si="143"/>
        <v>2</v>
      </c>
      <c r="U1802">
        <v>62.824444444444424</v>
      </c>
      <c r="V1802">
        <v>63.086538461538481</v>
      </c>
      <c r="W1802">
        <v>15.153846153846153</v>
      </c>
      <c r="X1802">
        <v>45.153846153846153</v>
      </c>
      <c r="Y1802">
        <v>3.3019702168299664E-2</v>
      </c>
      <c r="Z1802">
        <v>0.12403758857722282</v>
      </c>
      <c r="AA1802">
        <v>0.28470281678516263</v>
      </c>
      <c r="AB1802">
        <v>0.40413615837194761</v>
      </c>
      <c r="AC1802">
        <v>0.15410373409736711</v>
      </c>
      <c r="AD1802">
        <v>0</v>
      </c>
      <c r="AE1802">
        <v>3.7037037037037035E-2</v>
      </c>
      <c r="AF1802">
        <v>0.14814814814814814</v>
      </c>
      <c r="AG1802">
        <v>0.29629629629629628</v>
      </c>
      <c r="AH1802">
        <v>0.37037037037037035</v>
      </c>
      <c r="AI1802">
        <v>0.14814814814814814</v>
      </c>
      <c r="AJ1802">
        <v>0</v>
      </c>
    </row>
    <row r="1803" spans="1:36" x14ac:dyDescent="0.35">
      <c r="A1803">
        <v>818</v>
      </c>
      <c r="B1803" t="s">
        <v>96</v>
      </c>
      <c r="C1803" s="12">
        <v>41452</v>
      </c>
      <c r="D1803" s="1">
        <v>41515</v>
      </c>
      <c r="E1803">
        <v>7913946826</v>
      </c>
      <c r="F1803" s="1">
        <v>41452</v>
      </c>
      <c r="G1803" s="1">
        <v>41482</v>
      </c>
      <c r="H1803">
        <v>48.45</v>
      </c>
      <c r="I1803" t="s">
        <v>16</v>
      </c>
      <c r="J1803" s="1">
        <v>41508</v>
      </c>
      <c r="K1803" t="s">
        <v>14</v>
      </c>
      <c r="L1803">
        <v>56</v>
      </c>
      <c r="M1803">
        <v>26</v>
      </c>
      <c r="N1803" t="b">
        <f t="shared" si="140"/>
        <v>0</v>
      </c>
      <c r="O1803" t="b">
        <f t="shared" si="141"/>
        <v>1</v>
      </c>
      <c r="P1803">
        <f t="shared" si="144"/>
        <v>24</v>
      </c>
      <c r="Q1803">
        <f>VLOOKUP(B1803,Sheet2!AT:BC,10,0)</f>
        <v>19</v>
      </c>
      <c r="R1803" t="s">
        <v>150</v>
      </c>
      <c r="S1803">
        <f t="shared" si="142"/>
        <v>2</v>
      </c>
      <c r="T1803">
        <f t="shared" si="143"/>
        <v>4</v>
      </c>
      <c r="U1803">
        <v>62.824444444444424</v>
      </c>
      <c r="V1803">
        <v>63.086538461538481</v>
      </c>
      <c r="W1803">
        <v>15.153846153846153</v>
      </c>
      <c r="X1803">
        <v>45.153846153846153</v>
      </c>
      <c r="Y1803">
        <v>3.3019702168299664E-2</v>
      </c>
      <c r="Z1803">
        <v>0.12403758857722282</v>
      </c>
      <c r="AA1803">
        <v>0.28470281678516263</v>
      </c>
      <c r="AB1803">
        <v>0.40413615837194761</v>
      </c>
      <c r="AC1803">
        <v>0.15410373409736711</v>
      </c>
      <c r="AD1803">
        <v>0</v>
      </c>
      <c r="AE1803">
        <v>3.7037037037037035E-2</v>
      </c>
      <c r="AF1803">
        <v>0.14814814814814814</v>
      </c>
      <c r="AG1803">
        <v>0.29629629629629628</v>
      </c>
      <c r="AH1803">
        <v>0.37037037037037035</v>
      </c>
      <c r="AI1803">
        <v>0.14814814814814814</v>
      </c>
      <c r="AJ1803">
        <v>0</v>
      </c>
    </row>
    <row r="1804" spans="1:36" x14ac:dyDescent="0.35">
      <c r="A1804">
        <v>818</v>
      </c>
      <c r="B1804" t="s">
        <v>96</v>
      </c>
      <c r="C1804" s="12">
        <v>41460</v>
      </c>
      <c r="D1804" s="1">
        <v>41515</v>
      </c>
      <c r="E1804">
        <v>5288556291</v>
      </c>
      <c r="F1804" s="1">
        <v>41460</v>
      </c>
      <c r="G1804" s="1">
        <v>41490</v>
      </c>
      <c r="H1804">
        <v>85.3</v>
      </c>
      <c r="I1804" t="s">
        <v>16</v>
      </c>
      <c r="J1804" s="1">
        <v>41515</v>
      </c>
      <c r="K1804" t="s">
        <v>14</v>
      </c>
      <c r="L1804">
        <v>55</v>
      </c>
      <c r="M1804">
        <v>25</v>
      </c>
      <c r="N1804" t="b">
        <f t="shared" si="140"/>
        <v>0</v>
      </c>
      <c r="O1804" t="b">
        <f t="shared" si="141"/>
        <v>1</v>
      </c>
      <c r="P1804">
        <f t="shared" si="144"/>
        <v>25</v>
      </c>
      <c r="Q1804">
        <f>VLOOKUP(B1804,Sheet2!AT:BC,10,0)</f>
        <v>19</v>
      </c>
      <c r="R1804" t="s">
        <v>150</v>
      </c>
      <c r="S1804">
        <f t="shared" si="142"/>
        <v>8</v>
      </c>
      <c r="T1804">
        <f t="shared" si="143"/>
        <v>4</v>
      </c>
      <c r="U1804">
        <v>62.824444444444424</v>
      </c>
      <c r="V1804">
        <v>63.086538461538481</v>
      </c>
      <c r="W1804">
        <v>15.153846153846153</v>
      </c>
      <c r="X1804">
        <v>45.153846153846153</v>
      </c>
      <c r="Y1804">
        <v>3.3019702168299664E-2</v>
      </c>
      <c r="Z1804">
        <v>0.12403758857722282</v>
      </c>
      <c r="AA1804">
        <v>0.28470281678516263</v>
      </c>
      <c r="AB1804">
        <v>0.40413615837194761</v>
      </c>
      <c r="AC1804">
        <v>0.15410373409736711</v>
      </c>
      <c r="AD1804">
        <v>0</v>
      </c>
      <c r="AE1804">
        <v>3.7037037037037035E-2</v>
      </c>
      <c r="AF1804">
        <v>0.14814814814814814</v>
      </c>
      <c r="AG1804">
        <v>0.29629629629629628</v>
      </c>
      <c r="AH1804">
        <v>0.37037037037037035</v>
      </c>
      <c r="AI1804">
        <v>0.14814814814814814</v>
      </c>
      <c r="AJ1804">
        <v>0</v>
      </c>
    </row>
    <row r="1805" spans="1:36" x14ac:dyDescent="0.35">
      <c r="A1805">
        <v>818</v>
      </c>
      <c r="B1805" t="s">
        <v>96</v>
      </c>
      <c r="C1805" s="12">
        <v>41498</v>
      </c>
      <c r="D1805" s="1">
        <v>41515</v>
      </c>
      <c r="E1805">
        <v>3374535086</v>
      </c>
      <c r="F1805" s="1">
        <v>41498</v>
      </c>
      <c r="G1805" s="1">
        <v>41528</v>
      </c>
      <c r="H1805">
        <v>49.31</v>
      </c>
      <c r="I1805" t="s">
        <v>16</v>
      </c>
      <c r="J1805" s="1">
        <v>41547</v>
      </c>
      <c r="K1805" t="s">
        <v>14</v>
      </c>
      <c r="L1805">
        <v>49</v>
      </c>
      <c r="M1805">
        <v>19</v>
      </c>
      <c r="N1805" t="b">
        <f t="shared" si="140"/>
        <v>0</v>
      </c>
      <c r="O1805" t="b">
        <f t="shared" si="141"/>
        <v>1</v>
      </c>
      <c r="P1805">
        <f t="shared" si="144"/>
        <v>26</v>
      </c>
      <c r="Q1805">
        <f>VLOOKUP(B1805,Sheet2!AT:BC,10,0)</f>
        <v>19</v>
      </c>
      <c r="R1805" t="s">
        <v>150</v>
      </c>
      <c r="S1805">
        <f t="shared" si="142"/>
        <v>38</v>
      </c>
      <c r="T1805">
        <f t="shared" si="143"/>
        <v>3</v>
      </c>
      <c r="U1805">
        <v>62.824444444444424</v>
      </c>
      <c r="V1805">
        <v>63.086538461538481</v>
      </c>
      <c r="W1805">
        <v>15.153846153846153</v>
      </c>
      <c r="X1805">
        <v>45.153846153846153</v>
      </c>
      <c r="Y1805">
        <v>3.3019702168299664E-2</v>
      </c>
      <c r="Z1805">
        <v>0.12403758857722282</v>
      </c>
      <c r="AA1805">
        <v>0.28470281678516263</v>
      </c>
      <c r="AB1805">
        <v>0.40413615837194761</v>
      </c>
      <c r="AC1805">
        <v>0.15410373409736711</v>
      </c>
      <c r="AD1805">
        <v>0</v>
      </c>
      <c r="AE1805">
        <v>3.7037037037037035E-2</v>
      </c>
      <c r="AF1805">
        <v>0.14814814814814814</v>
      </c>
      <c r="AG1805">
        <v>0.29629629629629628</v>
      </c>
      <c r="AH1805">
        <v>0.37037037037037035</v>
      </c>
      <c r="AI1805">
        <v>0.14814814814814814</v>
      </c>
      <c r="AJ1805">
        <v>0</v>
      </c>
    </row>
    <row r="1806" spans="1:36" x14ac:dyDescent="0.35">
      <c r="A1806">
        <v>818</v>
      </c>
      <c r="B1806" t="s">
        <v>96</v>
      </c>
      <c r="C1806" s="12">
        <v>41500</v>
      </c>
      <c r="D1806" s="1">
        <v>41515</v>
      </c>
      <c r="E1806">
        <v>9614769756</v>
      </c>
      <c r="F1806" s="1">
        <v>41500</v>
      </c>
      <c r="G1806" s="1">
        <v>41530</v>
      </c>
      <c r="H1806">
        <v>60.73</v>
      </c>
      <c r="I1806" t="s">
        <v>16</v>
      </c>
      <c r="J1806" s="1">
        <v>41537</v>
      </c>
      <c r="K1806" t="s">
        <v>14</v>
      </c>
      <c r="L1806">
        <v>37</v>
      </c>
      <c r="M1806">
        <v>7</v>
      </c>
      <c r="N1806" t="b">
        <f t="shared" si="140"/>
        <v>0</v>
      </c>
      <c r="O1806" t="b">
        <f t="shared" si="141"/>
        <v>1</v>
      </c>
      <c r="P1806">
        <f t="shared" si="144"/>
        <v>27</v>
      </c>
      <c r="Q1806">
        <f>VLOOKUP(B1806,Sheet2!AT:BC,10,0)</f>
        <v>19</v>
      </c>
      <c r="R1806" t="s">
        <v>150</v>
      </c>
      <c r="S1806">
        <f t="shared" si="142"/>
        <v>2</v>
      </c>
      <c r="T1806">
        <f t="shared" si="143"/>
        <v>1</v>
      </c>
      <c r="U1806">
        <v>62.824444444444424</v>
      </c>
      <c r="V1806">
        <v>63.086538461538481</v>
      </c>
      <c r="W1806">
        <v>15.153846153846153</v>
      </c>
      <c r="X1806">
        <v>45.153846153846153</v>
      </c>
      <c r="Y1806">
        <v>3.3019702168299664E-2</v>
      </c>
      <c r="Z1806">
        <v>0.12403758857722282</v>
      </c>
      <c r="AA1806">
        <v>0.28470281678516263</v>
      </c>
      <c r="AB1806">
        <v>0.40413615837194761</v>
      </c>
      <c r="AC1806">
        <v>0.15410373409736711</v>
      </c>
      <c r="AD1806">
        <v>0</v>
      </c>
      <c r="AE1806">
        <v>3.7037037037037035E-2</v>
      </c>
      <c r="AF1806">
        <v>0.14814814814814814</v>
      </c>
      <c r="AG1806">
        <v>0.29629629629629628</v>
      </c>
      <c r="AH1806">
        <v>0.37037037037037035</v>
      </c>
      <c r="AI1806">
        <v>0.14814814814814814</v>
      </c>
      <c r="AJ1806">
        <v>0</v>
      </c>
    </row>
    <row r="1807" spans="1:36" x14ac:dyDescent="0.35">
      <c r="A1807">
        <v>391</v>
      </c>
      <c r="B1807" t="s">
        <v>38</v>
      </c>
      <c r="C1807" s="12">
        <v>40925</v>
      </c>
      <c r="D1807" s="1">
        <v>40971</v>
      </c>
      <c r="E1807">
        <v>9236280634</v>
      </c>
      <c r="F1807" s="1">
        <v>40925</v>
      </c>
      <c r="G1807" s="1">
        <v>40955</v>
      </c>
      <c r="H1807">
        <v>67.150000000000006</v>
      </c>
      <c r="I1807" t="s">
        <v>13</v>
      </c>
      <c r="J1807" s="1">
        <v>40968</v>
      </c>
      <c r="K1807" t="s">
        <v>14</v>
      </c>
      <c r="L1807">
        <v>43</v>
      </c>
      <c r="M1807">
        <v>13</v>
      </c>
      <c r="N1807" t="b">
        <f t="shared" si="140"/>
        <v>1</v>
      </c>
      <c r="O1807" t="b">
        <f t="shared" si="141"/>
        <v>1</v>
      </c>
      <c r="P1807">
        <f t="shared" si="144"/>
        <v>1</v>
      </c>
      <c r="Q1807">
        <f>VLOOKUP(B1807,Sheet2!AT:BC,10,0)</f>
        <v>22</v>
      </c>
      <c r="R1807" t="s">
        <v>149</v>
      </c>
      <c r="S1807">
        <f t="shared" si="142"/>
        <v>0</v>
      </c>
      <c r="T1807">
        <f t="shared" si="143"/>
        <v>2</v>
      </c>
      <c r="U1807">
        <v>66.223548387096756</v>
      </c>
      <c r="V1807">
        <v>68.479090909090914</v>
      </c>
      <c r="W1807">
        <v>6</v>
      </c>
      <c r="X1807">
        <v>36</v>
      </c>
      <c r="Y1807">
        <v>0.63307565284739375</v>
      </c>
      <c r="Z1807">
        <v>0.2380743620094207</v>
      </c>
      <c r="AA1807">
        <v>0.12884998514318563</v>
      </c>
      <c r="AB1807">
        <v>0</v>
      </c>
      <c r="AC1807">
        <v>0</v>
      </c>
      <c r="AD1807">
        <v>0</v>
      </c>
      <c r="AE1807">
        <v>0.64516129032258063</v>
      </c>
      <c r="AF1807">
        <v>0.22580645161290322</v>
      </c>
      <c r="AG1807">
        <v>0.12903225806451613</v>
      </c>
      <c r="AH1807">
        <v>0</v>
      </c>
      <c r="AI1807">
        <v>0</v>
      </c>
      <c r="AJ1807">
        <v>0</v>
      </c>
    </row>
    <row r="1808" spans="1:36" x14ac:dyDescent="0.35">
      <c r="A1808">
        <v>391</v>
      </c>
      <c r="B1808" t="s">
        <v>38</v>
      </c>
      <c r="C1808" s="12">
        <v>40932</v>
      </c>
      <c r="D1808" s="1">
        <v>40971</v>
      </c>
      <c r="E1808">
        <v>81932735</v>
      </c>
      <c r="F1808" s="1">
        <v>40932</v>
      </c>
      <c r="G1808" s="1">
        <v>40962</v>
      </c>
      <c r="H1808">
        <v>72.7</v>
      </c>
      <c r="I1808" t="s">
        <v>13</v>
      </c>
      <c r="J1808" s="1">
        <v>40971</v>
      </c>
      <c r="K1808" t="s">
        <v>14</v>
      </c>
      <c r="L1808">
        <v>39</v>
      </c>
      <c r="M1808">
        <v>9</v>
      </c>
      <c r="N1808" t="b">
        <f t="shared" si="140"/>
        <v>0</v>
      </c>
      <c r="O1808" t="b">
        <f t="shared" si="141"/>
        <v>1</v>
      </c>
      <c r="P1808">
        <f t="shared" si="144"/>
        <v>2</v>
      </c>
      <c r="Q1808">
        <f>VLOOKUP(B1808,Sheet2!AT:BC,10,0)</f>
        <v>22</v>
      </c>
      <c r="R1808" t="s">
        <v>149</v>
      </c>
      <c r="S1808">
        <f t="shared" si="142"/>
        <v>7</v>
      </c>
      <c r="T1808">
        <f t="shared" si="143"/>
        <v>2</v>
      </c>
      <c r="U1808">
        <v>66.223548387096756</v>
      </c>
      <c r="V1808">
        <v>68.479090909090914</v>
      </c>
      <c r="W1808">
        <v>6</v>
      </c>
      <c r="X1808">
        <v>36</v>
      </c>
      <c r="Y1808">
        <v>0.63307565284739375</v>
      </c>
      <c r="Z1808">
        <v>0.2380743620094207</v>
      </c>
      <c r="AA1808">
        <v>0.12884998514318563</v>
      </c>
      <c r="AB1808">
        <v>0</v>
      </c>
      <c r="AC1808">
        <v>0</v>
      </c>
      <c r="AD1808">
        <v>0</v>
      </c>
      <c r="AE1808">
        <v>0.64516129032258063</v>
      </c>
      <c r="AF1808">
        <v>0.22580645161290322</v>
      </c>
      <c r="AG1808">
        <v>0.12903225806451613</v>
      </c>
      <c r="AH1808">
        <v>0</v>
      </c>
      <c r="AI1808">
        <v>0</v>
      </c>
      <c r="AJ1808">
        <v>0</v>
      </c>
    </row>
    <row r="1809" spans="1:36" x14ac:dyDescent="0.35">
      <c r="A1809">
        <v>391</v>
      </c>
      <c r="B1809" t="s">
        <v>38</v>
      </c>
      <c r="C1809" s="12">
        <v>40953</v>
      </c>
      <c r="D1809" s="1">
        <v>40971</v>
      </c>
      <c r="E1809">
        <v>7171739266</v>
      </c>
      <c r="F1809" s="1">
        <v>40953</v>
      </c>
      <c r="G1809" s="1">
        <v>40983</v>
      </c>
      <c r="H1809">
        <v>76.47</v>
      </c>
      <c r="I1809" t="s">
        <v>13</v>
      </c>
      <c r="J1809" s="1">
        <v>40996</v>
      </c>
      <c r="K1809" t="s">
        <v>14</v>
      </c>
      <c r="L1809">
        <v>43</v>
      </c>
      <c r="M1809">
        <v>13</v>
      </c>
      <c r="N1809" t="b">
        <f t="shared" si="140"/>
        <v>0</v>
      </c>
      <c r="O1809" t="b">
        <f t="shared" si="141"/>
        <v>1</v>
      </c>
      <c r="P1809">
        <f t="shared" si="144"/>
        <v>3</v>
      </c>
      <c r="Q1809">
        <f>VLOOKUP(B1809,Sheet2!AT:BC,10,0)</f>
        <v>22</v>
      </c>
      <c r="R1809" t="s">
        <v>149</v>
      </c>
      <c r="S1809">
        <f t="shared" si="142"/>
        <v>21</v>
      </c>
      <c r="T1809">
        <f t="shared" si="143"/>
        <v>2</v>
      </c>
      <c r="U1809">
        <v>66.223548387096756</v>
      </c>
      <c r="V1809">
        <v>68.479090909090914</v>
      </c>
      <c r="W1809">
        <v>6</v>
      </c>
      <c r="X1809">
        <v>36</v>
      </c>
      <c r="Y1809">
        <v>0.63307565284739375</v>
      </c>
      <c r="Z1809">
        <v>0.2380743620094207</v>
      </c>
      <c r="AA1809">
        <v>0.12884998514318563</v>
      </c>
      <c r="AB1809">
        <v>0</v>
      </c>
      <c r="AC1809">
        <v>0</v>
      </c>
      <c r="AD1809">
        <v>0</v>
      </c>
      <c r="AE1809">
        <v>0.64516129032258063</v>
      </c>
      <c r="AF1809">
        <v>0.22580645161290322</v>
      </c>
      <c r="AG1809">
        <v>0.12903225806451613</v>
      </c>
      <c r="AH1809">
        <v>0</v>
      </c>
      <c r="AI1809">
        <v>0</v>
      </c>
      <c r="AJ1809">
        <v>0</v>
      </c>
    </row>
    <row r="1810" spans="1:36" x14ac:dyDescent="0.35">
      <c r="A1810">
        <v>391</v>
      </c>
      <c r="B1810" t="s">
        <v>38</v>
      </c>
      <c r="C1810" s="12">
        <v>40972</v>
      </c>
      <c r="D1810" s="1">
        <v>40971</v>
      </c>
      <c r="E1810">
        <v>8243963846</v>
      </c>
      <c r="F1810" s="1">
        <v>40972</v>
      </c>
      <c r="G1810" s="1">
        <v>41002</v>
      </c>
      <c r="H1810">
        <v>59.3</v>
      </c>
      <c r="I1810" t="s">
        <v>13</v>
      </c>
      <c r="J1810" s="1">
        <v>40999</v>
      </c>
      <c r="K1810" t="s">
        <v>17</v>
      </c>
      <c r="L1810">
        <v>27</v>
      </c>
      <c r="M1810">
        <v>0</v>
      </c>
      <c r="N1810" t="b">
        <f t="shared" si="140"/>
        <v>0</v>
      </c>
      <c r="O1810" t="b">
        <f t="shared" si="141"/>
        <v>0</v>
      </c>
      <c r="P1810">
        <f t="shared" si="144"/>
        <v>4</v>
      </c>
      <c r="Q1810">
        <f>VLOOKUP(B1810,Sheet2!AT:BC,10,0)</f>
        <v>22</v>
      </c>
      <c r="R1810" t="s">
        <v>149</v>
      </c>
      <c r="S1810">
        <f t="shared" si="142"/>
        <v>19</v>
      </c>
      <c r="T1810">
        <f t="shared" si="143"/>
        <v>0</v>
      </c>
      <c r="U1810">
        <v>66.223548387096756</v>
      </c>
      <c r="V1810">
        <v>68.479090909090914</v>
      </c>
      <c r="W1810">
        <v>6</v>
      </c>
      <c r="X1810">
        <v>36</v>
      </c>
      <c r="Y1810">
        <v>0.63307565284739375</v>
      </c>
      <c r="Z1810">
        <v>0.2380743620094207</v>
      </c>
      <c r="AA1810">
        <v>0.12884998514318563</v>
      </c>
      <c r="AB1810">
        <v>0</v>
      </c>
      <c r="AC1810">
        <v>0</v>
      </c>
      <c r="AD1810">
        <v>0</v>
      </c>
      <c r="AE1810">
        <v>0.64516129032258063</v>
      </c>
      <c r="AF1810">
        <v>0.22580645161290322</v>
      </c>
      <c r="AG1810">
        <v>0.12903225806451613</v>
      </c>
      <c r="AH1810">
        <v>0</v>
      </c>
      <c r="AI1810">
        <v>0</v>
      </c>
      <c r="AJ1810">
        <v>0</v>
      </c>
    </row>
    <row r="1811" spans="1:36" x14ac:dyDescent="0.35">
      <c r="A1811">
        <v>391</v>
      </c>
      <c r="B1811" t="s">
        <v>38</v>
      </c>
      <c r="C1811" s="12">
        <v>40978</v>
      </c>
      <c r="D1811" s="1">
        <v>40971</v>
      </c>
      <c r="E1811">
        <v>4023295233</v>
      </c>
      <c r="F1811" s="1">
        <v>40978</v>
      </c>
      <c r="G1811" s="1">
        <v>41008</v>
      </c>
      <c r="H1811">
        <v>71.8</v>
      </c>
      <c r="I1811" t="s">
        <v>13</v>
      </c>
      <c r="J1811" s="1">
        <v>41003</v>
      </c>
      <c r="K1811" t="s">
        <v>17</v>
      </c>
      <c r="L1811">
        <v>25</v>
      </c>
      <c r="M1811">
        <v>0</v>
      </c>
      <c r="N1811" t="b">
        <f t="shared" si="140"/>
        <v>0</v>
      </c>
      <c r="O1811" t="b">
        <f t="shared" si="141"/>
        <v>0</v>
      </c>
      <c r="P1811">
        <f t="shared" si="144"/>
        <v>5</v>
      </c>
      <c r="Q1811">
        <f>VLOOKUP(B1811,Sheet2!AT:BC,10,0)</f>
        <v>22</v>
      </c>
      <c r="R1811" t="s">
        <v>149</v>
      </c>
      <c r="S1811">
        <f t="shared" si="142"/>
        <v>6</v>
      </c>
      <c r="T1811">
        <f t="shared" si="143"/>
        <v>0</v>
      </c>
      <c r="U1811">
        <v>66.223548387096756</v>
      </c>
      <c r="V1811">
        <v>68.479090909090914</v>
      </c>
      <c r="W1811">
        <v>6</v>
      </c>
      <c r="X1811">
        <v>36</v>
      </c>
      <c r="Y1811">
        <v>0.63307565284739375</v>
      </c>
      <c r="Z1811">
        <v>0.2380743620094207</v>
      </c>
      <c r="AA1811">
        <v>0.12884998514318563</v>
      </c>
      <c r="AB1811">
        <v>0</v>
      </c>
      <c r="AC1811">
        <v>0</v>
      </c>
      <c r="AD1811">
        <v>0</v>
      </c>
      <c r="AE1811">
        <v>0.64516129032258063</v>
      </c>
      <c r="AF1811">
        <v>0.22580645161290322</v>
      </c>
      <c r="AG1811">
        <v>0.12903225806451613</v>
      </c>
      <c r="AH1811">
        <v>0</v>
      </c>
      <c r="AI1811">
        <v>0</v>
      </c>
      <c r="AJ1811">
        <v>0</v>
      </c>
    </row>
    <row r="1812" spans="1:36" x14ac:dyDescent="0.35">
      <c r="A1812">
        <v>391</v>
      </c>
      <c r="B1812" t="s">
        <v>38</v>
      </c>
      <c r="C1812" s="12">
        <v>40986</v>
      </c>
      <c r="D1812" s="1">
        <v>40971</v>
      </c>
      <c r="E1812">
        <v>9866646797</v>
      </c>
      <c r="F1812" s="1">
        <v>40986</v>
      </c>
      <c r="G1812" s="1">
        <v>41016</v>
      </c>
      <c r="H1812">
        <v>48.2</v>
      </c>
      <c r="I1812" t="s">
        <v>13</v>
      </c>
      <c r="J1812" s="1">
        <v>41025</v>
      </c>
      <c r="K1812" t="s">
        <v>17</v>
      </c>
      <c r="L1812">
        <v>39</v>
      </c>
      <c r="M1812">
        <v>9</v>
      </c>
      <c r="N1812" t="b">
        <f t="shared" si="140"/>
        <v>0</v>
      </c>
      <c r="O1812" t="b">
        <f t="shared" si="141"/>
        <v>1</v>
      </c>
      <c r="P1812">
        <f t="shared" si="144"/>
        <v>6</v>
      </c>
      <c r="Q1812">
        <f>VLOOKUP(B1812,Sheet2!AT:BC,10,0)</f>
        <v>22</v>
      </c>
      <c r="R1812" t="s">
        <v>149</v>
      </c>
      <c r="S1812">
        <f t="shared" si="142"/>
        <v>8</v>
      </c>
      <c r="T1812">
        <f t="shared" si="143"/>
        <v>2</v>
      </c>
      <c r="U1812">
        <v>66.223548387096756</v>
      </c>
      <c r="V1812">
        <v>68.479090909090914</v>
      </c>
      <c r="W1812">
        <v>6</v>
      </c>
      <c r="X1812">
        <v>36</v>
      </c>
      <c r="Y1812">
        <v>0.63307565284739375</v>
      </c>
      <c r="Z1812">
        <v>0.2380743620094207</v>
      </c>
      <c r="AA1812">
        <v>0.12884998514318563</v>
      </c>
      <c r="AB1812">
        <v>0</v>
      </c>
      <c r="AC1812">
        <v>0</v>
      </c>
      <c r="AD1812">
        <v>0</v>
      </c>
      <c r="AE1812">
        <v>0.64516129032258063</v>
      </c>
      <c r="AF1812">
        <v>0.22580645161290322</v>
      </c>
      <c r="AG1812">
        <v>0.12903225806451613</v>
      </c>
      <c r="AH1812">
        <v>0</v>
      </c>
      <c r="AI1812">
        <v>0</v>
      </c>
      <c r="AJ1812">
        <v>0</v>
      </c>
    </row>
    <row r="1813" spans="1:36" x14ac:dyDescent="0.35">
      <c r="A1813">
        <v>391</v>
      </c>
      <c r="B1813" t="s">
        <v>38</v>
      </c>
      <c r="C1813" s="12">
        <v>40990</v>
      </c>
      <c r="D1813" s="1">
        <v>40971</v>
      </c>
      <c r="E1813">
        <v>1796958572</v>
      </c>
      <c r="F1813" s="1">
        <v>40990</v>
      </c>
      <c r="G1813" s="1">
        <v>41020</v>
      </c>
      <c r="H1813">
        <v>42.61</v>
      </c>
      <c r="I1813" t="s">
        <v>13</v>
      </c>
      <c r="J1813" s="1">
        <v>41015</v>
      </c>
      <c r="K1813" t="s">
        <v>17</v>
      </c>
      <c r="L1813">
        <v>25</v>
      </c>
      <c r="M1813">
        <v>0</v>
      </c>
      <c r="N1813" t="b">
        <f t="shared" si="140"/>
        <v>0</v>
      </c>
      <c r="O1813" t="b">
        <f t="shared" si="141"/>
        <v>0</v>
      </c>
      <c r="P1813">
        <f t="shared" si="144"/>
        <v>7</v>
      </c>
      <c r="Q1813">
        <f>VLOOKUP(B1813,Sheet2!AT:BC,10,0)</f>
        <v>22</v>
      </c>
      <c r="R1813" t="s">
        <v>149</v>
      </c>
      <c r="S1813">
        <f t="shared" si="142"/>
        <v>4</v>
      </c>
      <c r="T1813">
        <f t="shared" si="143"/>
        <v>0</v>
      </c>
      <c r="U1813">
        <v>66.223548387096756</v>
      </c>
      <c r="V1813">
        <v>68.479090909090914</v>
      </c>
      <c r="W1813">
        <v>6</v>
      </c>
      <c r="X1813">
        <v>36</v>
      </c>
      <c r="Y1813">
        <v>0.63307565284739375</v>
      </c>
      <c r="Z1813">
        <v>0.2380743620094207</v>
      </c>
      <c r="AA1813">
        <v>0.12884998514318563</v>
      </c>
      <c r="AB1813">
        <v>0</v>
      </c>
      <c r="AC1813">
        <v>0</v>
      </c>
      <c r="AD1813">
        <v>0</v>
      </c>
      <c r="AE1813">
        <v>0.64516129032258063</v>
      </c>
      <c r="AF1813">
        <v>0.22580645161290322</v>
      </c>
      <c r="AG1813">
        <v>0.12903225806451613</v>
      </c>
      <c r="AH1813">
        <v>0</v>
      </c>
      <c r="AI1813">
        <v>0</v>
      </c>
      <c r="AJ1813">
        <v>0</v>
      </c>
    </row>
    <row r="1814" spans="1:36" x14ac:dyDescent="0.35">
      <c r="A1814">
        <v>391</v>
      </c>
      <c r="B1814" t="s">
        <v>38</v>
      </c>
      <c r="C1814" s="12">
        <v>40996</v>
      </c>
      <c r="D1814" s="1">
        <v>40971</v>
      </c>
      <c r="E1814">
        <v>512194602</v>
      </c>
      <c r="F1814" s="1">
        <v>40996</v>
      </c>
      <c r="G1814" s="1">
        <v>41026</v>
      </c>
      <c r="H1814">
        <v>64.400000000000006</v>
      </c>
      <c r="I1814" t="s">
        <v>13</v>
      </c>
      <c r="J1814" s="1">
        <v>41027</v>
      </c>
      <c r="K1814" t="s">
        <v>17</v>
      </c>
      <c r="L1814">
        <v>31</v>
      </c>
      <c r="M1814">
        <v>1</v>
      </c>
      <c r="N1814" t="b">
        <f t="shared" si="140"/>
        <v>0</v>
      </c>
      <c r="O1814" t="b">
        <f t="shared" si="141"/>
        <v>1</v>
      </c>
      <c r="P1814">
        <f t="shared" si="144"/>
        <v>8</v>
      </c>
      <c r="Q1814">
        <f>VLOOKUP(B1814,Sheet2!AT:BC,10,0)</f>
        <v>22</v>
      </c>
      <c r="R1814" t="s">
        <v>149</v>
      </c>
      <c r="S1814">
        <f t="shared" si="142"/>
        <v>6</v>
      </c>
      <c r="T1814">
        <f t="shared" si="143"/>
        <v>1</v>
      </c>
      <c r="U1814">
        <v>66.223548387096756</v>
      </c>
      <c r="V1814">
        <v>68.479090909090914</v>
      </c>
      <c r="W1814">
        <v>6</v>
      </c>
      <c r="X1814">
        <v>36</v>
      </c>
      <c r="Y1814">
        <v>0.63307565284739375</v>
      </c>
      <c r="Z1814">
        <v>0.2380743620094207</v>
      </c>
      <c r="AA1814">
        <v>0.12884998514318563</v>
      </c>
      <c r="AB1814">
        <v>0</v>
      </c>
      <c r="AC1814">
        <v>0</v>
      </c>
      <c r="AD1814">
        <v>0</v>
      </c>
      <c r="AE1814">
        <v>0.64516129032258063</v>
      </c>
      <c r="AF1814">
        <v>0.22580645161290322</v>
      </c>
      <c r="AG1814">
        <v>0.12903225806451613</v>
      </c>
      <c r="AH1814">
        <v>0</v>
      </c>
      <c r="AI1814">
        <v>0</v>
      </c>
      <c r="AJ1814">
        <v>0</v>
      </c>
    </row>
    <row r="1815" spans="1:36" x14ac:dyDescent="0.35">
      <c r="A1815">
        <v>391</v>
      </c>
      <c r="B1815" t="s">
        <v>38</v>
      </c>
      <c r="C1815" s="12">
        <v>41041</v>
      </c>
      <c r="D1815" s="1">
        <v>40971</v>
      </c>
      <c r="E1815">
        <v>4977232177</v>
      </c>
      <c r="F1815" s="1">
        <v>41041</v>
      </c>
      <c r="G1815" s="1">
        <v>41071</v>
      </c>
      <c r="H1815">
        <v>93.36</v>
      </c>
      <c r="I1815" t="s">
        <v>13</v>
      </c>
      <c r="J1815" s="1">
        <v>41071</v>
      </c>
      <c r="K1815" t="s">
        <v>17</v>
      </c>
      <c r="L1815">
        <v>30</v>
      </c>
      <c r="M1815">
        <v>0</v>
      </c>
      <c r="N1815" t="b">
        <f t="shared" si="140"/>
        <v>0</v>
      </c>
      <c r="O1815" t="b">
        <f t="shared" si="141"/>
        <v>0</v>
      </c>
      <c r="P1815">
        <f t="shared" si="144"/>
        <v>9</v>
      </c>
      <c r="Q1815">
        <f>VLOOKUP(B1815,Sheet2!AT:BC,10,0)</f>
        <v>22</v>
      </c>
      <c r="R1815" t="s">
        <v>149</v>
      </c>
      <c r="S1815">
        <f t="shared" si="142"/>
        <v>45</v>
      </c>
      <c r="T1815">
        <f t="shared" si="143"/>
        <v>0</v>
      </c>
      <c r="U1815">
        <v>66.223548387096756</v>
      </c>
      <c r="V1815">
        <v>68.479090909090914</v>
      </c>
      <c r="W1815">
        <v>6</v>
      </c>
      <c r="X1815">
        <v>36</v>
      </c>
      <c r="Y1815">
        <v>0.63307565284739375</v>
      </c>
      <c r="Z1815">
        <v>0.2380743620094207</v>
      </c>
      <c r="AA1815">
        <v>0.12884998514318563</v>
      </c>
      <c r="AB1815">
        <v>0</v>
      </c>
      <c r="AC1815">
        <v>0</v>
      </c>
      <c r="AD1815">
        <v>0</v>
      </c>
      <c r="AE1815">
        <v>0.64516129032258063</v>
      </c>
      <c r="AF1815">
        <v>0.22580645161290322</v>
      </c>
      <c r="AG1815">
        <v>0.12903225806451613</v>
      </c>
      <c r="AH1815">
        <v>0</v>
      </c>
      <c r="AI1815">
        <v>0</v>
      </c>
      <c r="AJ1815">
        <v>0</v>
      </c>
    </row>
    <row r="1816" spans="1:36" x14ac:dyDescent="0.35">
      <c r="A1816">
        <v>391</v>
      </c>
      <c r="B1816" t="s">
        <v>38</v>
      </c>
      <c r="C1816" s="12">
        <v>41046</v>
      </c>
      <c r="D1816" s="1">
        <v>40971</v>
      </c>
      <c r="E1816">
        <v>3148980303</v>
      </c>
      <c r="F1816" s="1">
        <v>41046</v>
      </c>
      <c r="G1816" s="1">
        <v>41076</v>
      </c>
      <c r="H1816">
        <v>82.2</v>
      </c>
      <c r="I1816" t="s">
        <v>13</v>
      </c>
      <c r="J1816" s="1">
        <v>41075</v>
      </c>
      <c r="K1816" t="s">
        <v>17</v>
      </c>
      <c r="L1816">
        <v>29</v>
      </c>
      <c r="M1816">
        <v>0</v>
      </c>
      <c r="N1816" t="b">
        <f t="shared" si="140"/>
        <v>0</v>
      </c>
      <c r="O1816" t="b">
        <f t="shared" si="141"/>
        <v>0</v>
      </c>
      <c r="P1816">
        <f t="shared" si="144"/>
        <v>10</v>
      </c>
      <c r="Q1816">
        <f>VLOOKUP(B1816,Sheet2!AT:BC,10,0)</f>
        <v>22</v>
      </c>
      <c r="R1816" t="s">
        <v>149</v>
      </c>
      <c r="S1816">
        <f t="shared" si="142"/>
        <v>5</v>
      </c>
      <c r="T1816">
        <f t="shared" si="143"/>
        <v>0</v>
      </c>
      <c r="U1816">
        <v>66.223548387096756</v>
      </c>
      <c r="V1816">
        <v>68.479090909090914</v>
      </c>
      <c r="W1816">
        <v>6</v>
      </c>
      <c r="X1816">
        <v>36</v>
      </c>
      <c r="Y1816">
        <v>0.63307565284739375</v>
      </c>
      <c r="Z1816">
        <v>0.2380743620094207</v>
      </c>
      <c r="AA1816">
        <v>0.12884998514318563</v>
      </c>
      <c r="AB1816">
        <v>0</v>
      </c>
      <c r="AC1816">
        <v>0</v>
      </c>
      <c r="AD1816">
        <v>0</v>
      </c>
      <c r="AE1816">
        <v>0.64516129032258063</v>
      </c>
      <c r="AF1816">
        <v>0.22580645161290322</v>
      </c>
      <c r="AG1816">
        <v>0.12903225806451613</v>
      </c>
      <c r="AH1816">
        <v>0</v>
      </c>
      <c r="AI1816">
        <v>0</v>
      </c>
      <c r="AJ1816">
        <v>0</v>
      </c>
    </row>
    <row r="1817" spans="1:36" x14ac:dyDescent="0.35">
      <c r="A1817">
        <v>391</v>
      </c>
      <c r="B1817" t="s">
        <v>38</v>
      </c>
      <c r="C1817" s="12">
        <v>41095</v>
      </c>
      <c r="D1817" s="1">
        <v>40971</v>
      </c>
      <c r="E1817">
        <v>6713223940</v>
      </c>
      <c r="F1817" s="1">
        <v>41095</v>
      </c>
      <c r="G1817" s="1">
        <v>41125</v>
      </c>
      <c r="H1817">
        <v>55.53</v>
      </c>
      <c r="I1817" t="s">
        <v>13</v>
      </c>
      <c r="J1817" s="1">
        <v>41120</v>
      </c>
      <c r="K1817" t="s">
        <v>17</v>
      </c>
      <c r="L1817">
        <v>25</v>
      </c>
      <c r="M1817">
        <v>0</v>
      </c>
      <c r="N1817" t="b">
        <f t="shared" si="140"/>
        <v>0</v>
      </c>
      <c r="O1817" t="b">
        <f t="shared" si="141"/>
        <v>0</v>
      </c>
      <c r="P1817">
        <f t="shared" si="144"/>
        <v>11</v>
      </c>
      <c r="Q1817">
        <f>VLOOKUP(B1817,Sheet2!AT:BC,10,0)</f>
        <v>22</v>
      </c>
      <c r="R1817" t="s">
        <v>149</v>
      </c>
      <c r="S1817">
        <f t="shared" si="142"/>
        <v>49</v>
      </c>
      <c r="T1817">
        <f t="shared" si="143"/>
        <v>0</v>
      </c>
      <c r="U1817">
        <v>66.223548387096756</v>
      </c>
      <c r="V1817">
        <v>68.479090909090914</v>
      </c>
      <c r="W1817">
        <v>6</v>
      </c>
      <c r="X1817">
        <v>36</v>
      </c>
      <c r="Y1817">
        <v>0.63307565284739375</v>
      </c>
      <c r="Z1817">
        <v>0.2380743620094207</v>
      </c>
      <c r="AA1817">
        <v>0.12884998514318563</v>
      </c>
      <c r="AB1817">
        <v>0</v>
      </c>
      <c r="AC1817">
        <v>0</v>
      </c>
      <c r="AD1817">
        <v>0</v>
      </c>
      <c r="AE1817">
        <v>0.64516129032258063</v>
      </c>
      <c r="AF1817">
        <v>0.22580645161290322</v>
      </c>
      <c r="AG1817">
        <v>0.12903225806451613</v>
      </c>
      <c r="AH1817">
        <v>0</v>
      </c>
      <c r="AI1817">
        <v>0</v>
      </c>
      <c r="AJ1817">
        <v>0</v>
      </c>
    </row>
    <row r="1818" spans="1:36" x14ac:dyDescent="0.35">
      <c r="A1818">
        <v>391</v>
      </c>
      <c r="B1818" t="s">
        <v>38</v>
      </c>
      <c r="C1818" s="12">
        <v>41141</v>
      </c>
      <c r="D1818" s="1">
        <v>40971</v>
      </c>
      <c r="E1818">
        <v>1887027624</v>
      </c>
      <c r="F1818" s="1">
        <v>41141</v>
      </c>
      <c r="G1818" s="1">
        <v>41171</v>
      </c>
      <c r="H1818">
        <v>61.58</v>
      </c>
      <c r="I1818" t="s">
        <v>13</v>
      </c>
      <c r="J1818" s="1">
        <v>41157</v>
      </c>
      <c r="K1818" t="s">
        <v>17</v>
      </c>
      <c r="L1818">
        <v>16</v>
      </c>
      <c r="M1818">
        <v>0</v>
      </c>
      <c r="N1818" t="b">
        <f t="shared" si="140"/>
        <v>0</v>
      </c>
      <c r="O1818" t="b">
        <f t="shared" si="141"/>
        <v>0</v>
      </c>
      <c r="P1818">
        <f t="shared" si="144"/>
        <v>12</v>
      </c>
      <c r="Q1818">
        <f>VLOOKUP(B1818,Sheet2!AT:BC,10,0)</f>
        <v>22</v>
      </c>
      <c r="R1818" t="s">
        <v>149</v>
      </c>
      <c r="S1818">
        <f t="shared" si="142"/>
        <v>46</v>
      </c>
      <c r="T1818">
        <f t="shared" si="143"/>
        <v>0</v>
      </c>
      <c r="U1818">
        <v>66.223548387096756</v>
      </c>
      <c r="V1818">
        <v>68.479090909090914</v>
      </c>
      <c r="W1818">
        <v>6</v>
      </c>
      <c r="X1818">
        <v>36</v>
      </c>
      <c r="Y1818">
        <v>0.63307565284739375</v>
      </c>
      <c r="Z1818">
        <v>0.2380743620094207</v>
      </c>
      <c r="AA1818">
        <v>0.12884998514318563</v>
      </c>
      <c r="AB1818">
        <v>0</v>
      </c>
      <c r="AC1818">
        <v>0</v>
      </c>
      <c r="AD1818">
        <v>0</v>
      </c>
      <c r="AE1818">
        <v>0.64516129032258063</v>
      </c>
      <c r="AF1818">
        <v>0.22580645161290322</v>
      </c>
      <c r="AG1818">
        <v>0.12903225806451613</v>
      </c>
      <c r="AH1818">
        <v>0</v>
      </c>
      <c r="AI1818">
        <v>0</v>
      </c>
      <c r="AJ1818">
        <v>0</v>
      </c>
    </row>
    <row r="1819" spans="1:36" x14ac:dyDescent="0.35">
      <c r="A1819">
        <v>391</v>
      </c>
      <c r="B1819" t="s">
        <v>38</v>
      </c>
      <c r="C1819" s="12">
        <v>41159</v>
      </c>
      <c r="D1819" s="1">
        <v>40971</v>
      </c>
      <c r="E1819">
        <v>7410471356</v>
      </c>
      <c r="F1819" s="1">
        <v>41159</v>
      </c>
      <c r="G1819" s="1">
        <v>41189</v>
      </c>
      <c r="H1819">
        <v>50.88</v>
      </c>
      <c r="I1819" t="s">
        <v>13</v>
      </c>
      <c r="J1819" s="1">
        <v>41190</v>
      </c>
      <c r="K1819" t="s">
        <v>17</v>
      </c>
      <c r="L1819">
        <v>31</v>
      </c>
      <c r="M1819">
        <v>1</v>
      </c>
      <c r="N1819" t="b">
        <f t="shared" si="140"/>
        <v>0</v>
      </c>
      <c r="O1819" t="b">
        <f t="shared" si="141"/>
        <v>1</v>
      </c>
      <c r="P1819">
        <f t="shared" si="144"/>
        <v>13</v>
      </c>
      <c r="Q1819">
        <f>VLOOKUP(B1819,Sheet2!AT:BC,10,0)</f>
        <v>22</v>
      </c>
      <c r="R1819" t="s">
        <v>149</v>
      </c>
      <c r="S1819">
        <f t="shared" si="142"/>
        <v>18</v>
      </c>
      <c r="T1819">
        <f t="shared" si="143"/>
        <v>1</v>
      </c>
      <c r="U1819">
        <v>66.223548387096756</v>
      </c>
      <c r="V1819">
        <v>68.479090909090914</v>
      </c>
      <c r="W1819">
        <v>6</v>
      </c>
      <c r="X1819">
        <v>36</v>
      </c>
      <c r="Y1819">
        <v>0.63307565284739375</v>
      </c>
      <c r="Z1819">
        <v>0.2380743620094207</v>
      </c>
      <c r="AA1819">
        <v>0.12884998514318563</v>
      </c>
      <c r="AB1819">
        <v>0</v>
      </c>
      <c r="AC1819">
        <v>0</v>
      </c>
      <c r="AD1819">
        <v>0</v>
      </c>
      <c r="AE1819">
        <v>0.64516129032258063</v>
      </c>
      <c r="AF1819">
        <v>0.22580645161290322</v>
      </c>
      <c r="AG1819">
        <v>0.12903225806451613</v>
      </c>
      <c r="AH1819">
        <v>0</v>
      </c>
      <c r="AI1819">
        <v>0</v>
      </c>
      <c r="AJ1819">
        <v>0</v>
      </c>
    </row>
    <row r="1820" spans="1:36" x14ac:dyDescent="0.35">
      <c r="A1820">
        <v>391</v>
      </c>
      <c r="B1820" t="s">
        <v>38</v>
      </c>
      <c r="C1820" s="12">
        <v>41176</v>
      </c>
      <c r="D1820" s="1">
        <v>40971</v>
      </c>
      <c r="E1820">
        <v>9538369066</v>
      </c>
      <c r="F1820" s="1">
        <v>41176</v>
      </c>
      <c r="G1820" s="1">
        <v>41206</v>
      </c>
      <c r="H1820">
        <v>85.49</v>
      </c>
      <c r="I1820" t="s">
        <v>13</v>
      </c>
      <c r="J1820" s="1">
        <v>41202</v>
      </c>
      <c r="K1820" t="s">
        <v>17</v>
      </c>
      <c r="L1820">
        <v>26</v>
      </c>
      <c r="M1820">
        <v>0</v>
      </c>
      <c r="N1820" t="b">
        <f t="shared" si="140"/>
        <v>0</v>
      </c>
      <c r="O1820" t="b">
        <f t="shared" si="141"/>
        <v>0</v>
      </c>
      <c r="P1820">
        <f t="shared" si="144"/>
        <v>14</v>
      </c>
      <c r="Q1820">
        <f>VLOOKUP(B1820,Sheet2!AT:BC,10,0)</f>
        <v>22</v>
      </c>
      <c r="R1820" t="s">
        <v>149</v>
      </c>
      <c r="S1820">
        <f t="shared" si="142"/>
        <v>17</v>
      </c>
      <c r="T1820">
        <f t="shared" si="143"/>
        <v>0</v>
      </c>
      <c r="U1820">
        <v>66.223548387096756</v>
      </c>
      <c r="V1820">
        <v>68.479090909090914</v>
      </c>
      <c r="W1820">
        <v>6</v>
      </c>
      <c r="X1820">
        <v>36</v>
      </c>
      <c r="Y1820">
        <v>0.63307565284739375</v>
      </c>
      <c r="Z1820">
        <v>0.2380743620094207</v>
      </c>
      <c r="AA1820">
        <v>0.12884998514318563</v>
      </c>
      <c r="AB1820">
        <v>0</v>
      </c>
      <c r="AC1820">
        <v>0</v>
      </c>
      <c r="AD1820">
        <v>0</v>
      </c>
      <c r="AE1820">
        <v>0.64516129032258063</v>
      </c>
      <c r="AF1820">
        <v>0.22580645161290322</v>
      </c>
      <c r="AG1820">
        <v>0.12903225806451613</v>
      </c>
      <c r="AH1820">
        <v>0</v>
      </c>
      <c r="AI1820">
        <v>0</v>
      </c>
      <c r="AJ1820">
        <v>0</v>
      </c>
    </row>
    <row r="1821" spans="1:36" x14ac:dyDescent="0.35">
      <c r="A1821">
        <v>391</v>
      </c>
      <c r="B1821" t="s">
        <v>38</v>
      </c>
      <c r="C1821" s="12">
        <v>41203</v>
      </c>
      <c r="D1821" s="1">
        <v>40971</v>
      </c>
      <c r="E1821">
        <v>7373872006</v>
      </c>
      <c r="F1821" s="1">
        <v>41203</v>
      </c>
      <c r="G1821" s="1">
        <v>41233</v>
      </c>
      <c r="H1821">
        <v>70.12</v>
      </c>
      <c r="I1821" t="s">
        <v>13</v>
      </c>
      <c r="J1821" s="1">
        <v>41235</v>
      </c>
      <c r="K1821" t="s">
        <v>17</v>
      </c>
      <c r="L1821">
        <v>32</v>
      </c>
      <c r="M1821">
        <v>2</v>
      </c>
      <c r="N1821" t="b">
        <f t="shared" si="140"/>
        <v>0</v>
      </c>
      <c r="O1821" t="b">
        <f t="shared" si="141"/>
        <v>1</v>
      </c>
      <c r="P1821">
        <f t="shared" si="144"/>
        <v>15</v>
      </c>
      <c r="Q1821">
        <f>VLOOKUP(B1821,Sheet2!AT:BC,10,0)</f>
        <v>22</v>
      </c>
      <c r="R1821" t="s">
        <v>149</v>
      </c>
      <c r="S1821">
        <f t="shared" si="142"/>
        <v>27</v>
      </c>
      <c r="T1821">
        <f t="shared" si="143"/>
        <v>1</v>
      </c>
      <c r="U1821">
        <v>66.223548387096756</v>
      </c>
      <c r="V1821">
        <v>68.479090909090914</v>
      </c>
      <c r="W1821">
        <v>6</v>
      </c>
      <c r="X1821">
        <v>36</v>
      </c>
      <c r="Y1821">
        <v>0.63307565284739375</v>
      </c>
      <c r="Z1821">
        <v>0.2380743620094207</v>
      </c>
      <c r="AA1821">
        <v>0.12884998514318563</v>
      </c>
      <c r="AB1821">
        <v>0</v>
      </c>
      <c r="AC1821">
        <v>0</v>
      </c>
      <c r="AD1821">
        <v>0</v>
      </c>
      <c r="AE1821">
        <v>0.64516129032258063</v>
      </c>
      <c r="AF1821">
        <v>0.22580645161290322</v>
      </c>
      <c r="AG1821">
        <v>0.12903225806451613</v>
      </c>
      <c r="AH1821">
        <v>0</v>
      </c>
      <c r="AI1821">
        <v>0</v>
      </c>
      <c r="AJ1821">
        <v>0</v>
      </c>
    </row>
    <row r="1822" spans="1:36" x14ac:dyDescent="0.35">
      <c r="A1822">
        <v>391</v>
      </c>
      <c r="B1822" t="s">
        <v>38</v>
      </c>
      <c r="C1822" s="12">
        <v>41213</v>
      </c>
      <c r="D1822" s="1">
        <v>40971</v>
      </c>
      <c r="E1822">
        <v>270702396</v>
      </c>
      <c r="F1822" s="1">
        <v>41213</v>
      </c>
      <c r="G1822" s="1">
        <v>41243</v>
      </c>
      <c r="H1822">
        <v>50.24</v>
      </c>
      <c r="I1822" t="s">
        <v>13</v>
      </c>
      <c r="J1822" s="1">
        <v>41238</v>
      </c>
      <c r="K1822" t="s">
        <v>17</v>
      </c>
      <c r="L1822">
        <v>25</v>
      </c>
      <c r="M1822">
        <v>0</v>
      </c>
      <c r="N1822" t="b">
        <f t="shared" si="140"/>
        <v>0</v>
      </c>
      <c r="O1822" t="b">
        <f t="shared" si="141"/>
        <v>0</v>
      </c>
      <c r="P1822">
        <f t="shared" si="144"/>
        <v>16</v>
      </c>
      <c r="Q1822">
        <f>VLOOKUP(B1822,Sheet2!AT:BC,10,0)</f>
        <v>22</v>
      </c>
      <c r="R1822" t="s">
        <v>149</v>
      </c>
      <c r="S1822">
        <f t="shared" si="142"/>
        <v>10</v>
      </c>
      <c r="T1822">
        <f t="shared" si="143"/>
        <v>0</v>
      </c>
      <c r="U1822">
        <v>66.223548387096756</v>
      </c>
      <c r="V1822">
        <v>68.479090909090914</v>
      </c>
      <c r="W1822">
        <v>6</v>
      </c>
      <c r="X1822">
        <v>36</v>
      </c>
      <c r="Y1822">
        <v>0.63307565284739375</v>
      </c>
      <c r="Z1822">
        <v>0.2380743620094207</v>
      </c>
      <c r="AA1822">
        <v>0.12884998514318563</v>
      </c>
      <c r="AB1822">
        <v>0</v>
      </c>
      <c r="AC1822">
        <v>0</v>
      </c>
      <c r="AD1822">
        <v>0</v>
      </c>
      <c r="AE1822">
        <v>0.64516129032258063</v>
      </c>
      <c r="AF1822">
        <v>0.22580645161290322</v>
      </c>
      <c r="AG1822">
        <v>0.12903225806451613</v>
      </c>
      <c r="AH1822">
        <v>0</v>
      </c>
      <c r="AI1822">
        <v>0</v>
      </c>
      <c r="AJ1822">
        <v>0</v>
      </c>
    </row>
    <row r="1823" spans="1:36" x14ac:dyDescent="0.35">
      <c r="A1823">
        <v>391</v>
      </c>
      <c r="B1823" t="s">
        <v>38</v>
      </c>
      <c r="C1823" s="12">
        <v>41236</v>
      </c>
      <c r="D1823" s="1">
        <v>40971</v>
      </c>
      <c r="E1823">
        <v>7788984844</v>
      </c>
      <c r="F1823" s="1">
        <v>41236</v>
      </c>
      <c r="G1823" s="1">
        <v>41266</v>
      </c>
      <c r="H1823">
        <v>68</v>
      </c>
      <c r="I1823" t="s">
        <v>13</v>
      </c>
      <c r="J1823" s="1">
        <v>41259</v>
      </c>
      <c r="K1823" t="s">
        <v>17</v>
      </c>
      <c r="L1823">
        <v>23</v>
      </c>
      <c r="M1823">
        <v>0</v>
      </c>
      <c r="N1823" t="b">
        <f t="shared" si="140"/>
        <v>0</v>
      </c>
      <c r="O1823" t="b">
        <f t="shared" si="141"/>
        <v>0</v>
      </c>
      <c r="P1823">
        <f t="shared" si="144"/>
        <v>17</v>
      </c>
      <c r="Q1823">
        <f>VLOOKUP(B1823,Sheet2!AT:BC,10,0)</f>
        <v>22</v>
      </c>
      <c r="R1823" t="s">
        <v>149</v>
      </c>
      <c r="S1823">
        <f t="shared" si="142"/>
        <v>23</v>
      </c>
      <c r="T1823">
        <f t="shared" si="143"/>
        <v>0</v>
      </c>
      <c r="U1823">
        <v>66.223548387096756</v>
      </c>
      <c r="V1823">
        <v>68.479090909090914</v>
      </c>
      <c r="W1823">
        <v>6</v>
      </c>
      <c r="X1823">
        <v>36</v>
      </c>
      <c r="Y1823">
        <v>0.63307565284739375</v>
      </c>
      <c r="Z1823">
        <v>0.2380743620094207</v>
      </c>
      <c r="AA1823">
        <v>0.12884998514318563</v>
      </c>
      <c r="AB1823">
        <v>0</v>
      </c>
      <c r="AC1823">
        <v>0</v>
      </c>
      <c r="AD1823">
        <v>0</v>
      </c>
      <c r="AE1823">
        <v>0.64516129032258063</v>
      </c>
      <c r="AF1823">
        <v>0.22580645161290322</v>
      </c>
      <c r="AG1823">
        <v>0.12903225806451613</v>
      </c>
      <c r="AH1823">
        <v>0</v>
      </c>
      <c r="AI1823">
        <v>0</v>
      </c>
      <c r="AJ1823">
        <v>0</v>
      </c>
    </row>
    <row r="1824" spans="1:36" x14ac:dyDescent="0.35">
      <c r="A1824">
        <v>391</v>
      </c>
      <c r="B1824" t="s">
        <v>38</v>
      </c>
      <c r="C1824" s="12">
        <v>41238</v>
      </c>
      <c r="D1824" s="1">
        <v>40971</v>
      </c>
      <c r="E1824">
        <v>5535719066</v>
      </c>
      <c r="F1824" s="1">
        <v>41238</v>
      </c>
      <c r="G1824" s="1">
        <v>41268</v>
      </c>
      <c r="H1824">
        <v>46</v>
      </c>
      <c r="I1824" t="s">
        <v>13</v>
      </c>
      <c r="J1824" s="1">
        <v>41263</v>
      </c>
      <c r="K1824" t="s">
        <v>17</v>
      </c>
      <c r="L1824">
        <v>25</v>
      </c>
      <c r="M1824">
        <v>0</v>
      </c>
      <c r="N1824" t="b">
        <f t="shared" si="140"/>
        <v>0</v>
      </c>
      <c r="O1824" t="b">
        <f t="shared" si="141"/>
        <v>0</v>
      </c>
      <c r="P1824">
        <f t="shared" si="144"/>
        <v>18</v>
      </c>
      <c r="Q1824">
        <f>VLOOKUP(B1824,Sheet2!AT:BC,10,0)</f>
        <v>22</v>
      </c>
      <c r="R1824" t="s">
        <v>149</v>
      </c>
      <c r="S1824">
        <f t="shared" si="142"/>
        <v>2</v>
      </c>
      <c r="T1824">
        <f t="shared" si="143"/>
        <v>0</v>
      </c>
      <c r="U1824">
        <v>66.223548387096756</v>
      </c>
      <c r="V1824">
        <v>68.479090909090914</v>
      </c>
      <c r="W1824">
        <v>6</v>
      </c>
      <c r="X1824">
        <v>36</v>
      </c>
      <c r="Y1824">
        <v>0.63307565284739375</v>
      </c>
      <c r="Z1824">
        <v>0.2380743620094207</v>
      </c>
      <c r="AA1824">
        <v>0.12884998514318563</v>
      </c>
      <c r="AB1824">
        <v>0</v>
      </c>
      <c r="AC1824">
        <v>0</v>
      </c>
      <c r="AD1824">
        <v>0</v>
      </c>
      <c r="AE1824">
        <v>0.64516129032258063</v>
      </c>
      <c r="AF1824">
        <v>0.22580645161290322</v>
      </c>
      <c r="AG1824">
        <v>0.12903225806451613</v>
      </c>
      <c r="AH1824">
        <v>0</v>
      </c>
      <c r="AI1824">
        <v>0</v>
      </c>
      <c r="AJ1824">
        <v>0</v>
      </c>
    </row>
    <row r="1825" spans="1:36" x14ac:dyDescent="0.35">
      <c r="A1825">
        <v>391</v>
      </c>
      <c r="B1825" t="s">
        <v>38</v>
      </c>
      <c r="C1825" s="12">
        <v>41269</v>
      </c>
      <c r="D1825" s="1">
        <v>40971</v>
      </c>
      <c r="E1825">
        <v>4881618322</v>
      </c>
      <c r="F1825" s="1">
        <v>41269</v>
      </c>
      <c r="G1825" s="1">
        <v>41299</v>
      </c>
      <c r="H1825">
        <v>104.02</v>
      </c>
      <c r="I1825" t="s">
        <v>13</v>
      </c>
      <c r="J1825" s="1">
        <v>41305</v>
      </c>
      <c r="K1825" t="s">
        <v>17</v>
      </c>
      <c r="L1825">
        <v>36</v>
      </c>
      <c r="M1825">
        <v>6</v>
      </c>
      <c r="N1825" t="b">
        <f t="shared" si="140"/>
        <v>0</v>
      </c>
      <c r="O1825" t="b">
        <f t="shared" si="141"/>
        <v>1</v>
      </c>
      <c r="P1825">
        <f t="shared" si="144"/>
        <v>19</v>
      </c>
      <c r="Q1825">
        <f>VLOOKUP(B1825,Sheet2!AT:BC,10,0)</f>
        <v>22</v>
      </c>
      <c r="R1825" t="s">
        <v>149</v>
      </c>
      <c r="S1825">
        <f t="shared" si="142"/>
        <v>31</v>
      </c>
      <c r="T1825">
        <f t="shared" si="143"/>
        <v>1</v>
      </c>
      <c r="U1825">
        <v>66.223548387096756</v>
      </c>
      <c r="V1825">
        <v>68.479090909090914</v>
      </c>
      <c r="W1825">
        <v>6</v>
      </c>
      <c r="X1825">
        <v>36</v>
      </c>
      <c r="Y1825">
        <v>0.63307565284739375</v>
      </c>
      <c r="Z1825">
        <v>0.2380743620094207</v>
      </c>
      <c r="AA1825">
        <v>0.12884998514318563</v>
      </c>
      <c r="AB1825">
        <v>0</v>
      </c>
      <c r="AC1825">
        <v>0</v>
      </c>
      <c r="AD1825">
        <v>0</v>
      </c>
      <c r="AE1825">
        <v>0.64516129032258063</v>
      </c>
      <c r="AF1825">
        <v>0.22580645161290322</v>
      </c>
      <c r="AG1825">
        <v>0.12903225806451613</v>
      </c>
      <c r="AH1825">
        <v>0</v>
      </c>
      <c r="AI1825">
        <v>0</v>
      </c>
      <c r="AJ1825">
        <v>0</v>
      </c>
    </row>
    <row r="1826" spans="1:36" x14ac:dyDescent="0.35">
      <c r="A1826">
        <v>391</v>
      </c>
      <c r="B1826" t="s">
        <v>38</v>
      </c>
      <c r="C1826" s="12">
        <v>41278</v>
      </c>
      <c r="D1826" s="1">
        <v>40971</v>
      </c>
      <c r="E1826">
        <v>3416294053</v>
      </c>
      <c r="F1826" s="1">
        <v>41278</v>
      </c>
      <c r="G1826" s="1">
        <v>41308</v>
      </c>
      <c r="H1826">
        <v>58.03</v>
      </c>
      <c r="I1826" t="s">
        <v>13</v>
      </c>
      <c r="J1826" s="1">
        <v>41308</v>
      </c>
      <c r="K1826" t="s">
        <v>17</v>
      </c>
      <c r="L1826">
        <v>30</v>
      </c>
      <c r="M1826">
        <v>0</v>
      </c>
      <c r="N1826" t="b">
        <f t="shared" si="140"/>
        <v>0</v>
      </c>
      <c r="O1826" t="b">
        <f t="shared" si="141"/>
        <v>0</v>
      </c>
      <c r="P1826">
        <f t="shared" si="144"/>
        <v>20</v>
      </c>
      <c r="Q1826">
        <f>VLOOKUP(B1826,Sheet2!AT:BC,10,0)</f>
        <v>22</v>
      </c>
      <c r="R1826" t="s">
        <v>149</v>
      </c>
      <c r="S1826">
        <f t="shared" si="142"/>
        <v>9</v>
      </c>
      <c r="T1826">
        <f t="shared" si="143"/>
        <v>0</v>
      </c>
      <c r="U1826">
        <v>66.223548387096756</v>
      </c>
      <c r="V1826">
        <v>68.479090909090914</v>
      </c>
      <c r="W1826">
        <v>6</v>
      </c>
      <c r="X1826">
        <v>36</v>
      </c>
      <c r="Y1826">
        <v>0.63307565284739375</v>
      </c>
      <c r="Z1826">
        <v>0.2380743620094207</v>
      </c>
      <c r="AA1826">
        <v>0.12884998514318563</v>
      </c>
      <c r="AB1826">
        <v>0</v>
      </c>
      <c r="AC1826">
        <v>0</v>
      </c>
      <c r="AD1826">
        <v>0</v>
      </c>
      <c r="AE1826">
        <v>0.64516129032258063</v>
      </c>
      <c r="AF1826">
        <v>0.22580645161290322</v>
      </c>
      <c r="AG1826">
        <v>0.12903225806451613</v>
      </c>
      <c r="AH1826">
        <v>0</v>
      </c>
      <c r="AI1826">
        <v>0</v>
      </c>
      <c r="AJ1826">
        <v>0</v>
      </c>
    </row>
    <row r="1827" spans="1:36" x14ac:dyDescent="0.35">
      <c r="A1827">
        <v>391</v>
      </c>
      <c r="B1827" t="s">
        <v>38</v>
      </c>
      <c r="C1827" s="12">
        <v>41291</v>
      </c>
      <c r="D1827" s="1">
        <v>40971</v>
      </c>
      <c r="E1827">
        <v>2079450535</v>
      </c>
      <c r="F1827" s="1">
        <v>41291</v>
      </c>
      <c r="G1827" s="1">
        <v>41321</v>
      </c>
      <c r="H1827">
        <v>62.12</v>
      </c>
      <c r="I1827" t="s">
        <v>13</v>
      </c>
      <c r="J1827" s="1">
        <v>41327</v>
      </c>
      <c r="K1827" t="s">
        <v>17</v>
      </c>
      <c r="L1827">
        <v>36</v>
      </c>
      <c r="M1827">
        <v>6</v>
      </c>
      <c r="N1827" t="b">
        <f t="shared" si="140"/>
        <v>0</v>
      </c>
      <c r="O1827" t="b">
        <f t="shared" si="141"/>
        <v>1</v>
      </c>
      <c r="P1827">
        <f t="shared" si="144"/>
        <v>21</v>
      </c>
      <c r="Q1827">
        <f>VLOOKUP(B1827,Sheet2!AT:BC,10,0)</f>
        <v>22</v>
      </c>
      <c r="R1827" t="s">
        <v>149</v>
      </c>
      <c r="S1827">
        <f t="shared" si="142"/>
        <v>13</v>
      </c>
      <c r="T1827">
        <f t="shared" si="143"/>
        <v>1</v>
      </c>
      <c r="U1827">
        <v>66.223548387096756</v>
      </c>
      <c r="V1827">
        <v>68.479090909090914</v>
      </c>
      <c r="W1827">
        <v>6</v>
      </c>
      <c r="X1827">
        <v>36</v>
      </c>
      <c r="Y1827">
        <v>0.63307565284739375</v>
      </c>
      <c r="Z1827">
        <v>0.2380743620094207</v>
      </c>
      <c r="AA1827">
        <v>0.12884998514318563</v>
      </c>
      <c r="AB1827">
        <v>0</v>
      </c>
      <c r="AC1827">
        <v>0</v>
      </c>
      <c r="AD1827">
        <v>0</v>
      </c>
      <c r="AE1827">
        <v>0.64516129032258063</v>
      </c>
      <c r="AF1827">
        <v>0.22580645161290322</v>
      </c>
      <c r="AG1827">
        <v>0.12903225806451613</v>
      </c>
      <c r="AH1827">
        <v>0</v>
      </c>
      <c r="AI1827">
        <v>0</v>
      </c>
      <c r="AJ1827">
        <v>0</v>
      </c>
    </row>
    <row r="1828" spans="1:36" x14ac:dyDescent="0.35">
      <c r="A1828">
        <v>391</v>
      </c>
      <c r="B1828" t="s">
        <v>38</v>
      </c>
      <c r="C1828" s="12">
        <v>41293</v>
      </c>
      <c r="D1828" s="1">
        <v>40971</v>
      </c>
      <c r="E1828">
        <v>2597867711</v>
      </c>
      <c r="F1828" s="1">
        <v>41293</v>
      </c>
      <c r="G1828" s="1">
        <v>41323</v>
      </c>
      <c r="H1828">
        <v>55.82</v>
      </c>
      <c r="I1828" t="s">
        <v>13</v>
      </c>
      <c r="J1828" s="1">
        <v>41317</v>
      </c>
      <c r="K1828" t="s">
        <v>17</v>
      </c>
      <c r="L1828">
        <v>24</v>
      </c>
      <c r="M1828">
        <v>0</v>
      </c>
      <c r="N1828" t="b">
        <f t="shared" si="140"/>
        <v>0</v>
      </c>
      <c r="O1828" t="b">
        <f t="shared" si="141"/>
        <v>0</v>
      </c>
      <c r="P1828">
        <f t="shared" si="144"/>
        <v>22</v>
      </c>
      <c r="Q1828">
        <f>VLOOKUP(B1828,Sheet2!AT:BC,10,0)</f>
        <v>22</v>
      </c>
      <c r="R1828" t="s">
        <v>149</v>
      </c>
      <c r="S1828">
        <f t="shared" si="142"/>
        <v>2</v>
      </c>
      <c r="T1828">
        <f t="shared" si="143"/>
        <v>0</v>
      </c>
      <c r="U1828">
        <v>66.223548387096756</v>
      </c>
      <c r="V1828">
        <v>68.479090909090914</v>
      </c>
      <c r="W1828">
        <v>6</v>
      </c>
      <c r="X1828">
        <v>36</v>
      </c>
      <c r="Y1828">
        <v>0.63307565284739375</v>
      </c>
      <c r="Z1828">
        <v>0.2380743620094207</v>
      </c>
      <c r="AA1828">
        <v>0.12884998514318563</v>
      </c>
      <c r="AB1828">
        <v>0</v>
      </c>
      <c r="AC1828">
        <v>0</v>
      </c>
      <c r="AD1828">
        <v>0</v>
      </c>
      <c r="AE1828">
        <v>0.64516129032258063</v>
      </c>
      <c r="AF1828">
        <v>0.22580645161290322</v>
      </c>
      <c r="AG1828">
        <v>0.12903225806451613</v>
      </c>
      <c r="AH1828">
        <v>0</v>
      </c>
      <c r="AI1828">
        <v>0</v>
      </c>
      <c r="AJ1828">
        <v>0</v>
      </c>
    </row>
    <row r="1829" spans="1:36" x14ac:dyDescent="0.35">
      <c r="A1829">
        <v>391</v>
      </c>
      <c r="B1829" t="s">
        <v>38</v>
      </c>
      <c r="C1829" s="12">
        <v>41311</v>
      </c>
      <c r="D1829" s="1">
        <v>40971</v>
      </c>
      <c r="E1829">
        <v>9057872088</v>
      </c>
      <c r="F1829" s="1">
        <v>41311</v>
      </c>
      <c r="G1829" s="1">
        <v>41341</v>
      </c>
      <c r="H1829">
        <v>80.930000000000007</v>
      </c>
      <c r="I1829" t="s">
        <v>13</v>
      </c>
      <c r="J1829" s="1">
        <v>41337</v>
      </c>
      <c r="K1829" t="s">
        <v>17</v>
      </c>
      <c r="L1829">
        <v>26</v>
      </c>
      <c r="M1829">
        <v>0</v>
      </c>
      <c r="N1829" t="b">
        <f t="shared" si="140"/>
        <v>0</v>
      </c>
      <c r="O1829" t="b">
        <f t="shared" si="141"/>
        <v>0</v>
      </c>
      <c r="P1829">
        <f t="shared" si="144"/>
        <v>23</v>
      </c>
      <c r="Q1829">
        <f>VLOOKUP(B1829,Sheet2!AT:BC,10,0)</f>
        <v>22</v>
      </c>
      <c r="R1829" t="s">
        <v>150</v>
      </c>
      <c r="S1829">
        <f t="shared" si="142"/>
        <v>18</v>
      </c>
      <c r="T1829">
        <f t="shared" si="143"/>
        <v>0</v>
      </c>
      <c r="U1829">
        <v>66.223548387096756</v>
      </c>
      <c r="V1829">
        <v>68.479090909090914</v>
      </c>
      <c r="W1829">
        <v>6</v>
      </c>
      <c r="X1829">
        <v>36</v>
      </c>
      <c r="Y1829">
        <v>0.63307565284739375</v>
      </c>
      <c r="Z1829">
        <v>0.2380743620094207</v>
      </c>
      <c r="AA1829">
        <v>0.12884998514318563</v>
      </c>
      <c r="AB1829">
        <v>0</v>
      </c>
      <c r="AC1829">
        <v>0</v>
      </c>
      <c r="AD1829">
        <v>0</v>
      </c>
      <c r="AE1829">
        <v>0.64516129032258063</v>
      </c>
      <c r="AF1829">
        <v>0.22580645161290322</v>
      </c>
      <c r="AG1829">
        <v>0.12903225806451613</v>
      </c>
      <c r="AH1829">
        <v>0</v>
      </c>
      <c r="AI1829">
        <v>0</v>
      </c>
      <c r="AJ1829">
        <v>0</v>
      </c>
    </row>
    <row r="1830" spans="1:36" x14ac:dyDescent="0.35">
      <c r="A1830">
        <v>391</v>
      </c>
      <c r="B1830" t="s">
        <v>38</v>
      </c>
      <c r="C1830" s="12">
        <v>41333</v>
      </c>
      <c r="D1830" s="1">
        <v>40971</v>
      </c>
      <c r="E1830">
        <v>4617374678</v>
      </c>
      <c r="F1830" s="1">
        <v>41333</v>
      </c>
      <c r="G1830" s="1">
        <v>41363</v>
      </c>
      <c r="H1830">
        <v>50.8</v>
      </c>
      <c r="I1830" t="s">
        <v>13</v>
      </c>
      <c r="J1830" s="1">
        <v>41361</v>
      </c>
      <c r="K1830" t="s">
        <v>17</v>
      </c>
      <c r="L1830">
        <v>28</v>
      </c>
      <c r="M1830">
        <v>0</v>
      </c>
      <c r="N1830" t="b">
        <f t="shared" si="140"/>
        <v>0</v>
      </c>
      <c r="O1830" t="b">
        <f t="shared" si="141"/>
        <v>0</v>
      </c>
      <c r="P1830">
        <f t="shared" si="144"/>
        <v>24</v>
      </c>
      <c r="Q1830">
        <f>VLOOKUP(B1830,Sheet2!AT:BC,10,0)</f>
        <v>22</v>
      </c>
      <c r="R1830" t="s">
        <v>150</v>
      </c>
      <c r="S1830">
        <f t="shared" si="142"/>
        <v>22</v>
      </c>
      <c r="T1830">
        <f t="shared" si="143"/>
        <v>0</v>
      </c>
      <c r="U1830">
        <v>66.223548387096756</v>
      </c>
      <c r="V1830">
        <v>68.479090909090914</v>
      </c>
      <c r="W1830">
        <v>6</v>
      </c>
      <c r="X1830">
        <v>36</v>
      </c>
      <c r="Y1830">
        <v>0.63307565284739375</v>
      </c>
      <c r="Z1830">
        <v>0.2380743620094207</v>
      </c>
      <c r="AA1830">
        <v>0.12884998514318563</v>
      </c>
      <c r="AB1830">
        <v>0</v>
      </c>
      <c r="AC1830">
        <v>0</v>
      </c>
      <c r="AD1830">
        <v>0</v>
      </c>
      <c r="AE1830">
        <v>0.64516129032258063</v>
      </c>
      <c r="AF1830">
        <v>0.22580645161290322</v>
      </c>
      <c r="AG1830">
        <v>0.12903225806451613</v>
      </c>
      <c r="AH1830">
        <v>0</v>
      </c>
      <c r="AI1830">
        <v>0</v>
      </c>
      <c r="AJ1830">
        <v>0</v>
      </c>
    </row>
    <row r="1831" spans="1:36" x14ac:dyDescent="0.35">
      <c r="A1831">
        <v>391</v>
      </c>
      <c r="B1831" t="s">
        <v>38</v>
      </c>
      <c r="C1831" s="12">
        <v>41360</v>
      </c>
      <c r="D1831" s="1">
        <v>40971</v>
      </c>
      <c r="E1831">
        <v>7459726574</v>
      </c>
      <c r="F1831" s="1">
        <v>41360</v>
      </c>
      <c r="G1831" s="1">
        <v>41390</v>
      </c>
      <c r="H1831">
        <v>74.569999999999993</v>
      </c>
      <c r="I1831" t="s">
        <v>13</v>
      </c>
      <c r="J1831" s="1">
        <v>41392</v>
      </c>
      <c r="K1831" t="s">
        <v>17</v>
      </c>
      <c r="L1831">
        <v>32</v>
      </c>
      <c r="M1831">
        <v>2</v>
      </c>
      <c r="N1831" t="b">
        <f t="shared" si="140"/>
        <v>0</v>
      </c>
      <c r="O1831" t="b">
        <f t="shared" si="141"/>
        <v>1</v>
      </c>
      <c r="P1831">
        <f t="shared" si="144"/>
        <v>25</v>
      </c>
      <c r="Q1831">
        <f>VLOOKUP(B1831,Sheet2!AT:BC,10,0)</f>
        <v>22</v>
      </c>
      <c r="R1831" t="s">
        <v>150</v>
      </c>
      <c r="S1831">
        <f t="shared" si="142"/>
        <v>27</v>
      </c>
      <c r="T1831">
        <f t="shared" si="143"/>
        <v>1</v>
      </c>
      <c r="U1831">
        <v>66.223548387096756</v>
      </c>
      <c r="V1831">
        <v>68.479090909090914</v>
      </c>
      <c r="W1831">
        <v>6</v>
      </c>
      <c r="X1831">
        <v>36</v>
      </c>
      <c r="Y1831">
        <v>0.63307565284739375</v>
      </c>
      <c r="Z1831">
        <v>0.2380743620094207</v>
      </c>
      <c r="AA1831">
        <v>0.12884998514318563</v>
      </c>
      <c r="AB1831">
        <v>0</v>
      </c>
      <c r="AC1831">
        <v>0</v>
      </c>
      <c r="AD1831">
        <v>0</v>
      </c>
      <c r="AE1831">
        <v>0.64516129032258063</v>
      </c>
      <c r="AF1831">
        <v>0.22580645161290322</v>
      </c>
      <c r="AG1831">
        <v>0.12903225806451613</v>
      </c>
      <c r="AH1831">
        <v>0</v>
      </c>
      <c r="AI1831">
        <v>0</v>
      </c>
      <c r="AJ1831">
        <v>0</v>
      </c>
    </row>
    <row r="1832" spans="1:36" x14ac:dyDescent="0.35">
      <c r="A1832">
        <v>391</v>
      </c>
      <c r="B1832" t="s">
        <v>38</v>
      </c>
      <c r="C1832" s="12">
        <v>41407</v>
      </c>
      <c r="D1832" s="1">
        <v>40971</v>
      </c>
      <c r="E1832">
        <v>4450632944</v>
      </c>
      <c r="F1832" s="1">
        <v>41407</v>
      </c>
      <c r="G1832" s="1">
        <v>41437</v>
      </c>
      <c r="H1832">
        <v>70.87</v>
      </c>
      <c r="I1832" t="s">
        <v>13</v>
      </c>
      <c r="J1832" s="1">
        <v>41433</v>
      </c>
      <c r="K1832" t="s">
        <v>17</v>
      </c>
      <c r="L1832">
        <v>26</v>
      </c>
      <c r="M1832">
        <v>0</v>
      </c>
      <c r="N1832" t="b">
        <f t="shared" si="140"/>
        <v>0</v>
      </c>
      <c r="O1832" t="b">
        <f t="shared" si="141"/>
        <v>0</v>
      </c>
      <c r="P1832">
        <f t="shared" si="144"/>
        <v>26</v>
      </c>
      <c r="Q1832">
        <f>VLOOKUP(B1832,Sheet2!AT:BC,10,0)</f>
        <v>22</v>
      </c>
      <c r="R1832" t="s">
        <v>150</v>
      </c>
      <c r="S1832">
        <f t="shared" si="142"/>
        <v>47</v>
      </c>
      <c r="T1832">
        <f t="shared" si="143"/>
        <v>0</v>
      </c>
      <c r="U1832">
        <v>66.223548387096756</v>
      </c>
      <c r="V1832">
        <v>68.479090909090914</v>
      </c>
      <c r="W1832">
        <v>6</v>
      </c>
      <c r="X1832">
        <v>36</v>
      </c>
      <c r="Y1832">
        <v>0.63307565284739375</v>
      </c>
      <c r="Z1832">
        <v>0.2380743620094207</v>
      </c>
      <c r="AA1832">
        <v>0.12884998514318563</v>
      </c>
      <c r="AB1832">
        <v>0</v>
      </c>
      <c r="AC1832">
        <v>0</v>
      </c>
      <c r="AD1832">
        <v>0</v>
      </c>
      <c r="AE1832">
        <v>0.64516129032258063</v>
      </c>
      <c r="AF1832">
        <v>0.22580645161290322</v>
      </c>
      <c r="AG1832">
        <v>0.12903225806451613</v>
      </c>
      <c r="AH1832">
        <v>0</v>
      </c>
      <c r="AI1832">
        <v>0</v>
      </c>
      <c r="AJ1832">
        <v>0</v>
      </c>
    </row>
    <row r="1833" spans="1:36" x14ac:dyDescent="0.35">
      <c r="A1833">
        <v>391</v>
      </c>
      <c r="B1833" t="s">
        <v>38</v>
      </c>
      <c r="C1833" s="12">
        <v>41422</v>
      </c>
      <c r="D1833" s="1">
        <v>40971</v>
      </c>
      <c r="E1833">
        <v>3520663396</v>
      </c>
      <c r="F1833" s="1">
        <v>41422</v>
      </c>
      <c r="G1833" s="1">
        <v>41452</v>
      </c>
      <c r="H1833">
        <v>74.59</v>
      </c>
      <c r="I1833" t="s">
        <v>13</v>
      </c>
      <c r="J1833" s="1">
        <v>41452</v>
      </c>
      <c r="K1833" t="s">
        <v>17</v>
      </c>
      <c r="L1833">
        <v>30</v>
      </c>
      <c r="M1833">
        <v>0</v>
      </c>
      <c r="N1833" t="b">
        <f t="shared" si="140"/>
        <v>0</v>
      </c>
      <c r="O1833" t="b">
        <f t="shared" si="141"/>
        <v>0</v>
      </c>
      <c r="P1833">
        <f t="shared" si="144"/>
        <v>27</v>
      </c>
      <c r="Q1833">
        <f>VLOOKUP(B1833,Sheet2!AT:BC,10,0)</f>
        <v>22</v>
      </c>
      <c r="R1833" t="s">
        <v>150</v>
      </c>
      <c r="S1833">
        <f t="shared" si="142"/>
        <v>15</v>
      </c>
      <c r="T1833">
        <f t="shared" si="143"/>
        <v>0</v>
      </c>
      <c r="U1833">
        <v>66.223548387096756</v>
      </c>
      <c r="V1833">
        <v>68.479090909090914</v>
      </c>
      <c r="W1833">
        <v>6</v>
      </c>
      <c r="X1833">
        <v>36</v>
      </c>
      <c r="Y1833">
        <v>0.63307565284739375</v>
      </c>
      <c r="Z1833">
        <v>0.2380743620094207</v>
      </c>
      <c r="AA1833">
        <v>0.12884998514318563</v>
      </c>
      <c r="AB1833">
        <v>0</v>
      </c>
      <c r="AC1833">
        <v>0</v>
      </c>
      <c r="AD1833">
        <v>0</v>
      </c>
      <c r="AE1833">
        <v>0.64516129032258063</v>
      </c>
      <c r="AF1833">
        <v>0.22580645161290322</v>
      </c>
      <c r="AG1833">
        <v>0.12903225806451613</v>
      </c>
      <c r="AH1833">
        <v>0</v>
      </c>
      <c r="AI1833">
        <v>0</v>
      </c>
      <c r="AJ1833">
        <v>0</v>
      </c>
    </row>
    <row r="1834" spans="1:36" x14ac:dyDescent="0.35">
      <c r="A1834">
        <v>391</v>
      </c>
      <c r="B1834" t="s">
        <v>38</v>
      </c>
      <c r="C1834" s="12">
        <v>41435</v>
      </c>
      <c r="D1834" s="1">
        <v>40971</v>
      </c>
      <c r="E1834">
        <v>5453381490</v>
      </c>
      <c r="F1834" s="1">
        <v>41435</v>
      </c>
      <c r="G1834" s="1">
        <v>41465</v>
      </c>
      <c r="H1834">
        <v>62.64</v>
      </c>
      <c r="I1834" t="s">
        <v>13</v>
      </c>
      <c r="J1834" s="1">
        <v>41469</v>
      </c>
      <c r="K1834" t="s">
        <v>17</v>
      </c>
      <c r="L1834">
        <v>34</v>
      </c>
      <c r="M1834">
        <v>4</v>
      </c>
      <c r="N1834" t="b">
        <f t="shared" si="140"/>
        <v>0</v>
      </c>
      <c r="O1834" t="b">
        <f t="shared" si="141"/>
        <v>1</v>
      </c>
      <c r="P1834">
        <f t="shared" si="144"/>
        <v>28</v>
      </c>
      <c r="Q1834">
        <f>VLOOKUP(B1834,Sheet2!AT:BC,10,0)</f>
        <v>22</v>
      </c>
      <c r="R1834" t="s">
        <v>150</v>
      </c>
      <c r="S1834">
        <f t="shared" si="142"/>
        <v>13</v>
      </c>
      <c r="T1834">
        <f t="shared" si="143"/>
        <v>1</v>
      </c>
      <c r="U1834">
        <v>66.223548387096756</v>
      </c>
      <c r="V1834">
        <v>68.479090909090914</v>
      </c>
      <c r="W1834">
        <v>6</v>
      </c>
      <c r="X1834">
        <v>36</v>
      </c>
      <c r="Y1834">
        <v>0.63307565284739375</v>
      </c>
      <c r="Z1834">
        <v>0.2380743620094207</v>
      </c>
      <c r="AA1834">
        <v>0.12884998514318563</v>
      </c>
      <c r="AB1834">
        <v>0</v>
      </c>
      <c r="AC1834">
        <v>0</v>
      </c>
      <c r="AD1834">
        <v>0</v>
      </c>
      <c r="AE1834">
        <v>0.64516129032258063</v>
      </c>
      <c r="AF1834">
        <v>0.22580645161290322</v>
      </c>
      <c r="AG1834">
        <v>0.12903225806451613</v>
      </c>
      <c r="AH1834">
        <v>0</v>
      </c>
      <c r="AI1834">
        <v>0</v>
      </c>
      <c r="AJ1834">
        <v>0</v>
      </c>
    </row>
    <row r="1835" spans="1:36" x14ac:dyDescent="0.35">
      <c r="A1835">
        <v>391</v>
      </c>
      <c r="B1835" t="s">
        <v>38</v>
      </c>
      <c r="C1835" s="12">
        <v>41508</v>
      </c>
      <c r="D1835" s="1">
        <v>40971</v>
      </c>
      <c r="E1835">
        <v>4739557586</v>
      </c>
      <c r="F1835" s="1">
        <v>41508</v>
      </c>
      <c r="G1835" s="1">
        <v>41538</v>
      </c>
      <c r="H1835">
        <v>52.87</v>
      </c>
      <c r="I1835" t="s">
        <v>13</v>
      </c>
      <c r="J1835" s="1">
        <v>41535</v>
      </c>
      <c r="K1835" t="s">
        <v>17</v>
      </c>
      <c r="L1835">
        <v>27</v>
      </c>
      <c r="M1835">
        <v>0</v>
      </c>
      <c r="N1835" t="b">
        <f t="shared" si="140"/>
        <v>0</v>
      </c>
      <c r="O1835" t="b">
        <f t="shared" si="141"/>
        <v>0</v>
      </c>
      <c r="P1835">
        <f t="shared" si="144"/>
        <v>29</v>
      </c>
      <c r="Q1835">
        <f>VLOOKUP(B1835,Sheet2!AT:BC,10,0)</f>
        <v>22</v>
      </c>
      <c r="R1835" t="s">
        <v>150</v>
      </c>
      <c r="S1835">
        <f t="shared" si="142"/>
        <v>73</v>
      </c>
      <c r="T1835">
        <f t="shared" si="143"/>
        <v>0</v>
      </c>
      <c r="U1835">
        <v>66.223548387096756</v>
      </c>
      <c r="V1835">
        <v>68.479090909090914</v>
      </c>
      <c r="W1835">
        <v>6</v>
      </c>
      <c r="X1835">
        <v>36</v>
      </c>
      <c r="Y1835">
        <v>0.63307565284739375</v>
      </c>
      <c r="Z1835">
        <v>0.2380743620094207</v>
      </c>
      <c r="AA1835">
        <v>0.12884998514318563</v>
      </c>
      <c r="AB1835">
        <v>0</v>
      </c>
      <c r="AC1835">
        <v>0</v>
      </c>
      <c r="AD1835">
        <v>0</v>
      </c>
      <c r="AE1835">
        <v>0.64516129032258063</v>
      </c>
      <c r="AF1835">
        <v>0.22580645161290322</v>
      </c>
      <c r="AG1835">
        <v>0.12903225806451613</v>
      </c>
      <c r="AH1835">
        <v>0</v>
      </c>
      <c r="AI1835">
        <v>0</v>
      </c>
      <c r="AJ1835">
        <v>0</v>
      </c>
    </row>
    <row r="1836" spans="1:36" x14ac:dyDescent="0.35">
      <c r="A1836">
        <v>391</v>
      </c>
      <c r="B1836" t="s">
        <v>38</v>
      </c>
      <c r="C1836" s="12">
        <v>41545</v>
      </c>
      <c r="D1836" s="1">
        <v>40971</v>
      </c>
      <c r="E1836">
        <v>9121577010</v>
      </c>
      <c r="F1836" s="1">
        <v>41545</v>
      </c>
      <c r="G1836" s="1">
        <v>41575</v>
      </c>
      <c r="H1836">
        <v>76.25</v>
      </c>
      <c r="I1836" t="s">
        <v>13</v>
      </c>
      <c r="J1836" s="1">
        <v>41571</v>
      </c>
      <c r="K1836" t="s">
        <v>17</v>
      </c>
      <c r="L1836">
        <v>26</v>
      </c>
      <c r="M1836">
        <v>0</v>
      </c>
      <c r="N1836" t="b">
        <f t="shared" si="140"/>
        <v>0</v>
      </c>
      <c r="O1836" t="b">
        <f t="shared" si="141"/>
        <v>0</v>
      </c>
      <c r="P1836">
        <f t="shared" si="144"/>
        <v>30</v>
      </c>
      <c r="Q1836">
        <f>VLOOKUP(B1836,Sheet2!AT:BC,10,0)</f>
        <v>22</v>
      </c>
      <c r="R1836" t="s">
        <v>150</v>
      </c>
      <c r="S1836">
        <f t="shared" si="142"/>
        <v>37</v>
      </c>
      <c r="T1836">
        <f t="shared" si="143"/>
        <v>0</v>
      </c>
      <c r="U1836">
        <v>66.223548387096756</v>
      </c>
      <c r="V1836">
        <v>68.479090909090914</v>
      </c>
      <c r="W1836">
        <v>6</v>
      </c>
      <c r="X1836">
        <v>36</v>
      </c>
      <c r="Y1836">
        <v>0.63307565284739375</v>
      </c>
      <c r="Z1836">
        <v>0.2380743620094207</v>
      </c>
      <c r="AA1836">
        <v>0.12884998514318563</v>
      </c>
      <c r="AB1836">
        <v>0</v>
      </c>
      <c r="AC1836">
        <v>0</v>
      </c>
      <c r="AD1836">
        <v>0</v>
      </c>
      <c r="AE1836">
        <v>0.64516129032258063</v>
      </c>
      <c r="AF1836">
        <v>0.22580645161290322</v>
      </c>
      <c r="AG1836">
        <v>0.12903225806451613</v>
      </c>
      <c r="AH1836">
        <v>0</v>
      </c>
      <c r="AI1836">
        <v>0</v>
      </c>
      <c r="AJ1836">
        <v>0</v>
      </c>
    </row>
    <row r="1837" spans="1:36" x14ac:dyDescent="0.35">
      <c r="A1837">
        <v>391</v>
      </c>
      <c r="B1837" t="s">
        <v>38</v>
      </c>
      <c r="C1837" s="12">
        <v>41554</v>
      </c>
      <c r="D1837" s="1">
        <v>40971</v>
      </c>
      <c r="E1837">
        <v>3548287166</v>
      </c>
      <c r="F1837" s="1">
        <v>41554</v>
      </c>
      <c r="G1837" s="1">
        <v>41584</v>
      </c>
      <c r="H1837">
        <v>63.39</v>
      </c>
      <c r="I1837" t="s">
        <v>13</v>
      </c>
      <c r="J1837" s="1">
        <v>41581</v>
      </c>
      <c r="K1837" t="s">
        <v>17</v>
      </c>
      <c r="L1837">
        <v>27</v>
      </c>
      <c r="M1837">
        <v>0</v>
      </c>
      <c r="N1837" t="b">
        <f t="shared" si="140"/>
        <v>0</v>
      </c>
      <c r="O1837" t="b">
        <f t="shared" si="141"/>
        <v>0</v>
      </c>
      <c r="P1837">
        <f t="shared" si="144"/>
        <v>31</v>
      </c>
      <c r="Q1837">
        <f>VLOOKUP(B1837,Sheet2!AT:BC,10,0)</f>
        <v>22</v>
      </c>
      <c r="R1837" t="s">
        <v>150</v>
      </c>
      <c r="S1837">
        <f t="shared" si="142"/>
        <v>9</v>
      </c>
      <c r="T1837">
        <f t="shared" si="143"/>
        <v>0</v>
      </c>
      <c r="U1837">
        <v>66.223548387096756</v>
      </c>
      <c r="V1837">
        <v>68.479090909090914</v>
      </c>
      <c r="W1837">
        <v>6</v>
      </c>
      <c r="X1837">
        <v>36</v>
      </c>
      <c r="Y1837">
        <v>0.63307565284739375</v>
      </c>
      <c r="Z1837">
        <v>0.2380743620094207</v>
      </c>
      <c r="AA1837">
        <v>0.12884998514318563</v>
      </c>
      <c r="AB1837">
        <v>0</v>
      </c>
      <c r="AC1837">
        <v>0</v>
      </c>
      <c r="AD1837">
        <v>0</v>
      </c>
      <c r="AE1837">
        <v>0.64516129032258063</v>
      </c>
      <c r="AF1837">
        <v>0.22580645161290322</v>
      </c>
      <c r="AG1837">
        <v>0.12903225806451613</v>
      </c>
      <c r="AH1837">
        <v>0</v>
      </c>
      <c r="AI1837">
        <v>0</v>
      </c>
      <c r="AJ1837">
        <v>0</v>
      </c>
    </row>
    <row r="1838" spans="1:36" x14ac:dyDescent="0.35">
      <c r="A1838">
        <v>818</v>
      </c>
      <c r="B1838" t="s">
        <v>51</v>
      </c>
      <c r="C1838" s="12">
        <v>40914</v>
      </c>
      <c r="D1838" s="1">
        <v>41223</v>
      </c>
      <c r="E1838">
        <v>9611156539</v>
      </c>
      <c r="F1838" s="1">
        <v>40914</v>
      </c>
      <c r="G1838" s="1">
        <v>40944</v>
      </c>
      <c r="H1838">
        <v>70.34</v>
      </c>
      <c r="I1838" t="s">
        <v>13</v>
      </c>
      <c r="J1838" s="1">
        <v>40945</v>
      </c>
      <c r="K1838" t="s">
        <v>14</v>
      </c>
      <c r="L1838">
        <v>31</v>
      </c>
      <c r="M1838">
        <v>1</v>
      </c>
      <c r="N1838" t="b">
        <f t="shared" si="140"/>
        <v>1</v>
      </c>
      <c r="O1838" t="b">
        <f t="shared" si="141"/>
        <v>1</v>
      </c>
      <c r="P1838">
        <f t="shared" si="144"/>
        <v>1</v>
      </c>
      <c r="Q1838">
        <f>VLOOKUP(B1838,Sheet2!AT:BC,10,0)</f>
        <v>15</v>
      </c>
      <c r="R1838" t="s">
        <v>149</v>
      </c>
      <c r="S1838">
        <f t="shared" si="142"/>
        <v>0</v>
      </c>
      <c r="T1838">
        <f t="shared" si="143"/>
        <v>1</v>
      </c>
      <c r="U1838">
        <v>76.102857142857147</v>
      </c>
      <c r="V1838">
        <v>70.661428571428573</v>
      </c>
      <c r="W1838">
        <v>8.5714285714285712</v>
      </c>
      <c r="X1838">
        <v>38.571428571428569</v>
      </c>
      <c r="Y1838">
        <v>0.69050032537418027</v>
      </c>
      <c r="Z1838">
        <v>0.22580968113330332</v>
      </c>
      <c r="AA1838">
        <v>4.932547429543975E-2</v>
      </c>
      <c r="AB1838">
        <v>0</v>
      </c>
      <c r="AC1838">
        <v>3.4364519197076636E-2</v>
      </c>
      <c r="AD1838">
        <v>0</v>
      </c>
      <c r="AE1838">
        <v>0.66666666666666663</v>
      </c>
      <c r="AF1838">
        <v>0.23809523809523808</v>
      </c>
      <c r="AG1838">
        <v>4.7619047619047616E-2</v>
      </c>
      <c r="AH1838">
        <v>0</v>
      </c>
      <c r="AI1838">
        <v>4.7619047619047616E-2</v>
      </c>
      <c r="AJ1838">
        <v>0</v>
      </c>
    </row>
    <row r="1839" spans="1:36" x14ac:dyDescent="0.35">
      <c r="A1839">
        <v>818</v>
      </c>
      <c r="B1839" t="s">
        <v>51</v>
      </c>
      <c r="C1839" s="12">
        <v>40943</v>
      </c>
      <c r="D1839" s="1">
        <v>41223</v>
      </c>
      <c r="E1839">
        <v>2506087360</v>
      </c>
      <c r="F1839" s="1">
        <v>40943</v>
      </c>
      <c r="G1839" s="1">
        <v>40973</v>
      </c>
      <c r="H1839">
        <v>69.78</v>
      </c>
      <c r="I1839" t="s">
        <v>13</v>
      </c>
      <c r="J1839" s="1">
        <v>40969</v>
      </c>
      <c r="K1839" t="s">
        <v>14</v>
      </c>
      <c r="L1839">
        <v>26</v>
      </c>
      <c r="M1839">
        <v>0</v>
      </c>
      <c r="N1839" t="b">
        <f t="shared" si="140"/>
        <v>0</v>
      </c>
      <c r="O1839" t="b">
        <f t="shared" si="141"/>
        <v>0</v>
      </c>
      <c r="P1839">
        <f t="shared" si="144"/>
        <v>2</v>
      </c>
      <c r="Q1839">
        <f>VLOOKUP(B1839,Sheet2!AT:BC,10,0)</f>
        <v>15</v>
      </c>
      <c r="R1839" t="s">
        <v>149</v>
      </c>
      <c r="S1839">
        <f t="shared" si="142"/>
        <v>29</v>
      </c>
      <c r="T1839">
        <f t="shared" si="143"/>
        <v>0</v>
      </c>
      <c r="U1839">
        <v>76.102857142857147</v>
      </c>
      <c r="V1839">
        <v>70.661428571428573</v>
      </c>
      <c r="W1839">
        <v>8.5714285714285712</v>
      </c>
      <c r="X1839">
        <v>38.571428571428569</v>
      </c>
      <c r="Y1839">
        <v>0.69050032537418027</v>
      </c>
      <c r="Z1839">
        <v>0.22580968113330332</v>
      </c>
      <c r="AA1839">
        <v>4.932547429543975E-2</v>
      </c>
      <c r="AB1839">
        <v>0</v>
      </c>
      <c r="AC1839">
        <v>3.4364519197076636E-2</v>
      </c>
      <c r="AD1839">
        <v>0</v>
      </c>
      <c r="AE1839">
        <v>0.66666666666666663</v>
      </c>
      <c r="AF1839">
        <v>0.23809523809523808</v>
      </c>
      <c r="AG1839">
        <v>4.7619047619047616E-2</v>
      </c>
      <c r="AH1839">
        <v>0</v>
      </c>
      <c r="AI1839">
        <v>4.7619047619047616E-2</v>
      </c>
      <c r="AJ1839">
        <v>0</v>
      </c>
    </row>
    <row r="1840" spans="1:36" x14ac:dyDescent="0.35">
      <c r="A1840">
        <v>818</v>
      </c>
      <c r="B1840" t="s">
        <v>51</v>
      </c>
      <c r="C1840" s="12">
        <v>40968</v>
      </c>
      <c r="D1840" s="1">
        <v>41223</v>
      </c>
      <c r="E1840">
        <v>6025796693</v>
      </c>
      <c r="F1840" s="1">
        <v>40968</v>
      </c>
      <c r="G1840" s="1">
        <v>40998</v>
      </c>
      <c r="H1840">
        <v>68.31</v>
      </c>
      <c r="I1840" t="s">
        <v>13</v>
      </c>
      <c r="J1840" s="1">
        <v>40997</v>
      </c>
      <c r="K1840" t="s">
        <v>14</v>
      </c>
      <c r="L1840">
        <v>29</v>
      </c>
      <c r="M1840">
        <v>0</v>
      </c>
      <c r="N1840" t="b">
        <f t="shared" si="140"/>
        <v>0</v>
      </c>
      <c r="O1840" t="b">
        <f t="shared" si="141"/>
        <v>0</v>
      </c>
      <c r="P1840">
        <f t="shared" si="144"/>
        <v>3</v>
      </c>
      <c r="Q1840">
        <f>VLOOKUP(B1840,Sheet2!AT:BC,10,0)</f>
        <v>15</v>
      </c>
      <c r="R1840" t="s">
        <v>149</v>
      </c>
      <c r="S1840">
        <f t="shared" si="142"/>
        <v>25</v>
      </c>
      <c r="T1840">
        <f t="shared" si="143"/>
        <v>0</v>
      </c>
      <c r="U1840">
        <v>76.102857142857147</v>
      </c>
      <c r="V1840">
        <v>70.661428571428573</v>
      </c>
      <c r="W1840">
        <v>8.5714285714285712</v>
      </c>
      <c r="X1840">
        <v>38.571428571428569</v>
      </c>
      <c r="Y1840">
        <v>0.69050032537418027</v>
      </c>
      <c r="Z1840">
        <v>0.22580968113330332</v>
      </c>
      <c r="AA1840">
        <v>4.932547429543975E-2</v>
      </c>
      <c r="AB1840">
        <v>0</v>
      </c>
      <c r="AC1840">
        <v>3.4364519197076636E-2</v>
      </c>
      <c r="AD1840">
        <v>0</v>
      </c>
      <c r="AE1840">
        <v>0.66666666666666663</v>
      </c>
      <c r="AF1840">
        <v>0.23809523809523808</v>
      </c>
      <c r="AG1840">
        <v>4.7619047619047616E-2</v>
      </c>
      <c r="AH1840">
        <v>0</v>
      </c>
      <c r="AI1840">
        <v>4.7619047619047616E-2</v>
      </c>
      <c r="AJ1840">
        <v>0</v>
      </c>
    </row>
    <row r="1841" spans="1:36" x14ac:dyDescent="0.35">
      <c r="A1841">
        <v>818</v>
      </c>
      <c r="B1841" t="s">
        <v>51</v>
      </c>
      <c r="C1841" s="12">
        <v>41040</v>
      </c>
      <c r="D1841" s="1">
        <v>41223</v>
      </c>
      <c r="E1841">
        <v>9200291512</v>
      </c>
      <c r="F1841" s="1">
        <v>41040</v>
      </c>
      <c r="G1841" s="1">
        <v>41070</v>
      </c>
      <c r="H1841">
        <v>54.92</v>
      </c>
      <c r="I1841" t="s">
        <v>16</v>
      </c>
      <c r="J1841" s="1">
        <v>41094</v>
      </c>
      <c r="K1841" t="s">
        <v>14</v>
      </c>
      <c r="L1841">
        <v>54</v>
      </c>
      <c r="M1841">
        <v>24</v>
      </c>
      <c r="N1841" t="b">
        <f t="shared" si="140"/>
        <v>0</v>
      </c>
      <c r="O1841" t="b">
        <f t="shared" si="141"/>
        <v>1</v>
      </c>
      <c r="P1841">
        <f t="shared" si="144"/>
        <v>4</v>
      </c>
      <c r="Q1841">
        <f>VLOOKUP(B1841,Sheet2!AT:BC,10,0)</f>
        <v>15</v>
      </c>
      <c r="R1841" t="s">
        <v>149</v>
      </c>
      <c r="S1841">
        <f t="shared" si="142"/>
        <v>72</v>
      </c>
      <c r="T1841">
        <f t="shared" si="143"/>
        <v>4</v>
      </c>
      <c r="U1841">
        <v>76.102857142857147</v>
      </c>
      <c r="V1841">
        <v>70.661428571428573</v>
      </c>
      <c r="W1841">
        <v>8.5714285714285712</v>
      </c>
      <c r="X1841">
        <v>38.571428571428569</v>
      </c>
      <c r="Y1841">
        <v>0.69050032537418027</v>
      </c>
      <c r="Z1841">
        <v>0.22580968113330332</v>
      </c>
      <c r="AA1841">
        <v>4.932547429543975E-2</v>
      </c>
      <c r="AB1841">
        <v>0</v>
      </c>
      <c r="AC1841">
        <v>3.4364519197076636E-2</v>
      </c>
      <c r="AD1841">
        <v>0</v>
      </c>
      <c r="AE1841">
        <v>0.66666666666666663</v>
      </c>
      <c r="AF1841">
        <v>0.23809523809523808</v>
      </c>
      <c r="AG1841">
        <v>4.7619047619047616E-2</v>
      </c>
      <c r="AH1841">
        <v>0</v>
      </c>
      <c r="AI1841">
        <v>4.7619047619047616E-2</v>
      </c>
      <c r="AJ1841">
        <v>0</v>
      </c>
    </row>
    <row r="1842" spans="1:36" x14ac:dyDescent="0.35">
      <c r="A1842">
        <v>818</v>
      </c>
      <c r="B1842" t="s">
        <v>51</v>
      </c>
      <c r="C1842" s="12">
        <v>41090</v>
      </c>
      <c r="D1842" s="1">
        <v>41223</v>
      </c>
      <c r="E1842">
        <v>886237244</v>
      </c>
      <c r="F1842" s="1">
        <v>41090</v>
      </c>
      <c r="G1842" s="1">
        <v>41120</v>
      </c>
      <c r="H1842">
        <v>74.84</v>
      </c>
      <c r="I1842" t="s">
        <v>16</v>
      </c>
      <c r="J1842" s="1">
        <v>41126</v>
      </c>
      <c r="K1842" t="s">
        <v>14</v>
      </c>
      <c r="L1842">
        <v>36</v>
      </c>
      <c r="M1842">
        <v>6</v>
      </c>
      <c r="N1842" t="b">
        <f t="shared" si="140"/>
        <v>0</v>
      </c>
      <c r="O1842" t="b">
        <f t="shared" si="141"/>
        <v>1</v>
      </c>
      <c r="P1842">
        <f t="shared" si="144"/>
        <v>5</v>
      </c>
      <c r="Q1842">
        <f>VLOOKUP(B1842,Sheet2!AT:BC,10,0)</f>
        <v>15</v>
      </c>
      <c r="R1842" t="s">
        <v>149</v>
      </c>
      <c r="S1842">
        <f t="shared" si="142"/>
        <v>50</v>
      </c>
      <c r="T1842">
        <f t="shared" si="143"/>
        <v>1</v>
      </c>
      <c r="U1842">
        <v>76.102857142857147</v>
      </c>
      <c r="V1842">
        <v>70.661428571428573</v>
      </c>
      <c r="W1842">
        <v>8.5714285714285712</v>
      </c>
      <c r="X1842">
        <v>38.571428571428569</v>
      </c>
      <c r="Y1842">
        <v>0.69050032537418027</v>
      </c>
      <c r="Z1842">
        <v>0.22580968113330332</v>
      </c>
      <c r="AA1842">
        <v>4.932547429543975E-2</v>
      </c>
      <c r="AB1842">
        <v>0</v>
      </c>
      <c r="AC1842">
        <v>3.4364519197076636E-2</v>
      </c>
      <c r="AD1842">
        <v>0</v>
      </c>
      <c r="AE1842">
        <v>0.66666666666666663</v>
      </c>
      <c r="AF1842">
        <v>0.23809523809523808</v>
      </c>
      <c r="AG1842">
        <v>4.7619047619047616E-2</v>
      </c>
      <c r="AH1842">
        <v>0</v>
      </c>
      <c r="AI1842">
        <v>4.7619047619047616E-2</v>
      </c>
      <c r="AJ1842">
        <v>0</v>
      </c>
    </row>
    <row r="1843" spans="1:36" x14ac:dyDescent="0.35">
      <c r="A1843">
        <v>818</v>
      </c>
      <c r="B1843" t="s">
        <v>51</v>
      </c>
      <c r="C1843" s="12">
        <v>41141</v>
      </c>
      <c r="D1843" s="1">
        <v>41223</v>
      </c>
      <c r="E1843">
        <v>176356154</v>
      </c>
      <c r="F1843" s="1">
        <v>41141</v>
      </c>
      <c r="G1843" s="1">
        <v>41171</v>
      </c>
      <c r="H1843">
        <v>78.83</v>
      </c>
      <c r="I1843" t="s">
        <v>16</v>
      </c>
      <c r="J1843" s="1">
        <v>41185</v>
      </c>
      <c r="K1843" t="s">
        <v>14</v>
      </c>
      <c r="L1843">
        <v>44</v>
      </c>
      <c r="M1843">
        <v>14</v>
      </c>
      <c r="N1843" t="b">
        <f t="shared" si="140"/>
        <v>0</v>
      </c>
      <c r="O1843" t="b">
        <f t="shared" si="141"/>
        <v>1</v>
      </c>
      <c r="P1843">
        <f t="shared" si="144"/>
        <v>6</v>
      </c>
      <c r="Q1843">
        <f>VLOOKUP(B1843,Sheet2!AT:BC,10,0)</f>
        <v>15</v>
      </c>
      <c r="R1843" t="s">
        <v>149</v>
      </c>
      <c r="S1843">
        <f t="shared" si="142"/>
        <v>51</v>
      </c>
      <c r="T1843">
        <f t="shared" si="143"/>
        <v>2</v>
      </c>
      <c r="U1843">
        <v>76.102857142857147</v>
      </c>
      <c r="V1843">
        <v>70.661428571428573</v>
      </c>
      <c r="W1843">
        <v>8.5714285714285712</v>
      </c>
      <c r="X1843">
        <v>38.571428571428569</v>
      </c>
      <c r="Y1843">
        <v>0.69050032537418027</v>
      </c>
      <c r="Z1843">
        <v>0.22580968113330332</v>
      </c>
      <c r="AA1843">
        <v>4.932547429543975E-2</v>
      </c>
      <c r="AB1843">
        <v>0</v>
      </c>
      <c r="AC1843">
        <v>3.4364519197076636E-2</v>
      </c>
      <c r="AD1843">
        <v>0</v>
      </c>
      <c r="AE1843">
        <v>0.66666666666666663</v>
      </c>
      <c r="AF1843">
        <v>0.23809523809523808</v>
      </c>
      <c r="AG1843">
        <v>4.7619047619047616E-2</v>
      </c>
      <c r="AH1843">
        <v>0</v>
      </c>
      <c r="AI1843">
        <v>4.7619047619047616E-2</v>
      </c>
      <c r="AJ1843">
        <v>0</v>
      </c>
    </row>
    <row r="1844" spans="1:36" x14ac:dyDescent="0.35">
      <c r="A1844">
        <v>818</v>
      </c>
      <c r="B1844" t="s">
        <v>51</v>
      </c>
      <c r="C1844" s="12">
        <v>41192</v>
      </c>
      <c r="D1844" s="1">
        <v>41223</v>
      </c>
      <c r="E1844">
        <v>9242384432</v>
      </c>
      <c r="F1844" s="1">
        <v>41192</v>
      </c>
      <c r="G1844" s="1">
        <v>41222</v>
      </c>
      <c r="H1844">
        <v>105.85</v>
      </c>
      <c r="I1844" t="s">
        <v>13</v>
      </c>
      <c r="J1844" s="1">
        <v>41213</v>
      </c>
      <c r="K1844" t="s">
        <v>14</v>
      </c>
      <c r="L1844">
        <v>21</v>
      </c>
      <c r="M1844">
        <v>0</v>
      </c>
      <c r="N1844" t="b">
        <f t="shared" si="140"/>
        <v>0</v>
      </c>
      <c r="O1844" t="b">
        <f t="shared" si="141"/>
        <v>0</v>
      </c>
      <c r="P1844">
        <f t="shared" si="144"/>
        <v>7</v>
      </c>
      <c r="Q1844">
        <f>VLOOKUP(B1844,Sheet2!AT:BC,10,0)</f>
        <v>15</v>
      </c>
      <c r="R1844" t="s">
        <v>149</v>
      </c>
      <c r="S1844">
        <f t="shared" si="142"/>
        <v>51</v>
      </c>
      <c r="T1844">
        <f t="shared" si="143"/>
        <v>0</v>
      </c>
      <c r="U1844">
        <v>76.102857142857147</v>
      </c>
      <c r="V1844">
        <v>70.661428571428573</v>
      </c>
      <c r="W1844">
        <v>8.5714285714285712</v>
      </c>
      <c r="X1844">
        <v>38.571428571428569</v>
      </c>
      <c r="Y1844">
        <v>0.69050032537418027</v>
      </c>
      <c r="Z1844">
        <v>0.22580968113330332</v>
      </c>
      <c r="AA1844">
        <v>4.932547429543975E-2</v>
      </c>
      <c r="AB1844">
        <v>0</v>
      </c>
      <c r="AC1844">
        <v>3.4364519197076636E-2</v>
      </c>
      <c r="AD1844">
        <v>0</v>
      </c>
      <c r="AE1844">
        <v>0.66666666666666663</v>
      </c>
      <c r="AF1844">
        <v>0.23809523809523808</v>
      </c>
      <c r="AG1844">
        <v>4.7619047619047616E-2</v>
      </c>
      <c r="AH1844">
        <v>0</v>
      </c>
      <c r="AI1844">
        <v>4.7619047619047616E-2</v>
      </c>
      <c r="AJ1844">
        <v>0</v>
      </c>
    </row>
    <row r="1845" spans="1:36" x14ac:dyDescent="0.35">
      <c r="A1845">
        <v>818</v>
      </c>
      <c r="B1845" t="s">
        <v>51</v>
      </c>
      <c r="C1845" s="12">
        <v>41201</v>
      </c>
      <c r="D1845" s="1">
        <v>41223</v>
      </c>
      <c r="E1845">
        <v>1336288577</v>
      </c>
      <c r="F1845" s="1">
        <v>41201</v>
      </c>
      <c r="G1845" s="1">
        <v>41231</v>
      </c>
      <c r="H1845">
        <v>75.11</v>
      </c>
      <c r="I1845" t="s">
        <v>13</v>
      </c>
      <c r="J1845" s="1">
        <v>41223</v>
      </c>
      <c r="K1845" t="s">
        <v>14</v>
      </c>
      <c r="L1845">
        <v>22</v>
      </c>
      <c r="M1845">
        <v>0</v>
      </c>
      <c r="N1845" t="b">
        <f t="shared" si="140"/>
        <v>0</v>
      </c>
      <c r="O1845" t="b">
        <f t="shared" si="141"/>
        <v>0</v>
      </c>
      <c r="P1845">
        <f t="shared" si="144"/>
        <v>8</v>
      </c>
      <c r="Q1845">
        <f>VLOOKUP(B1845,Sheet2!AT:BC,10,0)</f>
        <v>15</v>
      </c>
      <c r="R1845" t="s">
        <v>149</v>
      </c>
      <c r="S1845">
        <f t="shared" si="142"/>
        <v>9</v>
      </c>
      <c r="T1845">
        <f t="shared" si="143"/>
        <v>0</v>
      </c>
      <c r="U1845">
        <v>76.102857142857147</v>
      </c>
      <c r="V1845">
        <v>70.661428571428573</v>
      </c>
      <c r="W1845">
        <v>8.5714285714285712</v>
      </c>
      <c r="X1845">
        <v>38.571428571428569</v>
      </c>
      <c r="Y1845">
        <v>0.69050032537418027</v>
      </c>
      <c r="Z1845">
        <v>0.22580968113330332</v>
      </c>
      <c r="AA1845">
        <v>4.932547429543975E-2</v>
      </c>
      <c r="AB1845">
        <v>0</v>
      </c>
      <c r="AC1845">
        <v>3.4364519197076636E-2</v>
      </c>
      <c r="AD1845">
        <v>0</v>
      </c>
      <c r="AE1845">
        <v>0.66666666666666663</v>
      </c>
      <c r="AF1845">
        <v>0.23809523809523808</v>
      </c>
      <c r="AG1845">
        <v>4.7619047619047616E-2</v>
      </c>
      <c r="AH1845">
        <v>0</v>
      </c>
      <c r="AI1845">
        <v>4.7619047619047616E-2</v>
      </c>
      <c r="AJ1845">
        <v>0</v>
      </c>
    </row>
    <row r="1846" spans="1:36" x14ac:dyDescent="0.35">
      <c r="A1846">
        <v>818</v>
      </c>
      <c r="B1846" t="s">
        <v>51</v>
      </c>
      <c r="C1846" s="12">
        <v>41225</v>
      </c>
      <c r="D1846" s="1">
        <v>41223</v>
      </c>
      <c r="E1846">
        <v>3014047428</v>
      </c>
      <c r="F1846" s="1">
        <v>41225</v>
      </c>
      <c r="G1846" s="1">
        <v>41255</v>
      </c>
      <c r="H1846">
        <v>92.03</v>
      </c>
      <c r="I1846" t="s">
        <v>13</v>
      </c>
      <c r="J1846" s="1">
        <v>41251</v>
      </c>
      <c r="K1846" t="s">
        <v>17</v>
      </c>
      <c r="L1846">
        <v>26</v>
      </c>
      <c r="M1846">
        <v>0</v>
      </c>
      <c r="N1846" t="b">
        <f t="shared" si="140"/>
        <v>0</v>
      </c>
      <c r="O1846" t="b">
        <f t="shared" si="141"/>
        <v>0</v>
      </c>
      <c r="P1846">
        <f t="shared" si="144"/>
        <v>9</v>
      </c>
      <c r="Q1846">
        <f>VLOOKUP(B1846,Sheet2!AT:BC,10,0)</f>
        <v>15</v>
      </c>
      <c r="R1846" t="s">
        <v>149</v>
      </c>
      <c r="S1846">
        <f t="shared" si="142"/>
        <v>24</v>
      </c>
      <c r="T1846">
        <f t="shared" si="143"/>
        <v>0</v>
      </c>
      <c r="U1846">
        <v>76.102857142857147</v>
      </c>
      <c r="V1846">
        <v>70.661428571428573</v>
      </c>
      <c r="W1846">
        <v>8.5714285714285712</v>
      </c>
      <c r="X1846">
        <v>38.571428571428569</v>
      </c>
      <c r="Y1846">
        <v>0.69050032537418027</v>
      </c>
      <c r="Z1846">
        <v>0.22580968113330332</v>
      </c>
      <c r="AA1846">
        <v>4.932547429543975E-2</v>
      </c>
      <c r="AB1846">
        <v>0</v>
      </c>
      <c r="AC1846">
        <v>3.4364519197076636E-2</v>
      </c>
      <c r="AD1846">
        <v>0</v>
      </c>
      <c r="AE1846">
        <v>0.66666666666666663</v>
      </c>
      <c r="AF1846">
        <v>0.23809523809523808</v>
      </c>
      <c r="AG1846">
        <v>4.7619047619047616E-2</v>
      </c>
      <c r="AH1846">
        <v>0</v>
      </c>
      <c r="AI1846">
        <v>4.7619047619047616E-2</v>
      </c>
      <c r="AJ1846">
        <v>0</v>
      </c>
    </row>
    <row r="1847" spans="1:36" x14ac:dyDescent="0.35">
      <c r="A1847">
        <v>818</v>
      </c>
      <c r="B1847" t="s">
        <v>51</v>
      </c>
      <c r="C1847" s="12">
        <v>41240</v>
      </c>
      <c r="D1847" s="1">
        <v>41223</v>
      </c>
      <c r="E1847">
        <v>7485620358</v>
      </c>
      <c r="F1847" s="1">
        <v>41240</v>
      </c>
      <c r="G1847" s="1">
        <v>41270</v>
      </c>
      <c r="H1847">
        <v>50.7</v>
      </c>
      <c r="I1847" t="s">
        <v>13</v>
      </c>
      <c r="J1847" s="1">
        <v>41264</v>
      </c>
      <c r="K1847" t="s">
        <v>17</v>
      </c>
      <c r="L1847">
        <v>24</v>
      </c>
      <c r="M1847">
        <v>0</v>
      </c>
      <c r="N1847" t="b">
        <f t="shared" si="140"/>
        <v>0</v>
      </c>
      <c r="O1847" t="b">
        <f t="shared" si="141"/>
        <v>0</v>
      </c>
      <c r="P1847">
        <f t="shared" si="144"/>
        <v>10</v>
      </c>
      <c r="Q1847">
        <f>VLOOKUP(B1847,Sheet2!AT:BC,10,0)</f>
        <v>15</v>
      </c>
      <c r="R1847" t="s">
        <v>149</v>
      </c>
      <c r="S1847">
        <f t="shared" si="142"/>
        <v>15</v>
      </c>
      <c r="T1847">
        <f t="shared" si="143"/>
        <v>0</v>
      </c>
      <c r="U1847">
        <v>76.102857142857147</v>
      </c>
      <c r="V1847">
        <v>70.661428571428573</v>
      </c>
      <c r="W1847">
        <v>8.5714285714285712</v>
      </c>
      <c r="X1847">
        <v>38.571428571428569</v>
      </c>
      <c r="Y1847">
        <v>0.69050032537418027</v>
      </c>
      <c r="Z1847">
        <v>0.22580968113330332</v>
      </c>
      <c r="AA1847">
        <v>4.932547429543975E-2</v>
      </c>
      <c r="AB1847">
        <v>0</v>
      </c>
      <c r="AC1847">
        <v>3.4364519197076636E-2</v>
      </c>
      <c r="AD1847">
        <v>0</v>
      </c>
      <c r="AE1847">
        <v>0.66666666666666663</v>
      </c>
      <c r="AF1847">
        <v>0.23809523809523808</v>
      </c>
      <c r="AG1847">
        <v>4.7619047619047616E-2</v>
      </c>
      <c r="AH1847">
        <v>0</v>
      </c>
      <c r="AI1847">
        <v>4.7619047619047616E-2</v>
      </c>
      <c r="AJ1847">
        <v>0</v>
      </c>
    </row>
    <row r="1848" spans="1:36" x14ac:dyDescent="0.35">
      <c r="A1848">
        <v>818</v>
      </c>
      <c r="B1848" t="s">
        <v>51</v>
      </c>
      <c r="C1848" s="12">
        <v>41248</v>
      </c>
      <c r="D1848" s="1">
        <v>41223</v>
      </c>
      <c r="E1848">
        <v>7604918128</v>
      </c>
      <c r="F1848" s="1">
        <v>41248</v>
      </c>
      <c r="G1848" s="1">
        <v>41278</v>
      </c>
      <c r="H1848">
        <v>101.44</v>
      </c>
      <c r="I1848" t="s">
        <v>16</v>
      </c>
      <c r="J1848" s="1">
        <v>41268</v>
      </c>
      <c r="K1848" t="s">
        <v>17</v>
      </c>
      <c r="L1848">
        <v>20</v>
      </c>
      <c r="M1848">
        <v>0</v>
      </c>
      <c r="N1848" t="b">
        <f t="shared" si="140"/>
        <v>0</v>
      </c>
      <c r="O1848" t="b">
        <f t="shared" si="141"/>
        <v>0</v>
      </c>
      <c r="P1848">
        <f t="shared" si="144"/>
        <v>11</v>
      </c>
      <c r="Q1848">
        <f>VLOOKUP(B1848,Sheet2!AT:BC,10,0)</f>
        <v>15</v>
      </c>
      <c r="R1848" t="s">
        <v>149</v>
      </c>
      <c r="S1848">
        <f t="shared" si="142"/>
        <v>8</v>
      </c>
      <c r="T1848">
        <f t="shared" si="143"/>
        <v>0</v>
      </c>
      <c r="U1848">
        <v>76.102857142857147</v>
      </c>
      <c r="V1848">
        <v>70.661428571428573</v>
      </c>
      <c r="W1848">
        <v>8.5714285714285712</v>
      </c>
      <c r="X1848">
        <v>38.571428571428569</v>
      </c>
      <c r="Y1848">
        <v>0.69050032537418027</v>
      </c>
      <c r="Z1848">
        <v>0.22580968113330332</v>
      </c>
      <c r="AA1848">
        <v>4.932547429543975E-2</v>
      </c>
      <c r="AB1848">
        <v>0</v>
      </c>
      <c r="AC1848">
        <v>3.4364519197076636E-2</v>
      </c>
      <c r="AD1848">
        <v>0</v>
      </c>
      <c r="AE1848">
        <v>0.66666666666666663</v>
      </c>
      <c r="AF1848">
        <v>0.23809523809523808</v>
      </c>
      <c r="AG1848">
        <v>4.7619047619047616E-2</v>
      </c>
      <c r="AH1848">
        <v>0</v>
      </c>
      <c r="AI1848">
        <v>4.7619047619047616E-2</v>
      </c>
      <c r="AJ1848">
        <v>0</v>
      </c>
    </row>
    <row r="1849" spans="1:36" x14ac:dyDescent="0.35">
      <c r="A1849">
        <v>818</v>
      </c>
      <c r="B1849" t="s">
        <v>51</v>
      </c>
      <c r="C1849" s="12">
        <v>41311</v>
      </c>
      <c r="D1849" s="1">
        <v>41223</v>
      </c>
      <c r="E1849">
        <v>3091329049</v>
      </c>
      <c r="F1849" s="1">
        <v>41311</v>
      </c>
      <c r="G1849" s="1">
        <v>41341</v>
      </c>
      <c r="H1849">
        <v>91.59</v>
      </c>
      <c r="I1849" t="s">
        <v>16</v>
      </c>
      <c r="J1849" s="1">
        <v>41341</v>
      </c>
      <c r="K1849" t="s">
        <v>17</v>
      </c>
      <c r="L1849">
        <v>30</v>
      </c>
      <c r="M1849">
        <v>0</v>
      </c>
      <c r="N1849" t="b">
        <f t="shared" si="140"/>
        <v>0</v>
      </c>
      <c r="O1849" t="b">
        <f t="shared" si="141"/>
        <v>0</v>
      </c>
      <c r="P1849">
        <f t="shared" si="144"/>
        <v>12</v>
      </c>
      <c r="Q1849">
        <f>VLOOKUP(B1849,Sheet2!AT:BC,10,0)</f>
        <v>15</v>
      </c>
      <c r="R1849" t="s">
        <v>149</v>
      </c>
      <c r="S1849">
        <f t="shared" si="142"/>
        <v>63</v>
      </c>
      <c r="T1849">
        <f t="shared" si="143"/>
        <v>0</v>
      </c>
      <c r="U1849">
        <v>76.102857142857147</v>
      </c>
      <c r="V1849">
        <v>70.661428571428573</v>
      </c>
      <c r="W1849">
        <v>8.5714285714285712</v>
      </c>
      <c r="X1849">
        <v>38.571428571428569</v>
      </c>
      <c r="Y1849">
        <v>0.69050032537418027</v>
      </c>
      <c r="Z1849">
        <v>0.22580968113330332</v>
      </c>
      <c r="AA1849">
        <v>4.932547429543975E-2</v>
      </c>
      <c r="AB1849">
        <v>0</v>
      </c>
      <c r="AC1849">
        <v>3.4364519197076636E-2</v>
      </c>
      <c r="AD1849">
        <v>0</v>
      </c>
      <c r="AE1849">
        <v>0.66666666666666663</v>
      </c>
      <c r="AF1849">
        <v>0.23809523809523808</v>
      </c>
      <c r="AG1849">
        <v>4.7619047619047616E-2</v>
      </c>
      <c r="AH1849">
        <v>0</v>
      </c>
      <c r="AI1849">
        <v>4.7619047619047616E-2</v>
      </c>
      <c r="AJ1849">
        <v>0</v>
      </c>
    </row>
    <row r="1850" spans="1:36" x14ac:dyDescent="0.35">
      <c r="A1850">
        <v>818</v>
      </c>
      <c r="B1850" t="s">
        <v>51</v>
      </c>
      <c r="C1850" s="12">
        <v>41318</v>
      </c>
      <c r="D1850" s="1">
        <v>41223</v>
      </c>
      <c r="E1850">
        <v>1699566488</v>
      </c>
      <c r="F1850" s="1">
        <v>41318</v>
      </c>
      <c r="G1850" s="1">
        <v>41348</v>
      </c>
      <c r="H1850">
        <v>92.1</v>
      </c>
      <c r="I1850" t="s">
        <v>13</v>
      </c>
      <c r="J1850" s="1">
        <v>41332</v>
      </c>
      <c r="K1850" t="s">
        <v>17</v>
      </c>
      <c r="L1850">
        <v>14</v>
      </c>
      <c r="M1850">
        <v>0</v>
      </c>
      <c r="N1850" t="b">
        <f t="shared" si="140"/>
        <v>0</v>
      </c>
      <c r="O1850" t="b">
        <f t="shared" si="141"/>
        <v>0</v>
      </c>
      <c r="P1850">
        <f t="shared" si="144"/>
        <v>13</v>
      </c>
      <c r="Q1850">
        <f>VLOOKUP(B1850,Sheet2!AT:BC,10,0)</f>
        <v>15</v>
      </c>
      <c r="R1850" t="s">
        <v>149</v>
      </c>
      <c r="S1850">
        <f t="shared" si="142"/>
        <v>7</v>
      </c>
      <c r="T1850">
        <f t="shared" si="143"/>
        <v>0</v>
      </c>
      <c r="U1850">
        <v>76.102857142857147</v>
      </c>
      <c r="V1850">
        <v>70.661428571428573</v>
      </c>
      <c r="W1850">
        <v>8.5714285714285712</v>
      </c>
      <c r="X1850">
        <v>38.571428571428569</v>
      </c>
      <c r="Y1850">
        <v>0.69050032537418027</v>
      </c>
      <c r="Z1850">
        <v>0.22580968113330332</v>
      </c>
      <c r="AA1850">
        <v>4.932547429543975E-2</v>
      </c>
      <c r="AB1850">
        <v>0</v>
      </c>
      <c r="AC1850">
        <v>3.4364519197076636E-2</v>
      </c>
      <c r="AD1850">
        <v>0</v>
      </c>
      <c r="AE1850">
        <v>0.66666666666666663</v>
      </c>
      <c r="AF1850">
        <v>0.23809523809523808</v>
      </c>
      <c r="AG1850">
        <v>4.7619047619047616E-2</v>
      </c>
      <c r="AH1850">
        <v>0</v>
      </c>
      <c r="AI1850">
        <v>4.7619047619047616E-2</v>
      </c>
      <c r="AJ1850">
        <v>0</v>
      </c>
    </row>
    <row r="1851" spans="1:36" x14ac:dyDescent="0.35">
      <c r="A1851">
        <v>818</v>
      </c>
      <c r="B1851" t="s">
        <v>51</v>
      </c>
      <c r="C1851" s="12">
        <v>41321</v>
      </c>
      <c r="D1851" s="1">
        <v>41223</v>
      </c>
      <c r="E1851">
        <v>1509944878</v>
      </c>
      <c r="F1851" s="1">
        <v>41321</v>
      </c>
      <c r="G1851" s="1">
        <v>41351</v>
      </c>
      <c r="H1851">
        <v>53.51</v>
      </c>
      <c r="I1851" t="s">
        <v>13</v>
      </c>
      <c r="J1851" s="1">
        <v>41340</v>
      </c>
      <c r="K1851" t="s">
        <v>17</v>
      </c>
      <c r="L1851">
        <v>19</v>
      </c>
      <c r="M1851">
        <v>0</v>
      </c>
      <c r="N1851" t="b">
        <f t="shared" si="140"/>
        <v>0</v>
      </c>
      <c r="O1851" t="b">
        <f t="shared" si="141"/>
        <v>0</v>
      </c>
      <c r="P1851">
        <f t="shared" si="144"/>
        <v>14</v>
      </c>
      <c r="Q1851">
        <f>VLOOKUP(B1851,Sheet2!AT:BC,10,0)</f>
        <v>15</v>
      </c>
      <c r="R1851" t="s">
        <v>149</v>
      </c>
      <c r="S1851">
        <f t="shared" si="142"/>
        <v>3</v>
      </c>
      <c r="T1851">
        <f t="shared" si="143"/>
        <v>0</v>
      </c>
      <c r="U1851">
        <v>76.102857142857147</v>
      </c>
      <c r="V1851">
        <v>70.661428571428573</v>
      </c>
      <c r="W1851">
        <v>8.5714285714285712</v>
      </c>
      <c r="X1851">
        <v>38.571428571428569</v>
      </c>
      <c r="Y1851">
        <v>0.69050032537418027</v>
      </c>
      <c r="Z1851">
        <v>0.22580968113330332</v>
      </c>
      <c r="AA1851">
        <v>4.932547429543975E-2</v>
      </c>
      <c r="AB1851">
        <v>0</v>
      </c>
      <c r="AC1851">
        <v>3.4364519197076636E-2</v>
      </c>
      <c r="AD1851">
        <v>0</v>
      </c>
      <c r="AE1851">
        <v>0.66666666666666663</v>
      </c>
      <c r="AF1851">
        <v>0.23809523809523808</v>
      </c>
      <c r="AG1851">
        <v>4.7619047619047616E-2</v>
      </c>
      <c r="AH1851">
        <v>0</v>
      </c>
      <c r="AI1851">
        <v>4.7619047619047616E-2</v>
      </c>
      <c r="AJ1851">
        <v>0</v>
      </c>
    </row>
    <row r="1852" spans="1:36" x14ac:dyDescent="0.35">
      <c r="A1852">
        <v>818</v>
      </c>
      <c r="B1852" t="s">
        <v>51</v>
      </c>
      <c r="C1852" s="12">
        <v>41345</v>
      </c>
      <c r="D1852" s="1">
        <v>41223</v>
      </c>
      <c r="E1852">
        <v>9839492497</v>
      </c>
      <c r="F1852" s="1">
        <v>41345</v>
      </c>
      <c r="G1852" s="1">
        <v>41375</v>
      </c>
      <c r="H1852">
        <v>86.69</v>
      </c>
      <c r="I1852" t="s">
        <v>13</v>
      </c>
      <c r="J1852" s="1">
        <v>41359</v>
      </c>
      <c r="K1852" t="s">
        <v>17</v>
      </c>
      <c r="L1852">
        <v>14</v>
      </c>
      <c r="M1852">
        <v>0</v>
      </c>
      <c r="N1852" t="b">
        <f t="shared" si="140"/>
        <v>0</v>
      </c>
      <c r="O1852" t="b">
        <f t="shared" si="141"/>
        <v>0</v>
      </c>
      <c r="P1852">
        <f t="shared" si="144"/>
        <v>15</v>
      </c>
      <c r="Q1852">
        <f>VLOOKUP(B1852,Sheet2!AT:BC,10,0)</f>
        <v>15</v>
      </c>
      <c r="R1852" t="s">
        <v>149</v>
      </c>
      <c r="S1852">
        <f t="shared" si="142"/>
        <v>24</v>
      </c>
      <c r="T1852">
        <f t="shared" si="143"/>
        <v>0</v>
      </c>
      <c r="U1852">
        <v>76.102857142857147</v>
      </c>
      <c r="V1852">
        <v>70.661428571428573</v>
      </c>
      <c r="W1852">
        <v>8.5714285714285712</v>
      </c>
      <c r="X1852">
        <v>38.571428571428569</v>
      </c>
      <c r="Y1852">
        <v>0.69050032537418027</v>
      </c>
      <c r="Z1852">
        <v>0.22580968113330332</v>
      </c>
      <c r="AA1852">
        <v>4.932547429543975E-2</v>
      </c>
      <c r="AB1852">
        <v>0</v>
      </c>
      <c r="AC1852">
        <v>3.4364519197076636E-2</v>
      </c>
      <c r="AD1852">
        <v>0</v>
      </c>
      <c r="AE1852">
        <v>0.66666666666666663</v>
      </c>
      <c r="AF1852">
        <v>0.23809523809523808</v>
      </c>
      <c r="AG1852">
        <v>4.7619047619047616E-2</v>
      </c>
      <c r="AH1852">
        <v>0</v>
      </c>
      <c r="AI1852">
        <v>4.7619047619047616E-2</v>
      </c>
      <c r="AJ1852">
        <v>0</v>
      </c>
    </row>
    <row r="1853" spans="1:36" x14ac:dyDescent="0.35">
      <c r="A1853">
        <v>818</v>
      </c>
      <c r="B1853" t="s">
        <v>51</v>
      </c>
      <c r="C1853" s="12">
        <v>41349</v>
      </c>
      <c r="D1853" s="1">
        <v>41223</v>
      </c>
      <c r="E1853">
        <v>3219214405</v>
      </c>
      <c r="F1853" s="1">
        <v>41349</v>
      </c>
      <c r="G1853" s="1">
        <v>41379</v>
      </c>
      <c r="H1853">
        <v>62.67</v>
      </c>
      <c r="I1853" t="s">
        <v>16</v>
      </c>
      <c r="J1853" s="1">
        <v>41383</v>
      </c>
      <c r="K1853" t="s">
        <v>17</v>
      </c>
      <c r="L1853">
        <v>34</v>
      </c>
      <c r="M1853">
        <v>4</v>
      </c>
      <c r="N1853" t="b">
        <f t="shared" si="140"/>
        <v>0</v>
      </c>
      <c r="O1853" t="b">
        <f t="shared" si="141"/>
        <v>1</v>
      </c>
      <c r="P1853">
        <f t="shared" si="144"/>
        <v>16</v>
      </c>
      <c r="Q1853">
        <f>VLOOKUP(B1853,Sheet2!AT:BC,10,0)</f>
        <v>15</v>
      </c>
      <c r="R1853" t="s">
        <v>150</v>
      </c>
      <c r="S1853">
        <f t="shared" si="142"/>
        <v>4</v>
      </c>
      <c r="T1853">
        <f t="shared" si="143"/>
        <v>1</v>
      </c>
      <c r="U1853">
        <v>76.102857142857147</v>
      </c>
      <c r="V1853">
        <v>70.661428571428573</v>
      </c>
      <c r="W1853">
        <v>8.5714285714285712</v>
      </c>
      <c r="X1853">
        <v>38.571428571428569</v>
      </c>
      <c r="Y1853">
        <v>0.69050032537418027</v>
      </c>
      <c r="Z1853">
        <v>0.22580968113330332</v>
      </c>
      <c r="AA1853">
        <v>4.932547429543975E-2</v>
      </c>
      <c r="AB1853">
        <v>0</v>
      </c>
      <c r="AC1853">
        <v>3.4364519197076636E-2</v>
      </c>
      <c r="AD1853">
        <v>0</v>
      </c>
      <c r="AE1853">
        <v>0.66666666666666663</v>
      </c>
      <c r="AF1853">
        <v>0.23809523809523808</v>
      </c>
      <c r="AG1853">
        <v>4.7619047619047616E-2</v>
      </c>
      <c r="AH1853">
        <v>0</v>
      </c>
      <c r="AI1853">
        <v>4.7619047619047616E-2</v>
      </c>
      <c r="AJ1853">
        <v>0</v>
      </c>
    </row>
    <row r="1854" spans="1:36" x14ac:dyDescent="0.35">
      <c r="A1854">
        <v>818</v>
      </c>
      <c r="B1854" t="s">
        <v>51</v>
      </c>
      <c r="C1854" s="12">
        <v>41354</v>
      </c>
      <c r="D1854" s="1">
        <v>41223</v>
      </c>
      <c r="E1854">
        <v>2094625650</v>
      </c>
      <c r="F1854" s="1">
        <v>41354</v>
      </c>
      <c r="G1854" s="1">
        <v>41384</v>
      </c>
      <c r="H1854">
        <v>83.02</v>
      </c>
      <c r="I1854" t="s">
        <v>13</v>
      </c>
      <c r="J1854" s="1">
        <v>41377</v>
      </c>
      <c r="K1854" t="s">
        <v>17</v>
      </c>
      <c r="L1854">
        <v>23</v>
      </c>
      <c r="M1854">
        <v>0</v>
      </c>
      <c r="N1854" t="b">
        <f t="shared" si="140"/>
        <v>0</v>
      </c>
      <c r="O1854" t="b">
        <f t="shared" si="141"/>
        <v>0</v>
      </c>
      <c r="P1854">
        <f t="shared" si="144"/>
        <v>17</v>
      </c>
      <c r="Q1854">
        <f>VLOOKUP(B1854,Sheet2!AT:BC,10,0)</f>
        <v>15</v>
      </c>
      <c r="R1854" t="s">
        <v>150</v>
      </c>
      <c r="S1854">
        <f t="shared" si="142"/>
        <v>5</v>
      </c>
      <c r="T1854">
        <f t="shared" si="143"/>
        <v>0</v>
      </c>
      <c r="U1854">
        <v>76.102857142857147</v>
      </c>
      <c r="V1854">
        <v>70.661428571428573</v>
      </c>
      <c r="W1854">
        <v>8.5714285714285712</v>
      </c>
      <c r="X1854">
        <v>38.571428571428569</v>
      </c>
      <c r="Y1854">
        <v>0.69050032537418027</v>
      </c>
      <c r="Z1854">
        <v>0.22580968113330332</v>
      </c>
      <c r="AA1854">
        <v>4.932547429543975E-2</v>
      </c>
      <c r="AB1854">
        <v>0</v>
      </c>
      <c r="AC1854">
        <v>3.4364519197076636E-2</v>
      </c>
      <c r="AD1854">
        <v>0</v>
      </c>
      <c r="AE1854">
        <v>0.66666666666666663</v>
      </c>
      <c r="AF1854">
        <v>0.23809523809523808</v>
      </c>
      <c r="AG1854">
        <v>4.7619047619047616E-2</v>
      </c>
      <c r="AH1854">
        <v>0</v>
      </c>
      <c r="AI1854">
        <v>4.7619047619047616E-2</v>
      </c>
      <c r="AJ1854">
        <v>0</v>
      </c>
    </row>
    <row r="1855" spans="1:36" x14ac:dyDescent="0.35">
      <c r="A1855">
        <v>818</v>
      </c>
      <c r="B1855" t="s">
        <v>51</v>
      </c>
      <c r="C1855" s="12">
        <v>41411</v>
      </c>
      <c r="D1855" s="1">
        <v>41223</v>
      </c>
      <c r="E1855">
        <v>658936368</v>
      </c>
      <c r="F1855" s="1">
        <v>41411</v>
      </c>
      <c r="G1855" s="1">
        <v>41441</v>
      </c>
      <c r="H1855">
        <v>69.819999999999993</v>
      </c>
      <c r="I1855" t="s">
        <v>13</v>
      </c>
      <c r="J1855" s="1">
        <v>41428</v>
      </c>
      <c r="K1855" t="s">
        <v>17</v>
      </c>
      <c r="L1855">
        <v>17</v>
      </c>
      <c r="M1855">
        <v>0</v>
      </c>
      <c r="N1855" t="b">
        <f t="shared" si="140"/>
        <v>0</v>
      </c>
      <c r="O1855" t="b">
        <f t="shared" si="141"/>
        <v>0</v>
      </c>
      <c r="P1855">
        <f t="shared" si="144"/>
        <v>18</v>
      </c>
      <c r="Q1855">
        <f>VLOOKUP(B1855,Sheet2!AT:BC,10,0)</f>
        <v>15</v>
      </c>
      <c r="R1855" t="s">
        <v>150</v>
      </c>
      <c r="S1855">
        <f t="shared" si="142"/>
        <v>57</v>
      </c>
      <c r="T1855">
        <f t="shared" si="143"/>
        <v>0</v>
      </c>
      <c r="U1855">
        <v>76.102857142857147</v>
      </c>
      <c r="V1855">
        <v>70.661428571428573</v>
      </c>
      <c r="W1855">
        <v>8.5714285714285712</v>
      </c>
      <c r="X1855">
        <v>38.571428571428569</v>
      </c>
      <c r="Y1855">
        <v>0.69050032537418027</v>
      </c>
      <c r="Z1855">
        <v>0.22580968113330332</v>
      </c>
      <c r="AA1855">
        <v>4.932547429543975E-2</v>
      </c>
      <c r="AB1855">
        <v>0</v>
      </c>
      <c r="AC1855">
        <v>3.4364519197076636E-2</v>
      </c>
      <c r="AD1855">
        <v>0</v>
      </c>
      <c r="AE1855">
        <v>0.66666666666666663</v>
      </c>
      <c r="AF1855">
        <v>0.23809523809523808</v>
      </c>
      <c r="AG1855">
        <v>4.7619047619047616E-2</v>
      </c>
      <c r="AH1855">
        <v>0</v>
      </c>
      <c r="AI1855">
        <v>4.7619047619047616E-2</v>
      </c>
      <c r="AJ1855">
        <v>0</v>
      </c>
    </row>
    <row r="1856" spans="1:36" x14ac:dyDescent="0.35">
      <c r="A1856">
        <v>818</v>
      </c>
      <c r="B1856" t="s">
        <v>51</v>
      </c>
      <c r="C1856" s="12">
        <v>41429</v>
      </c>
      <c r="D1856" s="1">
        <v>41223</v>
      </c>
      <c r="E1856">
        <v>5302225359</v>
      </c>
      <c r="F1856" s="1">
        <v>41429</v>
      </c>
      <c r="G1856" s="1">
        <v>41459</v>
      </c>
      <c r="H1856">
        <v>63.58</v>
      </c>
      <c r="I1856" t="s">
        <v>13</v>
      </c>
      <c r="J1856" s="1">
        <v>41449</v>
      </c>
      <c r="K1856" t="s">
        <v>17</v>
      </c>
      <c r="L1856">
        <v>20</v>
      </c>
      <c r="M1856">
        <v>0</v>
      </c>
      <c r="N1856" t="b">
        <f t="shared" si="140"/>
        <v>0</v>
      </c>
      <c r="O1856" t="b">
        <f t="shared" si="141"/>
        <v>0</v>
      </c>
      <c r="P1856">
        <f t="shared" si="144"/>
        <v>19</v>
      </c>
      <c r="Q1856">
        <f>VLOOKUP(B1856,Sheet2!AT:BC,10,0)</f>
        <v>15</v>
      </c>
      <c r="R1856" t="s">
        <v>150</v>
      </c>
      <c r="S1856">
        <f t="shared" si="142"/>
        <v>18</v>
      </c>
      <c r="T1856">
        <f t="shared" si="143"/>
        <v>0</v>
      </c>
      <c r="U1856">
        <v>76.102857142857147</v>
      </c>
      <c r="V1856">
        <v>70.661428571428573</v>
      </c>
      <c r="W1856">
        <v>8.5714285714285712</v>
      </c>
      <c r="X1856">
        <v>38.571428571428569</v>
      </c>
      <c r="Y1856">
        <v>0.69050032537418027</v>
      </c>
      <c r="Z1856">
        <v>0.22580968113330332</v>
      </c>
      <c r="AA1856">
        <v>4.932547429543975E-2</v>
      </c>
      <c r="AB1856">
        <v>0</v>
      </c>
      <c r="AC1856">
        <v>3.4364519197076636E-2</v>
      </c>
      <c r="AD1856">
        <v>0</v>
      </c>
      <c r="AE1856">
        <v>0.66666666666666663</v>
      </c>
      <c r="AF1856">
        <v>0.23809523809523808</v>
      </c>
      <c r="AG1856">
        <v>4.7619047619047616E-2</v>
      </c>
      <c r="AH1856">
        <v>0</v>
      </c>
      <c r="AI1856">
        <v>4.7619047619047616E-2</v>
      </c>
      <c r="AJ1856">
        <v>0</v>
      </c>
    </row>
    <row r="1857" spans="1:36" x14ac:dyDescent="0.35">
      <c r="A1857">
        <v>818</v>
      </c>
      <c r="B1857" t="s">
        <v>51</v>
      </c>
      <c r="C1857" s="12">
        <v>41532</v>
      </c>
      <c r="D1857" s="1">
        <v>41223</v>
      </c>
      <c r="E1857">
        <v>773493683</v>
      </c>
      <c r="F1857" s="1">
        <v>41532</v>
      </c>
      <c r="G1857" s="1">
        <v>41562</v>
      </c>
      <c r="H1857">
        <v>65.36</v>
      </c>
      <c r="I1857" t="s">
        <v>16</v>
      </c>
      <c r="J1857" s="1">
        <v>41568</v>
      </c>
      <c r="K1857" t="s">
        <v>17</v>
      </c>
      <c r="L1857">
        <v>36</v>
      </c>
      <c r="M1857">
        <v>6</v>
      </c>
      <c r="N1857" t="b">
        <f t="shared" si="140"/>
        <v>0</v>
      </c>
      <c r="O1857" t="b">
        <f t="shared" si="141"/>
        <v>1</v>
      </c>
      <c r="P1857">
        <f t="shared" si="144"/>
        <v>20</v>
      </c>
      <c r="Q1857">
        <f>VLOOKUP(B1857,Sheet2!AT:BC,10,0)</f>
        <v>15</v>
      </c>
      <c r="R1857" t="s">
        <v>150</v>
      </c>
      <c r="S1857">
        <f t="shared" si="142"/>
        <v>103</v>
      </c>
      <c r="T1857">
        <f t="shared" si="143"/>
        <v>1</v>
      </c>
      <c r="U1857">
        <v>76.102857142857147</v>
      </c>
      <c r="V1857">
        <v>70.661428571428573</v>
      </c>
      <c r="W1857">
        <v>8.5714285714285712</v>
      </c>
      <c r="X1857">
        <v>38.571428571428569</v>
      </c>
      <c r="Y1857">
        <v>0.69050032537418027</v>
      </c>
      <c r="Z1857">
        <v>0.22580968113330332</v>
      </c>
      <c r="AA1857">
        <v>4.932547429543975E-2</v>
      </c>
      <c r="AB1857">
        <v>0</v>
      </c>
      <c r="AC1857">
        <v>3.4364519197076636E-2</v>
      </c>
      <c r="AD1857">
        <v>0</v>
      </c>
      <c r="AE1857">
        <v>0.66666666666666663</v>
      </c>
      <c r="AF1857">
        <v>0.23809523809523808</v>
      </c>
      <c r="AG1857">
        <v>4.7619047619047616E-2</v>
      </c>
      <c r="AH1857">
        <v>0</v>
      </c>
      <c r="AI1857">
        <v>4.7619047619047616E-2</v>
      </c>
      <c r="AJ1857">
        <v>0</v>
      </c>
    </row>
    <row r="1858" spans="1:36" x14ac:dyDescent="0.35">
      <c r="A1858">
        <v>818</v>
      </c>
      <c r="B1858" t="s">
        <v>51</v>
      </c>
      <c r="C1858" s="12">
        <v>41578</v>
      </c>
      <c r="D1858" s="1">
        <v>41223</v>
      </c>
      <c r="E1858">
        <v>4220885855</v>
      </c>
      <c r="F1858" s="1">
        <v>41578</v>
      </c>
      <c r="G1858" s="1">
        <v>41608</v>
      </c>
      <c r="H1858">
        <v>87.67</v>
      </c>
      <c r="I1858" t="s">
        <v>16</v>
      </c>
      <c r="J1858" s="1">
        <v>41613</v>
      </c>
      <c r="K1858" t="s">
        <v>17</v>
      </c>
      <c r="L1858">
        <v>35</v>
      </c>
      <c r="M1858">
        <v>5</v>
      </c>
      <c r="N1858" t="b">
        <f t="shared" si="140"/>
        <v>0</v>
      </c>
      <c r="O1858" t="b">
        <f t="shared" si="141"/>
        <v>1</v>
      </c>
      <c r="P1858">
        <f t="shared" si="144"/>
        <v>21</v>
      </c>
      <c r="Q1858">
        <f>VLOOKUP(B1858,Sheet2!AT:BC,10,0)</f>
        <v>15</v>
      </c>
      <c r="R1858" t="s">
        <v>150</v>
      </c>
      <c r="S1858">
        <f t="shared" si="142"/>
        <v>46</v>
      </c>
      <c r="T1858">
        <f t="shared" si="143"/>
        <v>1</v>
      </c>
      <c r="U1858">
        <v>76.102857142857147</v>
      </c>
      <c r="V1858">
        <v>70.661428571428573</v>
      </c>
      <c r="W1858">
        <v>8.5714285714285712</v>
      </c>
      <c r="X1858">
        <v>38.571428571428569</v>
      </c>
      <c r="Y1858">
        <v>0.69050032537418027</v>
      </c>
      <c r="Z1858">
        <v>0.22580968113330332</v>
      </c>
      <c r="AA1858">
        <v>4.932547429543975E-2</v>
      </c>
      <c r="AB1858">
        <v>0</v>
      </c>
      <c r="AC1858">
        <v>3.4364519197076636E-2</v>
      </c>
      <c r="AD1858">
        <v>0</v>
      </c>
      <c r="AE1858">
        <v>0.66666666666666663</v>
      </c>
      <c r="AF1858">
        <v>0.23809523809523808</v>
      </c>
      <c r="AG1858">
        <v>4.7619047619047616E-2</v>
      </c>
      <c r="AH1858">
        <v>0</v>
      </c>
      <c r="AI1858">
        <v>4.7619047619047616E-2</v>
      </c>
      <c r="AJ1858">
        <v>0</v>
      </c>
    </row>
    <row r="1859" spans="1:36" x14ac:dyDescent="0.35">
      <c r="A1859">
        <v>406</v>
      </c>
      <c r="B1859" t="s">
        <v>63</v>
      </c>
      <c r="C1859" s="12">
        <v>40930</v>
      </c>
      <c r="D1859" s="1">
        <v>41145</v>
      </c>
      <c r="E1859">
        <v>287254498</v>
      </c>
      <c r="F1859" s="1">
        <v>40930</v>
      </c>
      <c r="G1859" s="1">
        <v>40960</v>
      </c>
      <c r="H1859">
        <v>72.489999999999995</v>
      </c>
      <c r="I1859" t="s">
        <v>13</v>
      </c>
      <c r="J1859" s="1">
        <v>40960</v>
      </c>
      <c r="K1859" t="s">
        <v>14</v>
      </c>
      <c r="L1859">
        <v>30</v>
      </c>
      <c r="M1859">
        <v>0</v>
      </c>
      <c r="N1859" t="b">
        <f t="shared" ref="N1859:N1922" si="145">IF(B1859=B1858,FALSE,TRUE)</f>
        <v>1</v>
      </c>
      <c r="O1859" t="b">
        <f t="shared" ref="O1859:O1922" si="146">IF(M1859&gt;0,TRUE,FALSE)</f>
        <v>0</v>
      </c>
      <c r="P1859">
        <f t="shared" si="144"/>
        <v>1</v>
      </c>
      <c r="Q1859">
        <f>VLOOKUP(B1859,Sheet2!AT:BC,10,0)</f>
        <v>23</v>
      </c>
      <c r="R1859" t="s">
        <v>149</v>
      </c>
      <c r="S1859">
        <f t="shared" ref="S1859:S1922" si="147">IF(N1859,0,G1859-G1858)</f>
        <v>0</v>
      </c>
      <c r="T1859">
        <f t="shared" ref="T1859:T1922" si="148">IF(M1859=0,0,IF(AND(M1859&gt;0,M1859&lt;=7),1,IF(AND(M1859&gt;7,M1859&lt;=14),2,IF(AND(M1859&gt;14,M1859&lt;=21),3,IF(AND(M1859&gt;21,M1859&lt;=28),4,IF(M1859&gt;28,5))))))</f>
        <v>0</v>
      </c>
      <c r="U1859">
        <v>63.510303030303035</v>
      </c>
      <c r="V1859">
        <v>61.580909090909103</v>
      </c>
      <c r="W1859">
        <v>9</v>
      </c>
      <c r="X1859">
        <v>39</v>
      </c>
      <c r="Y1859">
        <v>0.67679307580731352</v>
      </c>
      <c r="Z1859">
        <v>0.15508817466982211</v>
      </c>
      <c r="AA1859">
        <v>0.13834071303152912</v>
      </c>
      <c r="AB1859">
        <v>2.9778036491335213E-2</v>
      </c>
      <c r="AC1859">
        <v>0</v>
      </c>
      <c r="AD1859">
        <v>0</v>
      </c>
      <c r="AE1859">
        <v>0.66666666666666663</v>
      </c>
      <c r="AF1859">
        <v>0.15151515151515152</v>
      </c>
      <c r="AG1859">
        <v>0.15151515151515152</v>
      </c>
      <c r="AH1859">
        <v>3.0303030303030304E-2</v>
      </c>
      <c r="AI1859">
        <v>0</v>
      </c>
      <c r="AJ1859">
        <v>0</v>
      </c>
    </row>
    <row r="1860" spans="1:36" x14ac:dyDescent="0.35">
      <c r="A1860">
        <v>406</v>
      </c>
      <c r="B1860" t="s">
        <v>63</v>
      </c>
      <c r="C1860" s="12">
        <v>41036</v>
      </c>
      <c r="D1860" s="1">
        <v>41145</v>
      </c>
      <c r="E1860">
        <v>6736160445</v>
      </c>
      <c r="F1860" s="1">
        <v>41036</v>
      </c>
      <c r="G1860" s="1">
        <v>41066</v>
      </c>
      <c r="H1860">
        <v>30.53</v>
      </c>
      <c r="I1860" t="s">
        <v>16</v>
      </c>
      <c r="J1860" s="1">
        <v>41079</v>
      </c>
      <c r="K1860" t="s">
        <v>14</v>
      </c>
      <c r="L1860">
        <v>43</v>
      </c>
      <c r="M1860">
        <v>13</v>
      </c>
      <c r="N1860" t="b">
        <f t="shared" si="145"/>
        <v>0</v>
      </c>
      <c r="O1860" t="b">
        <f t="shared" si="146"/>
        <v>1</v>
      </c>
      <c r="P1860">
        <f t="shared" ref="P1860:P1923" si="149">IF(N1860,1,P1859+1)</f>
        <v>2</v>
      </c>
      <c r="Q1860">
        <f>VLOOKUP(B1860,Sheet2!AT:BC,10,0)</f>
        <v>23</v>
      </c>
      <c r="R1860" t="s">
        <v>149</v>
      </c>
      <c r="S1860">
        <f t="shared" si="147"/>
        <v>106</v>
      </c>
      <c r="T1860">
        <f t="shared" si="148"/>
        <v>2</v>
      </c>
      <c r="U1860">
        <v>63.510303030303035</v>
      </c>
      <c r="V1860">
        <v>61.580909090909103</v>
      </c>
      <c r="W1860">
        <v>9</v>
      </c>
      <c r="X1860">
        <v>39</v>
      </c>
      <c r="Y1860">
        <v>0.67679307580731352</v>
      </c>
      <c r="Z1860">
        <v>0.15508817466982211</v>
      </c>
      <c r="AA1860">
        <v>0.13834071303152912</v>
      </c>
      <c r="AB1860">
        <v>2.9778036491335213E-2</v>
      </c>
      <c r="AC1860">
        <v>0</v>
      </c>
      <c r="AD1860">
        <v>0</v>
      </c>
      <c r="AE1860">
        <v>0.66666666666666663</v>
      </c>
      <c r="AF1860">
        <v>0.15151515151515152</v>
      </c>
      <c r="AG1860">
        <v>0.15151515151515152</v>
      </c>
      <c r="AH1860">
        <v>3.0303030303030304E-2</v>
      </c>
      <c r="AI1860">
        <v>0</v>
      </c>
      <c r="AJ1860">
        <v>0</v>
      </c>
    </row>
    <row r="1861" spans="1:36" x14ac:dyDescent="0.35">
      <c r="A1861">
        <v>406</v>
      </c>
      <c r="B1861" t="s">
        <v>63</v>
      </c>
      <c r="C1861" s="12">
        <v>41061</v>
      </c>
      <c r="D1861" s="1">
        <v>41145</v>
      </c>
      <c r="E1861">
        <v>8374209501</v>
      </c>
      <c r="F1861" s="1">
        <v>41061</v>
      </c>
      <c r="G1861" s="1">
        <v>41091</v>
      </c>
      <c r="H1861">
        <v>83.68</v>
      </c>
      <c r="I1861" t="s">
        <v>16</v>
      </c>
      <c r="J1861" s="1">
        <v>41098</v>
      </c>
      <c r="K1861" t="s">
        <v>14</v>
      </c>
      <c r="L1861">
        <v>37</v>
      </c>
      <c r="M1861">
        <v>7</v>
      </c>
      <c r="N1861" t="b">
        <f t="shared" si="145"/>
        <v>0</v>
      </c>
      <c r="O1861" t="b">
        <f t="shared" si="146"/>
        <v>1</v>
      </c>
      <c r="P1861">
        <f t="shared" si="149"/>
        <v>3</v>
      </c>
      <c r="Q1861">
        <f>VLOOKUP(B1861,Sheet2!AT:BC,10,0)</f>
        <v>23</v>
      </c>
      <c r="R1861" t="s">
        <v>149</v>
      </c>
      <c r="S1861">
        <f t="shared" si="147"/>
        <v>25</v>
      </c>
      <c r="T1861">
        <f t="shared" si="148"/>
        <v>1</v>
      </c>
      <c r="U1861">
        <v>63.510303030303035</v>
      </c>
      <c r="V1861">
        <v>61.580909090909103</v>
      </c>
      <c r="W1861">
        <v>9</v>
      </c>
      <c r="X1861">
        <v>39</v>
      </c>
      <c r="Y1861">
        <v>0.67679307580731352</v>
      </c>
      <c r="Z1861">
        <v>0.15508817466982211</v>
      </c>
      <c r="AA1861">
        <v>0.13834071303152912</v>
      </c>
      <c r="AB1861">
        <v>2.9778036491335213E-2</v>
      </c>
      <c r="AC1861">
        <v>0</v>
      </c>
      <c r="AD1861">
        <v>0</v>
      </c>
      <c r="AE1861">
        <v>0.66666666666666663</v>
      </c>
      <c r="AF1861">
        <v>0.15151515151515152</v>
      </c>
      <c r="AG1861">
        <v>0.15151515151515152</v>
      </c>
      <c r="AH1861">
        <v>3.0303030303030304E-2</v>
      </c>
      <c r="AI1861">
        <v>0</v>
      </c>
      <c r="AJ1861">
        <v>0</v>
      </c>
    </row>
    <row r="1862" spans="1:36" x14ac:dyDescent="0.35">
      <c r="A1862">
        <v>406</v>
      </c>
      <c r="B1862" t="s">
        <v>63</v>
      </c>
      <c r="C1862" s="12">
        <v>41065</v>
      </c>
      <c r="D1862" s="1">
        <v>41145</v>
      </c>
      <c r="E1862">
        <v>7876340954</v>
      </c>
      <c r="F1862" s="1">
        <v>41065</v>
      </c>
      <c r="G1862" s="1">
        <v>41095</v>
      </c>
      <c r="H1862">
        <v>38.729999999999997</v>
      </c>
      <c r="I1862" t="s">
        <v>16</v>
      </c>
      <c r="J1862" s="1">
        <v>41102</v>
      </c>
      <c r="K1862" t="s">
        <v>14</v>
      </c>
      <c r="L1862">
        <v>37</v>
      </c>
      <c r="M1862">
        <v>7</v>
      </c>
      <c r="N1862" t="b">
        <f t="shared" si="145"/>
        <v>0</v>
      </c>
      <c r="O1862" t="b">
        <f t="shared" si="146"/>
        <v>1</v>
      </c>
      <c r="P1862">
        <f t="shared" si="149"/>
        <v>4</v>
      </c>
      <c r="Q1862">
        <f>VLOOKUP(B1862,Sheet2!AT:BC,10,0)</f>
        <v>23</v>
      </c>
      <c r="R1862" t="s">
        <v>149</v>
      </c>
      <c r="S1862">
        <f t="shared" si="147"/>
        <v>4</v>
      </c>
      <c r="T1862">
        <f t="shared" si="148"/>
        <v>1</v>
      </c>
      <c r="U1862">
        <v>63.510303030303035</v>
      </c>
      <c r="V1862">
        <v>61.580909090909103</v>
      </c>
      <c r="W1862">
        <v>9</v>
      </c>
      <c r="X1862">
        <v>39</v>
      </c>
      <c r="Y1862">
        <v>0.67679307580731352</v>
      </c>
      <c r="Z1862">
        <v>0.15508817466982211</v>
      </c>
      <c r="AA1862">
        <v>0.13834071303152912</v>
      </c>
      <c r="AB1862">
        <v>2.9778036491335213E-2</v>
      </c>
      <c r="AC1862">
        <v>0</v>
      </c>
      <c r="AD1862">
        <v>0</v>
      </c>
      <c r="AE1862">
        <v>0.66666666666666663</v>
      </c>
      <c r="AF1862">
        <v>0.15151515151515152</v>
      </c>
      <c r="AG1862">
        <v>0.15151515151515152</v>
      </c>
      <c r="AH1862">
        <v>3.0303030303030304E-2</v>
      </c>
      <c r="AI1862">
        <v>0</v>
      </c>
      <c r="AJ1862">
        <v>0</v>
      </c>
    </row>
    <row r="1863" spans="1:36" x14ac:dyDescent="0.35">
      <c r="A1863">
        <v>406</v>
      </c>
      <c r="B1863" t="s">
        <v>63</v>
      </c>
      <c r="C1863" s="12">
        <v>41122</v>
      </c>
      <c r="D1863" s="1">
        <v>41145</v>
      </c>
      <c r="E1863">
        <v>6941328190</v>
      </c>
      <c r="F1863" s="1">
        <v>41122</v>
      </c>
      <c r="G1863" s="1">
        <v>41152</v>
      </c>
      <c r="H1863">
        <v>71.83</v>
      </c>
      <c r="I1863" t="s">
        <v>16</v>
      </c>
      <c r="J1863" s="1">
        <v>41156</v>
      </c>
      <c r="K1863" t="s">
        <v>14</v>
      </c>
      <c r="L1863">
        <v>34</v>
      </c>
      <c r="M1863">
        <v>4</v>
      </c>
      <c r="N1863" t="b">
        <f t="shared" si="145"/>
        <v>0</v>
      </c>
      <c r="O1863" t="b">
        <f t="shared" si="146"/>
        <v>1</v>
      </c>
      <c r="P1863">
        <f t="shared" si="149"/>
        <v>5</v>
      </c>
      <c r="Q1863">
        <f>VLOOKUP(B1863,Sheet2!AT:BC,10,0)</f>
        <v>23</v>
      </c>
      <c r="R1863" t="s">
        <v>149</v>
      </c>
      <c r="S1863">
        <f t="shared" si="147"/>
        <v>57</v>
      </c>
      <c r="T1863">
        <f t="shared" si="148"/>
        <v>1</v>
      </c>
      <c r="U1863">
        <v>63.510303030303035</v>
      </c>
      <c r="V1863">
        <v>61.580909090909103</v>
      </c>
      <c r="W1863">
        <v>9</v>
      </c>
      <c r="X1863">
        <v>39</v>
      </c>
      <c r="Y1863">
        <v>0.67679307580731352</v>
      </c>
      <c r="Z1863">
        <v>0.15508817466982211</v>
      </c>
      <c r="AA1863">
        <v>0.13834071303152912</v>
      </c>
      <c r="AB1863">
        <v>2.9778036491335213E-2</v>
      </c>
      <c r="AC1863">
        <v>0</v>
      </c>
      <c r="AD1863">
        <v>0</v>
      </c>
      <c r="AE1863">
        <v>0.66666666666666663</v>
      </c>
      <c r="AF1863">
        <v>0.15151515151515152</v>
      </c>
      <c r="AG1863">
        <v>0.15151515151515152</v>
      </c>
      <c r="AH1863">
        <v>3.0303030303030304E-2</v>
      </c>
      <c r="AI1863">
        <v>0</v>
      </c>
      <c r="AJ1863">
        <v>0</v>
      </c>
    </row>
    <row r="1864" spans="1:36" x14ac:dyDescent="0.35">
      <c r="A1864">
        <v>406</v>
      </c>
      <c r="B1864" t="s">
        <v>63</v>
      </c>
      <c r="C1864" s="12">
        <v>41125</v>
      </c>
      <c r="D1864" s="1">
        <v>41145</v>
      </c>
      <c r="E1864">
        <v>8193753679</v>
      </c>
      <c r="F1864" s="1">
        <v>41125</v>
      </c>
      <c r="G1864" s="1">
        <v>41155</v>
      </c>
      <c r="H1864">
        <v>69.650000000000006</v>
      </c>
      <c r="I1864" t="s">
        <v>16</v>
      </c>
      <c r="J1864" s="1">
        <v>41165</v>
      </c>
      <c r="K1864" t="s">
        <v>14</v>
      </c>
      <c r="L1864">
        <v>40</v>
      </c>
      <c r="M1864">
        <v>10</v>
      </c>
      <c r="N1864" t="b">
        <f t="shared" si="145"/>
        <v>0</v>
      </c>
      <c r="O1864" t="b">
        <f t="shared" si="146"/>
        <v>1</v>
      </c>
      <c r="P1864">
        <f t="shared" si="149"/>
        <v>6</v>
      </c>
      <c r="Q1864">
        <f>VLOOKUP(B1864,Sheet2!AT:BC,10,0)</f>
        <v>23</v>
      </c>
      <c r="R1864" t="s">
        <v>149</v>
      </c>
      <c r="S1864">
        <f t="shared" si="147"/>
        <v>3</v>
      </c>
      <c r="T1864">
        <f t="shared" si="148"/>
        <v>2</v>
      </c>
      <c r="U1864">
        <v>63.510303030303035</v>
      </c>
      <c r="V1864">
        <v>61.580909090909103</v>
      </c>
      <c r="W1864">
        <v>9</v>
      </c>
      <c r="X1864">
        <v>39</v>
      </c>
      <c r="Y1864">
        <v>0.67679307580731352</v>
      </c>
      <c r="Z1864">
        <v>0.15508817466982211</v>
      </c>
      <c r="AA1864">
        <v>0.13834071303152912</v>
      </c>
      <c r="AB1864">
        <v>2.9778036491335213E-2</v>
      </c>
      <c r="AC1864">
        <v>0</v>
      </c>
      <c r="AD1864">
        <v>0</v>
      </c>
      <c r="AE1864">
        <v>0.66666666666666663</v>
      </c>
      <c r="AF1864">
        <v>0.15151515151515152</v>
      </c>
      <c r="AG1864">
        <v>0.15151515151515152</v>
      </c>
      <c r="AH1864">
        <v>3.0303030303030304E-2</v>
      </c>
      <c r="AI1864">
        <v>0</v>
      </c>
      <c r="AJ1864">
        <v>0</v>
      </c>
    </row>
    <row r="1865" spans="1:36" x14ac:dyDescent="0.35">
      <c r="A1865">
        <v>406</v>
      </c>
      <c r="B1865" t="s">
        <v>63</v>
      </c>
      <c r="C1865" s="12">
        <v>41144</v>
      </c>
      <c r="D1865" s="1">
        <v>41145</v>
      </c>
      <c r="E1865">
        <v>3486080032</v>
      </c>
      <c r="F1865" s="1">
        <v>41144</v>
      </c>
      <c r="G1865" s="1">
        <v>41174</v>
      </c>
      <c r="H1865">
        <v>63.12</v>
      </c>
      <c r="I1865" t="s">
        <v>13</v>
      </c>
      <c r="J1865" s="1">
        <v>41174</v>
      </c>
      <c r="K1865" t="s">
        <v>14</v>
      </c>
      <c r="L1865">
        <v>30</v>
      </c>
      <c r="M1865">
        <v>0</v>
      </c>
      <c r="N1865" t="b">
        <f t="shared" si="145"/>
        <v>0</v>
      </c>
      <c r="O1865" t="b">
        <f t="shared" si="146"/>
        <v>0</v>
      </c>
      <c r="P1865">
        <f t="shared" si="149"/>
        <v>7</v>
      </c>
      <c r="Q1865">
        <f>VLOOKUP(B1865,Sheet2!AT:BC,10,0)</f>
        <v>23</v>
      </c>
      <c r="R1865" t="s">
        <v>149</v>
      </c>
      <c r="S1865">
        <f t="shared" si="147"/>
        <v>19</v>
      </c>
      <c r="T1865">
        <f t="shared" si="148"/>
        <v>0</v>
      </c>
      <c r="U1865">
        <v>63.510303030303035</v>
      </c>
      <c r="V1865">
        <v>61.580909090909103</v>
      </c>
      <c r="W1865">
        <v>9</v>
      </c>
      <c r="X1865">
        <v>39</v>
      </c>
      <c r="Y1865">
        <v>0.67679307580731352</v>
      </c>
      <c r="Z1865">
        <v>0.15508817466982211</v>
      </c>
      <c r="AA1865">
        <v>0.13834071303152912</v>
      </c>
      <c r="AB1865">
        <v>2.9778036491335213E-2</v>
      </c>
      <c r="AC1865">
        <v>0</v>
      </c>
      <c r="AD1865">
        <v>0</v>
      </c>
      <c r="AE1865">
        <v>0.66666666666666663</v>
      </c>
      <c r="AF1865">
        <v>0.15151515151515152</v>
      </c>
      <c r="AG1865">
        <v>0.15151515151515152</v>
      </c>
      <c r="AH1865">
        <v>3.0303030303030304E-2</v>
      </c>
      <c r="AI1865">
        <v>0</v>
      </c>
      <c r="AJ1865">
        <v>0</v>
      </c>
    </row>
    <row r="1866" spans="1:36" x14ac:dyDescent="0.35">
      <c r="A1866">
        <v>406</v>
      </c>
      <c r="B1866" t="s">
        <v>63</v>
      </c>
      <c r="C1866" s="12">
        <v>41163</v>
      </c>
      <c r="D1866" s="1">
        <v>41145</v>
      </c>
      <c r="E1866">
        <v>6584242369</v>
      </c>
      <c r="F1866" s="1">
        <v>41163</v>
      </c>
      <c r="G1866" s="1">
        <v>41193</v>
      </c>
      <c r="H1866">
        <v>46.35</v>
      </c>
      <c r="I1866" t="s">
        <v>16</v>
      </c>
      <c r="J1866" s="1">
        <v>41191</v>
      </c>
      <c r="K1866" t="s">
        <v>17</v>
      </c>
      <c r="L1866">
        <v>28</v>
      </c>
      <c r="M1866">
        <v>0</v>
      </c>
      <c r="N1866" t="b">
        <f t="shared" si="145"/>
        <v>0</v>
      </c>
      <c r="O1866" t="b">
        <f t="shared" si="146"/>
        <v>0</v>
      </c>
      <c r="P1866">
        <f t="shared" si="149"/>
        <v>8</v>
      </c>
      <c r="Q1866">
        <f>VLOOKUP(B1866,Sheet2!AT:BC,10,0)</f>
        <v>23</v>
      </c>
      <c r="R1866" t="s">
        <v>149</v>
      </c>
      <c r="S1866">
        <f t="shared" si="147"/>
        <v>19</v>
      </c>
      <c r="T1866">
        <f t="shared" si="148"/>
        <v>0</v>
      </c>
      <c r="U1866">
        <v>63.510303030303035</v>
      </c>
      <c r="V1866">
        <v>61.580909090909103</v>
      </c>
      <c r="W1866">
        <v>9</v>
      </c>
      <c r="X1866">
        <v>39</v>
      </c>
      <c r="Y1866">
        <v>0.67679307580731352</v>
      </c>
      <c r="Z1866">
        <v>0.15508817466982211</v>
      </c>
      <c r="AA1866">
        <v>0.13834071303152912</v>
      </c>
      <c r="AB1866">
        <v>2.9778036491335213E-2</v>
      </c>
      <c r="AC1866">
        <v>0</v>
      </c>
      <c r="AD1866">
        <v>0</v>
      </c>
      <c r="AE1866">
        <v>0.66666666666666663</v>
      </c>
      <c r="AF1866">
        <v>0.15151515151515152</v>
      </c>
      <c r="AG1866">
        <v>0.15151515151515152</v>
      </c>
      <c r="AH1866">
        <v>3.0303030303030304E-2</v>
      </c>
      <c r="AI1866">
        <v>0</v>
      </c>
      <c r="AJ1866">
        <v>0</v>
      </c>
    </row>
    <row r="1867" spans="1:36" x14ac:dyDescent="0.35">
      <c r="A1867">
        <v>406</v>
      </c>
      <c r="B1867" t="s">
        <v>63</v>
      </c>
      <c r="C1867" s="12">
        <v>41203</v>
      </c>
      <c r="D1867" s="1">
        <v>41145</v>
      </c>
      <c r="E1867">
        <v>4821175485</v>
      </c>
      <c r="F1867" s="1">
        <v>41203</v>
      </c>
      <c r="G1867" s="1">
        <v>41233</v>
      </c>
      <c r="H1867">
        <v>42.87</v>
      </c>
      <c r="I1867" t="s">
        <v>13</v>
      </c>
      <c r="J1867" s="1">
        <v>41219</v>
      </c>
      <c r="K1867" t="s">
        <v>17</v>
      </c>
      <c r="L1867">
        <v>16</v>
      </c>
      <c r="M1867">
        <v>0</v>
      </c>
      <c r="N1867" t="b">
        <f t="shared" si="145"/>
        <v>0</v>
      </c>
      <c r="O1867" t="b">
        <f t="shared" si="146"/>
        <v>0</v>
      </c>
      <c r="P1867">
        <f t="shared" si="149"/>
        <v>9</v>
      </c>
      <c r="Q1867">
        <f>VLOOKUP(B1867,Sheet2!AT:BC,10,0)</f>
        <v>23</v>
      </c>
      <c r="R1867" t="s">
        <v>149</v>
      </c>
      <c r="S1867">
        <f t="shared" si="147"/>
        <v>40</v>
      </c>
      <c r="T1867">
        <f t="shared" si="148"/>
        <v>0</v>
      </c>
      <c r="U1867">
        <v>63.510303030303035</v>
      </c>
      <c r="V1867">
        <v>61.580909090909103</v>
      </c>
      <c r="W1867">
        <v>9</v>
      </c>
      <c r="X1867">
        <v>39</v>
      </c>
      <c r="Y1867">
        <v>0.67679307580731352</v>
      </c>
      <c r="Z1867">
        <v>0.15508817466982211</v>
      </c>
      <c r="AA1867">
        <v>0.13834071303152912</v>
      </c>
      <c r="AB1867">
        <v>2.9778036491335213E-2</v>
      </c>
      <c r="AC1867">
        <v>0</v>
      </c>
      <c r="AD1867">
        <v>0</v>
      </c>
      <c r="AE1867">
        <v>0.66666666666666663</v>
      </c>
      <c r="AF1867">
        <v>0.15151515151515152</v>
      </c>
      <c r="AG1867">
        <v>0.15151515151515152</v>
      </c>
      <c r="AH1867">
        <v>3.0303030303030304E-2</v>
      </c>
      <c r="AI1867">
        <v>0</v>
      </c>
      <c r="AJ1867">
        <v>0</v>
      </c>
    </row>
    <row r="1868" spans="1:36" x14ac:dyDescent="0.35">
      <c r="A1868">
        <v>406</v>
      </c>
      <c r="B1868" t="s">
        <v>63</v>
      </c>
      <c r="C1868" s="12">
        <v>41204</v>
      </c>
      <c r="D1868" s="1">
        <v>41145</v>
      </c>
      <c r="E1868">
        <v>1732794760</v>
      </c>
      <c r="F1868" s="1">
        <v>41204</v>
      </c>
      <c r="G1868" s="1">
        <v>41234</v>
      </c>
      <c r="H1868">
        <v>61.6</v>
      </c>
      <c r="I1868" t="s">
        <v>16</v>
      </c>
      <c r="J1868" s="1">
        <v>41233</v>
      </c>
      <c r="K1868" t="s">
        <v>17</v>
      </c>
      <c r="L1868">
        <v>29</v>
      </c>
      <c r="M1868">
        <v>0</v>
      </c>
      <c r="N1868" t="b">
        <f t="shared" si="145"/>
        <v>0</v>
      </c>
      <c r="O1868" t="b">
        <f t="shared" si="146"/>
        <v>0</v>
      </c>
      <c r="P1868">
        <f t="shared" si="149"/>
        <v>10</v>
      </c>
      <c r="Q1868">
        <f>VLOOKUP(B1868,Sheet2!AT:BC,10,0)</f>
        <v>23</v>
      </c>
      <c r="R1868" t="s">
        <v>149</v>
      </c>
      <c r="S1868">
        <f t="shared" si="147"/>
        <v>1</v>
      </c>
      <c r="T1868">
        <f t="shared" si="148"/>
        <v>0</v>
      </c>
      <c r="U1868">
        <v>63.510303030303035</v>
      </c>
      <c r="V1868">
        <v>61.580909090909103</v>
      </c>
      <c r="W1868">
        <v>9</v>
      </c>
      <c r="X1868">
        <v>39</v>
      </c>
      <c r="Y1868">
        <v>0.67679307580731352</v>
      </c>
      <c r="Z1868">
        <v>0.15508817466982211</v>
      </c>
      <c r="AA1868">
        <v>0.13834071303152912</v>
      </c>
      <c r="AB1868">
        <v>2.9778036491335213E-2</v>
      </c>
      <c r="AC1868">
        <v>0</v>
      </c>
      <c r="AD1868">
        <v>0</v>
      </c>
      <c r="AE1868">
        <v>0.66666666666666663</v>
      </c>
      <c r="AF1868">
        <v>0.15151515151515152</v>
      </c>
      <c r="AG1868">
        <v>0.15151515151515152</v>
      </c>
      <c r="AH1868">
        <v>3.0303030303030304E-2</v>
      </c>
      <c r="AI1868">
        <v>0</v>
      </c>
      <c r="AJ1868">
        <v>0</v>
      </c>
    </row>
    <row r="1869" spans="1:36" x14ac:dyDescent="0.35">
      <c r="A1869">
        <v>406</v>
      </c>
      <c r="B1869" t="s">
        <v>63</v>
      </c>
      <c r="C1869" s="12">
        <v>41283</v>
      </c>
      <c r="D1869" s="1">
        <v>41145</v>
      </c>
      <c r="E1869">
        <v>5471402464</v>
      </c>
      <c r="F1869" s="1">
        <v>41283</v>
      </c>
      <c r="G1869" s="1">
        <v>41313</v>
      </c>
      <c r="H1869">
        <v>51.2</v>
      </c>
      <c r="I1869" t="s">
        <v>13</v>
      </c>
      <c r="J1869" s="1">
        <v>41298</v>
      </c>
      <c r="K1869" t="s">
        <v>17</v>
      </c>
      <c r="L1869">
        <v>15</v>
      </c>
      <c r="M1869">
        <v>0</v>
      </c>
      <c r="N1869" t="b">
        <f t="shared" si="145"/>
        <v>0</v>
      </c>
      <c r="O1869" t="b">
        <f t="shared" si="146"/>
        <v>0</v>
      </c>
      <c r="P1869">
        <f t="shared" si="149"/>
        <v>11</v>
      </c>
      <c r="Q1869">
        <f>VLOOKUP(B1869,Sheet2!AT:BC,10,0)</f>
        <v>23</v>
      </c>
      <c r="R1869" t="s">
        <v>149</v>
      </c>
      <c r="S1869">
        <f t="shared" si="147"/>
        <v>79</v>
      </c>
      <c r="T1869">
        <f t="shared" si="148"/>
        <v>0</v>
      </c>
      <c r="U1869">
        <v>63.510303030303035</v>
      </c>
      <c r="V1869">
        <v>61.580909090909103</v>
      </c>
      <c r="W1869">
        <v>9</v>
      </c>
      <c r="X1869">
        <v>39</v>
      </c>
      <c r="Y1869">
        <v>0.67679307580731352</v>
      </c>
      <c r="Z1869">
        <v>0.15508817466982211</v>
      </c>
      <c r="AA1869">
        <v>0.13834071303152912</v>
      </c>
      <c r="AB1869">
        <v>2.9778036491335213E-2</v>
      </c>
      <c r="AC1869">
        <v>0</v>
      </c>
      <c r="AD1869">
        <v>0</v>
      </c>
      <c r="AE1869">
        <v>0.66666666666666663</v>
      </c>
      <c r="AF1869">
        <v>0.15151515151515152</v>
      </c>
      <c r="AG1869">
        <v>0.15151515151515152</v>
      </c>
      <c r="AH1869">
        <v>3.0303030303030304E-2</v>
      </c>
      <c r="AI1869">
        <v>0</v>
      </c>
      <c r="AJ1869">
        <v>0</v>
      </c>
    </row>
    <row r="1870" spans="1:36" x14ac:dyDescent="0.35">
      <c r="A1870">
        <v>406</v>
      </c>
      <c r="B1870" t="s">
        <v>63</v>
      </c>
      <c r="C1870" s="12">
        <v>41286</v>
      </c>
      <c r="D1870" s="1">
        <v>41145</v>
      </c>
      <c r="E1870">
        <v>2941967523</v>
      </c>
      <c r="F1870" s="1">
        <v>41286</v>
      </c>
      <c r="G1870" s="1">
        <v>41316</v>
      </c>
      <c r="H1870">
        <v>60.35</v>
      </c>
      <c r="I1870" t="s">
        <v>16</v>
      </c>
      <c r="J1870" s="1">
        <v>41322</v>
      </c>
      <c r="K1870" t="s">
        <v>17</v>
      </c>
      <c r="L1870">
        <v>36</v>
      </c>
      <c r="M1870">
        <v>6</v>
      </c>
      <c r="N1870" t="b">
        <f t="shared" si="145"/>
        <v>0</v>
      </c>
      <c r="O1870" t="b">
        <f t="shared" si="146"/>
        <v>1</v>
      </c>
      <c r="P1870">
        <f t="shared" si="149"/>
        <v>12</v>
      </c>
      <c r="Q1870">
        <f>VLOOKUP(B1870,Sheet2!AT:BC,10,0)</f>
        <v>23</v>
      </c>
      <c r="R1870" t="s">
        <v>149</v>
      </c>
      <c r="S1870">
        <f t="shared" si="147"/>
        <v>3</v>
      </c>
      <c r="T1870">
        <f t="shared" si="148"/>
        <v>1</v>
      </c>
      <c r="U1870">
        <v>63.510303030303035</v>
      </c>
      <c r="V1870">
        <v>61.580909090909103</v>
      </c>
      <c r="W1870">
        <v>9</v>
      </c>
      <c r="X1870">
        <v>39</v>
      </c>
      <c r="Y1870">
        <v>0.67679307580731352</v>
      </c>
      <c r="Z1870">
        <v>0.15508817466982211</v>
      </c>
      <c r="AA1870">
        <v>0.13834071303152912</v>
      </c>
      <c r="AB1870">
        <v>2.9778036491335213E-2</v>
      </c>
      <c r="AC1870">
        <v>0</v>
      </c>
      <c r="AD1870">
        <v>0</v>
      </c>
      <c r="AE1870">
        <v>0.66666666666666663</v>
      </c>
      <c r="AF1870">
        <v>0.15151515151515152</v>
      </c>
      <c r="AG1870">
        <v>0.15151515151515152</v>
      </c>
      <c r="AH1870">
        <v>3.0303030303030304E-2</v>
      </c>
      <c r="AI1870">
        <v>0</v>
      </c>
      <c r="AJ1870">
        <v>0</v>
      </c>
    </row>
    <row r="1871" spans="1:36" x14ac:dyDescent="0.35">
      <c r="A1871">
        <v>406</v>
      </c>
      <c r="B1871" t="s">
        <v>63</v>
      </c>
      <c r="C1871" s="12">
        <v>41304</v>
      </c>
      <c r="D1871" s="1">
        <v>41145</v>
      </c>
      <c r="E1871">
        <v>540061441</v>
      </c>
      <c r="F1871" s="1">
        <v>41304</v>
      </c>
      <c r="G1871" s="1">
        <v>41334</v>
      </c>
      <c r="H1871">
        <v>85.5</v>
      </c>
      <c r="I1871" t="s">
        <v>13</v>
      </c>
      <c r="J1871" s="1">
        <v>41318</v>
      </c>
      <c r="K1871" t="s">
        <v>17</v>
      </c>
      <c r="L1871">
        <v>14</v>
      </c>
      <c r="M1871">
        <v>0</v>
      </c>
      <c r="N1871" t="b">
        <f t="shared" si="145"/>
        <v>0</v>
      </c>
      <c r="O1871" t="b">
        <f t="shared" si="146"/>
        <v>0</v>
      </c>
      <c r="P1871">
        <f t="shared" si="149"/>
        <v>13</v>
      </c>
      <c r="Q1871">
        <f>VLOOKUP(B1871,Sheet2!AT:BC,10,0)</f>
        <v>23</v>
      </c>
      <c r="R1871" t="s">
        <v>149</v>
      </c>
      <c r="S1871">
        <f t="shared" si="147"/>
        <v>18</v>
      </c>
      <c r="T1871">
        <f t="shared" si="148"/>
        <v>0</v>
      </c>
      <c r="U1871">
        <v>63.510303030303035</v>
      </c>
      <c r="V1871">
        <v>61.580909090909103</v>
      </c>
      <c r="W1871">
        <v>9</v>
      </c>
      <c r="X1871">
        <v>39</v>
      </c>
      <c r="Y1871">
        <v>0.67679307580731352</v>
      </c>
      <c r="Z1871">
        <v>0.15508817466982211</v>
      </c>
      <c r="AA1871">
        <v>0.13834071303152912</v>
      </c>
      <c r="AB1871">
        <v>2.9778036491335213E-2</v>
      </c>
      <c r="AC1871">
        <v>0</v>
      </c>
      <c r="AD1871">
        <v>0</v>
      </c>
      <c r="AE1871">
        <v>0.66666666666666663</v>
      </c>
      <c r="AF1871">
        <v>0.15151515151515152</v>
      </c>
      <c r="AG1871">
        <v>0.15151515151515152</v>
      </c>
      <c r="AH1871">
        <v>3.0303030303030304E-2</v>
      </c>
      <c r="AI1871">
        <v>0</v>
      </c>
      <c r="AJ1871">
        <v>0</v>
      </c>
    </row>
    <row r="1872" spans="1:36" x14ac:dyDescent="0.35">
      <c r="A1872">
        <v>406</v>
      </c>
      <c r="B1872" t="s">
        <v>63</v>
      </c>
      <c r="C1872" s="12">
        <v>41305</v>
      </c>
      <c r="D1872" s="1">
        <v>41145</v>
      </c>
      <c r="E1872">
        <v>2250514490</v>
      </c>
      <c r="F1872" s="1">
        <v>41305</v>
      </c>
      <c r="G1872" s="1">
        <v>41335</v>
      </c>
      <c r="H1872">
        <v>62.78</v>
      </c>
      <c r="I1872" t="s">
        <v>16</v>
      </c>
      <c r="J1872" s="1">
        <v>41345</v>
      </c>
      <c r="K1872" t="s">
        <v>17</v>
      </c>
      <c r="L1872">
        <v>40</v>
      </c>
      <c r="M1872">
        <v>10</v>
      </c>
      <c r="N1872" t="b">
        <f t="shared" si="145"/>
        <v>0</v>
      </c>
      <c r="O1872" t="b">
        <f t="shared" si="146"/>
        <v>1</v>
      </c>
      <c r="P1872">
        <f t="shared" si="149"/>
        <v>14</v>
      </c>
      <c r="Q1872">
        <f>VLOOKUP(B1872,Sheet2!AT:BC,10,0)</f>
        <v>23</v>
      </c>
      <c r="R1872" t="s">
        <v>149</v>
      </c>
      <c r="S1872">
        <f t="shared" si="147"/>
        <v>1</v>
      </c>
      <c r="T1872">
        <f t="shared" si="148"/>
        <v>2</v>
      </c>
      <c r="U1872">
        <v>63.510303030303035</v>
      </c>
      <c r="V1872">
        <v>61.580909090909103</v>
      </c>
      <c r="W1872">
        <v>9</v>
      </c>
      <c r="X1872">
        <v>39</v>
      </c>
      <c r="Y1872">
        <v>0.67679307580731352</v>
      </c>
      <c r="Z1872">
        <v>0.15508817466982211</v>
      </c>
      <c r="AA1872">
        <v>0.13834071303152912</v>
      </c>
      <c r="AB1872">
        <v>2.9778036491335213E-2</v>
      </c>
      <c r="AC1872">
        <v>0</v>
      </c>
      <c r="AD1872">
        <v>0</v>
      </c>
      <c r="AE1872">
        <v>0.66666666666666663</v>
      </c>
      <c r="AF1872">
        <v>0.15151515151515152</v>
      </c>
      <c r="AG1872">
        <v>0.15151515151515152</v>
      </c>
      <c r="AH1872">
        <v>3.0303030303030304E-2</v>
      </c>
      <c r="AI1872">
        <v>0</v>
      </c>
      <c r="AJ1872">
        <v>0</v>
      </c>
    </row>
    <row r="1873" spans="1:36" x14ac:dyDescent="0.35">
      <c r="A1873">
        <v>406</v>
      </c>
      <c r="B1873" t="s">
        <v>63</v>
      </c>
      <c r="C1873" s="12">
        <v>41306</v>
      </c>
      <c r="D1873" s="1">
        <v>41145</v>
      </c>
      <c r="E1873">
        <v>7379159223</v>
      </c>
      <c r="F1873" s="1">
        <v>41306</v>
      </c>
      <c r="G1873" s="1">
        <v>41336</v>
      </c>
      <c r="H1873">
        <v>55</v>
      </c>
      <c r="I1873" t="s">
        <v>13</v>
      </c>
      <c r="J1873" s="1">
        <v>41327</v>
      </c>
      <c r="K1873" t="s">
        <v>17</v>
      </c>
      <c r="L1873">
        <v>21</v>
      </c>
      <c r="M1873">
        <v>0</v>
      </c>
      <c r="N1873" t="b">
        <f t="shared" si="145"/>
        <v>0</v>
      </c>
      <c r="O1873" t="b">
        <f t="shared" si="146"/>
        <v>0</v>
      </c>
      <c r="P1873">
        <f t="shared" si="149"/>
        <v>15</v>
      </c>
      <c r="Q1873">
        <f>VLOOKUP(B1873,Sheet2!AT:BC,10,0)</f>
        <v>23</v>
      </c>
      <c r="R1873" t="s">
        <v>149</v>
      </c>
      <c r="S1873">
        <f t="shared" si="147"/>
        <v>1</v>
      </c>
      <c r="T1873">
        <f t="shared" si="148"/>
        <v>0</v>
      </c>
      <c r="U1873">
        <v>63.510303030303035</v>
      </c>
      <c r="V1873">
        <v>61.580909090909103</v>
      </c>
      <c r="W1873">
        <v>9</v>
      </c>
      <c r="X1873">
        <v>39</v>
      </c>
      <c r="Y1873">
        <v>0.67679307580731352</v>
      </c>
      <c r="Z1873">
        <v>0.15508817466982211</v>
      </c>
      <c r="AA1873">
        <v>0.13834071303152912</v>
      </c>
      <c r="AB1873">
        <v>2.9778036491335213E-2</v>
      </c>
      <c r="AC1873">
        <v>0</v>
      </c>
      <c r="AD1873">
        <v>0</v>
      </c>
      <c r="AE1873">
        <v>0.66666666666666663</v>
      </c>
      <c r="AF1873">
        <v>0.15151515151515152</v>
      </c>
      <c r="AG1873">
        <v>0.15151515151515152</v>
      </c>
      <c r="AH1873">
        <v>3.0303030303030304E-2</v>
      </c>
      <c r="AI1873">
        <v>0</v>
      </c>
      <c r="AJ1873">
        <v>0</v>
      </c>
    </row>
    <row r="1874" spans="1:36" x14ac:dyDescent="0.35">
      <c r="A1874">
        <v>406</v>
      </c>
      <c r="B1874" t="s">
        <v>63</v>
      </c>
      <c r="C1874" s="12">
        <v>41314</v>
      </c>
      <c r="D1874" s="1">
        <v>41145</v>
      </c>
      <c r="E1874">
        <v>7277413369</v>
      </c>
      <c r="F1874" s="1">
        <v>41314</v>
      </c>
      <c r="G1874" s="1">
        <v>41344</v>
      </c>
      <c r="H1874">
        <v>62.41</v>
      </c>
      <c r="I1874" t="s">
        <v>16</v>
      </c>
      <c r="J1874" s="1">
        <v>41361</v>
      </c>
      <c r="K1874" t="s">
        <v>17</v>
      </c>
      <c r="L1874">
        <v>47</v>
      </c>
      <c r="M1874">
        <v>17</v>
      </c>
      <c r="N1874" t="b">
        <f t="shared" si="145"/>
        <v>0</v>
      </c>
      <c r="O1874" t="b">
        <f t="shared" si="146"/>
        <v>1</v>
      </c>
      <c r="P1874">
        <f t="shared" si="149"/>
        <v>16</v>
      </c>
      <c r="Q1874">
        <f>VLOOKUP(B1874,Sheet2!AT:BC,10,0)</f>
        <v>23</v>
      </c>
      <c r="R1874" t="s">
        <v>149</v>
      </c>
      <c r="S1874">
        <f t="shared" si="147"/>
        <v>8</v>
      </c>
      <c r="T1874">
        <f t="shared" si="148"/>
        <v>3</v>
      </c>
      <c r="U1874">
        <v>63.510303030303035</v>
      </c>
      <c r="V1874">
        <v>61.580909090909103</v>
      </c>
      <c r="W1874">
        <v>9</v>
      </c>
      <c r="X1874">
        <v>39</v>
      </c>
      <c r="Y1874">
        <v>0.67679307580731352</v>
      </c>
      <c r="Z1874">
        <v>0.15508817466982211</v>
      </c>
      <c r="AA1874">
        <v>0.13834071303152912</v>
      </c>
      <c r="AB1874">
        <v>2.9778036491335213E-2</v>
      </c>
      <c r="AC1874">
        <v>0</v>
      </c>
      <c r="AD1874">
        <v>0</v>
      </c>
      <c r="AE1874">
        <v>0.66666666666666663</v>
      </c>
      <c r="AF1874">
        <v>0.15151515151515152</v>
      </c>
      <c r="AG1874">
        <v>0.15151515151515152</v>
      </c>
      <c r="AH1874">
        <v>3.0303030303030304E-2</v>
      </c>
      <c r="AI1874">
        <v>0</v>
      </c>
      <c r="AJ1874">
        <v>0</v>
      </c>
    </row>
    <row r="1875" spans="1:36" x14ac:dyDescent="0.35">
      <c r="A1875">
        <v>406</v>
      </c>
      <c r="B1875" t="s">
        <v>63</v>
      </c>
      <c r="C1875" s="12">
        <v>41330</v>
      </c>
      <c r="D1875" s="1">
        <v>41145</v>
      </c>
      <c r="E1875">
        <v>4171825761</v>
      </c>
      <c r="F1875" s="1">
        <v>41330</v>
      </c>
      <c r="G1875" s="1">
        <v>41360</v>
      </c>
      <c r="H1875">
        <v>88.67</v>
      </c>
      <c r="I1875" t="s">
        <v>16</v>
      </c>
      <c r="J1875" s="1">
        <v>41359</v>
      </c>
      <c r="K1875" t="s">
        <v>17</v>
      </c>
      <c r="L1875">
        <v>29</v>
      </c>
      <c r="M1875">
        <v>0</v>
      </c>
      <c r="N1875" t="b">
        <f t="shared" si="145"/>
        <v>0</v>
      </c>
      <c r="O1875" t="b">
        <f t="shared" si="146"/>
        <v>0</v>
      </c>
      <c r="P1875">
        <f t="shared" si="149"/>
        <v>17</v>
      </c>
      <c r="Q1875">
        <f>VLOOKUP(B1875,Sheet2!AT:BC,10,0)</f>
        <v>23</v>
      </c>
      <c r="R1875" t="s">
        <v>149</v>
      </c>
      <c r="S1875">
        <f t="shared" si="147"/>
        <v>16</v>
      </c>
      <c r="T1875">
        <f t="shared" si="148"/>
        <v>0</v>
      </c>
      <c r="U1875">
        <v>63.510303030303035</v>
      </c>
      <c r="V1875">
        <v>61.580909090909103</v>
      </c>
      <c r="W1875">
        <v>9</v>
      </c>
      <c r="X1875">
        <v>39</v>
      </c>
      <c r="Y1875">
        <v>0.67679307580731352</v>
      </c>
      <c r="Z1875">
        <v>0.15508817466982211</v>
      </c>
      <c r="AA1875">
        <v>0.13834071303152912</v>
      </c>
      <c r="AB1875">
        <v>2.9778036491335213E-2</v>
      </c>
      <c r="AC1875">
        <v>0</v>
      </c>
      <c r="AD1875">
        <v>0</v>
      </c>
      <c r="AE1875">
        <v>0.66666666666666663</v>
      </c>
      <c r="AF1875">
        <v>0.15151515151515152</v>
      </c>
      <c r="AG1875">
        <v>0.15151515151515152</v>
      </c>
      <c r="AH1875">
        <v>3.0303030303030304E-2</v>
      </c>
      <c r="AI1875">
        <v>0</v>
      </c>
      <c r="AJ1875">
        <v>0</v>
      </c>
    </row>
    <row r="1876" spans="1:36" x14ac:dyDescent="0.35">
      <c r="A1876">
        <v>406</v>
      </c>
      <c r="B1876" t="s">
        <v>63</v>
      </c>
      <c r="C1876" s="12">
        <v>41334</v>
      </c>
      <c r="D1876" s="1">
        <v>41145</v>
      </c>
      <c r="E1876">
        <v>3086321519</v>
      </c>
      <c r="F1876" s="1">
        <v>41334</v>
      </c>
      <c r="G1876" s="1">
        <v>41364</v>
      </c>
      <c r="H1876">
        <v>53.38</v>
      </c>
      <c r="I1876" t="s">
        <v>16</v>
      </c>
      <c r="J1876" s="1">
        <v>41377</v>
      </c>
      <c r="K1876" t="s">
        <v>17</v>
      </c>
      <c r="L1876">
        <v>43</v>
      </c>
      <c r="M1876">
        <v>13</v>
      </c>
      <c r="N1876" t="b">
        <f t="shared" si="145"/>
        <v>0</v>
      </c>
      <c r="O1876" t="b">
        <f t="shared" si="146"/>
        <v>1</v>
      </c>
      <c r="P1876">
        <f t="shared" si="149"/>
        <v>18</v>
      </c>
      <c r="Q1876">
        <f>VLOOKUP(B1876,Sheet2!AT:BC,10,0)</f>
        <v>23</v>
      </c>
      <c r="R1876" t="s">
        <v>149</v>
      </c>
      <c r="S1876">
        <f t="shared" si="147"/>
        <v>4</v>
      </c>
      <c r="T1876">
        <f t="shared" si="148"/>
        <v>2</v>
      </c>
      <c r="U1876">
        <v>63.510303030303035</v>
      </c>
      <c r="V1876">
        <v>61.580909090909103</v>
      </c>
      <c r="W1876">
        <v>9</v>
      </c>
      <c r="X1876">
        <v>39</v>
      </c>
      <c r="Y1876">
        <v>0.67679307580731352</v>
      </c>
      <c r="Z1876">
        <v>0.15508817466982211</v>
      </c>
      <c r="AA1876">
        <v>0.13834071303152912</v>
      </c>
      <c r="AB1876">
        <v>2.9778036491335213E-2</v>
      </c>
      <c r="AC1876">
        <v>0</v>
      </c>
      <c r="AD1876">
        <v>0</v>
      </c>
      <c r="AE1876">
        <v>0.66666666666666663</v>
      </c>
      <c r="AF1876">
        <v>0.15151515151515152</v>
      </c>
      <c r="AG1876">
        <v>0.15151515151515152</v>
      </c>
      <c r="AH1876">
        <v>3.0303030303030304E-2</v>
      </c>
      <c r="AI1876">
        <v>0</v>
      </c>
      <c r="AJ1876">
        <v>0</v>
      </c>
    </row>
    <row r="1877" spans="1:36" x14ac:dyDescent="0.35">
      <c r="A1877">
        <v>406</v>
      </c>
      <c r="B1877" t="s">
        <v>63</v>
      </c>
      <c r="C1877" s="12">
        <v>41343</v>
      </c>
      <c r="D1877" s="1">
        <v>41145</v>
      </c>
      <c r="E1877">
        <v>3154502347</v>
      </c>
      <c r="F1877" s="1">
        <v>41343</v>
      </c>
      <c r="G1877" s="1">
        <v>41373</v>
      </c>
      <c r="H1877">
        <v>37.020000000000003</v>
      </c>
      <c r="I1877" t="s">
        <v>16</v>
      </c>
      <c r="J1877" s="1">
        <v>41369</v>
      </c>
      <c r="K1877" t="s">
        <v>17</v>
      </c>
      <c r="L1877">
        <v>26</v>
      </c>
      <c r="M1877">
        <v>0</v>
      </c>
      <c r="N1877" t="b">
        <f t="shared" si="145"/>
        <v>0</v>
      </c>
      <c r="O1877" t="b">
        <f t="shared" si="146"/>
        <v>0</v>
      </c>
      <c r="P1877">
        <f t="shared" si="149"/>
        <v>19</v>
      </c>
      <c r="Q1877">
        <f>VLOOKUP(B1877,Sheet2!AT:BC,10,0)</f>
        <v>23</v>
      </c>
      <c r="R1877" t="s">
        <v>149</v>
      </c>
      <c r="S1877">
        <f t="shared" si="147"/>
        <v>9</v>
      </c>
      <c r="T1877">
        <f t="shared" si="148"/>
        <v>0</v>
      </c>
      <c r="U1877">
        <v>63.510303030303035</v>
      </c>
      <c r="V1877">
        <v>61.580909090909103</v>
      </c>
      <c r="W1877">
        <v>9</v>
      </c>
      <c r="X1877">
        <v>39</v>
      </c>
      <c r="Y1877">
        <v>0.67679307580731352</v>
      </c>
      <c r="Z1877">
        <v>0.15508817466982211</v>
      </c>
      <c r="AA1877">
        <v>0.13834071303152912</v>
      </c>
      <c r="AB1877">
        <v>2.9778036491335213E-2</v>
      </c>
      <c r="AC1877">
        <v>0</v>
      </c>
      <c r="AD1877">
        <v>0</v>
      </c>
      <c r="AE1877">
        <v>0.66666666666666663</v>
      </c>
      <c r="AF1877">
        <v>0.15151515151515152</v>
      </c>
      <c r="AG1877">
        <v>0.15151515151515152</v>
      </c>
      <c r="AH1877">
        <v>3.0303030303030304E-2</v>
      </c>
      <c r="AI1877">
        <v>0</v>
      </c>
      <c r="AJ1877">
        <v>0</v>
      </c>
    </row>
    <row r="1878" spans="1:36" x14ac:dyDescent="0.35">
      <c r="A1878">
        <v>406</v>
      </c>
      <c r="B1878" t="s">
        <v>63</v>
      </c>
      <c r="C1878" s="12">
        <v>41382</v>
      </c>
      <c r="D1878" s="1">
        <v>41145</v>
      </c>
      <c r="E1878">
        <v>2806345363</v>
      </c>
      <c r="F1878" s="1">
        <v>41382</v>
      </c>
      <c r="G1878" s="1">
        <v>41412</v>
      </c>
      <c r="H1878">
        <v>50.37</v>
      </c>
      <c r="I1878" t="s">
        <v>13</v>
      </c>
      <c r="J1878" s="1">
        <v>41402</v>
      </c>
      <c r="K1878" t="s">
        <v>17</v>
      </c>
      <c r="L1878">
        <v>20</v>
      </c>
      <c r="M1878">
        <v>0</v>
      </c>
      <c r="N1878" t="b">
        <f t="shared" si="145"/>
        <v>0</v>
      </c>
      <c r="O1878" t="b">
        <f t="shared" si="146"/>
        <v>0</v>
      </c>
      <c r="P1878">
        <f t="shared" si="149"/>
        <v>20</v>
      </c>
      <c r="Q1878">
        <f>VLOOKUP(B1878,Sheet2!AT:BC,10,0)</f>
        <v>23</v>
      </c>
      <c r="R1878" t="s">
        <v>149</v>
      </c>
      <c r="S1878">
        <f t="shared" si="147"/>
        <v>39</v>
      </c>
      <c r="T1878">
        <f t="shared" si="148"/>
        <v>0</v>
      </c>
      <c r="U1878">
        <v>63.510303030303035</v>
      </c>
      <c r="V1878">
        <v>61.580909090909103</v>
      </c>
      <c r="W1878">
        <v>9</v>
      </c>
      <c r="X1878">
        <v>39</v>
      </c>
      <c r="Y1878">
        <v>0.67679307580731352</v>
      </c>
      <c r="Z1878">
        <v>0.15508817466982211</v>
      </c>
      <c r="AA1878">
        <v>0.13834071303152912</v>
      </c>
      <c r="AB1878">
        <v>2.9778036491335213E-2</v>
      </c>
      <c r="AC1878">
        <v>0</v>
      </c>
      <c r="AD1878">
        <v>0</v>
      </c>
      <c r="AE1878">
        <v>0.66666666666666663</v>
      </c>
      <c r="AF1878">
        <v>0.15151515151515152</v>
      </c>
      <c r="AG1878">
        <v>0.15151515151515152</v>
      </c>
      <c r="AH1878">
        <v>3.0303030303030304E-2</v>
      </c>
      <c r="AI1878">
        <v>0</v>
      </c>
      <c r="AJ1878">
        <v>0</v>
      </c>
    </row>
    <row r="1879" spans="1:36" x14ac:dyDescent="0.35">
      <c r="A1879">
        <v>406</v>
      </c>
      <c r="B1879" t="s">
        <v>63</v>
      </c>
      <c r="C1879" s="12">
        <v>41397</v>
      </c>
      <c r="D1879" s="1">
        <v>41145</v>
      </c>
      <c r="E1879">
        <v>2467417643</v>
      </c>
      <c r="F1879" s="1">
        <v>41397</v>
      </c>
      <c r="G1879" s="1">
        <v>41427</v>
      </c>
      <c r="H1879">
        <v>73.569999999999993</v>
      </c>
      <c r="I1879" t="s">
        <v>13</v>
      </c>
      <c r="J1879" s="1">
        <v>41411</v>
      </c>
      <c r="K1879" t="s">
        <v>17</v>
      </c>
      <c r="L1879">
        <v>14</v>
      </c>
      <c r="M1879">
        <v>0</v>
      </c>
      <c r="N1879" t="b">
        <f t="shared" si="145"/>
        <v>0</v>
      </c>
      <c r="O1879" t="b">
        <f t="shared" si="146"/>
        <v>0</v>
      </c>
      <c r="P1879">
        <f t="shared" si="149"/>
        <v>21</v>
      </c>
      <c r="Q1879">
        <f>VLOOKUP(B1879,Sheet2!AT:BC,10,0)</f>
        <v>23</v>
      </c>
      <c r="R1879" t="s">
        <v>149</v>
      </c>
      <c r="S1879">
        <f t="shared" si="147"/>
        <v>15</v>
      </c>
      <c r="T1879">
        <f t="shared" si="148"/>
        <v>0</v>
      </c>
      <c r="U1879">
        <v>63.510303030303035</v>
      </c>
      <c r="V1879">
        <v>61.580909090909103</v>
      </c>
      <c r="W1879">
        <v>9</v>
      </c>
      <c r="X1879">
        <v>39</v>
      </c>
      <c r="Y1879">
        <v>0.67679307580731352</v>
      </c>
      <c r="Z1879">
        <v>0.15508817466982211</v>
      </c>
      <c r="AA1879">
        <v>0.13834071303152912</v>
      </c>
      <c r="AB1879">
        <v>2.9778036491335213E-2</v>
      </c>
      <c r="AC1879">
        <v>0</v>
      </c>
      <c r="AD1879">
        <v>0</v>
      </c>
      <c r="AE1879">
        <v>0.66666666666666663</v>
      </c>
      <c r="AF1879">
        <v>0.15151515151515152</v>
      </c>
      <c r="AG1879">
        <v>0.15151515151515152</v>
      </c>
      <c r="AH1879">
        <v>3.0303030303030304E-2</v>
      </c>
      <c r="AI1879">
        <v>0</v>
      </c>
      <c r="AJ1879">
        <v>0</v>
      </c>
    </row>
    <row r="1880" spans="1:36" x14ac:dyDescent="0.35">
      <c r="A1880">
        <v>406</v>
      </c>
      <c r="B1880" t="s">
        <v>63</v>
      </c>
      <c r="C1880" s="12">
        <v>41397</v>
      </c>
      <c r="D1880" s="1">
        <v>41145</v>
      </c>
      <c r="E1880">
        <v>9875167017</v>
      </c>
      <c r="F1880" s="1">
        <v>41397</v>
      </c>
      <c r="G1880" s="1">
        <v>41427</v>
      </c>
      <c r="H1880">
        <v>85.99</v>
      </c>
      <c r="I1880" t="s">
        <v>13</v>
      </c>
      <c r="J1880" s="1">
        <v>41417</v>
      </c>
      <c r="K1880" t="s">
        <v>17</v>
      </c>
      <c r="L1880">
        <v>20</v>
      </c>
      <c r="M1880">
        <v>0</v>
      </c>
      <c r="N1880" t="b">
        <f t="shared" si="145"/>
        <v>0</v>
      </c>
      <c r="O1880" t="b">
        <f t="shared" si="146"/>
        <v>0</v>
      </c>
      <c r="P1880">
        <f t="shared" si="149"/>
        <v>22</v>
      </c>
      <c r="Q1880">
        <f>VLOOKUP(B1880,Sheet2!AT:BC,10,0)</f>
        <v>23</v>
      </c>
      <c r="R1880" t="s">
        <v>149</v>
      </c>
      <c r="S1880">
        <f t="shared" si="147"/>
        <v>0</v>
      </c>
      <c r="T1880">
        <f t="shared" si="148"/>
        <v>0</v>
      </c>
      <c r="U1880">
        <v>63.510303030303035</v>
      </c>
      <c r="V1880">
        <v>61.580909090909103</v>
      </c>
      <c r="W1880">
        <v>9</v>
      </c>
      <c r="X1880">
        <v>39</v>
      </c>
      <c r="Y1880">
        <v>0.67679307580731352</v>
      </c>
      <c r="Z1880">
        <v>0.15508817466982211</v>
      </c>
      <c r="AA1880">
        <v>0.13834071303152912</v>
      </c>
      <c r="AB1880">
        <v>2.9778036491335213E-2</v>
      </c>
      <c r="AC1880">
        <v>0</v>
      </c>
      <c r="AD1880">
        <v>0</v>
      </c>
      <c r="AE1880">
        <v>0.66666666666666663</v>
      </c>
      <c r="AF1880">
        <v>0.15151515151515152</v>
      </c>
      <c r="AG1880">
        <v>0.15151515151515152</v>
      </c>
      <c r="AH1880">
        <v>3.0303030303030304E-2</v>
      </c>
      <c r="AI1880">
        <v>0</v>
      </c>
      <c r="AJ1880">
        <v>0</v>
      </c>
    </row>
    <row r="1881" spans="1:36" x14ac:dyDescent="0.35">
      <c r="A1881">
        <v>406</v>
      </c>
      <c r="B1881" t="s">
        <v>63</v>
      </c>
      <c r="C1881" s="12">
        <v>41412</v>
      </c>
      <c r="D1881" s="1">
        <v>41145</v>
      </c>
      <c r="E1881">
        <v>7076480298</v>
      </c>
      <c r="F1881" s="1">
        <v>41412</v>
      </c>
      <c r="G1881" s="1">
        <v>41442</v>
      </c>
      <c r="H1881">
        <v>51.53</v>
      </c>
      <c r="I1881" t="s">
        <v>13</v>
      </c>
      <c r="J1881" s="1">
        <v>41428</v>
      </c>
      <c r="K1881" t="s">
        <v>17</v>
      </c>
      <c r="L1881">
        <v>16</v>
      </c>
      <c r="M1881">
        <v>0</v>
      </c>
      <c r="N1881" t="b">
        <f t="shared" si="145"/>
        <v>0</v>
      </c>
      <c r="O1881" t="b">
        <f t="shared" si="146"/>
        <v>0</v>
      </c>
      <c r="P1881">
        <f t="shared" si="149"/>
        <v>23</v>
      </c>
      <c r="Q1881">
        <f>VLOOKUP(B1881,Sheet2!AT:BC,10,0)</f>
        <v>23</v>
      </c>
      <c r="R1881" t="s">
        <v>149</v>
      </c>
      <c r="S1881">
        <f t="shared" si="147"/>
        <v>15</v>
      </c>
      <c r="T1881">
        <f t="shared" si="148"/>
        <v>0</v>
      </c>
      <c r="U1881">
        <v>63.510303030303035</v>
      </c>
      <c r="V1881">
        <v>61.580909090909103</v>
      </c>
      <c r="W1881">
        <v>9</v>
      </c>
      <c r="X1881">
        <v>39</v>
      </c>
      <c r="Y1881">
        <v>0.67679307580731352</v>
      </c>
      <c r="Z1881">
        <v>0.15508817466982211</v>
      </c>
      <c r="AA1881">
        <v>0.13834071303152912</v>
      </c>
      <c r="AB1881">
        <v>2.9778036491335213E-2</v>
      </c>
      <c r="AC1881">
        <v>0</v>
      </c>
      <c r="AD1881">
        <v>0</v>
      </c>
      <c r="AE1881">
        <v>0.66666666666666663</v>
      </c>
      <c r="AF1881">
        <v>0.15151515151515152</v>
      </c>
      <c r="AG1881">
        <v>0.15151515151515152</v>
      </c>
      <c r="AH1881">
        <v>3.0303030303030304E-2</v>
      </c>
      <c r="AI1881">
        <v>0</v>
      </c>
      <c r="AJ1881">
        <v>0</v>
      </c>
    </row>
    <row r="1882" spans="1:36" x14ac:dyDescent="0.35">
      <c r="A1882">
        <v>406</v>
      </c>
      <c r="B1882" t="s">
        <v>63</v>
      </c>
      <c r="C1882" s="12">
        <v>41417</v>
      </c>
      <c r="D1882" s="1">
        <v>41145</v>
      </c>
      <c r="E1882">
        <v>3575343812</v>
      </c>
      <c r="F1882" s="1">
        <v>41417</v>
      </c>
      <c r="G1882" s="1">
        <v>41447</v>
      </c>
      <c r="H1882">
        <v>71.650000000000006</v>
      </c>
      <c r="I1882" t="s">
        <v>13</v>
      </c>
      <c r="J1882" s="1">
        <v>41440</v>
      </c>
      <c r="K1882" t="s">
        <v>17</v>
      </c>
      <c r="L1882">
        <v>23</v>
      </c>
      <c r="M1882">
        <v>0</v>
      </c>
      <c r="N1882" t="b">
        <f t="shared" si="145"/>
        <v>0</v>
      </c>
      <c r="O1882" t="b">
        <f t="shared" si="146"/>
        <v>0</v>
      </c>
      <c r="P1882">
        <f t="shared" si="149"/>
        <v>24</v>
      </c>
      <c r="Q1882">
        <f>VLOOKUP(B1882,Sheet2!AT:BC,10,0)</f>
        <v>23</v>
      </c>
      <c r="R1882" t="s">
        <v>150</v>
      </c>
      <c r="S1882">
        <f t="shared" si="147"/>
        <v>5</v>
      </c>
      <c r="T1882">
        <f t="shared" si="148"/>
        <v>0</v>
      </c>
      <c r="U1882">
        <v>63.510303030303035</v>
      </c>
      <c r="V1882">
        <v>61.580909090909103</v>
      </c>
      <c r="W1882">
        <v>9</v>
      </c>
      <c r="X1882">
        <v>39</v>
      </c>
      <c r="Y1882">
        <v>0.67679307580731352</v>
      </c>
      <c r="Z1882">
        <v>0.15508817466982211</v>
      </c>
      <c r="AA1882">
        <v>0.13834071303152912</v>
      </c>
      <c r="AB1882">
        <v>2.9778036491335213E-2</v>
      </c>
      <c r="AC1882">
        <v>0</v>
      </c>
      <c r="AD1882">
        <v>0</v>
      </c>
      <c r="AE1882">
        <v>0.66666666666666663</v>
      </c>
      <c r="AF1882">
        <v>0.15151515151515152</v>
      </c>
      <c r="AG1882">
        <v>0.15151515151515152</v>
      </c>
      <c r="AH1882">
        <v>3.0303030303030304E-2</v>
      </c>
      <c r="AI1882">
        <v>0</v>
      </c>
      <c r="AJ1882">
        <v>0</v>
      </c>
    </row>
    <row r="1883" spans="1:36" x14ac:dyDescent="0.35">
      <c r="A1883">
        <v>406</v>
      </c>
      <c r="B1883" t="s">
        <v>63</v>
      </c>
      <c r="C1883" s="12">
        <v>41421</v>
      </c>
      <c r="D1883" s="1">
        <v>41145</v>
      </c>
      <c r="E1883">
        <v>7394801898</v>
      </c>
      <c r="F1883" s="1">
        <v>41421</v>
      </c>
      <c r="G1883" s="1">
        <v>41451</v>
      </c>
      <c r="H1883">
        <v>50.89</v>
      </c>
      <c r="I1883" t="s">
        <v>13</v>
      </c>
      <c r="J1883" s="1">
        <v>41435</v>
      </c>
      <c r="K1883" t="s">
        <v>17</v>
      </c>
      <c r="L1883">
        <v>14</v>
      </c>
      <c r="M1883">
        <v>0</v>
      </c>
      <c r="N1883" t="b">
        <f t="shared" si="145"/>
        <v>0</v>
      </c>
      <c r="O1883" t="b">
        <f t="shared" si="146"/>
        <v>0</v>
      </c>
      <c r="P1883">
        <f t="shared" si="149"/>
        <v>25</v>
      </c>
      <c r="Q1883">
        <f>VLOOKUP(B1883,Sheet2!AT:BC,10,0)</f>
        <v>23</v>
      </c>
      <c r="R1883" t="s">
        <v>150</v>
      </c>
      <c r="S1883">
        <f t="shared" si="147"/>
        <v>4</v>
      </c>
      <c r="T1883">
        <f t="shared" si="148"/>
        <v>0</v>
      </c>
      <c r="U1883">
        <v>63.510303030303035</v>
      </c>
      <c r="V1883">
        <v>61.580909090909103</v>
      </c>
      <c r="W1883">
        <v>9</v>
      </c>
      <c r="X1883">
        <v>39</v>
      </c>
      <c r="Y1883">
        <v>0.67679307580731352</v>
      </c>
      <c r="Z1883">
        <v>0.15508817466982211</v>
      </c>
      <c r="AA1883">
        <v>0.13834071303152912</v>
      </c>
      <c r="AB1883">
        <v>2.9778036491335213E-2</v>
      </c>
      <c r="AC1883">
        <v>0</v>
      </c>
      <c r="AD1883">
        <v>0</v>
      </c>
      <c r="AE1883">
        <v>0.66666666666666663</v>
      </c>
      <c r="AF1883">
        <v>0.15151515151515152</v>
      </c>
      <c r="AG1883">
        <v>0.15151515151515152</v>
      </c>
      <c r="AH1883">
        <v>3.0303030303030304E-2</v>
      </c>
      <c r="AI1883">
        <v>0</v>
      </c>
      <c r="AJ1883">
        <v>0</v>
      </c>
    </row>
    <row r="1884" spans="1:36" x14ac:dyDescent="0.35">
      <c r="A1884">
        <v>406</v>
      </c>
      <c r="B1884" t="s">
        <v>63</v>
      </c>
      <c r="C1884" s="12">
        <v>41431</v>
      </c>
      <c r="D1884" s="1">
        <v>41145</v>
      </c>
      <c r="E1884">
        <v>8365605418</v>
      </c>
      <c r="F1884" s="1">
        <v>41431</v>
      </c>
      <c r="G1884" s="1">
        <v>41461</v>
      </c>
      <c r="H1884">
        <v>65.16</v>
      </c>
      <c r="I1884" t="s">
        <v>13</v>
      </c>
      <c r="J1884" s="1">
        <v>41439</v>
      </c>
      <c r="K1884" t="s">
        <v>17</v>
      </c>
      <c r="L1884">
        <v>8</v>
      </c>
      <c r="M1884">
        <v>0</v>
      </c>
      <c r="N1884" t="b">
        <f t="shared" si="145"/>
        <v>0</v>
      </c>
      <c r="O1884" t="b">
        <f t="shared" si="146"/>
        <v>0</v>
      </c>
      <c r="P1884">
        <f t="shared" si="149"/>
        <v>26</v>
      </c>
      <c r="Q1884">
        <f>VLOOKUP(B1884,Sheet2!AT:BC,10,0)</f>
        <v>23</v>
      </c>
      <c r="R1884" t="s">
        <v>150</v>
      </c>
      <c r="S1884">
        <f t="shared" si="147"/>
        <v>10</v>
      </c>
      <c r="T1884">
        <f t="shared" si="148"/>
        <v>0</v>
      </c>
      <c r="U1884">
        <v>63.510303030303035</v>
      </c>
      <c r="V1884">
        <v>61.580909090909103</v>
      </c>
      <c r="W1884">
        <v>9</v>
      </c>
      <c r="X1884">
        <v>39</v>
      </c>
      <c r="Y1884">
        <v>0.67679307580731352</v>
      </c>
      <c r="Z1884">
        <v>0.15508817466982211</v>
      </c>
      <c r="AA1884">
        <v>0.13834071303152912</v>
      </c>
      <c r="AB1884">
        <v>2.9778036491335213E-2</v>
      </c>
      <c r="AC1884">
        <v>0</v>
      </c>
      <c r="AD1884">
        <v>0</v>
      </c>
      <c r="AE1884">
        <v>0.66666666666666663</v>
      </c>
      <c r="AF1884">
        <v>0.15151515151515152</v>
      </c>
      <c r="AG1884">
        <v>0.15151515151515152</v>
      </c>
      <c r="AH1884">
        <v>3.0303030303030304E-2</v>
      </c>
      <c r="AI1884">
        <v>0</v>
      </c>
      <c r="AJ1884">
        <v>0</v>
      </c>
    </row>
    <row r="1885" spans="1:36" x14ac:dyDescent="0.35">
      <c r="A1885">
        <v>406</v>
      </c>
      <c r="B1885" t="s">
        <v>63</v>
      </c>
      <c r="C1885" s="12">
        <v>41436</v>
      </c>
      <c r="D1885" s="1">
        <v>41145</v>
      </c>
      <c r="E1885">
        <v>2741619477</v>
      </c>
      <c r="F1885" s="1">
        <v>41436</v>
      </c>
      <c r="G1885" s="1">
        <v>41466</v>
      </c>
      <c r="H1885">
        <v>88.19</v>
      </c>
      <c r="I1885" t="s">
        <v>13</v>
      </c>
      <c r="J1885" s="1">
        <v>41461</v>
      </c>
      <c r="K1885" t="s">
        <v>17</v>
      </c>
      <c r="L1885">
        <v>25</v>
      </c>
      <c r="M1885">
        <v>0</v>
      </c>
      <c r="N1885" t="b">
        <f t="shared" si="145"/>
        <v>0</v>
      </c>
      <c r="O1885" t="b">
        <f t="shared" si="146"/>
        <v>0</v>
      </c>
      <c r="P1885">
        <f t="shared" si="149"/>
        <v>27</v>
      </c>
      <c r="Q1885">
        <f>VLOOKUP(B1885,Sheet2!AT:BC,10,0)</f>
        <v>23</v>
      </c>
      <c r="R1885" t="s">
        <v>150</v>
      </c>
      <c r="S1885">
        <f t="shared" si="147"/>
        <v>5</v>
      </c>
      <c r="T1885">
        <f t="shared" si="148"/>
        <v>0</v>
      </c>
      <c r="U1885">
        <v>63.510303030303035</v>
      </c>
      <c r="V1885">
        <v>61.580909090909103</v>
      </c>
      <c r="W1885">
        <v>9</v>
      </c>
      <c r="X1885">
        <v>39</v>
      </c>
      <c r="Y1885">
        <v>0.67679307580731352</v>
      </c>
      <c r="Z1885">
        <v>0.15508817466982211</v>
      </c>
      <c r="AA1885">
        <v>0.13834071303152912</v>
      </c>
      <c r="AB1885">
        <v>2.9778036491335213E-2</v>
      </c>
      <c r="AC1885">
        <v>0</v>
      </c>
      <c r="AD1885">
        <v>0</v>
      </c>
      <c r="AE1885">
        <v>0.66666666666666663</v>
      </c>
      <c r="AF1885">
        <v>0.15151515151515152</v>
      </c>
      <c r="AG1885">
        <v>0.15151515151515152</v>
      </c>
      <c r="AH1885">
        <v>3.0303030303030304E-2</v>
      </c>
      <c r="AI1885">
        <v>0</v>
      </c>
      <c r="AJ1885">
        <v>0</v>
      </c>
    </row>
    <row r="1886" spans="1:36" x14ac:dyDescent="0.35">
      <c r="A1886">
        <v>406</v>
      </c>
      <c r="B1886" t="s">
        <v>63</v>
      </c>
      <c r="C1886" s="12">
        <v>41472</v>
      </c>
      <c r="D1886" s="1">
        <v>41145</v>
      </c>
      <c r="E1886">
        <v>9506972426</v>
      </c>
      <c r="F1886" s="1">
        <v>41472</v>
      </c>
      <c r="G1886" s="1">
        <v>41502</v>
      </c>
      <c r="H1886">
        <v>76.260000000000005</v>
      </c>
      <c r="I1886" t="s">
        <v>16</v>
      </c>
      <c r="J1886" s="1">
        <v>41499</v>
      </c>
      <c r="K1886" t="s">
        <v>17</v>
      </c>
      <c r="L1886">
        <v>27</v>
      </c>
      <c r="M1886">
        <v>0</v>
      </c>
      <c r="N1886" t="b">
        <f t="shared" si="145"/>
        <v>0</v>
      </c>
      <c r="O1886" t="b">
        <f t="shared" si="146"/>
        <v>0</v>
      </c>
      <c r="P1886">
        <f t="shared" si="149"/>
        <v>28</v>
      </c>
      <c r="Q1886">
        <f>VLOOKUP(B1886,Sheet2!AT:BC,10,0)</f>
        <v>23</v>
      </c>
      <c r="R1886" t="s">
        <v>150</v>
      </c>
      <c r="S1886">
        <f t="shared" si="147"/>
        <v>36</v>
      </c>
      <c r="T1886">
        <f t="shared" si="148"/>
        <v>0</v>
      </c>
      <c r="U1886">
        <v>63.510303030303035</v>
      </c>
      <c r="V1886">
        <v>61.580909090909103</v>
      </c>
      <c r="W1886">
        <v>9</v>
      </c>
      <c r="X1886">
        <v>39</v>
      </c>
      <c r="Y1886">
        <v>0.67679307580731352</v>
      </c>
      <c r="Z1886">
        <v>0.15508817466982211</v>
      </c>
      <c r="AA1886">
        <v>0.13834071303152912</v>
      </c>
      <c r="AB1886">
        <v>2.9778036491335213E-2</v>
      </c>
      <c r="AC1886">
        <v>0</v>
      </c>
      <c r="AD1886">
        <v>0</v>
      </c>
      <c r="AE1886">
        <v>0.66666666666666663</v>
      </c>
      <c r="AF1886">
        <v>0.15151515151515152</v>
      </c>
      <c r="AG1886">
        <v>0.15151515151515152</v>
      </c>
      <c r="AH1886">
        <v>3.0303030303030304E-2</v>
      </c>
      <c r="AI1886">
        <v>0</v>
      </c>
      <c r="AJ1886">
        <v>0</v>
      </c>
    </row>
    <row r="1887" spans="1:36" x14ac:dyDescent="0.35">
      <c r="A1887">
        <v>406</v>
      </c>
      <c r="B1887" t="s">
        <v>63</v>
      </c>
      <c r="C1887" s="12">
        <v>41501</v>
      </c>
      <c r="D1887" s="1">
        <v>41145</v>
      </c>
      <c r="E1887">
        <v>3675527586</v>
      </c>
      <c r="F1887" s="1">
        <v>41501</v>
      </c>
      <c r="G1887" s="1">
        <v>41531</v>
      </c>
      <c r="H1887">
        <v>74.05</v>
      </c>
      <c r="I1887" t="s">
        <v>13</v>
      </c>
      <c r="J1887" s="1">
        <v>41515</v>
      </c>
      <c r="K1887" t="s">
        <v>17</v>
      </c>
      <c r="L1887">
        <v>14</v>
      </c>
      <c r="M1887">
        <v>0</v>
      </c>
      <c r="N1887" t="b">
        <f t="shared" si="145"/>
        <v>0</v>
      </c>
      <c r="O1887" t="b">
        <f t="shared" si="146"/>
        <v>0</v>
      </c>
      <c r="P1887">
        <f t="shared" si="149"/>
        <v>29</v>
      </c>
      <c r="Q1887">
        <f>VLOOKUP(B1887,Sheet2!AT:BC,10,0)</f>
        <v>23</v>
      </c>
      <c r="R1887" t="s">
        <v>150</v>
      </c>
      <c r="S1887">
        <f t="shared" si="147"/>
        <v>29</v>
      </c>
      <c r="T1887">
        <f t="shared" si="148"/>
        <v>0</v>
      </c>
      <c r="U1887">
        <v>63.510303030303035</v>
      </c>
      <c r="V1887">
        <v>61.580909090909103</v>
      </c>
      <c r="W1887">
        <v>9</v>
      </c>
      <c r="X1887">
        <v>39</v>
      </c>
      <c r="Y1887">
        <v>0.67679307580731352</v>
      </c>
      <c r="Z1887">
        <v>0.15508817466982211</v>
      </c>
      <c r="AA1887">
        <v>0.13834071303152912</v>
      </c>
      <c r="AB1887">
        <v>2.9778036491335213E-2</v>
      </c>
      <c r="AC1887">
        <v>0</v>
      </c>
      <c r="AD1887">
        <v>0</v>
      </c>
      <c r="AE1887">
        <v>0.66666666666666663</v>
      </c>
      <c r="AF1887">
        <v>0.15151515151515152</v>
      </c>
      <c r="AG1887">
        <v>0.15151515151515152</v>
      </c>
      <c r="AH1887">
        <v>3.0303030303030304E-2</v>
      </c>
      <c r="AI1887">
        <v>0</v>
      </c>
      <c r="AJ1887">
        <v>0</v>
      </c>
    </row>
    <row r="1888" spans="1:36" x14ac:dyDescent="0.35">
      <c r="A1888">
        <v>406</v>
      </c>
      <c r="B1888" t="s">
        <v>63</v>
      </c>
      <c r="C1888" s="12">
        <v>41539</v>
      </c>
      <c r="D1888" s="1">
        <v>41145</v>
      </c>
      <c r="E1888">
        <v>1907393570</v>
      </c>
      <c r="F1888" s="1">
        <v>41539</v>
      </c>
      <c r="G1888" s="1">
        <v>41569</v>
      </c>
      <c r="H1888">
        <v>67.760000000000005</v>
      </c>
      <c r="I1888" t="s">
        <v>16</v>
      </c>
      <c r="J1888" s="1">
        <v>41569</v>
      </c>
      <c r="K1888" t="s">
        <v>17</v>
      </c>
      <c r="L1888">
        <v>30</v>
      </c>
      <c r="M1888">
        <v>0</v>
      </c>
      <c r="N1888" t="b">
        <f t="shared" si="145"/>
        <v>0</v>
      </c>
      <c r="O1888" t="b">
        <f t="shared" si="146"/>
        <v>0</v>
      </c>
      <c r="P1888">
        <f t="shared" si="149"/>
        <v>30</v>
      </c>
      <c r="Q1888">
        <f>VLOOKUP(B1888,Sheet2!AT:BC,10,0)</f>
        <v>23</v>
      </c>
      <c r="R1888" t="s">
        <v>150</v>
      </c>
      <c r="S1888">
        <f t="shared" si="147"/>
        <v>38</v>
      </c>
      <c r="T1888">
        <f t="shared" si="148"/>
        <v>0</v>
      </c>
      <c r="U1888">
        <v>63.510303030303035</v>
      </c>
      <c r="V1888">
        <v>61.580909090909103</v>
      </c>
      <c r="W1888">
        <v>9</v>
      </c>
      <c r="X1888">
        <v>39</v>
      </c>
      <c r="Y1888">
        <v>0.67679307580731352</v>
      </c>
      <c r="Z1888">
        <v>0.15508817466982211</v>
      </c>
      <c r="AA1888">
        <v>0.13834071303152912</v>
      </c>
      <c r="AB1888">
        <v>2.9778036491335213E-2</v>
      </c>
      <c r="AC1888">
        <v>0</v>
      </c>
      <c r="AD1888">
        <v>0</v>
      </c>
      <c r="AE1888">
        <v>0.66666666666666663</v>
      </c>
      <c r="AF1888">
        <v>0.15151515151515152</v>
      </c>
      <c r="AG1888">
        <v>0.15151515151515152</v>
      </c>
      <c r="AH1888">
        <v>3.0303030303030304E-2</v>
      </c>
      <c r="AI1888">
        <v>0</v>
      </c>
      <c r="AJ1888">
        <v>0</v>
      </c>
    </row>
    <row r="1889" spans="1:36" x14ac:dyDescent="0.35">
      <c r="A1889">
        <v>406</v>
      </c>
      <c r="B1889" t="s">
        <v>63</v>
      </c>
      <c r="C1889" s="12">
        <v>41556</v>
      </c>
      <c r="D1889" s="1">
        <v>41145</v>
      </c>
      <c r="E1889">
        <v>9469584989</v>
      </c>
      <c r="F1889" s="1">
        <v>41556</v>
      </c>
      <c r="G1889" s="1">
        <v>41586</v>
      </c>
      <c r="H1889">
        <v>59.21</v>
      </c>
      <c r="I1889" t="s">
        <v>13</v>
      </c>
      <c r="J1889" s="1">
        <v>41582</v>
      </c>
      <c r="K1889" t="s">
        <v>17</v>
      </c>
      <c r="L1889">
        <v>26</v>
      </c>
      <c r="M1889">
        <v>0</v>
      </c>
      <c r="N1889" t="b">
        <f t="shared" si="145"/>
        <v>0</v>
      </c>
      <c r="O1889" t="b">
        <f t="shared" si="146"/>
        <v>0</v>
      </c>
      <c r="P1889">
        <f t="shared" si="149"/>
        <v>31</v>
      </c>
      <c r="Q1889">
        <f>VLOOKUP(B1889,Sheet2!AT:BC,10,0)</f>
        <v>23</v>
      </c>
      <c r="R1889" t="s">
        <v>150</v>
      </c>
      <c r="S1889">
        <f t="shared" si="147"/>
        <v>17</v>
      </c>
      <c r="T1889">
        <f t="shared" si="148"/>
        <v>0</v>
      </c>
      <c r="U1889">
        <v>63.510303030303035</v>
      </c>
      <c r="V1889">
        <v>61.580909090909103</v>
      </c>
      <c r="W1889">
        <v>9</v>
      </c>
      <c r="X1889">
        <v>39</v>
      </c>
      <c r="Y1889">
        <v>0.67679307580731352</v>
      </c>
      <c r="Z1889">
        <v>0.15508817466982211</v>
      </c>
      <c r="AA1889">
        <v>0.13834071303152912</v>
      </c>
      <c r="AB1889">
        <v>2.9778036491335213E-2</v>
      </c>
      <c r="AC1889">
        <v>0</v>
      </c>
      <c r="AD1889">
        <v>0</v>
      </c>
      <c r="AE1889">
        <v>0.66666666666666663</v>
      </c>
      <c r="AF1889">
        <v>0.15151515151515152</v>
      </c>
      <c r="AG1889">
        <v>0.15151515151515152</v>
      </c>
      <c r="AH1889">
        <v>3.0303030303030304E-2</v>
      </c>
      <c r="AI1889">
        <v>0</v>
      </c>
      <c r="AJ1889">
        <v>0</v>
      </c>
    </row>
    <row r="1890" spans="1:36" x14ac:dyDescent="0.35">
      <c r="A1890">
        <v>406</v>
      </c>
      <c r="B1890" t="s">
        <v>63</v>
      </c>
      <c r="C1890" s="12">
        <v>41608</v>
      </c>
      <c r="D1890" s="1">
        <v>41145</v>
      </c>
      <c r="E1890">
        <v>8502171486</v>
      </c>
      <c r="F1890" s="1">
        <v>41608</v>
      </c>
      <c r="G1890" s="1">
        <v>41638</v>
      </c>
      <c r="H1890">
        <v>73.599999999999994</v>
      </c>
      <c r="I1890" t="s">
        <v>16</v>
      </c>
      <c r="J1890" s="1">
        <v>41646</v>
      </c>
      <c r="K1890" t="s">
        <v>17</v>
      </c>
      <c r="L1890">
        <v>38</v>
      </c>
      <c r="M1890">
        <v>8</v>
      </c>
      <c r="N1890" t="b">
        <f t="shared" si="145"/>
        <v>0</v>
      </c>
      <c r="O1890" t="b">
        <f t="shared" si="146"/>
        <v>1</v>
      </c>
      <c r="P1890">
        <f t="shared" si="149"/>
        <v>32</v>
      </c>
      <c r="Q1890">
        <f>VLOOKUP(B1890,Sheet2!AT:BC,10,0)</f>
        <v>23</v>
      </c>
      <c r="R1890" t="s">
        <v>150</v>
      </c>
      <c r="S1890">
        <f t="shared" si="147"/>
        <v>52</v>
      </c>
      <c r="T1890">
        <f t="shared" si="148"/>
        <v>2</v>
      </c>
      <c r="U1890">
        <v>63.510303030303035</v>
      </c>
      <c r="V1890">
        <v>61.580909090909103</v>
      </c>
      <c r="W1890">
        <v>9</v>
      </c>
      <c r="X1890">
        <v>39</v>
      </c>
      <c r="Y1890">
        <v>0.67679307580731352</v>
      </c>
      <c r="Z1890">
        <v>0.15508817466982211</v>
      </c>
      <c r="AA1890">
        <v>0.13834071303152912</v>
      </c>
      <c r="AB1890">
        <v>2.9778036491335213E-2</v>
      </c>
      <c r="AC1890">
        <v>0</v>
      </c>
      <c r="AD1890">
        <v>0</v>
      </c>
      <c r="AE1890">
        <v>0.66666666666666663</v>
      </c>
      <c r="AF1890">
        <v>0.15151515151515152</v>
      </c>
      <c r="AG1890">
        <v>0.15151515151515152</v>
      </c>
      <c r="AH1890">
        <v>3.0303030303030304E-2</v>
      </c>
      <c r="AI1890">
        <v>0</v>
      </c>
      <c r="AJ1890">
        <v>0</v>
      </c>
    </row>
    <row r="1891" spans="1:36" x14ac:dyDescent="0.35">
      <c r="A1891">
        <v>406</v>
      </c>
      <c r="B1891" t="s">
        <v>63</v>
      </c>
      <c r="C1891" s="12">
        <v>41609</v>
      </c>
      <c r="D1891" s="1">
        <v>41145</v>
      </c>
      <c r="E1891">
        <v>208940420</v>
      </c>
      <c r="F1891" s="1">
        <v>41609</v>
      </c>
      <c r="G1891" s="1">
        <v>41639</v>
      </c>
      <c r="H1891">
        <v>70.45</v>
      </c>
      <c r="I1891" t="s">
        <v>16</v>
      </c>
      <c r="J1891" s="1">
        <v>41643</v>
      </c>
      <c r="K1891" t="s">
        <v>17</v>
      </c>
      <c r="L1891">
        <v>34</v>
      </c>
      <c r="M1891">
        <v>4</v>
      </c>
      <c r="N1891" t="b">
        <f t="shared" si="145"/>
        <v>0</v>
      </c>
      <c r="O1891" t="b">
        <f t="shared" si="146"/>
        <v>1</v>
      </c>
      <c r="P1891">
        <f t="shared" si="149"/>
        <v>33</v>
      </c>
      <c r="Q1891">
        <f>VLOOKUP(B1891,Sheet2!AT:BC,10,0)</f>
        <v>23</v>
      </c>
      <c r="R1891" t="s">
        <v>150</v>
      </c>
      <c r="S1891">
        <f t="shared" si="147"/>
        <v>1</v>
      </c>
      <c r="T1891">
        <f t="shared" si="148"/>
        <v>1</v>
      </c>
      <c r="U1891">
        <v>63.510303030303035</v>
      </c>
      <c r="V1891">
        <v>61.580909090909103</v>
      </c>
      <c r="W1891">
        <v>9</v>
      </c>
      <c r="X1891">
        <v>39</v>
      </c>
      <c r="Y1891">
        <v>0.67679307580731352</v>
      </c>
      <c r="Z1891">
        <v>0.15508817466982211</v>
      </c>
      <c r="AA1891">
        <v>0.13834071303152912</v>
      </c>
      <c r="AB1891">
        <v>2.9778036491335213E-2</v>
      </c>
      <c r="AC1891">
        <v>0</v>
      </c>
      <c r="AD1891">
        <v>0</v>
      </c>
      <c r="AE1891">
        <v>0.66666666666666663</v>
      </c>
      <c r="AF1891">
        <v>0.15151515151515152</v>
      </c>
      <c r="AG1891">
        <v>0.15151515151515152</v>
      </c>
      <c r="AH1891">
        <v>3.0303030303030304E-2</v>
      </c>
      <c r="AI1891">
        <v>0</v>
      </c>
      <c r="AJ1891">
        <v>0</v>
      </c>
    </row>
    <row r="1892" spans="1:36" x14ac:dyDescent="0.35">
      <c r="A1892">
        <v>897</v>
      </c>
      <c r="B1892" t="s">
        <v>22</v>
      </c>
      <c r="C1892" s="12">
        <v>40937</v>
      </c>
      <c r="D1892" s="1">
        <v>41248</v>
      </c>
      <c r="E1892">
        <v>8146803755</v>
      </c>
      <c r="F1892" s="1">
        <v>40937</v>
      </c>
      <c r="G1892" s="1">
        <v>40967</v>
      </c>
      <c r="H1892">
        <v>49.83</v>
      </c>
      <c r="I1892" t="s">
        <v>13</v>
      </c>
      <c r="J1892" s="1">
        <v>40974</v>
      </c>
      <c r="K1892" t="s">
        <v>14</v>
      </c>
      <c r="L1892">
        <v>37</v>
      </c>
      <c r="M1892">
        <v>7</v>
      </c>
      <c r="N1892" t="b">
        <f t="shared" si="145"/>
        <v>1</v>
      </c>
      <c r="O1892" t="b">
        <f t="shared" si="146"/>
        <v>1</v>
      </c>
      <c r="P1892">
        <f t="shared" si="149"/>
        <v>1</v>
      </c>
      <c r="Q1892">
        <f>VLOOKUP(B1892,Sheet2!AT:BC,10,0)</f>
        <v>22</v>
      </c>
      <c r="R1892" t="s">
        <v>149</v>
      </c>
      <c r="S1892">
        <f t="shared" si="147"/>
        <v>0</v>
      </c>
      <c r="T1892">
        <f t="shared" si="148"/>
        <v>1</v>
      </c>
      <c r="U1892">
        <v>60.489677419354841</v>
      </c>
      <c r="V1892">
        <v>60.956153846153825</v>
      </c>
      <c r="W1892">
        <v>8.8076923076923084</v>
      </c>
      <c r="X1892">
        <v>38.807692307692307</v>
      </c>
      <c r="Y1892">
        <v>0.15482247037617722</v>
      </c>
      <c r="Z1892">
        <v>0.539745517763628</v>
      </c>
      <c r="AA1892">
        <v>0.1986315980332555</v>
      </c>
      <c r="AB1892">
        <v>3.78843631011423E-2</v>
      </c>
      <c r="AC1892">
        <v>6.8916050725797012E-2</v>
      </c>
      <c r="AD1892">
        <v>0</v>
      </c>
      <c r="AE1892">
        <v>0.16129032258064516</v>
      </c>
      <c r="AF1892">
        <v>0.54838709677419351</v>
      </c>
      <c r="AG1892">
        <v>0.19354838709677419</v>
      </c>
      <c r="AH1892">
        <v>3.2258064516129031E-2</v>
      </c>
      <c r="AI1892">
        <v>6.4516129032258063E-2</v>
      </c>
      <c r="AJ1892">
        <v>0</v>
      </c>
    </row>
    <row r="1893" spans="1:36" x14ac:dyDescent="0.35">
      <c r="A1893">
        <v>897</v>
      </c>
      <c r="B1893" t="s">
        <v>22</v>
      </c>
      <c r="C1893" s="12">
        <v>40957</v>
      </c>
      <c r="D1893" s="1">
        <v>41248</v>
      </c>
      <c r="E1893">
        <v>75181247</v>
      </c>
      <c r="F1893" s="1">
        <v>40957</v>
      </c>
      <c r="G1893" s="1">
        <v>40987</v>
      </c>
      <c r="H1893">
        <v>83.33</v>
      </c>
      <c r="I1893" t="s">
        <v>13</v>
      </c>
      <c r="J1893" s="1">
        <v>40998</v>
      </c>
      <c r="K1893" t="s">
        <v>14</v>
      </c>
      <c r="L1893">
        <v>41</v>
      </c>
      <c r="M1893">
        <v>11</v>
      </c>
      <c r="N1893" t="b">
        <f t="shared" si="145"/>
        <v>0</v>
      </c>
      <c r="O1893" t="b">
        <f t="shared" si="146"/>
        <v>1</v>
      </c>
      <c r="P1893">
        <f t="shared" si="149"/>
        <v>2</v>
      </c>
      <c r="Q1893">
        <f>VLOOKUP(B1893,Sheet2!AT:BC,10,0)</f>
        <v>22</v>
      </c>
      <c r="R1893" t="s">
        <v>149</v>
      </c>
      <c r="S1893">
        <f t="shared" si="147"/>
        <v>20</v>
      </c>
      <c r="T1893">
        <f t="shared" si="148"/>
        <v>2</v>
      </c>
      <c r="U1893">
        <v>60.489677419354841</v>
      </c>
      <c r="V1893">
        <v>60.956153846153825</v>
      </c>
      <c r="W1893">
        <v>8.8076923076923084</v>
      </c>
      <c r="X1893">
        <v>38.807692307692307</v>
      </c>
      <c r="Y1893">
        <v>0.15482247037617722</v>
      </c>
      <c r="Z1893">
        <v>0.539745517763628</v>
      </c>
      <c r="AA1893">
        <v>0.1986315980332555</v>
      </c>
      <c r="AB1893">
        <v>3.78843631011423E-2</v>
      </c>
      <c r="AC1893">
        <v>6.8916050725797012E-2</v>
      </c>
      <c r="AD1893">
        <v>0</v>
      </c>
      <c r="AE1893">
        <v>0.16129032258064516</v>
      </c>
      <c r="AF1893">
        <v>0.54838709677419351</v>
      </c>
      <c r="AG1893">
        <v>0.19354838709677419</v>
      </c>
      <c r="AH1893">
        <v>3.2258064516129031E-2</v>
      </c>
      <c r="AI1893">
        <v>6.4516129032258063E-2</v>
      </c>
      <c r="AJ1893">
        <v>0</v>
      </c>
    </row>
    <row r="1894" spans="1:36" x14ac:dyDescent="0.35">
      <c r="A1894">
        <v>897</v>
      </c>
      <c r="B1894" t="s">
        <v>22</v>
      </c>
      <c r="C1894" s="12">
        <v>40988</v>
      </c>
      <c r="D1894" s="1">
        <v>41248</v>
      </c>
      <c r="E1894">
        <v>3651082685</v>
      </c>
      <c r="F1894" s="1">
        <v>40988</v>
      </c>
      <c r="G1894" s="1">
        <v>41018</v>
      </c>
      <c r="H1894">
        <v>29.34</v>
      </c>
      <c r="I1894" t="s">
        <v>13</v>
      </c>
      <c r="J1894" s="1">
        <v>41030</v>
      </c>
      <c r="K1894" t="s">
        <v>14</v>
      </c>
      <c r="L1894">
        <v>42</v>
      </c>
      <c r="M1894">
        <v>12</v>
      </c>
      <c r="N1894" t="b">
        <f t="shared" si="145"/>
        <v>0</v>
      </c>
      <c r="O1894" t="b">
        <f t="shared" si="146"/>
        <v>1</v>
      </c>
      <c r="P1894">
        <f t="shared" si="149"/>
        <v>3</v>
      </c>
      <c r="Q1894">
        <f>VLOOKUP(B1894,Sheet2!AT:BC,10,0)</f>
        <v>22</v>
      </c>
      <c r="R1894" t="s">
        <v>149</v>
      </c>
      <c r="S1894">
        <f t="shared" si="147"/>
        <v>31</v>
      </c>
      <c r="T1894">
        <f t="shared" si="148"/>
        <v>2</v>
      </c>
      <c r="U1894">
        <v>60.489677419354841</v>
      </c>
      <c r="V1894">
        <v>60.956153846153825</v>
      </c>
      <c r="W1894">
        <v>8.8076923076923084</v>
      </c>
      <c r="X1894">
        <v>38.807692307692307</v>
      </c>
      <c r="Y1894">
        <v>0.15482247037617722</v>
      </c>
      <c r="Z1894">
        <v>0.539745517763628</v>
      </c>
      <c r="AA1894">
        <v>0.1986315980332555</v>
      </c>
      <c r="AB1894">
        <v>3.78843631011423E-2</v>
      </c>
      <c r="AC1894">
        <v>6.8916050725797012E-2</v>
      </c>
      <c r="AD1894">
        <v>0</v>
      </c>
      <c r="AE1894">
        <v>0.16129032258064516</v>
      </c>
      <c r="AF1894">
        <v>0.54838709677419351</v>
      </c>
      <c r="AG1894">
        <v>0.19354838709677419</v>
      </c>
      <c r="AH1894">
        <v>3.2258064516129031E-2</v>
      </c>
      <c r="AI1894">
        <v>6.4516129032258063E-2</v>
      </c>
      <c r="AJ1894">
        <v>0</v>
      </c>
    </row>
    <row r="1895" spans="1:36" x14ac:dyDescent="0.35">
      <c r="A1895">
        <v>897</v>
      </c>
      <c r="B1895" t="s">
        <v>22</v>
      </c>
      <c r="C1895" s="12">
        <v>40990</v>
      </c>
      <c r="D1895" s="1">
        <v>41248</v>
      </c>
      <c r="E1895">
        <v>6612984395</v>
      </c>
      <c r="F1895" s="1">
        <v>40990</v>
      </c>
      <c r="G1895" s="1">
        <v>41020</v>
      </c>
      <c r="H1895">
        <v>64.099999999999994</v>
      </c>
      <c r="I1895" t="s">
        <v>13</v>
      </c>
      <c r="J1895" s="1">
        <v>41025</v>
      </c>
      <c r="K1895" t="s">
        <v>14</v>
      </c>
      <c r="L1895">
        <v>35</v>
      </c>
      <c r="M1895">
        <v>5</v>
      </c>
      <c r="N1895" t="b">
        <f t="shared" si="145"/>
        <v>0</v>
      </c>
      <c r="O1895" t="b">
        <f t="shared" si="146"/>
        <v>1</v>
      </c>
      <c r="P1895">
        <f t="shared" si="149"/>
        <v>4</v>
      </c>
      <c r="Q1895">
        <f>VLOOKUP(B1895,Sheet2!AT:BC,10,0)</f>
        <v>22</v>
      </c>
      <c r="R1895" t="s">
        <v>149</v>
      </c>
      <c r="S1895">
        <f t="shared" si="147"/>
        <v>2</v>
      </c>
      <c r="T1895">
        <f t="shared" si="148"/>
        <v>1</v>
      </c>
      <c r="U1895">
        <v>60.489677419354841</v>
      </c>
      <c r="V1895">
        <v>60.956153846153825</v>
      </c>
      <c r="W1895">
        <v>8.8076923076923084</v>
      </c>
      <c r="X1895">
        <v>38.807692307692307</v>
      </c>
      <c r="Y1895">
        <v>0.15482247037617722</v>
      </c>
      <c r="Z1895">
        <v>0.539745517763628</v>
      </c>
      <c r="AA1895">
        <v>0.1986315980332555</v>
      </c>
      <c r="AB1895">
        <v>3.78843631011423E-2</v>
      </c>
      <c r="AC1895">
        <v>6.8916050725797012E-2</v>
      </c>
      <c r="AD1895">
        <v>0</v>
      </c>
      <c r="AE1895">
        <v>0.16129032258064516</v>
      </c>
      <c r="AF1895">
        <v>0.54838709677419351</v>
      </c>
      <c r="AG1895">
        <v>0.19354838709677419</v>
      </c>
      <c r="AH1895">
        <v>3.2258064516129031E-2</v>
      </c>
      <c r="AI1895">
        <v>6.4516129032258063E-2</v>
      </c>
      <c r="AJ1895">
        <v>0</v>
      </c>
    </row>
    <row r="1896" spans="1:36" x14ac:dyDescent="0.35">
      <c r="A1896">
        <v>897</v>
      </c>
      <c r="B1896" t="s">
        <v>22</v>
      </c>
      <c r="C1896" s="12">
        <v>41007</v>
      </c>
      <c r="D1896" s="1">
        <v>41248</v>
      </c>
      <c r="E1896">
        <v>1752036971</v>
      </c>
      <c r="F1896" s="1">
        <v>41007</v>
      </c>
      <c r="G1896" s="1">
        <v>41037</v>
      </c>
      <c r="H1896">
        <v>71.72</v>
      </c>
      <c r="I1896" t="s">
        <v>13</v>
      </c>
      <c r="J1896" s="1">
        <v>41044</v>
      </c>
      <c r="K1896" t="s">
        <v>14</v>
      </c>
      <c r="L1896">
        <v>37</v>
      </c>
      <c r="M1896">
        <v>7</v>
      </c>
      <c r="N1896" t="b">
        <f t="shared" si="145"/>
        <v>0</v>
      </c>
      <c r="O1896" t="b">
        <f t="shared" si="146"/>
        <v>1</v>
      </c>
      <c r="P1896">
        <f t="shared" si="149"/>
        <v>5</v>
      </c>
      <c r="Q1896">
        <f>VLOOKUP(B1896,Sheet2!AT:BC,10,0)</f>
        <v>22</v>
      </c>
      <c r="R1896" t="s">
        <v>149</v>
      </c>
      <c r="S1896">
        <f t="shared" si="147"/>
        <v>17</v>
      </c>
      <c r="T1896">
        <f t="shared" si="148"/>
        <v>1</v>
      </c>
      <c r="U1896">
        <v>60.489677419354841</v>
      </c>
      <c r="V1896">
        <v>60.956153846153825</v>
      </c>
      <c r="W1896">
        <v>8.8076923076923084</v>
      </c>
      <c r="X1896">
        <v>38.807692307692307</v>
      </c>
      <c r="Y1896">
        <v>0.15482247037617722</v>
      </c>
      <c r="Z1896">
        <v>0.539745517763628</v>
      </c>
      <c r="AA1896">
        <v>0.1986315980332555</v>
      </c>
      <c r="AB1896">
        <v>3.78843631011423E-2</v>
      </c>
      <c r="AC1896">
        <v>6.8916050725797012E-2</v>
      </c>
      <c r="AD1896">
        <v>0</v>
      </c>
      <c r="AE1896">
        <v>0.16129032258064516</v>
      </c>
      <c r="AF1896">
        <v>0.54838709677419351</v>
      </c>
      <c r="AG1896">
        <v>0.19354838709677419</v>
      </c>
      <c r="AH1896">
        <v>3.2258064516129031E-2</v>
      </c>
      <c r="AI1896">
        <v>6.4516129032258063E-2</v>
      </c>
      <c r="AJ1896">
        <v>0</v>
      </c>
    </row>
    <row r="1897" spans="1:36" x14ac:dyDescent="0.35">
      <c r="A1897">
        <v>897</v>
      </c>
      <c r="B1897" t="s">
        <v>22</v>
      </c>
      <c r="C1897" s="12">
        <v>41023</v>
      </c>
      <c r="D1897" s="1">
        <v>41248</v>
      </c>
      <c r="E1897">
        <v>8164708697</v>
      </c>
      <c r="F1897" s="1">
        <v>41023</v>
      </c>
      <c r="G1897" s="1">
        <v>41053</v>
      </c>
      <c r="H1897">
        <v>52.8</v>
      </c>
      <c r="I1897" t="s">
        <v>13</v>
      </c>
      <c r="J1897" s="1">
        <v>41059</v>
      </c>
      <c r="K1897" t="s">
        <v>14</v>
      </c>
      <c r="L1897">
        <v>36</v>
      </c>
      <c r="M1897">
        <v>6</v>
      </c>
      <c r="N1897" t="b">
        <f t="shared" si="145"/>
        <v>0</v>
      </c>
      <c r="O1897" t="b">
        <f t="shared" si="146"/>
        <v>1</v>
      </c>
      <c r="P1897">
        <f t="shared" si="149"/>
        <v>6</v>
      </c>
      <c r="Q1897">
        <f>VLOOKUP(B1897,Sheet2!AT:BC,10,0)</f>
        <v>22</v>
      </c>
      <c r="R1897" t="s">
        <v>149</v>
      </c>
      <c r="S1897">
        <f t="shared" si="147"/>
        <v>16</v>
      </c>
      <c r="T1897">
        <f t="shared" si="148"/>
        <v>1</v>
      </c>
      <c r="U1897">
        <v>60.489677419354841</v>
      </c>
      <c r="V1897">
        <v>60.956153846153825</v>
      </c>
      <c r="W1897">
        <v>8.8076923076923084</v>
      </c>
      <c r="X1897">
        <v>38.807692307692307</v>
      </c>
      <c r="Y1897">
        <v>0.15482247037617722</v>
      </c>
      <c r="Z1897">
        <v>0.539745517763628</v>
      </c>
      <c r="AA1897">
        <v>0.1986315980332555</v>
      </c>
      <c r="AB1897">
        <v>3.78843631011423E-2</v>
      </c>
      <c r="AC1897">
        <v>6.8916050725797012E-2</v>
      </c>
      <c r="AD1897">
        <v>0</v>
      </c>
      <c r="AE1897">
        <v>0.16129032258064516</v>
      </c>
      <c r="AF1897">
        <v>0.54838709677419351</v>
      </c>
      <c r="AG1897">
        <v>0.19354838709677419</v>
      </c>
      <c r="AH1897">
        <v>3.2258064516129031E-2</v>
      </c>
      <c r="AI1897">
        <v>6.4516129032258063E-2</v>
      </c>
      <c r="AJ1897">
        <v>0</v>
      </c>
    </row>
    <row r="1898" spans="1:36" x14ac:dyDescent="0.35">
      <c r="A1898">
        <v>897</v>
      </c>
      <c r="B1898" t="s">
        <v>22</v>
      </c>
      <c r="C1898" s="12">
        <v>41045</v>
      </c>
      <c r="D1898" s="1">
        <v>41248</v>
      </c>
      <c r="E1898">
        <v>6219456346</v>
      </c>
      <c r="F1898" s="1">
        <v>41045</v>
      </c>
      <c r="G1898" s="1">
        <v>41075</v>
      </c>
      <c r="H1898">
        <v>71.260000000000005</v>
      </c>
      <c r="I1898" t="s">
        <v>13</v>
      </c>
      <c r="J1898" s="1">
        <v>41097</v>
      </c>
      <c r="K1898" t="s">
        <v>14</v>
      </c>
      <c r="L1898">
        <v>52</v>
      </c>
      <c r="M1898">
        <v>22</v>
      </c>
      <c r="N1898" t="b">
        <f t="shared" si="145"/>
        <v>0</v>
      </c>
      <c r="O1898" t="b">
        <f t="shared" si="146"/>
        <v>1</v>
      </c>
      <c r="P1898">
        <f t="shared" si="149"/>
        <v>7</v>
      </c>
      <c r="Q1898">
        <f>VLOOKUP(B1898,Sheet2!AT:BC,10,0)</f>
        <v>22</v>
      </c>
      <c r="R1898" t="s">
        <v>149</v>
      </c>
      <c r="S1898">
        <f t="shared" si="147"/>
        <v>22</v>
      </c>
      <c r="T1898">
        <f t="shared" si="148"/>
        <v>4</v>
      </c>
      <c r="U1898">
        <v>60.489677419354841</v>
      </c>
      <c r="V1898">
        <v>60.956153846153825</v>
      </c>
      <c r="W1898">
        <v>8.8076923076923084</v>
      </c>
      <c r="X1898">
        <v>38.807692307692307</v>
      </c>
      <c r="Y1898">
        <v>0.15482247037617722</v>
      </c>
      <c r="Z1898">
        <v>0.539745517763628</v>
      </c>
      <c r="AA1898">
        <v>0.1986315980332555</v>
      </c>
      <c r="AB1898">
        <v>3.78843631011423E-2</v>
      </c>
      <c r="AC1898">
        <v>6.8916050725797012E-2</v>
      </c>
      <c r="AD1898">
        <v>0</v>
      </c>
      <c r="AE1898">
        <v>0.16129032258064516</v>
      </c>
      <c r="AF1898">
        <v>0.54838709677419351</v>
      </c>
      <c r="AG1898">
        <v>0.19354838709677419</v>
      </c>
      <c r="AH1898">
        <v>3.2258064516129031E-2</v>
      </c>
      <c r="AI1898">
        <v>6.4516129032258063E-2</v>
      </c>
      <c r="AJ1898">
        <v>0</v>
      </c>
    </row>
    <row r="1899" spans="1:36" x14ac:dyDescent="0.35">
      <c r="A1899">
        <v>897</v>
      </c>
      <c r="B1899" t="s">
        <v>22</v>
      </c>
      <c r="C1899" s="12">
        <v>41054</v>
      </c>
      <c r="D1899" s="1">
        <v>41248</v>
      </c>
      <c r="E1899">
        <v>9647514843</v>
      </c>
      <c r="F1899" s="1">
        <v>41054</v>
      </c>
      <c r="G1899" s="1">
        <v>41084</v>
      </c>
      <c r="H1899">
        <v>71.040000000000006</v>
      </c>
      <c r="I1899" t="s">
        <v>13</v>
      </c>
      <c r="J1899" s="1">
        <v>41105</v>
      </c>
      <c r="K1899" t="s">
        <v>14</v>
      </c>
      <c r="L1899">
        <v>51</v>
      </c>
      <c r="M1899">
        <v>21</v>
      </c>
      <c r="N1899" t="b">
        <f t="shared" si="145"/>
        <v>0</v>
      </c>
      <c r="O1899" t="b">
        <f t="shared" si="146"/>
        <v>1</v>
      </c>
      <c r="P1899">
        <f t="shared" si="149"/>
        <v>8</v>
      </c>
      <c r="Q1899">
        <f>VLOOKUP(B1899,Sheet2!AT:BC,10,0)</f>
        <v>22</v>
      </c>
      <c r="R1899" t="s">
        <v>149</v>
      </c>
      <c r="S1899">
        <f t="shared" si="147"/>
        <v>9</v>
      </c>
      <c r="T1899">
        <f t="shared" si="148"/>
        <v>3</v>
      </c>
      <c r="U1899">
        <v>60.489677419354841</v>
      </c>
      <c r="V1899">
        <v>60.956153846153825</v>
      </c>
      <c r="W1899">
        <v>8.8076923076923084</v>
      </c>
      <c r="X1899">
        <v>38.807692307692307</v>
      </c>
      <c r="Y1899">
        <v>0.15482247037617722</v>
      </c>
      <c r="Z1899">
        <v>0.539745517763628</v>
      </c>
      <c r="AA1899">
        <v>0.1986315980332555</v>
      </c>
      <c r="AB1899">
        <v>3.78843631011423E-2</v>
      </c>
      <c r="AC1899">
        <v>6.8916050725797012E-2</v>
      </c>
      <c r="AD1899">
        <v>0</v>
      </c>
      <c r="AE1899">
        <v>0.16129032258064516</v>
      </c>
      <c r="AF1899">
        <v>0.54838709677419351</v>
      </c>
      <c r="AG1899">
        <v>0.19354838709677419</v>
      </c>
      <c r="AH1899">
        <v>3.2258064516129031E-2</v>
      </c>
      <c r="AI1899">
        <v>6.4516129032258063E-2</v>
      </c>
      <c r="AJ1899">
        <v>0</v>
      </c>
    </row>
    <row r="1900" spans="1:36" x14ac:dyDescent="0.35">
      <c r="A1900">
        <v>897</v>
      </c>
      <c r="B1900" t="s">
        <v>22</v>
      </c>
      <c r="C1900" s="12">
        <v>41075</v>
      </c>
      <c r="D1900" s="1">
        <v>41248</v>
      </c>
      <c r="E1900">
        <v>1158168123</v>
      </c>
      <c r="F1900" s="1">
        <v>41075</v>
      </c>
      <c r="G1900" s="1">
        <v>41105</v>
      </c>
      <c r="H1900">
        <v>51.35</v>
      </c>
      <c r="I1900" t="s">
        <v>13</v>
      </c>
      <c r="J1900" s="1">
        <v>41117</v>
      </c>
      <c r="K1900" t="s">
        <v>14</v>
      </c>
      <c r="L1900">
        <v>42</v>
      </c>
      <c r="M1900">
        <v>12</v>
      </c>
      <c r="N1900" t="b">
        <f t="shared" si="145"/>
        <v>0</v>
      </c>
      <c r="O1900" t="b">
        <f t="shared" si="146"/>
        <v>1</v>
      </c>
      <c r="P1900">
        <f t="shared" si="149"/>
        <v>9</v>
      </c>
      <c r="Q1900">
        <f>VLOOKUP(B1900,Sheet2!AT:BC,10,0)</f>
        <v>22</v>
      </c>
      <c r="R1900" t="s">
        <v>149</v>
      </c>
      <c r="S1900">
        <f t="shared" si="147"/>
        <v>21</v>
      </c>
      <c r="T1900">
        <f t="shared" si="148"/>
        <v>2</v>
      </c>
      <c r="U1900">
        <v>60.489677419354841</v>
      </c>
      <c r="V1900">
        <v>60.956153846153825</v>
      </c>
      <c r="W1900">
        <v>8.8076923076923084</v>
      </c>
      <c r="X1900">
        <v>38.807692307692307</v>
      </c>
      <c r="Y1900">
        <v>0.15482247037617722</v>
      </c>
      <c r="Z1900">
        <v>0.539745517763628</v>
      </c>
      <c r="AA1900">
        <v>0.1986315980332555</v>
      </c>
      <c r="AB1900">
        <v>3.78843631011423E-2</v>
      </c>
      <c r="AC1900">
        <v>6.8916050725797012E-2</v>
      </c>
      <c r="AD1900">
        <v>0</v>
      </c>
      <c r="AE1900">
        <v>0.16129032258064516</v>
      </c>
      <c r="AF1900">
        <v>0.54838709677419351</v>
      </c>
      <c r="AG1900">
        <v>0.19354838709677419</v>
      </c>
      <c r="AH1900">
        <v>3.2258064516129031E-2</v>
      </c>
      <c r="AI1900">
        <v>6.4516129032258063E-2</v>
      </c>
      <c r="AJ1900">
        <v>0</v>
      </c>
    </row>
    <row r="1901" spans="1:36" x14ac:dyDescent="0.35">
      <c r="A1901">
        <v>897</v>
      </c>
      <c r="B1901" t="s">
        <v>22</v>
      </c>
      <c r="C1901" s="12">
        <v>41140</v>
      </c>
      <c r="D1901" s="1">
        <v>41248</v>
      </c>
      <c r="E1901">
        <v>5972339733</v>
      </c>
      <c r="F1901" s="1">
        <v>41140</v>
      </c>
      <c r="G1901" s="1">
        <v>41170</v>
      </c>
      <c r="H1901">
        <v>59.4</v>
      </c>
      <c r="I1901" t="s">
        <v>13</v>
      </c>
      <c r="J1901" s="1">
        <v>41175</v>
      </c>
      <c r="K1901" t="s">
        <v>14</v>
      </c>
      <c r="L1901">
        <v>35</v>
      </c>
      <c r="M1901">
        <v>5</v>
      </c>
      <c r="N1901" t="b">
        <f t="shared" si="145"/>
        <v>0</v>
      </c>
      <c r="O1901" t="b">
        <f t="shared" si="146"/>
        <v>1</v>
      </c>
      <c r="P1901">
        <f t="shared" si="149"/>
        <v>10</v>
      </c>
      <c r="Q1901">
        <f>VLOOKUP(B1901,Sheet2!AT:BC,10,0)</f>
        <v>22</v>
      </c>
      <c r="R1901" t="s">
        <v>149</v>
      </c>
      <c r="S1901">
        <f t="shared" si="147"/>
        <v>65</v>
      </c>
      <c r="T1901">
        <f t="shared" si="148"/>
        <v>1</v>
      </c>
      <c r="U1901">
        <v>60.489677419354841</v>
      </c>
      <c r="V1901">
        <v>60.956153846153825</v>
      </c>
      <c r="W1901">
        <v>8.8076923076923084</v>
      </c>
      <c r="X1901">
        <v>38.807692307692307</v>
      </c>
      <c r="Y1901">
        <v>0.15482247037617722</v>
      </c>
      <c r="Z1901">
        <v>0.539745517763628</v>
      </c>
      <c r="AA1901">
        <v>0.1986315980332555</v>
      </c>
      <c r="AB1901">
        <v>3.78843631011423E-2</v>
      </c>
      <c r="AC1901">
        <v>6.8916050725797012E-2</v>
      </c>
      <c r="AD1901">
        <v>0</v>
      </c>
      <c r="AE1901">
        <v>0.16129032258064516</v>
      </c>
      <c r="AF1901">
        <v>0.54838709677419351</v>
      </c>
      <c r="AG1901">
        <v>0.19354838709677419</v>
      </c>
      <c r="AH1901">
        <v>3.2258064516129031E-2</v>
      </c>
      <c r="AI1901">
        <v>6.4516129032258063E-2</v>
      </c>
      <c r="AJ1901">
        <v>0</v>
      </c>
    </row>
    <row r="1902" spans="1:36" x14ac:dyDescent="0.35">
      <c r="A1902">
        <v>897</v>
      </c>
      <c r="B1902" t="s">
        <v>22</v>
      </c>
      <c r="C1902" s="12">
        <v>41145</v>
      </c>
      <c r="D1902" s="1">
        <v>41248</v>
      </c>
      <c r="E1902">
        <v>6504376538</v>
      </c>
      <c r="F1902" s="1">
        <v>41145</v>
      </c>
      <c r="G1902" s="1">
        <v>41175</v>
      </c>
      <c r="H1902">
        <v>46.39</v>
      </c>
      <c r="I1902" t="s">
        <v>13</v>
      </c>
      <c r="J1902" s="1">
        <v>41180</v>
      </c>
      <c r="K1902" t="s">
        <v>14</v>
      </c>
      <c r="L1902">
        <v>35</v>
      </c>
      <c r="M1902">
        <v>5</v>
      </c>
      <c r="N1902" t="b">
        <f t="shared" si="145"/>
        <v>0</v>
      </c>
      <c r="O1902" t="b">
        <f t="shared" si="146"/>
        <v>1</v>
      </c>
      <c r="P1902">
        <f t="shared" si="149"/>
        <v>11</v>
      </c>
      <c r="Q1902">
        <f>VLOOKUP(B1902,Sheet2!AT:BC,10,0)</f>
        <v>22</v>
      </c>
      <c r="R1902" t="s">
        <v>149</v>
      </c>
      <c r="S1902">
        <f t="shared" si="147"/>
        <v>5</v>
      </c>
      <c r="T1902">
        <f t="shared" si="148"/>
        <v>1</v>
      </c>
      <c r="U1902">
        <v>60.489677419354841</v>
      </c>
      <c r="V1902">
        <v>60.956153846153825</v>
      </c>
      <c r="W1902">
        <v>8.8076923076923084</v>
      </c>
      <c r="X1902">
        <v>38.807692307692307</v>
      </c>
      <c r="Y1902">
        <v>0.15482247037617722</v>
      </c>
      <c r="Z1902">
        <v>0.539745517763628</v>
      </c>
      <c r="AA1902">
        <v>0.1986315980332555</v>
      </c>
      <c r="AB1902">
        <v>3.78843631011423E-2</v>
      </c>
      <c r="AC1902">
        <v>6.8916050725797012E-2</v>
      </c>
      <c r="AD1902">
        <v>0</v>
      </c>
      <c r="AE1902">
        <v>0.16129032258064516</v>
      </c>
      <c r="AF1902">
        <v>0.54838709677419351</v>
      </c>
      <c r="AG1902">
        <v>0.19354838709677419</v>
      </c>
      <c r="AH1902">
        <v>3.2258064516129031E-2</v>
      </c>
      <c r="AI1902">
        <v>6.4516129032258063E-2</v>
      </c>
      <c r="AJ1902">
        <v>0</v>
      </c>
    </row>
    <row r="1903" spans="1:36" x14ac:dyDescent="0.35">
      <c r="A1903">
        <v>897</v>
      </c>
      <c r="B1903" t="s">
        <v>22</v>
      </c>
      <c r="C1903" s="12">
        <v>41161</v>
      </c>
      <c r="D1903" s="1">
        <v>41248</v>
      </c>
      <c r="E1903">
        <v>6555357057</v>
      </c>
      <c r="F1903" s="1">
        <v>41161</v>
      </c>
      <c r="G1903" s="1">
        <v>41191</v>
      </c>
      <c r="H1903">
        <v>102.79</v>
      </c>
      <c r="I1903" t="s">
        <v>13</v>
      </c>
      <c r="J1903" s="1">
        <v>41205</v>
      </c>
      <c r="K1903" t="s">
        <v>14</v>
      </c>
      <c r="L1903">
        <v>44</v>
      </c>
      <c r="M1903">
        <v>14</v>
      </c>
      <c r="N1903" t="b">
        <f t="shared" si="145"/>
        <v>0</v>
      </c>
      <c r="O1903" t="b">
        <f t="shared" si="146"/>
        <v>1</v>
      </c>
      <c r="P1903">
        <f t="shared" si="149"/>
        <v>12</v>
      </c>
      <c r="Q1903">
        <f>VLOOKUP(B1903,Sheet2!AT:BC,10,0)</f>
        <v>22</v>
      </c>
      <c r="R1903" t="s">
        <v>149</v>
      </c>
      <c r="S1903">
        <f t="shared" si="147"/>
        <v>16</v>
      </c>
      <c r="T1903">
        <f t="shared" si="148"/>
        <v>2</v>
      </c>
      <c r="U1903">
        <v>60.489677419354841</v>
      </c>
      <c r="V1903">
        <v>60.956153846153825</v>
      </c>
      <c r="W1903">
        <v>8.8076923076923084</v>
      </c>
      <c r="X1903">
        <v>38.807692307692307</v>
      </c>
      <c r="Y1903">
        <v>0.15482247037617722</v>
      </c>
      <c r="Z1903">
        <v>0.539745517763628</v>
      </c>
      <c r="AA1903">
        <v>0.1986315980332555</v>
      </c>
      <c r="AB1903">
        <v>3.78843631011423E-2</v>
      </c>
      <c r="AC1903">
        <v>6.8916050725797012E-2</v>
      </c>
      <c r="AD1903">
        <v>0</v>
      </c>
      <c r="AE1903">
        <v>0.16129032258064516</v>
      </c>
      <c r="AF1903">
        <v>0.54838709677419351</v>
      </c>
      <c r="AG1903">
        <v>0.19354838709677419</v>
      </c>
      <c r="AH1903">
        <v>3.2258064516129031E-2</v>
      </c>
      <c r="AI1903">
        <v>6.4516129032258063E-2</v>
      </c>
      <c r="AJ1903">
        <v>0</v>
      </c>
    </row>
    <row r="1904" spans="1:36" x14ac:dyDescent="0.35">
      <c r="A1904">
        <v>897</v>
      </c>
      <c r="B1904" t="s">
        <v>22</v>
      </c>
      <c r="C1904" s="12">
        <v>41219</v>
      </c>
      <c r="D1904" s="1">
        <v>41248</v>
      </c>
      <c r="E1904">
        <v>9375684651</v>
      </c>
      <c r="F1904" s="1">
        <v>41219</v>
      </c>
      <c r="G1904" s="1">
        <v>41249</v>
      </c>
      <c r="H1904">
        <v>50.27</v>
      </c>
      <c r="I1904" t="s">
        <v>13</v>
      </c>
      <c r="J1904" s="1">
        <v>41254</v>
      </c>
      <c r="K1904" t="s">
        <v>14</v>
      </c>
      <c r="L1904">
        <v>35</v>
      </c>
      <c r="M1904">
        <v>5</v>
      </c>
      <c r="N1904" t="b">
        <f t="shared" si="145"/>
        <v>0</v>
      </c>
      <c r="O1904" t="b">
        <f t="shared" si="146"/>
        <v>1</v>
      </c>
      <c r="P1904">
        <f t="shared" si="149"/>
        <v>13</v>
      </c>
      <c r="Q1904">
        <f>VLOOKUP(B1904,Sheet2!AT:BC,10,0)</f>
        <v>22</v>
      </c>
      <c r="R1904" t="s">
        <v>149</v>
      </c>
      <c r="S1904">
        <f t="shared" si="147"/>
        <v>58</v>
      </c>
      <c r="T1904">
        <f t="shared" si="148"/>
        <v>1</v>
      </c>
      <c r="U1904">
        <v>60.489677419354841</v>
      </c>
      <c r="V1904">
        <v>60.956153846153825</v>
      </c>
      <c r="W1904">
        <v>8.8076923076923084</v>
      </c>
      <c r="X1904">
        <v>38.807692307692307</v>
      </c>
      <c r="Y1904">
        <v>0.15482247037617722</v>
      </c>
      <c r="Z1904">
        <v>0.539745517763628</v>
      </c>
      <c r="AA1904">
        <v>0.1986315980332555</v>
      </c>
      <c r="AB1904">
        <v>3.78843631011423E-2</v>
      </c>
      <c r="AC1904">
        <v>6.8916050725797012E-2</v>
      </c>
      <c r="AD1904">
        <v>0</v>
      </c>
      <c r="AE1904">
        <v>0.16129032258064516</v>
      </c>
      <c r="AF1904">
        <v>0.54838709677419351</v>
      </c>
      <c r="AG1904">
        <v>0.19354838709677419</v>
      </c>
      <c r="AH1904">
        <v>3.2258064516129031E-2</v>
      </c>
      <c r="AI1904">
        <v>6.4516129032258063E-2</v>
      </c>
      <c r="AJ1904">
        <v>0</v>
      </c>
    </row>
    <row r="1905" spans="1:36" x14ac:dyDescent="0.35">
      <c r="A1905">
        <v>897</v>
      </c>
      <c r="B1905" t="s">
        <v>22</v>
      </c>
      <c r="C1905" s="12">
        <v>41247</v>
      </c>
      <c r="D1905" s="1">
        <v>41248</v>
      </c>
      <c r="E1905">
        <v>3388237396</v>
      </c>
      <c r="F1905" s="1">
        <v>41247</v>
      </c>
      <c r="G1905" s="1">
        <v>41277</v>
      </c>
      <c r="H1905">
        <v>57.78</v>
      </c>
      <c r="I1905" t="s">
        <v>13</v>
      </c>
      <c r="J1905" s="1">
        <v>41284</v>
      </c>
      <c r="K1905" t="s">
        <v>14</v>
      </c>
      <c r="L1905">
        <v>37</v>
      </c>
      <c r="M1905">
        <v>7</v>
      </c>
      <c r="N1905" t="b">
        <f t="shared" si="145"/>
        <v>0</v>
      </c>
      <c r="O1905" t="b">
        <f t="shared" si="146"/>
        <v>1</v>
      </c>
      <c r="P1905">
        <f t="shared" si="149"/>
        <v>14</v>
      </c>
      <c r="Q1905">
        <f>VLOOKUP(B1905,Sheet2!AT:BC,10,0)</f>
        <v>22</v>
      </c>
      <c r="R1905" t="s">
        <v>149</v>
      </c>
      <c r="S1905">
        <f t="shared" si="147"/>
        <v>28</v>
      </c>
      <c r="T1905">
        <f t="shared" si="148"/>
        <v>1</v>
      </c>
      <c r="U1905">
        <v>60.489677419354841</v>
      </c>
      <c r="V1905">
        <v>60.956153846153825</v>
      </c>
      <c r="W1905">
        <v>8.8076923076923084</v>
      </c>
      <c r="X1905">
        <v>38.807692307692307</v>
      </c>
      <c r="Y1905">
        <v>0.15482247037617722</v>
      </c>
      <c r="Z1905">
        <v>0.539745517763628</v>
      </c>
      <c r="AA1905">
        <v>0.1986315980332555</v>
      </c>
      <c r="AB1905">
        <v>3.78843631011423E-2</v>
      </c>
      <c r="AC1905">
        <v>6.8916050725797012E-2</v>
      </c>
      <c r="AD1905">
        <v>0</v>
      </c>
      <c r="AE1905">
        <v>0.16129032258064516</v>
      </c>
      <c r="AF1905">
        <v>0.54838709677419351</v>
      </c>
      <c r="AG1905">
        <v>0.19354838709677419</v>
      </c>
      <c r="AH1905">
        <v>3.2258064516129031E-2</v>
      </c>
      <c r="AI1905">
        <v>6.4516129032258063E-2</v>
      </c>
      <c r="AJ1905">
        <v>0</v>
      </c>
    </row>
    <row r="1906" spans="1:36" x14ac:dyDescent="0.35">
      <c r="A1906">
        <v>897</v>
      </c>
      <c r="B1906" t="s">
        <v>22</v>
      </c>
      <c r="C1906" s="12">
        <v>41331</v>
      </c>
      <c r="D1906" s="1">
        <v>41248</v>
      </c>
      <c r="E1906">
        <v>286008070</v>
      </c>
      <c r="F1906" s="1">
        <v>41331</v>
      </c>
      <c r="G1906" s="1">
        <v>41361</v>
      </c>
      <c r="H1906">
        <v>53.45</v>
      </c>
      <c r="I1906" t="s">
        <v>13</v>
      </c>
      <c r="J1906" s="1">
        <v>41364</v>
      </c>
      <c r="K1906" t="s">
        <v>17</v>
      </c>
      <c r="L1906">
        <v>33</v>
      </c>
      <c r="M1906">
        <v>3</v>
      </c>
      <c r="N1906" t="b">
        <f t="shared" si="145"/>
        <v>0</v>
      </c>
      <c r="O1906" t="b">
        <f t="shared" si="146"/>
        <v>1</v>
      </c>
      <c r="P1906">
        <f t="shared" si="149"/>
        <v>15</v>
      </c>
      <c r="Q1906">
        <f>VLOOKUP(B1906,Sheet2!AT:BC,10,0)</f>
        <v>22</v>
      </c>
      <c r="R1906" t="s">
        <v>149</v>
      </c>
      <c r="S1906">
        <f t="shared" si="147"/>
        <v>84</v>
      </c>
      <c r="T1906">
        <f t="shared" si="148"/>
        <v>1</v>
      </c>
      <c r="U1906">
        <v>60.489677419354841</v>
      </c>
      <c r="V1906">
        <v>60.956153846153825</v>
      </c>
      <c r="W1906">
        <v>8.8076923076923084</v>
      </c>
      <c r="X1906">
        <v>38.807692307692307</v>
      </c>
      <c r="Y1906">
        <v>0.15482247037617722</v>
      </c>
      <c r="Z1906">
        <v>0.539745517763628</v>
      </c>
      <c r="AA1906">
        <v>0.1986315980332555</v>
      </c>
      <c r="AB1906">
        <v>3.78843631011423E-2</v>
      </c>
      <c r="AC1906">
        <v>6.8916050725797012E-2</v>
      </c>
      <c r="AD1906">
        <v>0</v>
      </c>
      <c r="AE1906">
        <v>0.16129032258064516</v>
      </c>
      <c r="AF1906">
        <v>0.54838709677419351</v>
      </c>
      <c r="AG1906">
        <v>0.19354838709677419</v>
      </c>
      <c r="AH1906">
        <v>3.2258064516129031E-2</v>
      </c>
      <c r="AI1906">
        <v>6.4516129032258063E-2</v>
      </c>
      <c r="AJ1906">
        <v>0</v>
      </c>
    </row>
    <row r="1907" spans="1:36" x14ac:dyDescent="0.35">
      <c r="A1907">
        <v>897</v>
      </c>
      <c r="B1907" t="s">
        <v>22</v>
      </c>
      <c r="C1907" s="12">
        <v>41334</v>
      </c>
      <c r="D1907" s="1">
        <v>41248</v>
      </c>
      <c r="E1907">
        <v>744801013</v>
      </c>
      <c r="F1907" s="1">
        <v>41334</v>
      </c>
      <c r="G1907" s="1">
        <v>41364</v>
      </c>
      <c r="H1907">
        <v>61.04</v>
      </c>
      <c r="I1907" t="s">
        <v>13</v>
      </c>
      <c r="J1907" s="1">
        <v>41371</v>
      </c>
      <c r="K1907" t="s">
        <v>17</v>
      </c>
      <c r="L1907">
        <v>37</v>
      </c>
      <c r="M1907">
        <v>7</v>
      </c>
      <c r="N1907" t="b">
        <f t="shared" si="145"/>
        <v>0</v>
      </c>
      <c r="O1907" t="b">
        <f t="shared" si="146"/>
        <v>1</v>
      </c>
      <c r="P1907">
        <f t="shared" si="149"/>
        <v>16</v>
      </c>
      <c r="Q1907">
        <f>VLOOKUP(B1907,Sheet2!AT:BC,10,0)</f>
        <v>22</v>
      </c>
      <c r="R1907" t="s">
        <v>149</v>
      </c>
      <c r="S1907">
        <f t="shared" si="147"/>
        <v>3</v>
      </c>
      <c r="T1907">
        <f t="shared" si="148"/>
        <v>1</v>
      </c>
      <c r="U1907">
        <v>60.489677419354841</v>
      </c>
      <c r="V1907">
        <v>60.956153846153825</v>
      </c>
      <c r="W1907">
        <v>8.8076923076923084</v>
      </c>
      <c r="X1907">
        <v>38.807692307692307</v>
      </c>
      <c r="Y1907">
        <v>0.15482247037617722</v>
      </c>
      <c r="Z1907">
        <v>0.539745517763628</v>
      </c>
      <c r="AA1907">
        <v>0.1986315980332555</v>
      </c>
      <c r="AB1907">
        <v>3.78843631011423E-2</v>
      </c>
      <c r="AC1907">
        <v>6.8916050725797012E-2</v>
      </c>
      <c r="AD1907">
        <v>0</v>
      </c>
      <c r="AE1907">
        <v>0.16129032258064516</v>
      </c>
      <c r="AF1907">
        <v>0.54838709677419351</v>
      </c>
      <c r="AG1907">
        <v>0.19354838709677419</v>
      </c>
      <c r="AH1907">
        <v>3.2258064516129031E-2</v>
      </c>
      <c r="AI1907">
        <v>6.4516129032258063E-2</v>
      </c>
      <c r="AJ1907">
        <v>0</v>
      </c>
    </row>
    <row r="1908" spans="1:36" x14ac:dyDescent="0.35">
      <c r="A1908">
        <v>897</v>
      </c>
      <c r="B1908" t="s">
        <v>22</v>
      </c>
      <c r="C1908" s="12">
        <v>41354</v>
      </c>
      <c r="D1908" s="1">
        <v>41248</v>
      </c>
      <c r="E1908">
        <v>4318635686</v>
      </c>
      <c r="F1908" s="1">
        <v>41354</v>
      </c>
      <c r="G1908" s="1">
        <v>41384</v>
      </c>
      <c r="H1908">
        <v>92.5</v>
      </c>
      <c r="I1908" t="s">
        <v>13</v>
      </c>
      <c r="J1908" s="1">
        <v>41390</v>
      </c>
      <c r="K1908" t="s">
        <v>17</v>
      </c>
      <c r="L1908">
        <v>36</v>
      </c>
      <c r="M1908">
        <v>6</v>
      </c>
      <c r="N1908" t="b">
        <f t="shared" si="145"/>
        <v>0</v>
      </c>
      <c r="O1908" t="b">
        <f t="shared" si="146"/>
        <v>1</v>
      </c>
      <c r="P1908">
        <f t="shared" si="149"/>
        <v>17</v>
      </c>
      <c r="Q1908">
        <f>VLOOKUP(B1908,Sheet2!AT:BC,10,0)</f>
        <v>22</v>
      </c>
      <c r="R1908" t="s">
        <v>149</v>
      </c>
      <c r="S1908">
        <f t="shared" si="147"/>
        <v>20</v>
      </c>
      <c r="T1908">
        <f t="shared" si="148"/>
        <v>1</v>
      </c>
      <c r="U1908">
        <v>60.489677419354841</v>
      </c>
      <c r="V1908">
        <v>60.956153846153825</v>
      </c>
      <c r="W1908">
        <v>8.8076923076923084</v>
      </c>
      <c r="X1908">
        <v>38.807692307692307</v>
      </c>
      <c r="Y1908">
        <v>0.15482247037617722</v>
      </c>
      <c r="Z1908">
        <v>0.539745517763628</v>
      </c>
      <c r="AA1908">
        <v>0.1986315980332555</v>
      </c>
      <c r="AB1908">
        <v>3.78843631011423E-2</v>
      </c>
      <c r="AC1908">
        <v>6.8916050725797012E-2</v>
      </c>
      <c r="AD1908">
        <v>0</v>
      </c>
      <c r="AE1908">
        <v>0.16129032258064516</v>
      </c>
      <c r="AF1908">
        <v>0.54838709677419351</v>
      </c>
      <c r="AG1908">
        <v>0.19354838709677419</v>
      </c>
      <c r="AH1908">
        <v>3.2258064516129031E-2</v>
      </c>
      <c r="AI1908">
        <v>6.4516129032258063E-2</v>
      </c>
      <c r="AJ1908">
        <v>0</v>
      </c>
    </row>
    <row r="1909" spans="1:36" x14ac:dyDescent="0.35">
      <c r="A1909">
        <v>897</v>
      </c>
      <c r="B1909" t="s">
        <v>22</v>
      </c>
      <c r="C1909" s="12">
        <v>41359</v>
      </c>
      <c r="D1909" s="1">
        <v>41248</v>
      </c>
      <c r="E1909">
        <v>7421024088</v>
      </c>
      <c r="F1909" s="1">
        <v>41359</v>
      </c>
      <c r="G1909" s="1">
        <v>41389</v>
      </c>
      <c r="H1909">
        <v>57.97</v>
      </c>
      <c r="I1909" t="s">
        <v>16</v>
      </c>
      <c r="J1909" s="1">
        <v>41416</v>
      </c>
      <c r="K1909" t="s">
        <v>17</v>
      </c>
      <c r="L1909">
        <v>57</v>
      </c>
      <c r="M1909">
        <v>27</v>
      </c>
      <c r="N1909" t="b">
        <f t="shared" si="145"/>
        <v>0</v>
      </c>
      <c r="O1909" t="b">
        <f t="shared" si="146"/>
        <v>1</v>
      </c>
      <c r="P1909">
        <f t="shared" si="149"/>
        <v>18</v>
      </c>
      <c r="Q1909">
        <f>VLOOKUP(B1909,Sheet2!AT:BC,10,0)</f>
        <v>22</v>
      </c>
      <c r="R1909" t="s">
        <v>149</v>
      </c>
      <c r="S1909">
        <f t="shared" si="147"/>
        <v>5</v>
      </c>
      <c r="T1909">
        <f t="shared" si="148"/>
        <v>4</v>
      </c>
      <c r="U1909">
        <v>60.489677419354841</v>
      </c>
      <c r="V1909">
        <v>60.956153846153825</v>
      </c>
      <c r="W1909">
        <v>8.8076923076923084</v>
      </c>
      <c r="X1909">
        <v>38.807692307692307</v>
      </c>
      <c r="Y1909">
        <v>0.15482247037617722</v>
      </c>
      <c r="Z1909">
        <v>0.539745517763628</v>
      </c>
      <c r="AA1909">
        <v>0.1986315980332555</v>
      </c>
      <c r="AB1909">
        <v>3.78843631011423E-2</v>
      </c>
      <c r="AC1909">
        <v>6.8916050725797012E-2</v>
      </c>
      <c r="AD1909">
        <v>0</v>
      </c>
      <c r="AE1909">
        <v>0.16129032258064516</v>
      </c>
      <c r="AF1909">
        <v>0.54838709677419351</v>
      </c>
      <c r="AG1909">
        <v>0.19354838709677419</v>
      </c>
      <c r="AH1909">
        <v>3.2258064516129031E-2</v>
      </c>
      <c r="AI1909">
        <v>6.4516129032258063E-2</v>
      </c>
      <c r="AJ1909">
        <v>0</v>
      </c>
    </row>
    <row r="1910" spans="1:36" x14ac:dyDescent="0.35">
      <c r="A1910">
        <v>897</v>
      </c>
      <c r="B1910" t="s">
        <v>22</v>
      </c>
      <c r="C1910" s="12">
        <v>41373</v>
      </c>
      <c r="D1910" s="1">
        <v>41248</v>
      </c>
      <c r="E1910">
        <v>7854660723</v>
      </c>
      <c r="F1910" s="1">
        <v>41373</v>
      </c>
      <c r="G1910" s="1">
        <v>41403</v>
      </c>
      <c r="H1910">
        <v>84.6</v>
      </c>
      <c r="I1910" t="s">
        <v>13</v>
      </c>
      <c r="J1910" s="1">
        <v>41410</v>
      </c>
      <c r="K1910" t="s">
        <v>17</v>
      </c>
      <c r="L1910">
        <v>37</v>
      </c>
      <c r="M1910">
        <v>7</v>
      </c>
      <c r="N1910" t="b">
        <f t="shared" si="145"/>
        <v>0</v>
      </c>
      <c r="O1910" t="b">
        <f t="shared" si="146"/>
        <v>1</v>
      </c>
      <c r="P1910">
        <f t="shared" si="149"/>
        <v>19</v>
      </c>
      <c r="Q1910">
        <f>VLOOKUP(B1910,Sheet2!AT:BC,10,0)</f>
        <v>22</v>
      </c>
      <c r="R1910" t="s">
        <v>149</v>
      </c>
      <c r="S1910">
        <f t="shared" si="147"/>
        <v>14</v>
      </c>
      <c r="T1910">
        <f t="shared" si="148"/>
        <v>1</v>
      </c>
      <c r="U1910">
        <v>60.489677419354841</v>
      </c>
      <c r="V1910">
        <v>60.956153846153825</v>
      </c>
      <c r="W1910">
        <v>8.8076923076923084</v>
      </c>
      <c r="X1910">
        <v>38.807692307692307</v>
      </c>
      <c r="Y1910">
        <v>0.15482247037617722</v>
      </c>
      <c r="Z1910">
        <v>0.539745517763628</v>
      </c>
      <c r="AA1910">
        <v>0.1986315980332555</v>
      </c>
      <c r="AB1910">
        <v>3.78843631011423E-2</v>
      </c>
      <c r="AC1910">
        <v>6.8916050725797012E-2</v>
      </c>
      <c r="AD1910">
        <v>0</v>
      </c>
      <c r="AE1910">
        <v>0.16129032258064516</v>
      </c>
      <c r="AF1910">
        <v>0.54838709677419351</v>
      </c>
      <c r="AG1910">
        <v>0.19354838709677419</v>
      </c>
      <c r="AH1910">
        <v>3.2258064516129031E-2</v>
      </c>
      <c r="AI1910">
        <v>6.4516129032258063E-2</v>
      </c>
      <c r="AJ1910">
        <v>0</v>
      </c>
    </row>
    <row r="1911" spans="1:36" x14ac:dyDescent="0.35">
      <c r="A1911">
        <v>897</v>
      </c>
      <c r="B1911" t="s">
        <v>22</v>
      </c>
      <c r="C1911" s="12">
        <v>41382</v>
      </c>
      <c r="D1911" s="1">
        <v>41248</v>
      </c>
      <c r="E1911">
        <v>2222502782</v>
      </c>
      <c r="F1911" s="1">
        <v>41382</v>
      </c>
      <c r="G1911" s="1">
        <v>41412</v>
      </c>
      <c r="H1911">
        <v>74.89</v>
      </c>
      <c r="I1911" t="s">
        <v>13</v>
      </c>
      <c r="J1911" s="1">
        <v>41412</v>
      </c>
      <c r="K1911" t="s">
        <v>17</v>
      </c>
      <c r="L1911">
        <v>30</v>
      </c>
      <c r="M1911">
        <v>0</v>
      </c>
      <c r="N1911" t="b">
        <f t="shared" si="145"/>
        <v>0</v>
      </c>
      <c r="O1911" t="b">
        <f t="shared" si="146"/>
        <v>0</v>
      </c>
      <c r="P1911">
        <f t="shared" si="149"/>
        <v>20</v>
      </c>
      <c r="Q1911">
        <f>VLOOKUP(B1911,Sheet2!AT:BC,10,0)</f>
        <v>22</v>
      </c>
      <c r="R1911" t="s">
        <v>149</v>
      </c>
      <c r="S1911">
        <f t="shared" si="147"/>
        <v>9</v>
      </c>
      <c r="T1911">
        <f t="shared" si="148"/>
        <v>0</v>
      </c>
      <c r="U1911">
        <v>60.489677419354841</v>
      </c>
      <c r="V1911">
        <v>60.956153846153825</v>
      </c>
      <c r="W1911">
        <v>8.8076923076923084</v>
      </c>
      <c r="X1911">
        <v>38.807692307692307</v>
      </c>
      <c r="Y1911">
        <v>0.15482247037617722</v>
      </c>
      <c r="Z1911">
        <v>0.539745517763628</v>
      </c>
      <c r="AA1911">
        <v>0.1986315980332555</v>
      </c>
      <c r="AB1911">
        <v>3.78843631011423E-2</v>
      </c>
      <c r="AC1911">
        <v>6.8916050725797012E-2</v>
      </c>
      <c r="AD1911">
        <v>0</v>
      </c>
      <c r="AE1911">
        <v>0.16129032258064516</v>
      </c>
      <c r="AF1911">
        <v>0.54838709677419351</v>
      </c>
      <c r="AG1911">
        <v>0.19354838709677419</v>
      </c>
      <c r="AH1911">
        <v>3.2258064516129031E-2</v>
      </c>
      <c r="AI1911">
        <v>6.4516129032258063E-2</v>
      </c>
      <c r="AJ1911">
        <v>0</v>
      </c>
    </row>
    <row r="1912" spans="1:36" x14ac:dyDescent="0.35">
      <c r="A1912">
        <v>897</v>
      </c>
      <c r="B1912" t="s">
        <v>22</v>
      </c>
      <c r="C1912" s="12">
        <v>41425</v>
      </c>
      <c r="D1912" s="1">
        <v>41248</v>
      </c>
      <c r="E1912">
        <v>1903828465</v>
      </c>
      <c r="F1912" s="1">
        <v>41425</v>
      </c>
      <c r="G1912" s="1">
        <v>41455</v>
      </c>
      <c r="H1912">
        <v>62.35</v>
      </c>
      <c r="I1912" t="s">
        <v>13</v>
      </c>
      <c r="J1912" s="1">
        <v>41463</v>
      </c>
      <c r="K1912" t="s">
        <v>17</v>
      </c>
      <c r="L1912">
        <v>38</v>
      </c>
      <c r="M1912">
        <v>8</v>
      </c>
      <c r="N1912" t="b">
        <f t="shared" si="145"/>
        <v>0</v>
      </c>
      <c r="O1912" t="b">
        <f t="shared" si="146"/>
        <v>1</v>
      </c>
      <c r="P1912">
        <f t="shared" si="149"/>
        <v>21</v>
      </c>
      <c r="Q1912">
        <f>VLOOKUP(B1912,Sheet2!AT:BC,10,0)</f>
        <v>22</v>
      </c>
      <c r="R1912" t="s">
        <v>149</v>
      </c>
      <c r="S1912">
        <f t="shared" si="147"/>
        <v>43</v>
      </c>
      <c r="T1912">
        <f t="shared" si="148"/>
        <v>2</v>
      </c>
      <c r="U1912">
        <v>60.489677419354841</v>
      </c>
      <c r="V1912">
        <v>60.956153846153825</v>
      </c>
      <c r="W1912">
        <v>8.8076923076923084</v>
      </c>
      <c r="X1912">
        <v>38.807692307692307</v>
      </c>
      <c r="Y1912">
        <v>0.15482247037617722</v>
      </c>
      <c r="Z1912">
        <v>0.539745517763628</v>
      </c>
      <c r="AA1912">
        <v>0.1986315980332555</v>
      </c>
      <c r="AB1912">
        <v>3.78843631011423E-2</v>
      </c>
      <c r="AC1912">
        <v>6.8916050725797012E-2</v>
      </c>
      <c r="AD1912">
        <v>0</v>
      </c>
      <c r="AE1912">
        <v>0.16129032258064516</v>
      </c>
      <c r="AF1912">
        <v>0.54838709677419351</v>
      </c>
      <c r="AG1912">
        <v>0.19354838709677419</v>
      </c>
      <c r="AH1912">
        <v>3.2258064516129031E-2</v>
      </c>
      <c r="AI1912">
        <v>6.4516129032258063E-2</v>
      </c>
      <c r="AJ1912">
        <v>0</v>
      </c>
    </row>
    <row r="1913" spans="1:36" x14ac:dyDescent="0.35">
      <c r="A1913">
        <v>897</v>
      </c>
      <c r="B1913" t="s">
        <v>22</v>
      </c>
      <c r="C1913" s="12">
        <v>41481</v>
      </c>
      <c r="D1913" s="1">
        <v>41248</v>
      </c>
      <c r="E1913">
        <v>8673355331</v>
      </c>
      <c r="F1913" s="1">
        <v>41481</v>
      </c>
      <c r="G1913" s="1">
        <v>41511</v>
      </c>
      <c r="H1913">
        <v>64.180000000000007</v>
      </c>
      <c r="I1913" t="s">
        <v>13</v>
      </c>
      <c r="J1913" s="1">
        <v>41512</v>
      </c>
      <c r="K1913" t="s">
        <v>17</v>
      </c>
      <c r="L1913">
        <v>31</v>
      </c>
      <c r="M1913">
        <v>1</v>
      </c>
      <c r="N1913" t="b">
        <f t="shared" si="145"/>
        <v>0</v>
      </c>
      <c r="O1913" t="b">
        <f t="shared" si="146"/>
        <v>1</v>
      </c>
      <c r="P1913">
        <f t="shared" si="149"/>
        <v>22</v>
      </c>
      <c r="Q1913">
        <f>VLOOKUP(B1913,Sheet2!AT:BC,10,0)</f>
        <v>22</v>
      </c>
      <c r="R1913" t="s">
        <v>149</v>
      </c>
      <c r="S1913">
        <f t="shared" si="147"/>
        <v>56</v>
      </c>
      <c r="T1913">
        <f t="shared" si="148"/>
        <v>1</v>
      </c>
      <c r="U1913">
        <v>60.489677419354841</v>
      </c>
      <c r="V1913">
        <v>60.956153846153825</v>
      </c>
      <c r="W1913">
        <v>8.8076923076923084</v>
      </c>
      <c r="X1913">
        <v>38.807692307692307</v>
      </c>
      <c r="Y1913">
        <v>0.15482247037617722</v>
      </c>
      <c r="Z1913">
        <v>0.539745517763628</v>
      </c>
      <c r="AA1913">
        <v>0.1986315980332555</v>
      </c>
      <c r="AB1913">
        <v>3.78843631011423E-2</v>
      </c>
      <c r="AC1913">
        <v>6.8916050725797012E-2</v>
      </c>
      <c r="AD1913">
        <v>0</v>
      </c>
      <c r="AE1913">
        <v>0.16129032258064516</v>
      </c>
      <c r="AF1913">
        <v>0.54838709677419351</v>
      </c>
      <c r="AG1913">
        <v>0.19354838709677419</v>
      </c>
      <c r="AH1913">
        <v>3.2258064516129031E-2</v>
      </c>
      <c r="AI1913">
        <v>6.4516129032258063E-2</v>
      </c>
      <c r="AJ1913">
        <v>0</v>
      </c>
    </row>
    <row r="1914" spans="1:36" x14ac:dyDescent="0.35">
      <c r="A1914">
        <v>897</v>
      </c>
      <c r="B1914" t="s">
        <v>22</v>
      </c>
      <c r="C1914" s="12">
        <v>41497</v>
      </c>
      <c r="D1914" s="1">
        <v>41248</v>
      </c>
      <c r="E1914">
        <v>5419865968</v>
      </c>
      <c r="F1914" s="1">
        <v>41497</v>
      </c>
      <c r="G1914" s="1">
        <v>41527</v>
      </c>
      <c r="H1914">
        <v>62.83</v>
      </c>
      <c r="I1914" t="s">
        <v>13</v>
      </c>
      <c r="J1914" s="1">
        <v>41524</v>
      </c>
      <c r="K1914" t="s">
        <v>17</v>
      </c>
      <c r="L1914">
        <v>27</v>
      </c>
      <c r="M1914">
        <v>0</v>
      </c>
      <c r="N1914" t="b">
        <f t="shared" si="145"/>
        <v>0</v>
      </c>
      <c r="O1914" t="b">
        <f t="shared" si="146"/>
        <v>0</v>
      </c>
      <c r="P1914">
        <f t="shared" si="149"/>
        <v>23</v>
      </c>
      <c r="Q1914">
        <f>VLOOKUP(B1914,Sheet2!AT:BC,10,0)</f>
        <v>22</v>
      </c>
      <c r="R1914" t="s">
        <v>150</v>
      </c>
      <c r="S1914">
        <f t="shared" si="147"/>
        <v>16</v>
      </c>
      <c r="T1914">
        <f t="shared" si="148"/>
        <v>0</v>
      </c>
      <c r="U1914">
        <v>60.489677419354841</v>
      </c>
      <c r="V1914">
        <v>60.956153846153825</v>
      </c>
      <c r="W1914">
        <v>8.8076923076923084</v>
      </c>
      <c r="X1914">
        <v>38.807692307692307</v>
      </c>
      <c r="Y1914">
        <v>0.15482247037617722</v>
      </c>
      <c r="Z1914">
        <v>0.539745517763628</v>
      </c>
      <c r="AA1914">
        <v>0.1986315980332555</v>
      </c>
      <c r="AB1914">
        <v>3.78843631011423E-2</v>
      </c>
      <c r="AC1914">
        <v>6.8916050725797012E-2</v>
      </c>
      <c r="AD1914">
        <v>0</v>
      </c>
      <c r="AE1914">
        <v>0.16129032258064516</v>
      </c>
      <c r="AF1914">
        <v>0.54838709677419351</v>
      </c>
      <c r="AG1914">
        <v>0.19354838709677419</v>
      </c>
      <c r="AH1914">
        <v>3.2258064516129031E-2</v>
      </c>
      <c r="AI1914">
        <v>6.4516129032258063E-2</v>
      </c>
      <c r="AJ1914">
        <v>0</v>
      </c>
    </row>
    <row r="1915" spans="1:36" x14ac:dyDescent="0.35">
      <c r="A1915">
        <v>897</v>
      </c>
      <c r="B1915" t="s">
        <v>22</v>
      </c>
      <c r="C1915" s="12">
        <v>41499</v>
      </c>
      <c r="D1915" s="1">
        <v>41248</v>
      </c>
      <c r="E1915">
        <v>23864272</v>
      </c>
      <c r="F1915" s="1">
        <v>41499</v>
      </c>
      <c r="G1915" s="1">
        <v>41529</v>
      </c>
      <c r="H1915">
        <v>74.69</v>
      </c>
      <c r="I1915" t="s">
        <v>13</v>
      </c>
      <c r="J1915" s="1">
        <v>41526</v>
      </c>
      <c r="K1915" t="s">
        <v>17</v>
      </c>
      <c r="L1915">
        <v>27</v>
      </c>
      <c r="M1915">
        <v>0</v>
      </c>
      <c r="N1915" t="b">
        <f t="shared" si="145"/>
        <v>0</v>
      </c>
      <c r="O1915" t="b">
        <f t="shared" si="146"/>
        <v>0</v>
      </c>
      <c r="P1915">
        <f t="shared" si="149"/>
        <v>24</v>
      </c>
      <c r="Q1915">
        <f>VLOOKUP(B1915,Sheet2!AT:BC,10,0)</f>
        <v>22</v>
      </c>
      <c r="R1915" t="s">
        <v>150</v>
      </c>
      <c r="S1915">
        <f t="shared" si="147"/>
        <v>2</v>
      </c>
      <c r="T1915">
        <f t="shared" si="148"/>
        <v>0</v>
      </c>
      <c r="U1915">
        <v>60.489677419354841</v>
      </c>
      <c r="V1915">
        <v>60.956153846153825</v>
      </c>
      <c r="W1915">
        <v>8.8076923076923084</v>
      </c>
      <c r="X1915">
        <v>38.807692307692307</v>
      </c>
      <c r="Y1915">
        <v>0.15482247037617722</v>
      </c>
      <c r="Z1915">
        <v>0.539745517763628</v>
      </c>
      <c r="AA1915">
        <v>0.1986315980332555</v>
      </c>
      <c r="AB1915">
        <v>3.78843631011423E-2</v>
      </c>
      <c r="AC1915">
        <v>6.8916050725797012E-2</v>
      </c>
      <c r="AD1915">
        <v>0</v>
      </c>
      <c r="AE1915">
        <v>0.16129032258064516</v>
      </c>
      <c r="AF1915">
        <v>0.54838709677419351</v>
      </c>
      <c r="AG1915">
        <v>0.19354838709677419</v>
      </c>
      <c r="AH1915">
        <v>3.2258064516129031E-2</v>
      </c>
      <c r="AI1915">
        <v>6.4516129032258063E-2</v>
      </c>
      <c r="AJ1915">
        <v>0</v>
      </c>
    </row>
    <row r="1916" spans="1:36" x14ac:dyDescent="0.35">
      <c r="A1916">
        <v>897</v>
      </c>
      <c r="B1916" t="s">
        <v>22</v>
      </c>
      <c r="C1916" s="12">
        <v>41505</v>
      </c>
      <c r="D1916" s="1">
        <v>41248</v>
      </c>
      <c r="E1916">
        <v>7838596678</v>
      </c>
      <c r="F1916" s="1">
        <v>41505</v>
      </c>
      <c r="G1916" s="1">
        <v>41535</v>
      </c>
      <c r="H1916">
        <v>36.26</v>
      </c>
      <c r="I1916" t="s">
        <v>13</v>
      </c>
      <c r="J1916" s="1">
        <v>41542</v>
      </c>
      <c r="K1916" t="s">
        <v>17</v>
      </c>
      <c r="L1916">
        <v>37</v>
      </c>
      <c r="M1916">
        <v>7</v>
      </c>
      <c r="N1916" t="b">
        <f t="shared" si="145"/>
        <v>0</v>
      </c>
      <c r="O1916" t="b">
        <f t="shared" si="146"/>
        <v>1</v>
      </c>
      <c r="P1916">
        <f t="shared" si="149"/>
        <v>25</v>
      </c>
      <c r="Q1916">
        <f>VLOOKUP(B1916,Sheet2!AT:BC,10,0)</f>
        <v>22</v>
      </c>
      <c r="R1916" t="s">
        <v>150</v>
      </c>
      <c r="S1916">
        <f t="shared" si="147"/>
        <v>6</v>
      </c>
      <c r="T1916">
        <f t="shared" si="148"/>
        <v>1</v>
      </c>
      <c r="U1916">
        <v>60.489677419354841</v>
      </c>
      <c r="V1916">
        <v>60.956153846153825</v>
      </c>
      <c r="W1916">
        <v>8.8076923076923084</v>
      </c>
      <c r="X1916">
        <v>38.807692307692307</v>
      </c>
      <c r="Y1916">
        <v>0.15482247037617722</v>
      </c>
      <c r="Z1916">
        <v>0.539745517763628</v>
      </c>
      <c r="AA1916">
        <v>0.1986315980332555</v>
      </c>
      <c r="AB1916">
        <v>3.78843631011423E-2</v>
      </c>
      <c r="AC1916">
        <v>6.8916050725797012E-2</v>
      </c>
      <c r="AD1916">
        <v>0</v>
      </c>
      <c r="AE1916">
        <v>0.16129032258064516</v>
      </c>
      <c r="AF1916">
        <v>0.54838709677419351</v>
      </c>
      <c r="AG1916">
        <v>0.19354838709677419</v>
      </c>
      <c r="AH1916">
        <v>3.2258064516129031E-2</v>
      </c>
      <c r="AI1916">
        <v>6.4516129032258063E-2</v>
      </c>
      <c r="AJ1916">
        <v>0</v>
      </c>
    </row>
    <row r="1917" spans="1:36" x14ac:dyDescent="0.35">
      <c r="A1917">
        <v>897</v>
      </c>
      <c r="B1917" t="s">
        <v>22</v>
      </c>
      <c r="C1917" s="12">
        <v>41533</v>
      </c>
      <c r="D1917" s="1">
        <v>41248</v>
      </c>
      <c r="E1917">
        <v>1730560128</v>
      </c>
      <c r="F1917" s="1">
        <v>41533</v>
      </c>
      <c r="G1917" s="1">
        <v>41563</v>
      </c>
      <c r="H1917">
        <v>36.97</v>
      </c>
      <c r="I1917" t="s">
        <v>13</v>
      </c>
      <c r="J1917" s="1">
        <v>41555</v>
      </c>
      <c r="K1917" t="s">
        <v>17</v>
      </c>
      <c r="L1917">
        <v>22</v>
      </c>
      <c r="M1917">
        <v>0</v>
      </c>
      <c r="N1917" t="b">
        <f t="shared" si="145"/>
        <v>0</v>
      </c>
      <c r="O1917" t="b">
        <f t="shared" si="146"/>
        <v>0</v>
      </c>
      <c r="P1917">
        <f t="shared" si="149"/>
        <v>26</v>
      </c>
      <c r="Q1917">
        <f>VLOOKUP(B1917,Sheet2!AT:BC,10,0)</f>
        <v>22</v>
      </c>
      <c r="R1917" t="s">
        <v>150</v>
      </c>
      <c r="S1917">
        <f t="shared" si="147"/>
        <v>28</v>
      </c>
      <c r="T1917">
        <f t="shared" si="148"/>
        <v>0</v>
      </c>
      <c r="U1917">
        <v>60.489677419354841</v>
      </c>
      <c r="V1917">
        <v>60.956153846153825</v>
      </c>
      <c r="W1917">
        <v>8.8076923076923084</v>
      </c>
      <c r="X1917">
        <v>38.807692307692307</v>
      </c>
      <c r="Y1917">
        <v>0.15482247037617722</v>
      </c>
      <c r="Z1917">
        <v>0.539745517763628</v>
      </c>
      <c r="AA1917">
        <v>0.1986315980332555</v>
      </c>
      <c r="AB1917">
        <v>3.78843631011423E-2</v>
      </c>
      <c r="AC1917">
        <v>6.8916050725797012E-2</v>
      </c>
      <c r="AD1917">
        <v>0</v>
      </c>
      <c r="AE1917">
        <v>0.16129032258064516</v>
      </c>
      <c r="AF1917">
        <v>0.54838709677419351</v>
      </c>
      <c r="AG1917">
        <v>0.19354838709677419</v>
      </c>
      <c r="AH1917">
        <v>3.2258064516129031E-2</v>
      </c>
      <c r="AI1917">
        <v>6.4516129032258063E-2</v>
      </c>
      <c r="AJ1917">
        <v>0</v>
      </c>
    </row>
    <row r="1918" spans="1:36" x14ac:dyDescent="0.35">
      <c r="A1918">
        <v>897</v>
      </c>
      <c r="B1918" t="s">
        <v>22</v>
      </c>
      <c r="C1918" s="12">
        <v>41538</v>
      </c>
      <c r="D1918" s="1">
        <v>41248</v>
      </c>
      <c r="E1918">
        <v>5106033344</v>
      </c>
      <c r="F1918" s="1">
        <v>41538</v>
      </c>
      <c r="G1918" s="1">
        <v>41568</v>
      </c>
      <c r="H1918">
        <v>40.94</v>
      </c>
      <c r="I1918" t="s">
        <v>13</v>
      </c>
      <c r="J1918" s="1">
        <v>41565</v>
      </c>
      <c r="K1918" t="s">
        <v>17</v>
      </c>
      <c r="L1918">
        <v>27</v>
      </c>
      <c r="M1918">
        <v>0</v>
      </c>
      <c r="N1918" t="b">
        <f t="shared" si="145"/>
        <v>0</v>
      </c>
      <c r="O1918" t="b">
        <f t="shared" si="146"/>
        <v>0</v>
      </c>
      <c r="P1918">
        <f t="shared" si="149"/>
        <v>27</v>
      </c>
      <c r="Q1918">
        <f>VLOOKUP(B1918,Sheet2!AT:BC,10,0)</f>
        <v>22</v>
      </c>
      <c r="R1918" t="s">
        <v>150</v>
      </c>
      <c r="S1918">
        <f t="shared" si="147"/>
        <v>5</v>
      </c>
      <c r="T1918">
        <f t="shared" si="148"/>
        <v>0</v>
      </c>
      <c r="U1918">
        <v>60.489677419354841</v>
      </c>
      <c r="V1918">
        <v>60.956153846153825</v>
      </c>
      <c r="W1918">
        <v>8.8076923076923084</v>
      </c>
      <c r="X1918">
        <v>38.807692307692307</v>
      </c>
      <c r="Y1918">
        <v>0.15482247037617722</v>
      </c>
      <c r="Z1918">
        <v>0.539745517763628</v>
      </c>
      <c r="AA1918">
        <v>0.1986315980332555</v>
      </c>
      <c r="AB1918">
        <v>3.78843631011423E-2</v>
      </c>
      <c r="AC1918">
        <v>6.8916050725797012E-2</v>
      </c>
      <c r="AD1918">
        <v>0</v>
      </c>
      <c r="AE1918">
        <v>0.16129032258064516</v>
      </c>
      <c r="AF1918">
        <v>0.54838709677419351</v>
      </c>
      <c r="AG1918">
        <v>0.19354838709677419</v>
      </c>
      <c r="AH1918">
        <v>3.2258064516129031E-2</v>
      </c>
      <c r="AI1918">
        <v>6.4516129032258063E-2</v>
      </c>
      <c r="AJ1918">
        <v>0</v>
      </c>
    </row>
    <row r="1919" spans="1:36" x14ac:dyDescent="0.35">
      <c r="A1919">
        <v>897</v>
      </c>
      <c r="B1919" t="s">
        <v>22</v>
      </c>
      <c r="C1919" s="12">
        <v>41571</v>
      </c>
      <c r="D1919" s="1">
        <v>41248</v>
      </c>
      <c r="E1919">
        <v>4033537104</v>
      </c>
      <c r="F1919" s="1">
        <v>41571</v>
      </c>
      <c r="G1919" s="1">
        <v>41601</v>
      </c>
      <c r="H1919">
        <v>43.31</v>
      </c>
      <c r="I1919" t="s">
        <v>13</v>
      </c>
      <c r="J1919" s="1">
        <v>41609</v>
      </c>
      <c r="K1919" t="s">
        <v>17</v>
      </c>
      <c r="L1919">
        <v>38</v>
      </c>
      <c r="M1919">
        <v>8</v>
      </c>
      <c r="N1919" t="b">
        <f t="shared" si="145"/>
        <v>0</v>
      </c>
      <c r="O1919" t="b">
        <f t="shared" si="146"/>
        <v>1</v>
      </c>
      <c r="P1919">
        <f t="shared" si="149"/>
        <v>28</v>
      </c>
      <c r="Q1919">
        <f>VLOOKUP(B1919,Sheet2!AT:BC,10,0)</f>
        <v>22</v>
      </c>
      <c r="R1919" t="s">
        <v>150</v>
      </c>
      <c r="S1919">
        <f t="shared" si="147"/>
        <v>33</v>
      </c>
      <c r="T1919">
        <f t="shared" si="148"/>
        <v>2</v>
      </c>
      <c r="U1919">
        <v>60.489677419354841</v>
      </c>
      <c r="V1919">
        <v>60.956153846153825</v>
      </c>
      <c r="W1919">
        <v>8.8076923076923084</v>
      </c>
      <c r="X1919">
        <v>38.807692307692307</v>
      </c>
      <c r="Y1919">
        <v>0.15482247037617722</v>
      </c>
      <c r="Z1919">
        <v>0.539745517763628</v>
      </c>
      <c r="AA1919">
        <v>0.1986315980332555</v>
      </c>
      <c r="AB1919">
        <v>3.78843631011423E-2</v>
      </c>
      <c r="AC1919">
        <v>6.8916050725797012E-2</v>
      </c>
      <c r="AD1919">
        <v>0</v>
      </c>
      <c r="AE1919">
        <v>0.16129032258064516</v>
      </c>
      <c r="AF1919">
        <v>0.54838709677419351</v>
      </c>
      <c r="AG1919">
        <v>0.19354838709677419</v>
      </c>
      <c r="AH1919">
        <v>3.2258064516129031E-2</v>
      </c>
      <c r="AI1919">
        <v>6.4516129032258063E-2</v>
      </c>
      <c r="AJ1919">
        <v>0</v>
      </c>
    </row>
    <row r="1920" spans="1:36" x14ac:dyDescent="0.35">
      <c r="A1920">
        <v>897</v>
      </c>
      <c r="B1920" t="s">
        <v>22</v>
      </c>
      <c r="C1920" s="12">
        <v>41577</v>
      </c>
      <c r="D1920" s="1">
        <v>41248</v>
      </c>
      <c r="E1920">
        <v>9188939939</v>
      </c>
      <c r="F1920" s="1">
        <v>41577</v>
      </c>
      <c r="G1920" s="1">
        <v>41607</v>
      </c>
      <c r="H1920">
        <v>57.16</v>
      </c>
      <c r="I1920" t="s">
        <v>13</v>
      </c>
      <c r="J1920" s="1">
        <v>41613</v>
      </c>
      <c r="K1920" t="s">
        <v>17</v>
      </c>
      <c r="L1920">
        <v>36</v>
      </c>
      <c r="M1920">
        <v>6</v>
      </c>
      <c r="N1920" t="b">
        <f t="shared" si="145"/>
        <v>0</v>
      </c>
      <c r="O1920" t="b">
        <f t="shared" si="146"/>
        <v>1</v>
      </c>
      <c r="P1920">
        <f t="shared" si="149"/>
        <v>29</v>
      </c>
      <c r="Q1920">
        <f>VLOOKUP(B1920,Sheet2!AT:BC,10,0)</f>
        <v>22</v>
      </c>
      <c r="R1920" t="s">
        <v>150</v>
      </c>
      <c r="S1920">
        <f t="shared" si="147"/>
        <v>6</v>
      </c>
      <c r="T1920">
        <f t="shared" si="148"/>
        <v>1</v>
      </c>
      <c r="U1920">
        <v>60.489677419354841</v>
      </c>
      <c r="V1920">
        <v>60.956153846153825</v>
      </c>
      <c r="W1920">
        <v>8.8076923076923084</v>
      </c>
      <c r="X1920">
        <v>38.807692307692307</v>
      </c>
      <c r="Y1920">
        <v>0.15482247037617722</v>
      </c>
      <c r="Z1920">
        <v>0.539745517763628</v>
      </c>
      <c r="AA1920">
        <v>0.1986315980332555</v>
      </c>
      <c r="AB1920">
        <v>3.78843631011423E-2</v>
      </c>
      <c r="AC1920">
        <v>6.8916050725797012E-2</v>
      </c>
      <c r="AD1920">
        <v>0</v>
      </c>
      <c r="AE1920">
        <v>0.16129032258064516</v>
      </c>
      <c r="AF1920">
        <v>0.54838709677419351</v>
      </c>
      <c r="AG1920">
        <v>0.19354838709677419</v>
      </c>
      <c r="AH1920">
        <v>3.2258064516129031E-2</v>
      </c>
      <c r="AI1920">
        <v>6.4516129032258063E-2</v>
      </c>
      <c r="AJ1920">
        <v>0</v>
      </c>
    </row>
    <row r="1921" spans="1:36" x14ac:dyDescent="0.35">
      <c r="A1921">
        <v>897</v>
      </c>
      <c r="B1921" t="s">
        <v>22</v>
      </c>
      <c r="C1921" s="12">
        <v>41589</v>
      </c>
      <c r="D1921" s="1">
        <v>41248</v>
      </c>
      <c r="E1921">
        <v>2634865247</v>
      </c>
      <c r="F1921" s="1">
        <v>41589</v>
      </c>
      <c r="G1921" s="1">
        <v>41619</v>
      </c>
      <c r="H1921">
        <v>54.43</v>
      </c>
      <c r="I1921" t="s">
        <v>13</v>
      </c>
      <c r="J1921" s="1">
        <v>41626</v>
      </c>
      <c r="K1921" t="s">
        <v>17</v>
      </c>
      <c r="L1921">
        <v>37</v>
      </c>
      <c r="M1921">
        <v>7</v>
      </c>
      <c r="N1921" t="b">
        <f t="shared" si="145"/>
        <v>0</v>
      </c>
      <c r="O1921" t="b">
        <f t="shared" si="146"/>
        <v>1</v>
      </c>
      <c r="P1921">
        <f t="shared" si="149"/>
        <v>30</v>
      </c>
      <c r="Q1921">
        <f>VLOOKUP(B1921,Sheet2!AT:BC,10,0)</f>
        <v>22</v>
      </c>
      <c r="R1921" t="s">
        <v>150</v>
      </c>
      <c r="S1921">
        <f t="shared" si="147"/>
        <v>12</v>
      </c>
      <c r="T1921">
        <f t="shared" si="148"/>
        <v>1</v>
      </c>
      <c r="U1921">
        <v>60.489677419354841</v>
      </c>
      <c r="V1921">
        <v>60.956153846153825</v>
      </c>
      <c r="W1921">
        <v>8.8076923076923084</v>
      </c>
      <c r="X1921">
        <v>38.807692307692307</v>
      </c>
      <c r="Y1921">
        <v>0.15482247037617722</v>
      </c>
      <c r="Z1921">
        <v>0.539745517763628</v>
      </c>
      <c r="AA1921">
        <v>0.1986315980332555</v>
      </c>
      <c r="AB1921">
        <v>3.78843631011423E-2</v>
      </c>
      <c r="AC1921">
        <v>6.8916050725797012E-2</v>
      </c>
      <c r="AD1921">
        <v>0</v>
      </c>
      <c r="AE1921">
        <v>0.16129032258064516</v>
      </c>
      <c r="AF1921">
        <v>0.54838709677419351</v>
      </c>
      <c r="AG1921">
        <v>0.19354838709677419</v>
      </c>
      <c r="AH1921">
        <v>3.2258064516129031E-2</v>
      </c>
      <c r="AI1921">
        <v>6.4516129032258063E-2</v>
      </c>
      <c r="AJ1921">
        <v>0</v>
      </c>
    </row>
    <row r="1922" spans="1:36" x14ac:dyDescent="0.35">
      <c r="A1922">
        <v>897</v>
      </c>
      <c r="B1922" t="s">
        <v>22</v>
      </c>
      <c r="C1922" s="12">
        <v>41608</v>
      </c>
      <c r="D1922" s="1">
        <v>41248</v>
      </c>
      <c r="E1922">
        <v>2238411112</v>
      </c>
      <c r="F1922" s="1">
        <v>41608</v>
      </c>
      <c r="G1922" s="1">
        <v>41638</v>
      </c>
      <c r="H1922">
        <v>56.21</v>
      </c>
      <c r="I1922" t="s">
        <v>13</v>
      </c>
      <c r="J1922" s="1">
        <v>41641</v>
      </c>
      <c r="K1922" t="s">
        <v>17</v>
      </c>
      <c r="L1922">
        <v>33</v>
      </c>
      <c r="M1922">
        <v>3</v>
      </c>
      <c r="N1922" t="b">
        <f t="shared" si="145"/>
        <v>0</v>
      </c>
      <c r="O1922" t="b">
        <f t="shared" si="146"/>
        <v>1</v>
      </c>
      <c r="P1922">
        <f t="shared" si="149"/>
        <v>31</v>
      </c>
      <c r="Q1922">
        <f>VLOOKUP(B1922,Sheet2!AT:BC,10,0)</f>
        <v>22</v>
      </c>
      <c r="R1922" t="s">
        <v>150</v>
      </c>
      <c r="S1922">
        <f t="shared" si="147"/>
        <v>19</v>
      </c>
      <c r="T1922">
        <f t="shared" si="148"/>
        <v>1</v>
      </c>
      <c r="U1922">
        <v>60.489677419354841</v>
      </c>
      <c r="V1922">
        <v>60.956153846153825</v>
      </c>
      <c r="W1922">
        <v>8.8076923076923084</v>
      </c>
      <c r="X1922">
        <v>38.807692307692307</v>
      </c>
      <c r="Y1922">
        <v>0.15482247037617722</v>
      </c>
      <c r="Z1922">
        <v>0.539745517763628</v>
      </c>
      <c r="AA1922">
        <v>0.1986315980332555</v>
      </c>
      <c r="AB1922">
        <v>3.78843631011423E-2</v>
      </c>
      <c r="AC1922">
        <v>6.8916050725797012E-2</v>
      </c>
      <c r="AD1922">
        <v>0</v>
      </c>
      <c r="AE1922">
        <v>0.16129032258064516</v>
      </c>
      <c r="AF1922">
        <v>0.54838709677419351</v>
      </c>
      <c r="AG1922">
        <v>0.19354838709677419</v>
      </c>
      <c r="AH1922">
        <v>3.2258064516129031E-2</v>
      </c>
      <c r="AI1922">
        <v>6.4516129032258063E-2</v>
      </c>
      <c r="AJ1922">
        <v>0</v>
      </c>
    </row>
    <row r="1923" spans="1:36" x14ac:dyDescent="0.35">
      <c r="A1923">
        <v>391</v>
      </c>
      <c r="B1923" t="s">
        <v>31</v>
      </c>
      <c r="C1923" s="12">
        <v>40914</v>
      </c>
      <c r="D1923" s="1">
        <v>41352</v>
      </c>
      <c r="E1923">
        <v>8081319512</v>
      </c>
      <c r="F1923" s="1">
        <v>40914</v>
      </c>
      <c r="G1923" s="1">
        <v>40944</v>
      </c>
      <c r="H1923">
        <v>78.05</v>
      </c>
      <c r="I1923" t="s">
        <v>13</v>
      </c>
      <c r="J1923" s="1">
        <v>40924</v>
      </c>
      <c r="K1923" t="s">
        <v>14</v>
      </c>
      <c r="L1923">
        <v>10</v>
      </c>
      <c r="M1923">
        <v>0</v>
      </c>
      <c r="N1923" t="b">
        <f t="shared" ref="N1923:N1986" si="150">IF(B1923=B1922,FALSE,TRUE)</f>
        <v>1</v>
      </c>
      <c r="O1923" t="b">
        <f t="shared" ref="O1923:O1986" si="151">IF(M1923&gt;0,TRUE,FALSE)</f>
        <v>0</v>
      </c>
      <c r="P1923">
        <f t="shared" si="149"/>
        <v>1</v>
      </c>
      <c r="Q1923">
        <f>VLOOKUP(B1923,Sheet2!AT:BC,10,0)</f>
        <v>17</v>
      </c>
      <c r="R1923" t="s">
        <v>149</v>
      </c>
      <c r="S1923">
        <f t="shared" ref="S1923:S1986" si="152">IF(N1923,0,G1923-G1922)</f>
        <v>0</v>
      </c>
      <c r="T1923">
        <f t="shared" ref="T1923:T1986" si="153">IF(M1923=0,0,IF(AND(M1923&gt;0,M1923&lt;=7),1,IF(AND(M1923&gt;7,M1923&lt;=14),2,IF(AND(M1923&gt;14,M1923&lt;=21),3,IF(AND(M1923&gt;21,M1923&lt;=28),4,IF(M1923&gt;28,5))))))</f>
        <v>0</v>
      </c>
      <c r="U1923">
        <v>74.567916666666676</v>
      </c>
      <c r="Y1923">
        <v>1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0</v>
      </c>
      <c r="AG1923">
        <v>0</v>
      </c>
      <c r="AH1923">
        <v>0</v>
      </c>
      <c r="AI1923">
        <v>0</v>
      </c>
      <c r="AJ1923">
        <v>0</v>
      </c>
    </row>
    <row r="1924" spans="1:36" x14ac:dyDescent="0.35">
      <c r="A1924">
        <v>391</v>
      </c>
      <c r="B1924" t="s">
        <v>31</v>
      </c>
      <c r="C1924" s="12">
        <v>40924</v>
      </c>
      <c r="D1924" s="1">
        <v>41352</v>
      </c>
      <c r="E1924">
        <v>6895927608</v>
      </c>
      <c r="F1924" s="1">
        <v>40924</v>
      </c>
      <c r="G1924" s="1">
        <v>40954</v>
      </c>
      <c r="H1924">
        <v>78.37</v>
      </c>
      <c r="I1924" t="s">
        <v>13</v>
      </c>
      <c r="J1924" s="1">
        <v>40931</v>
      </c>
      <c r="K1924" t="s">
        <v>14</v>
      </c>
      <c r="L1924">
        <v>7</v>
      </c>
      <c r="M1924">
        <v>0</v>
      </c>
      <c r="N1924" t="b">
        <f t="shared" si="150"/>
        <v>0</v>
      </c>
      <c r="O1924" t="b">
        <f t="shared" si="151"/>
        <v>0</v>
      </c>
      <c r="P1924">
        <f t="shared" ref="P1924:P1987" si="154">IF(N1924,1,P1923+1)</f>
        <v>2</v>
      </c>
      <c r="Q1924">
        <f>VLOOKUP(B1924,Sheet2!AT:BC,10,0)</f>
        <v>17</v>
      </c>
      <c r="R1924" t="s">
        <v>149</v>
      </c>
      <c r="S1924">
        <f t="shared" si="152"/>
        <v>10</v>
      </c>
      <c r="T1924">
        <f t="shared" si="153"/>
        <v>0</v>
      </c>
      <c r="U1924">
        <v>74.567916666666676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1</v>
      </c>
      <c r="AF1924">
        <v>0</v>
      </c>
      <c r="AG1924">
        <v>0</v>
      </c>
      <c r="AH1924">
        <v>0</v>
      </c>
      <c r="AI1924">
        <v>0</v>
      </c>
      <c r="AJ1924">
        <v>0</v>
      </c>
    </row>
    <row r="1925" spans="1:36" x14ac:dyDescent="0.35">
      <c r="A1925">
        <v>391</v>
      </c>
      <c r="B1925" t="s">
        <v>31</v>
      </c>
      <c r="C1925" s="12">
        <v>40945</v>
      </c>
      <c r="D1925" s="1">
        <v>41352</v>
      </c>
      <c r="E1925">
        <v>2205310400</v>
      </c>
      <c r="F1925" s="1">
        <v>40945</v>
      </c>
      <c r="G1925" s="1">
        <v>40975</v>
      </c>
      <c r="H1925">
        <v>71.459999999999994</v>
      </c>
      <c r="I1925" t="s">
        <v>13</v>
      </c>
      <c r="J1925" s="1">
        <v>40958</v>
      </c>
      <c r="K1925" t="s">
        <v>14</v>
      </c>
      <c r="L1925">
        <v>13</v>
      </c>
      <c r="M1925">
        <v>0</v>
      </c>
      <c r="N1925" t="b">
        <f t="shared" si="150"/>
        <v>0</v>
      </c>
      <c r="O1925" t="b">
        <f t="shared" si="151"/>
        <v>0</v>
      </c>
      <c r="P1925">
        <f t="shared" si="154"/>
        <v>3</v>
      </c>
      <c r="Q1925">
        <f>VLOOKUP(B1925,Sheet2!AT:BC,10,0)</f>
        <v>17</v>
      </c>
      <c r="R1925" t="s">
        <v>149</v>
      </c>
      <c r="S1925">
        <f t="shared" si="152"/>
        <v>21</v>
      </c>
      <c r="T1925">
        <f t="shared" si="153"/>
        <v>0</v>
      </c>
      <c r="U1925">
        <v>74.567916666666676</v>
      </c>
      <c r="Y1925">
        <v>1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1</v>
      </c>
      <c r="AF1925">
        <v>0</v>
      </c>
      <c r="AG1925">
        <v>0</v>
      </c>
      <c r="AH1925">
        <v>0</v>
      </c>
      <c r="AI1925">
        <v>0</v>
      </c>
      <c r="AJ1925">
        <v>0</v>
      </c>
    </row>
    <row r="1926" spans="1:36" x14ac:dyDescent="0.35">
      <c r="A1926">
        <v>391</v>
      </c>
      <c r="B1926" t="s">
        <v>31</v>
      </c>
      <c r="C1926" s="12">
        <v>41000</v>
      </c>
      <c r="D1926" s="1">
        <v>41352</v>
      </c>
      <c r="E1926">
        <v>7175346419</v>
      </c>
      <c r="F1926" s="1">
        <v>41000</v>
      </c>
      <c r="G1926" s="1">
        <v>41030</v>
      </c>
      <c r="H1926">
        <v>100.7</v>
      </c>
      <c r="I1926" t="s">
        <v>13</v>
      </c>
      <c r="J1926" s="1">
        <v>41015</v>
      </c>
      <c r="K1926" t="s">
        <v>14</v>
      </c>
      <c r="L1926">
        <v>15</v>
      </c>
      <c r="M1926">
        <v>0</v>
      </c>
      <c r="N1926" t="b">
        <f t="shared" si="150"/>
        <v>0</v>
      </c>
      <c r="O1926" t="b">
        <f t="shared" si="151"/>
        <v>0</v>
      </c>
      <c r="P1926">
        <f t="shared" si="154"/>
        <v>4</v>
      </c>
      <c r="Q1926">
        <f>VLOOKUP(B1926,Sheet2!AT:BC,10,0)</f>
        <v>17</v>
      </c>
      <c r="R1926" t="s">
        <v>149</v>
      </c>
      <c r="S1926">
        <f t="shared" si="152"/>
        <v>55</v>
      </c>
      <c r="T1926">
        <f t="shared" si="153"/>
        <v>0</v>
      </c>
      <c r="U1926">
        <v>74.567916666666676</v>
      </c>
      <c r="Y1926">
        <v>1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1</v>
      </c>
      <c r="AF1926">
        <v>0</v>
      </c>
      <c r="AG1926">
        <v>0</v>
      </c>
      <c r="AH1926">
        <v>0</v>
      </c>
      <c r="AI1926">
        <v>0</v>
      </c>
      <c r="AJ1926">
        <v>0</v>
      </c>
    </row>
    <row r="1927" spans="1:36" x14ac:dyDescent="0.35">
      <c r="A1927">
        <v>391</v>
      </c>
      <c r="B1927" t="s">
        <v>31</v>
      </c>
      <c r="C1927" s="12">
        <v>41001</v>
      </c>
      <c r="D1927" s="1">
        <v>41352</v>
      </c>
      <c r="E1927">
        <v>2073423085</v>
      </c>
      <c r="F1927" s="1">
        <v>41001</v>
      </c>
      <c r="G1927" s="1">
        <v>41031</v>
      </c>
      <c r="H1927">
        <v>69.97</v>
      </c>
      <c r="I1927" t="s">
        <v>13</v>
      </c>
      <c r="J1927" s="1">
        <v>41011</v>
      </c>
      <c r="K1927" t="s">
        <v>14</v>
      </c>
      <c r="L1927">
        <v>10</v>
      </c>
      <c r="M1927">
        <v>0</v>
      </c>
      <c r="N1927" t="b">
        <f t="shared" si="150"/>
        <v>0</v>
      </c>
      <c r="O1927" t="b">
        <f t="shared" si="151"/>
        <v>0</v>
      </c>
      <c r="P1927">
        <f t="shared" si="154"/>
        <v>5</v>
      </c>
      <c r="Q1927">
        <f>VLOOKUP(B1927,Sheet2!AT:BC,10,0)</f>
        <v>17</v>
      </c>
      <c r="R1927" t="s">
        <v>149</v>
      </c>
      <c r="S1927">
        <f t="shared" si="152"/>
        <v>1</v>
      </c>
      <c r="T1927">
        <f t="shared" si="153"/>
        <v>0</v>
      </c>
      <c r="U1927">
        <v>74.567916666666676</v>
      </c>
      <c r="Y1927">
        <v>1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1</v>
      </c>
      <c r="AF1927">
        <v>0</v>
      </c>
      <c r="AG1927">
        <v>0</v>
      </c>
      <c r="AH1927">
        <v>0</v>
      </c>
      <c r="AI1927">
        <v>0</v>
      </c>
      <c r="AJ1927">
        <v>0</v>
      </c>
    </row>
    <row r="1928" spans="1:36" x14ac:dyDescent="0.35">
      <c r="A1928">
        <v>391</v>
      </c>
      <c r="B1928" t="s">
        <v>31</v>
      </c>
      <c r="C1928" s="12">
        <v>41007</v>
      </c>
      <c r="D1928" s="1">
        <v>41352</v>
      </c>
      <c r="E1928">
        <v>8857627389</v>
      </c>
      <c r="F1928" s="1">
        <v>41007</v>
      </c>
      <c r="G1928" s="1">
        <v>41037</v>
      </c>
      <c r="H1928">
        <v>83.49</v>
      </c>
      <c r="I1928" t="s">
        <v>13</v>
      </c>
      <c r="J1928" s="1">
        <v>41019</v>
      </c>
      <c r="K1928" t="s">
        <v>14</v>
      </c>
      <c r="L1928">
        <v>12</v>
      </c>
      <c r="M1928">
        <v>0</v>
      </c>
      <c r="N1928" t="b">
        <f t="shared" si="150"/>
        <v>0</v>
      </c>
      <c r="O1928" t="b">
        <f t="shared" si="151"/>
        <v>0</v>
      </c>
      <c r="P1928">
        <f t="shared" si="154"/>
        <v>6</v>
      </c>
      <c r="Q1928">
        <f>VLOOKUP(B1928,Sheet2!AT:BC,10,0)</f>
        <v>17</v>
      </c>
      <c r="R1928" t="s">
        <v>149</v>
      </c>
      <c r="S1928">
        <f t="shared" si="152"/>
        <v>6</v>
      </c>
      <c r="T1928">
        <f t="shared" si="153"/>
        <v>0</v>
      </c>
      <c r="U1928">
        <v>74.567916666666676</v>
      </c>
      <c r="Y1928">
        <v>1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1</v>
      </c>
      <c r="AF1928">
        <v>0</v>
      </c>
      <c r="AG1928">
        <v>0</v>
      </c>
      <c r="AH1928">
        <v>0</v>
      </c>
      <c r="AI1928">
        <v>0</v>
      </c>
      <c r="AJ1928">
        <v>0</v>
      </c>
    </row>
    <row r="1929" spans="1:36" x14ac:dyDescent="0.35">
      <c r="A1929">
        <v>391</v>
      </c>
      <c r="B1929" t="s">
        <v>31</v>
      </c>
      <c r="C1929" s="12">
        <v>41057</v>
      </c>
      <c r="D1929" s="1">
        <v>41352</v>
      </c>
      <c r="E1929">
        <v>5318528972</v>
      </c>
      <c r="F1929" s="1">
        <v>41057</v>
      </c>
      <c r="G1929" s="1">
        <v>41087</v>
      </c>
      <c r="H1929">
        <v>95.99</v>
      </c>
      <c r="I1929" t="s">
        <v>13</v>
      </c>
      <c r="J1929" s="1">
        <v>41072</v>
      </c>
      <c r="K1929" t="s">
        <v>14</v>
      </c>
      <c r="L1929">
        <v>15</v>
      </c>
      <c r="M1929">
        <v>0</v>
      </c>
      <c r="N1929" t="b">
        <f t="shared" si="150"/>
        <v>0</v>
      </c>
      <c r="O1929" t="b">
        <f t="shared" si="151"/>
        <v>0</v>
      </c>
      <c r="P1929">
        <f t="shared" si="154"/>
        <v>7</v>
      </c>
      <c r="Q1929">
        <f>VLOOKUP(B1929,Sheet2!AT:BC,10,0)</f>
        <v>17</v>
      </c>
      <c r="R1929" t="s">
        <v>149</v>
      </c>
      <c r="S1929">
        <f t="shared" si="152"/>
        <v>50</v>
      </c>
      <c r="T1929">
        <f t="shared" si="153"/>
        <v>0</v>
      </c>
      <c r="U1929">
        <v>74.567916666666676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1</v>
      </c>
      <c r="AF1929">
        <v>0</v>
      </c>
      <c r="AG1929">
        <v>0</v>
      </c>
      <c r="AH1929">
        <v>0</v>
      </c>
      <c r="AI1929">
        <v>0</v>
      </c>
      <c r="AJ1929">
        <v>0</v>
      </c>
    </row>
    <row r="1930" spans="1:36" x14ac:dyDescent="0.35">
      <c r="A1930">
        <v>391</v>
      </c>
      <c r="B1930" t="s">
        <v>31</v>
      </c>
      <c r="C1930" s="12">
        <v>41096</v>
      </c>
      <c r="D1930" s="1">
        <v>41352</v>
      </c>
      <c r="E1930">
        <v>7976742421</v>
      </c>
      <c r="F1930" s="1">
        <v>41096</v>
      </c>
      <c r="G1930" s="1">
        <v>41126</v>
      </c>
      <c r="H1930">
        <v>54.33</v>
      </c>
      <c r="I1930" t="s">
        <v>13</v>
      </c>
      <c r="J1930" s="1">
        <v>41107</v>
      </c>
      <c r="K1930" t="s">
        <v>14</v>
      </c>
      <c r="L1930">
        <v>11</v>
      </c>
      <c r="M1930">
        <v>0</v>
      </c>
      <c r="N1930" t="b">
        <f t="shared" si="150"/>
        <v>0</v>
      </c>
      <c r="O1930" t="b">
        <f t="shared" si="151"/>
        <v>0</v>
      </c>
      <c r="P1930">
        <f t="shared" si="154"/>
        <v>8</v>
      </c>
      <c r="Q1930">
        <f>VLOOKUP(B1930,Sheet2!AT:BC,10,0)</f>
        <v>17</v>
      </c>
      <c r="R1930" t="s">
        <v>149</v>
      </c>
      <c r="S1930">
        <f t="shared" si="152"/>
        <v>39</v>
      </c>
      <c r="T1930">
        <f t="shared" si="153"/>
        <v>0</v>
      </c>
      <c r="U1930">
        <v>74.567916666666676</v>
      </c>
      <c r="Y1930">
        <v>1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</row>
    <row r="1931" spans="1:36" x14ac:dyDescent="0.35">
      <c r="A1931">
        <v>391</v>
      </c>
      <c r="B1931" t="s">
        <v>31</v>
      </c>
      <c r="C1931" s="12">
        <v>41109</v>
      </c>
      <c r="D1931" s="1">
        <v>41352</v>
      </c>
      <c r="E1931">
        <v>5280781969</v>
      </c>
      <c r="F1931" s="1">
        <v>41109</v>
      </c>
      <c r="G1931" s="1">
        <v>41139</v>
      </c>
      <c r="H1931">
        <v>70.13</v>
      </c>
      <c r="I1931" t="s">
        <v>13</v>
      </c>
      <c r="J1931" s="1">
        <v>41118</v>
      </c>
      <c r="K1931" t="s">
        <v>14</v>
      </c>
      <c r="L1931">
        <v>9</v>
      </c>
      <c r="M1931">
        <v>0</v>
      </c>
      <c r="N1931" t="b">
        <f t="shared" si="150"/>
        <v>0</v>
      </c>
      <c r="O1931" t="b">
        <f t="shared" si="151"/>
        <v>0</v>
      </c>
      <c r="P1931">
        <f t="shared" si="154"/>
        <v>9</v>
      </c>
      <c r="Q1931">
        <f>VLOOKUP(B1931,Sheet2!AT:BC,10,0)</f>
        <v>17</v>
      </c>
      <c r="R1931" t="s">
        <v>149</v>
      </c>
      <c r="S1931">
        <f t="shared" si="152"/>
        <v>13</v>
      </c>
      <c r="T1931">
        <f t="shared" si="153"/>
        <v>0</v>
      </c>
      <c r="U1931">
        <v>74.567916666666676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1</v>
      </c>
      <c r="AF1931">
        <v>0</v>
      </c>
      <c r="AG1931">
        <v>0</v>
      </c>
      <c r="AH1931">
        <v>0</v>
      </c>
      <c r="AI1931">
        <v>0</v>
      </c>
      <c r="AJ1931">
        <v>0</v>
      </c>
    </row>
    <row r="1932" spans="1:36" x14ac:dyDescent="0.35">
      <c r="A1932">
        <v>391</v>
      </c>
      <c r="B1932" t="s">
        <v>31</v>
      </c>
      <c r="C1932" s="12">
        <v>41113</v>
      </c>
      <c r="D1932" s="1">
        <v>41352</v>
      </c>
      <c r="E1932">
        <v>1699863695</v>
      </c>
      <c r="F1932" s="1">
        <v>41113</v>
      </c>
      <c r="G1932" s="1">
        <v>41143</v>
      </c>
      <c r="H1932">
        <v>85.33</v>
      </c>
      <c r="I1932" t="s">
        <v>13</v>
      </c>
      <c r="J1932" s="1">
        <v>41120</v>
      </c>
      <c r="K1932" t="s">
        <v>14</v>
      </c>
      <c r="L1932">
        <v>7</v>
      </c>
      <c r="M1932">
        <v>0</v>
      </c>
      <c r="N1932" t="b">
        <f t="shared" si="150"/>
        <v>0</v>
      </c>
      <c r="O1932" t="b">
        <f t="shared" si="151"/>
        <v>0</v>
      </c>
      <c r="P1932">
        <f t="shared" si="154"/>
        <v>10</v>
      </c>
      <c r="Q1932">
        <f>VLOOKUP(B1932,Sheet2!AT:BC,10,0)</f>
        <v>17</v>
      </c>
      <c r="R1932" t="s">
        <v>149</v>
      </c>
      <c r="S1932">
        <f t="shared" si="152"/>
        <v>4</v>
      </c>
      <c r="T1932">
        <f t="shared" si="153"/>
        <v>0</v>
      </c>
      <c r="U1932">
        <v>74.567916666666676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1</v>
      </c>
      <c r="AF1932">
        <v>0</v>
      </c>
      <c r="AG1932">
        <v>0</v>
      </c>
      <c r="AH1932">
        <v>0</v>
      </c>
      <c r="AI1932">
        <v>0</v>
      </c>
      <c r="AJ1932">
        <v>0</v>
      </c>
    </row>
    <row r="1933" spans="1:36" x14ac:dyDescent="0.35">
      <c r="A1933">
        <v>391</v>
      </c>
      <c r="B1933" t="s">
        <v>31</v>
      </c>
      <c r="C1933" s="12">
        <v>41155</v>
      </c>
      <c r="D1933" s="1">
        <v>41352</v>
      </c>
      <c r="E1933">
        <v>3516217989</v>
      </c>
      <c r="F1933" s="1">
        <v>41155</v>
      </c>
      <c r="G1933" s="1">
        <v>41185</v>
      </c>
      <c r="H1933">
        <v>64.95</v>
      </c>
      <c r="I1933" t="s">
        <v>13</v>
      </c>
      <c r="J1933" s="1">
        <v>41168</v>
      </c>
      <c r="K1933" t="s">
        <v>14</v>
      </c>
      <c r="L1933">
        <v>13</v>
      </c>
      <c r="M1933">
        <v>0</v>
      </c>
      <c r="N1933" t="b">
        <f t="shared" si="150"/>
        <v>0</v>
      </c>
      <c r="O1933" t="b">
        <f t="shared" si="151"/>
        <v>0</v>
      </c>
      <c r="P1933">
        <f t="shared" si="154"/>
        <v>11</v>
      </c>
      <c r="Q1933">
        <f>VLOOKUP(B1933,Sheet2!AT:BC,10,0)</f>
        <v>17</v>
      </c>
      <c r="R1933" t="s">
        <v>149</v>
      </c>
      <c r="S1933">
        <f t="shared" si="152"/>
        <v>42</v>
      </c>
      <c r="T1933">
        <f t="shared" si="153"/>
        <v>0</v>
      </c>
      <c r="U1933">
        <v>74.567916666666676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1</v>
      </c>
      <c r="AF1933">
        <v>0</v>
      </c>
      <c r="AG1933">
        <v>0</v>
      </c>
      <c r="AH1933">
        <v>0</v>
      </c>
      <c r="AI1933">
        <v>0</v>
      </c>
      <c r="AJ1933">
        <v>0</v>
      </c>
    </row>
    <row r="1934" spans="1:36" x14ac:dyDescent="0.35">
      <c r="A1934">
        <v>391</v>
      </c>
      <c r="B1934" t="s">
        <v>31</v>
      </c>
      <c r="C1934" s="12">
        <v>41163</v>
      </c>
      <c r="D1934" s="1">
        <v>41352</v>
      </c>
      <c r="E1934">
        <v>4222838361</v>
      </c>
      <c r="F1934" s="1">
        <v>41163</v>
      </c>
      <c r="G1934" s="1">
        <v>41193</v>
      </c>
      <c r="H1934">
        <v>74.180000000000007</v>
      </c>
      <c r="I1934" t="s">
        <v>13</v>
      </c>
      <c r="J1934" s="1">
        <v>41167</v>
      </c>
      <c r="K1934" t="s">
        <v>14</v>
      </c>
      <c r="L1934">
        <v>4</v>
      </c>
      <c r="M1934">
        <v>0</v>
      </c>
      <c r="N1934" t="b">
        <f t="shared" si="150"/>
        <v>0</v>
      </c>
      <c r="O1934" t="b">
        <f t="shared" si="151"/>
        <v>0</v>
      </c>
      <c r="P1934">
        <f t="shared" si="154"/>
        <v>12</v>
      </c>
      <c r="Q1934">
        <f>VLOOKUP(B1934,Sheet2!AT:BC,10,0)</f>
        <v>17</v>
      </c>
      <c r="R1934" t="s">
        <v>149</v>
      </c>
      <c r="S1934">
        <f t="shared" si="152"/>
        <v>8</v>
      </c>
      <c r="T1934">
        <f t="shared" si="153"/>
        <v>0</v>
      </c>
      <c r="U1934">
        <v>74.567916666666676</v>
      </c>
      <c r="Y1934">
        <v>1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1</v>
      </c>
      <c r="AF1934">
        <v>0</v>
      </c>
      <c r="AG1934">
        <v>0</v>
      </c>
      <c r="AH1934">
        <v>0</v>
      </c>
      <c r="AI1934">
        <v>0</v>
      </c>
      <c r="AJ1934">
        <v>0</v>
      </c>
    </row>
    <row r="1935" spans="1:36" x14ac:dyDescent="0.35">
      <c r="A1935">
        <v>391</v>
      </c>
      <c r="B1935" t="s">
        <v>31</v>
      </c>
      <c r="C1935" s="12">
        <v>41195</v>
      </c>
      <c r="D1935" s="1">
        <v>41352</v>
      </c>
      <c r="E1935">
        <v>213324193</v>
      </c>
      <c r="F1935" s="1">
        <v>41195</v>
      </c>
      <c r="G1935" s="1">
        <v>41225</v>
      </c>
      <c r="H1935">
        <v>66.12</v>
      </c>
      <c r="I1935" t="s">
        <v>13</v>
      </c>
      <c r="J1935" s="1">
        <v>41204</v>
      </c>
      <c r="K1935" t="s">
        <v>14</v>
      </c>
      <c r="L1935">
        <v>9</v>
      </c>
      <c r="M1935">
        <v>0</v>
      </c>
      <c r="N1935" t="b">
        <f t="shared" si="150"/>
        <v>0</v>
      </c>
      <c r="O1935" t="b">
        <f t="shared" si="151"/>
        <v>0</v>
      </c>
      <c r="P1935">
        <f t="shared" si="154"/>
        <v>13</v>
      </c>
      <c r="Q1935">
        <f>VLOOKUP(B1935,Sheet2!AT:BC,10,0)</f>
        <v>17</v>
      </c>
      <c r="R1935" t="s">
        <v>149</v>
      </c>
      <c r="S1935">
        <f t="shared" si="152"/>
        <v>32</v>
      </c>
      <c r="T1935">
        <f t="shared" si="153"/>
        <v>0</v>
      </c>
      <c r="U1935">
        <v>74.567916666666676</v>
      </c>
      <c r="Y1935">
        <v>1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1</v>
      </c>
      <c r="AF1935">
        <v>0</v>
      </c>
      <c r="AG1935">
        <v>0</v>
      </c>
      <c r="AH1935">
        <v>0</v>
      </c>
      <c r="AI1935">
        <v>0</v>
      </c>
      <c r="AJ1935">
        <v>0</v>
      </c>
    </row>
    <row r="1936" spans="1:36" x14ac:dyDescent="0.35">
      <c r="A1936">
        <v>391</v>
      </c>
      <c r="B1936" t="s">
        <v>31</v>
      </c>
      <c r="C1936" s="12">
        <v>41286</v>
      </c>
      <c r="D1936" s="1">
        <v>41352</v>
      </c>
      <c r="E1936">
        <v>3208997911</v>
      </c>
      <c r="F1936" s="1">
        <v>41286</v>
      </c>
      <c r="G1936" s="1">
        <v>41316</v>
      </c>
      <c r="H1936">
        <v>46.32</v>
      </c>
      <c r="I1936" t="s">
        <v>13</v>
      </c>
      <c r="J1936" s="1">
        <v>41295</v>
      </c>
      <c r="K1936" t="s">
        <v>14</v>
      </c>
      <c r="L1936">
        <v>9</v>
      </c>
      <c r="M1936">
        <v>0</v>
      </c>
      <c r="N1936" t="b">
        <f t="shared" si="150"/>
        <v>0</v>
      </c>
      <c r="O1936" t="b">
        <f t="shared" si="151"/>
        <v>0</v>
      </c>
      <c r="P1936">
        <f t="shared" si="154"/>
        <v>14</v>
      </c>
      <c r="Q1936">
        <f>VLOOKUP(B1936,Sheet2!AT:BC,10,0)</f>
        <v>17</v>
      </c>
      <c r="R1936" t="s">
        <v>149</v>
      </c>
      <c r="S1936">
        <f t="shared" si="152"/>
        <v>91</v>
      </c>
      <c r="T1936">
        <f t="shared" si="153"/>
        <v>0</v>
      </c>
      <c r="U1936">
        <v>74.567916666666676</v>
      </c>
      <c r="Y1936">
        <v>1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1</v>
      </c>
      <c r="AF1936">
        <v>0</v>
      </c>
      <c r="AG1936">
        <v>0</v>
      </c>
      <c r="AH1936">
        <v>0</v>
      </c>
      <c r="AI1936">
        <v>0</v>
      </c>
      <c r="AJ1936">
        <v>0</v>
      </c>
    </row>
    <row r="1937" spans="1:36" x14ac:dyDescent="0.35">
      <c r="A1937">
        <v>391</v>
      </c>
      <c r="B1937" t="s">
        <v>31</v>
      </c>
      <c r="C1937" s="12">
        <v>41307</v>
      </c>
      <c r="D1937" s="1">
        <v>41352</v>
      </c>
      <c r="E1937">
        <v>7675257333</v>
      </c>
      <c r="F1937" s="1">
        <v>41307</v>
      </c>
      <c r="G1937" s="1">
        <v>41337</v>
      </c>
      <c r="H1937">
        <v>77.349999999999994</v>
      </c>
      <c r="I1937" t="s">
        <v>13</v>
      </c>
      <c r="J1937" s="1">
        <v>41316</v>
      </c>
      <c r="K1937" t="s">
        <v>14</v>
      </c>
      <c r="L1937">
        <v>9</v>
      </c>
      <c r="M1937">
        <v>0</v>
      </c>
      <c r="N1937" t="b">
        <f t="shared" si="150"/>
        <v>0</v>
      </c>
      <c r="O1937" t="b">
        <f t="shared" si="151"/>
        <v>0</v>
      </c>
      <c r="P1937">
        <f t="shared" si="154"/>
        <v>15</v>
      </c>
      <c r="Q1937">
        <f>VLOOKUP(B1937,Sheet2!AT:BC,10,0)</f>
        <v>17</v>
      </c>
      <c r="R1937" t="s">
        <v>149</v>
      </c>
      <c r="S1937">
        <f t="shared" si="152"/>
        <v>21</v>
      </c>
      <c r="T1937">
        <f t="shared" si="153"/>
        <v>0</v>
      </c>
      <c r="U1937">
        <v>74.567916666666676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1</v>
      </c>
      <c r="AF1937">
        <v>0</v>
      </c>
      <c r="AG1937">
        <v>0</v>
      </c>
      <c r="AH1937">
        <v>0</v>
      </c>
      <c r="AI1937">
        <v>0</v>
      </c>
      <c r="AJ1937">
        <v>0</v>
      </c>
    </row>
    <row r="1938" spans="1:36" x14ac:dyDescent="0.35">
      <c r="A1938">
        <v>391</v>
      </c>
      <c r="B1938" t="s">
        <v>31</v>
      </c>
      <c r="C1938" s="12">
        <v>41308</v>
      </c>
      <c r="D1938" s="1">
        <v>41352</v>
      </c>
      <c r="E1938">
        <v>6639236295</v>
      </c>
      <c r="F1938" s="1">
        <v>41308</v>
      </c>
      <c r="G1938" s="1">
        <v>41338</v>
      </c>
      <c r="H1938">
        <v>60.75</v>
      </c>
      <c r="I1938" t="s">
        <v>13</v>
      </c>
      <c r="J1938" s="1">
        <v>41318</v>
      </c>
      <c r="K1938" t="s">
        <v>14</v>
      </c>
      <c r="L1938">
        <v>10</v>
      </c>
      <c r="M1938">
        <v>0</v>
      </c>
      <c r="N1938" t="b">
        <f t="shared" si="150"/>
        <v>0</v>
      </c>
      <c r="O1938" t="b">
        <f t="shared" si="151"/>
        <v>0</v>
      </c>
      <c r="P1938">
        <f t="shared" si="154"/>
        <v>16</v>
      </c>
      <c r="Q1938">
        <f>VLOOKUP(B1938,Sheet2!AT:BC,10,0)</f>
        <v>17</v>
      </c>
      <c r="R1938" t="s">
        <v>149</v>
      </c>
      <c r="S1938">
        <f t="shared" si="152"/>
        <v>1</v>
      </c>
      <c r="T1938">
        <f t="shared" si="153"/>
        <v>0</v>
      </c>
      <c r="U1938">
        <v>74.567916666666676</v>
      </c>
      <c r="Y1938">
        <v>1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1</v>
      </c>
      <c r="AF1938">
        <v>0</v>
      </c>
      <c r="AG1938">
        <v>0</v>
      </c>
      <c r="AH1938">
        <v>0</v>
      </c>
      <c r="AI1938">
        <v>0</v>
      </c>
      <c r="AJ1938">
        <v>0</v>
      </c>
    </row>
    <row r="1939" spans="1:36" x14ac:dyDescent="0.35">
      <c r="A1939">
        <v>391</v>
      </c>
      <c r="B1939" t="s">
        <v>31</v>
      </c>
      <c r="C1939" s="12">
        <v>41326</v>
      </c>
      <c r="D1939" s="1">
        <v>41352</v>
      </c>
      <c r="E1939">
        <v>46372811</v>
      </c>
      <c r="F1939" s="1">
        <v>41326</v>
      </c>
      <c r="G1939" s="1">
        <v>41356</v>
      </c>
      <c r="H1939">
        <v>61.96</v>
      </c>
      <c r="I1939" t="s">
        <v>13</v>
      </c>
      <c r="J1939" s="1">
        <v>41333</v>
      </c>
      <c r="K1939" t="s">
        <v>14</v>
      </c>
      <c r="L1939">
        <v>7</v>
      </c>
      <c r="M1939">
        <v>0</v>
      </c>
      <c r="N1939" t="b">
        <f t="shared" si="150"/>
        <v>0</v>
      </c>
      <c r="O1939" t="b">
        <f t="shared" si="151"/>
        <v>0</v>
      </c>
      <c r="P1939">
        <f t="shared" si="154"/>
        <v>17</v>
      </c>
      <c r="Q1939">
        <f>VLOOKUP(B1939,Sheet2!AT:BC,10,0)</f>
        <v>17</v>
      </c>
      <c r="R1939" t="s">
        <v>149</v>
      </c>
      <c r="S1939">
        <f t="shared" si="152"/>
        <v>18</v>
      </c>
      <c r="T1939">
        <f t="shared" si="153"/>
        <v>0</v>
      </c>
      <c r="U1939">
        <v>74.567916666666676</v>
      </c>
      <c r="Y1939">
        <v>1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1</v>
      </c>
      <c r="AF1939">
        <v>0</v>
      </c>
      <c r="AG1939">
        <v>0</v>
      </c>
      <c r="AH1939">
        <v>0</v>
      </c>
      <c r="AI1939">
        <v>0</v>
      </c>
      <c r="AJ1939">
        <v>0</v>
      </c>
    </row>
    <row r="1940" spans="1:36" x14ac:dyDescent="0.35">
      <c r="A1940">
        <v>391</v>
      </c>
      <c r="B1940" t="s">
        <v>31</v>
      </c>
      <c r="C1940" s="12">
        <v>41364</v>
      </c>
      <c r="D1940" s="1">
        <v>41352</v>
      </c>
      <c r="E1940">
        <v>703104577</v>
      </c>
      <c r="F1940" s="1">
        <v>41364</v>
      </c>
      <c r="G1940" s="1">
        <v>41394</v>
      </c>
      <c r="H1940">
        <v>73.489999999999995</v>
      </c>
      <c r="I1940" t="s">
        <v>13</v>
      </c>
      <c r="J1940" s="1">
        <v>41366</v>
      </c>
      <c r="K1940" t="s">
        <v>17</v>
      </c>
      <c r="L1940">
        <v>2</v>
      </c>
      <c r="M1940">
        <v>0</v>
      </c>
      <c r="N1940" t="b">
        <f t="shared" si="150"/>
        <v>0</v>
      </c>
      <c r="O1940" t="b">
        <f t="shared" si="151"/>
        <v>0</v>
      </c>
      <c r="P1940">
        <f t="shared" si="154"/>
        <v>18</v>
      </c>
      <c r="Q1940">
        <f>VLOOKUP(B1940,Sheet2!AT:BC,10,0)</f>
        <v>17</v>
      </c>
      <c r="R1940" t="s">
        <v>150</v>
      </c>
      <c r="S1940">
        <f t="shared" si="152"/>
        <v>38</v>
      </c>
      <c r="T1940">
        <f t="shared" si="153"/>
        <v>0</v>
      </c>
      <c r="U1940">
        <v>74.567916666666676</v>
      </c>
      <c r="Y1940">
        <v>1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1</v>
      </c>
      <c r="AF1940">
        <v>0</v>
      </c>
      <c r="AG1940">
        <v>0</v>
      </c>
      <c r="AH1940">
        <v>0</v>
      </c>
      <c r="AI1940">
        <v>0</v>
      </c>
      <c r="AJ1940">
        <v>0</v>
      </c>
    </row>
    <row r="1941" spans="1:36" x14ac:dyDescent="0.35">
      <c r="A1941">
        <v>391</v>
      </c>
      <c r="B1941" t="s">
        <v>31</v>
      </c>
      <c r="C1941" s="12">
        <v>41467</v>
      </c>
      <c r="D1941" s="1">
        <v>41352</v>
      </c>
      <c r="E1941">
        <v>7314902402</v>
      </c>
      <c r="F1941" s="1">
        <v>41467</v>
      </c>
      <c r="G1941" s="1">
        <v>41497</v>
      </c>
      <c r="H1941">
        <v>71.959999999999994</v>
      </c>
      <c r="I1941" t="s">
        <v>13</v>
      </c>
      <c r="J1941" s="1">
        <v>41469</v>
      </c>
      <c r="K1941" t="s">
        <v>17</v>
      </c>
      <c r="L1941">
        <v>2</v>
      </c>
      <c r="M1941">
        <v>0</v>
      </c>
      <c r="N1941" t="b">
        <f t="shared" si="150"/>
        <v>0</v>
      </c>
      <c r="O1941" t="b">
        <f t="shared" si="151"/>
        <v>0</v>
      </c>
      <c r="P1941">
        <f t="shared" si="154"/>
        <v>19</v>
      </c>
      <c r="Q1941">
        <f>VLOOKUP(B1941,Sheet2!AT:BC,10,0)</f>
        <v>17</v>
      </c>
      <c r="R1941" t="s">
        <v>150</v>
      </c>
      <c r="S1941">
        <f t="shared" si="152"/>
        <v>103</v>
      </c>
      <c r="T1941">
        <f t="shared" si="153"/>
        <v>0</v>
      </c>
      <c r="U1941">
        <v>74.567916666666676</v>
      </c>
      <c r="Y1941">
        <v>1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1</v>
      </c>
      <c r="AF1941">
        <v>0</v>
      </c>
      <c r="AG1941">
        <v>0</v>
      </c>
      <c r="AH1941">
        <v>0</v>
      </c>
      <c r="AI1941">
        <v>0</v>
      </c>
      <c r="AJ1941">
        <v>0</v>
      </c>
    </row>
    <row r="1942" spans="1:36" x14ac:dyDescent="0.35">
      <c r="A1942">
        <v>391</v>
      </c>
      <c r="B1942" t="s">
        <v>31</v>
      </c>
      <c r="C1942" s="12">
        <v>41508</v>
      </c>
      <c r="D1942" s="1">
        <v>41352</v>
      </c>
      <c r="E1942">
        <v>3732687518</v>
      </c>
      <c r="F1942" s="1">
        <v>41508</v>
      </c>
      <c r="G1942" s="1">
        <v>41538</v>
      </c>
      <c r="H1942">
        <v>70.91</v>
      </c>
      <c r="I1942" t="s">
        <v>13</v>
      </c>
      <c r="J1942" s="1">
        <v>41514</v>
      </c>
      <c r="K1942" t="s">
        <v>17</v>
      </c>
      <c r="L1942">
        <v>6</v>
      </c>
      <c r="M1942">
        <v>0</v>
      </c>
      <c r="N1942" t="b">
        <f t="shared" si="150"/>
        <v>0</v>
      </c>
      <c r="O1942" t="b">
        <f t="shared" si="151"/>
        <v>0</v>
      </c>
      <c r="P1942">
        <f t="shared" si="154"/>
        <v>20</v>
      </c>
      <c r="Q1942">
        <f>VLOOKUP(B1942,Sheet2!AT:BC,10,0)</f>
        <v>17</v>
      </c>
      <c r="R1942" t="s">
        <v>150</v>
      </c>
      <c r="S1942">
        <f t="shared" si="152"/>
        <v>41</v>
      </c>
      <c r="T1942">
        <f t="shared" si="153"/>
        <v>0</v>
      </c>
      <c r="U1942">
        <v>74.567916666666676</v>
      </c>
      <c r="Y1942">
        <v>1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>
        <v>0</v>
      </c>
      <c r="AH1942">
        <v>0</v>
      </c>
      <c r="AI1942">
        <v>0</v>
      </c>
      <c r="AJ1942">
        <v>0</v>
      </c>
    </row>
    <row r="1943" spans="1:36" x14ac:dyDescent="0.35">
      <c r="A1943">
        <v>391</v>
      </c>
      <c r="B1943" t="s">
        <v>31</v>
      </c>
      <c r="C1943" s="12">
        <v>41514</v>
      </c>
      <c r="D1943" s="1">
        <v>41352</v>
      </c>
      <c r="E1943">
        <v>5464873037</v>
      </c>
      <c r="F1943" s="1">
        <v>41514</v>
      </c>
      <c r="G1943" s="1">
        <v>41544</v>
      </c>
      <c r="H1943">
        <v>98.83</v>
      </c>
      <c r="I1943" t="s">
        <v>13</v>
      </c>
      <c r="J1943" s="1">
        <v>41517</v>
      </c>
      <c r="K1943" t="s">
        <v>17</v>
      </c>
      <c r="L1943">
        <v>3</v>
      </c>
      <c r="M1943">
        <v>0</v>
      </c>
      <c r="N1943" t="b">
        <f t="shared" si="150"/>
        <v>0</v>
      </c>
      <c r="O1943" t="b">
        <f t="shared" si="151"/>
        <v>0</v>
      </c>
      <c r="P1943">
        <f t="shared" si="154"/>
        <v>21</v>
      </c>
      <c r="Q1943">
        <f>VLOOKUP(B1943,Sheet2!AT:BC,10,0)</f>
        <v>17</v>
      </c>
      <c r="R1943" t="s">
        <v>150</v>
      </c>
      <c r="S1943">
        <f t="shared" si="152"/>
        <v>6</v>
      </c>
      <c r="T1943">
        <f t="shared" si="153"/>
        <v>0</v>
      </c>
      <c r="U1943">
        <v>74.567916666666676</v>
      </c>
      <c r="Y1943">
        <v>1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1</v>
      </c>
      <c r="AF1943">
        <v>0</v>
      </c>
      <c r="AG1943">
        <v>0</v>
      </c>
      <c r="AH1943">
        <v>0</v>
      </c>
      <c r="AI1943">
        <v>0</v>
      </c>
      <c r="AJ1943">
        <v>0</v>
      </c>
    </row>
    <row r="1944" spans="1:36" x14ac:dyDescent="0.35">
      <c r="A1944">
        <v>391</v>
      </c>
      <c r="B1944" t="s">
        <v>31</v>
      </c>
      <c r="C1944" s="12">
        <v>41538</v>
      </c>
      <c r="D1944" s="1">
        <v>41352</v>
      </c>
      <c r="E1944">
        <v>6520680737</v>
      </c>
      <c r="F1944" s="1">
        <v>41538</v>
      </c>
      <c r="G1944" s="1">
        <v>41568</v>
      </c>
      <c r="H1944">
        <v>89.37</v>
      </c>
      <c r="I1944" t="s">
        <v>13</v>
      </c>
      <c r="J1944" s="1">
        <v>41545</v>
      </c>
      <c r="K1944" t="s">
        <v>17</v>
      </c>
      <c r="L1944">
        <v>7</v>
      </c>
      <c r="M1944">
        <v>0</v>
      </c>
      <c r="N1944" t="b">
        <f t="shared" si="150"/>
        <v>0</v>
      </c>
      <c r="O1944" t="b">
        <f t="shared" si="151"/>
        <v>0</v>
      </c>
      <c r="P1944">
        <f t="shared" si="154"/>
        <v>22</v>
      </c>
      <c r="Q1944">
        <f>VLOOKUP(B1944,Sheet2!AT:BC,10,0)</f>
        <v>17</v>
      </c>
      <c r="R1944" t="s">
        <v>150</v>
      </c>
      <c r="S1944">
        <f t="shared" si="152"/>
        <v>24</v>
      </c>
      <c r="T1944">
        <f t="shared" si="153"/>
        <v>0</v>
      </c>
      <c r="U1944">
        <v>74.567916666666676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1</v>
      </c>
      <c r="AF1944">
        <v>0</v>
      </c>
      <c r="AG1944">
        <v>0</v>
      </c>
      <c r="AH1944">
        <v>0</v>
      </c>
      <c r="AI1944">
        <v>0</v>
      </c>
      <c r="AJ1944">
        <v>0</v>
      </c>
    </row>
    <row r="1945" spans="1:36" x14ac:dyDescent="0.35">
      <c r="A1945">
        <v>391</v>
      </c>
      <c r="B1945" t="s">
        <v>31</v>
      </c>
      <c r="C1945" s="12">
        <v>41538</v>
      </c>
      <c r="D1945" s="1">
        <v>41352</v>
      </c>
      <c r="E1945">
        <v>9590153054</v>
      </c>
      <c r="F1945" s="1">
        <v>41538</v>
      </c>
      <c r="G1945" s="1">
        <v>41568</v>
      </c>
      <c r="H1945">
        <v>78.8</v>
      </c>
      <c r="I1945" t="s">
        <v>13</v>
      </c>
      <c r="J1945" s="1">
        <v>41543</v>
      </c>
      <c r="K1945" t="s">
        <v>17</v>
      </c>
      <c r="L1945">
        <v>5</v>
      </c>
      <c r="M1945">
        <v>0</v>
      </c>
      <c r="N1945" t="b">
        <f t="shared" si="150"/>
        <v>0</v>
      </c>
      <c r="O1945" t="b">
        <f t="shared" si="151"/>
        <v>0</v>
      </c>
      <c r="P1945">
        <f t="shared" si="154"/>
        <v>23</v>
      </c>
      <c r="Q1945">
        <f>VLOOKUP(B1945,Sheet2!AT:BC,10,0)</f>
        <v>17</v>
      </c>
      <c r="R1945" t="s">
        <v>150</v>
      </c>
      <c r="S1945">
        <f t="shared" si="152"/>
        <v>0</v>
      </c>
      <c r="T1945">
        <f t="shared" si="153"/>
        <v>0</v>
      </c>
      <c r="U1945">
        <v>74.567916666666676</v>
      </c>
      <c r="Y1945">
        <v>1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1</v>
      </c>
      <c r="AF1945">
        <v>0</v>
      </c>
      <c r="AG1945">
        <v>0</v>
      </c>
      <c r="AH1945">
        <v>0</v>
      </c>
      <c r="AI1945">
        <v>0</v>
      </c>
      <c r="AJ1945">
        <v>0</v>
      </c>
    </row>
    <row r="1946" spans="1:36" x14ac:dyDescent="0.35">
      <c r="A1946">
        <v>391</v>
      </c>
      <c r="B1946" t="s">
        <v>31</v>
      </c>
      <c r="C1946" s="12">
        <v>41547</v>
      </c>
      <c r="D1946" s="1">
        <v>41352</v>
      </c>
      <c r="E1946">
        <v>9037173247</v>
      </c>
      <c r="F1946" s="1">
        <v>41547</v>
      </c>
      <c r="G1946" s="1">
        <v>41577</v>
      </c>
      <c r="H1946">
        <v>66.819999999999993</v>
      </c>
      <c r="I1946" t="s">
        <v>13</v>
      </c>
      <c r="J1946" s="1">
        <v>41548</v>
      </c>
      <c r="K1946" t="s">
        <v>17</v>
      </c>
      <c r="L1946">
        <v>1</v>
      </c>
      <c r="M1946">
        <v>0</v>
      </c>
      <c r="N1946" t="b">
        <f t="shared" si="150"/>
        <v>0</v>
      </c>
      <c r="O1946" t="b">
        <f t="shared" si="151"/>
        <v>0</v>
      </c>
      <c r="P1946">
        <f t="shared" si="154"/>
        <v>24</v>
      </c>
      <c r="Q1946">
        <f>VLOOKUP(B1946,Sheet2!AT:BC,10,0)</f>
        <v>17</v>
      </c>
      <c r="R1946" t="s">
        <v>150</v>
      </c>
      <c r="S1946">
        <f t="shared" si="152"/>
        <v>9</v>
      </c>
      <c r="T1946">
        <f t="shared" si="153"/>
        <v>0</v>
      </c>
      <c r="U1946">
        <v>74.567916666666676</v>
      </c>
      <c r="Y1946">
        <v>1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1</v>
      </c>
      <c r="AF1946">
        <v>0</v>
      </c>
      <c r="AG1946">
        <v>0</v>
      </c>
      <c r="AH1946">
        <v>0</v>
      </c>
      <c r="AI1946">
        <v>0</v>
      </c>
      <c r="AJ1946">
        <v>0</v>
      </c>
    </row>
    <row r="1947" spans="1:36" x14ac:dyDescent="0.35">
      <c r="A1947">
        <v>818</v>
      </c>
      <c r="B1947" t="s">
        <v>41</v>
      </c>
      <c r="C1947" s="12">
        <v>40911</v>
      </c>
      <c r="D1947" s="1">
        <v>41296</v>
      </c>
      <c r="E1947">
        <v>6050714721</v>
      </c>
      <c r="F1947" s="1">
        <v>40911</v>
      </c>
      <c r="G1947" s="1">
        <v>40941</v>
      </c>
      <c r="H1947">
        <v>15.99</v>
      </c>
      <c r="I1947" t="s">
        <v>16</v>
      </c>
      <c r="J1947" s="1">
        <v>40954</v>
      </c>
      <c r="K1947" t="s">
        <v>14</v>
      </c>
      <c r="L1947">
        <v>43</v>
      </c>
      <c r="M1947">
        <v>13</v>
      </c>
      <c r="N1947" t="b">
        <f t="shared" si="150"/>
        <v>1</v>
      </c>
      <c r="O1947" t="b">
        <f t="shared" si="151"/>
        <v>1</v>
      </c>
      <c r="P1947">
        <f t="shared" si="154"/>
        <v>1</v>
      </c>
      <c r="Q1947">
        <f>VLOOKUP(B1947,Sheet2!AT:BC,10,0)</f>
        <v>25</v>
      </c>
      <c r="R1947" t="s">
        <v>149</v>
      </c>
      <c r="S1947">
        <f t="shared" si="152"/>
        <v>0</v>
      </c>
      <c r="T1947">
        <f t="shared" si="153"/>
        <v>2</v>
      </c>
      <c r="U1947">
        <v>34.265428571428579</v>
      </c>
      <c r="V1947">
        <v>36.202727272727273</v>
      </c>
      <c r="W1947">
        <v>8.0909090909090917</v>
      </c>
      <c r="X1947">
        <v>38.090909090909093</v>
      </c>
      <c r="Y1947">
        <v>0.33589040182107743</v>
      </c>
      <c r="Z1947">
        <v>0.37488847568144479</v>
      </c>
      <c r="AA1947">
        <v>0.19150497377615092</v>
      </c>
      <c r="AB1947">
        <v>0</v>
      </c>
      <c r="AC1947">
        <v>9.7716148721326793E-2</v>
      </c>
      <c r="AD1947">
        <v>0</v>
      </c>
      <c r="AE1947">
        <v>0.37142857142857144</v>
      </c>
      <c r="AF1947">
        <v>0.34285714285714286</v>
      </c>
      <c r="AG1947">
        <v>0.22857142857142856</v>
      </c>
      <c r="AH1947">
        <v>0</v>
      </c>
      <c r="AI1947">
        <v>5.7142857142857141E-2</v>
      </c>
      <c r="AJ1947">
        <v>0</v>
      </c>
    </row>
    <row r="1948" spans="1:36" x14ac:dyDescent="0.35">
      <c r="A1948">
        <v>818</v>
      </c>
      <c r="B1948" t="s">
        <v>41</v>
      </c>
      <c r="C1948" s="12">
        <v>40918</v>
      </c>
      <c r="D1948" s="1">
        <v>41296</v>
      </c>
      <c r="E1948">
        <v>4978138927</v>
      </c>
      <c r="F1948" s="1">
        <v>40918</v>
      </c>
      <c r="G1948" s="1">
        <v>40948</v>
      </c>
      <c r="H1948">
        <v>7.45</v>
      </c>
      <c r="I1948" t="s">
        <v>13</v>
      </c>
      <c r="J1948" s="1">
        <v>40958</v>
      </c>
      <c r="K1948" t="s">
        <v>14</v>
      </c>
      <c r="L1948">
        <v>40</v>
      </c>
      <c r="M1948">
        <v>10</v>
      </c>
      <c r="N1948" t="b">
        <f t="shared" si="150"/>
        <v>0</v>
      </c>
      <c r="O1948" t="b">
        <f t="shared" si="151"/>
        <v>1</v>
      </c>
      <c r="P1948">
        <f t="shared" si="154"/>
        <v>2</v>
      </c>
      <c r="Q1948">
        <f>VLOOKUP(B1948,Sheet2!AT:BC,10,0)</f>
        <v>25</v>
      </c>
      <c r="R1948" t="s">
        <v>149</v>
      </c>
      <c r="S1948">
        <f t="shared" si="152"/>
        <v>7</v>
      </c>
      <c r="T1948">
        <f t="shared" si="153"/>
        <v>2</v>
      </c>
      <c r="U1948">
        <v>34.265428571428579</v>
      </c>
      <c r="V1948">
        <v>36.202727272727273</v>
      </c>
      <c r="W1948">
        <v>8.0909090909090917</v>
      </c>
      <c r="X1948">
        <v>38.090909090909093</v>
      </c>
      <c r="Y1948">
        <v>0.33589040182107743</v>
      </c>
      <c r="Z1948">
        <v>0.37488847568144479</v>
      </c>
      <c r="AA1948">
        <v>0.19150497377615092</v>
      </c>
      <c r="AB1948">
        <v>0</v>
      </c>
      <c r="AC1948">
        <v>9.7716148721326793E-2</v>
      </c>
      <c r="AD1948">
        <v>0</v>
      </c>
      <c r="AE1948">
        <v>0.37142857142857144</v>
      </c>
      <c r="AF1948">
        <v>0.34285714285714286</v>
      </c>
      <c r="AG1948">
        <v>0.22857142857142856</v>
      </c>
      <c r="AH1948">
        <v>0</v>
      </c>
      <c r="AI1948">
        <v>5.7142857142857141E-2</v>
      </c>
      <c r="AJ1948">
        <v>0</v>
      </c>
    </row>
    <row r="1949" spans="1:36" x14ac:dyDescent="0.35">
      <c r="A1949">
        <v>818</v>
      </c>
      <c r="B1949" t="s">
        <v>41</v>
      </c>
      <c r="C1949" s="12">
        <v>40997</v>
      </c>
      <c r="D1949" s="1">
        <v>41296</v>
      </c>
      <c r="E1949">
        <v>7873704598</v>
      </c>
      <c r="F1949" s="1">
        <v>40997</v>
      </c>
      <c r="G1949" s="1">
        <v>41027</v>
      </c>
      <c r="H1949">
        <v>10.47</v>
      </c>
      <c r="I1949" t="s">
        <v>13</v>
      </c>
      <c r="J1949" s="1">
        <v>41026</v>
      </c>
      <c r="K1949" t="s">
        <v>14</v>
      </c>
      <c r="L1949">
        <v>29</v>
      </c>
      <c r="M1949">
        <v>0</v>
      </c>
      <c r="N1949" t="b">
        <f t="shared" si="150"/>
        <v>0</v>
      </c>
      <c r="O1949" t="b">
        <f t="shared" si="151"/>
        <v>0</v>
      </c>
      <c r="P1949">
        <f t="shared" si="154"/>
        <v>3</v>
      </c>
      <c r="Q1949">
        <f>VLOOKUP(B1949,Sheet2!AT:BC,10,0)</f>
        <v>25</v>
      </c>
      <c r="R1949" t="s">
        <v>149</v>
      </c>
      <c r="S1949">
        <f t="shared" si="152"/>
        <v>79</v>
      </c>
      <c r="T1949">
        <f t="shared" si="153"/>
        <v>0</v>
      </c>
      <c r="U1949">
        <v>34.265428571428579</v>
      </c>
      <c r="V1949">
        <v>36.202727272727273</v>
      </c>
      <c r="W1949">
        <v>8.0909090909090917</v>
      </c>
      <c r="X1949">
        <v>38.090909090909093</v>
      </c>
      <c r="Y1949">
        <v>0.33589040182107743</v>
      </c>
      <c r="Z1949">
        <v>0.37488847568144479</v>
      </c>
      <c r="AA1949">
        <v>0.19150497377615092</v>
      </c>
      <c r="AB1949">
        <v>0</v>
      </c>
      <c r="AC1949">
        <v>9.7716148721326793E-2</v>
      </c>
      <c r="AD1949">
        <v>0</v>
      </c>
      <c r="AE1949">
        <v>0.37142857142857144</v>
      </c>
      <c r="AF1949">
        <v>0.34285714285714286</v>
      </c>
      <c r="AG1949">
        <v>0.22857142857142856</v>
      </c>
      <c r="AH1949">
        <v>0</v>
      </c>
      <c r="AI1949">
        <v>5.7142857142857141E-2</v>
      </c>
      <c r="AJ1949">
        <v>0</v>
      </c>
    </row>
    <row r="1950" spans="1:36" x14ac:dyDescent="0.35">
      <c r="A1950">
        <v>818</v>
      </c>
      <c r="B1950" t="s">
        <v>41</v>
      </c>
      <c r="C1950" s="12">
        <v>41009</v>
      </c>
      <c r="D1950" s="1">
        <v>41296</v>
      </c>
      <c r="E1950">
        <v>1838230354</v>
      </c>
      <c r="F1950" s="1">
        <v>41009</v>
      </c>
      <c r="G1950" s="1">
        <v>41039</v>
      </c>
      <c r="H1950">
        <v>59.56</v>
      </c>
      <c r="I1950" t="s">
        <v>16</v>
      </c>
      <c r="J1950" s="1">
        <v>41063</v>
      </c>
      <c r="K1950" t="s">
        <v>14</v>
      </c>
      <c r="L1950">
        <v>54</v>
      </c>
      <c r="M1950">
        <v>24</v>
      </c>
      <c r="N1950" t="b">
        <f t="shared" si="150"/>
        <v>0</v>
      </c>
      <c r="O1950" t="b">
        <f t="shared" si="151"/>
        <v>1</v>
      </c>
      <c r="P1950">
        <f t="shared" si="154"/>
        <v>4</v>
      </c>
      <c r="Q1950">
        <f>VLOOKUP(B1950,Sheet2!AT:BC,10,0)</f>
        <v>25</v>
      </c>
      <c r="R1950" t="s">
        <v>149</v>
      </c>
      <c r="S1950">
        <f t="shared" si="152"/>
        <v>12</v>
      </c>
      <c r="T1950">
        <f t="shared" si="153"/>
        <v>4</v>
      </c>
      <c r="U1950">
        <v>34.265428571428579</v>
      </c>
      <c r="V1950">
        <v>36.202727272727273</v>
      </c>
      <c r="W1950">
        <v>8.0909090909090917</v>
      </c>
      <c r="X1950">
        <v>38.090909090909093</v>
      </c>
      <c r="Y1950">
        <v>0.33589040182107743</v>
      </c>
      <c r="Z1950">
        <v>0.37488847568144479</v>
      </c>
      <c r="AA1950">
        <v>0.19150497377615092</v>
      </c>
      <c r="AB1950">
        <v>0</v>
      </c>
      <c r="AC1950">
        <v>9.7716148721326793E-2</v>
      </c>
      <c r="AD1950">
        <v>0</v>
      </c>
      <c r="AE1950">
        <v>0.37142857142857144</v>
      </c>
      <c r="AF1950">
        <v>0.34285714285714286</v>
      </c>
      <c r="AG1950">
        <v>0.22857142857142856</v>
      </c>
      <c r="AH1950">
        <v>0</v>
      </c>
      <c r="AI1950">
        <v>5.7142857142857141E-2</v>
      </c>
      <c r="AJ1950">
        <v>0</v>
      </c>
    </row>
    <row r="1951" spans="1:36" x14ac:dyDescent="0.35">
      <c r="A1951">
        <v>818</v>
      </c>
      <c r="B1951" t="s">
        <v>41</v>
      </c>
      <c r="C1951" s="12">
        <v>41059</v>
      </c>
      <c r="D1951" s="1">
        <v>41296</v>
      </c>
      <c r="E1951">
        <v>601440262</v>
      </c>
      <c r="F1951" s="1">
        <v>41059</v>
      </c>
      <c r="G1951" s="1">
        <v>41089</v>
      </c>
      <c r="H1951">
        <v>42.76</v>
      </c>
      <c r="I1951" t="s">
        <v>16</v>
      </c>
      <c r="J1951" s="1">
        <v>41099</v>
      </c>
      <c r="K1951" t="s">
        <v>14</v>
      </c>
      <c r="L1951">
        <v>40</v>
      </c>
      <c r="M1951">
        <v>10</v>
      </c>
      <c r="N1951" t="b">
        <f t="shared" si="150"/>
        <v>0</v>
      </c>
      <c r="O1951" t="b">
        <f t="shared" si="151"/>
        <v>1</v>
      </c>
      <c r="P1951">
        <f t="shared" si="154"/>
        <v>5</v>
      </c>
      <c r="Q1951">
        <f>VLOOKUP(B1951,Sheet2!AT:BC,10,0)</f>
        <v>25</v>
      </c>
      <c r="R1951" t="s">
        <v>149</v>
      </c>
      <c r="S1951">
        <f t="shared" si="152"/>
        <v>50</v>
      </c>
      <c r="T1951">
        <f t="shared" si="153"/>
        <v>2</v>
      </c>
      <c r="U1951">
        <v>34.265428571428579</v>
      </c>
      <c r="V1951">
        <v>36.202727272727273</v>
      </c>
      <c r="W1951">
        <v>8.0909090909090917</v>
      </c>
      <c r="X1951">
        <v>38.090909090909093</v>
      </c>
      <c r="Y1951">
        <v>0.33589040182107743</v>
      </c>
      <c r="Z1951">
        <v>0.37488847568144479</v>
      </c>
      <c r="AA1951">
        <v>0.19150497377615092</v>
      </c>
      <c r="AB1951">
        <v>0</v>
      </c>
      <c r="AC1951">
        <v>9.7716148721326793E-2</v>
      </c>
      <c r="AD1951">
        <v>0</v>
      </c>
      <c r="AE1951">
        <v>0.37142857142857144</v>
      </c>
      <c r="AF1951">
        <v>0.34285714285714286</v>
      </c>
      <c r="AG1951">
        <v>0.22857142857142856</v>
      </c>
      <c r="AH1951">
        <v>0</v>
      </c>
      <c r="AI1951">
        <v>5.7142857142857141E-2</v>
      </c>
      <c r="AJ1951">
        <v>0</v>
      </c>
    </row>
    <row r="1952" spans="1:36" x14ac:dyDescent="0.35">
      <c r="A1952">
        <v>818</v>
      </c>
      <c r="B1952" t="s">
        <v>41</v>
      </c>
      <c r="C1952" s="12">
        <v>41060</v>
      </c>
      <c r="D1952" s="1">
        <v>41296</v>
      </c>
      <c r="E1952">
        <v>101415601</v>
      </c>
      <c r="F1952" s="1">
        <v>41060</v>
      </c>
      <c r="G1952" s="1">
        <v>41090</v>
      </c>
      <c r="H1952">
        <v>40.07</v>
      </c>
      <c r="I1952" t="s">
        <v>13</v>
      </c>
      <c r="J1952" s="1">
        <v>41094</v>
      </c>
      <c r="K1952" t="s">
        <v>14</v>
      </c>
      <c r="L1952">
        <v>34</v>
      </c>
      <c r="M1952">
        <v>4</v>
      </c>
      <c r="N1952" t="b">
        <f t="shared" si="150"/>
        <v>0</v>
      </c>
      <c r="O1952" t="b">
        <f t="shared" si="151"/>
        <v>1</v>
      </c>
      <c r="P1952">
        <f t="shared" si="154"/>
        <v>6</v>
      </c>
      <c r="Q1952">
        <f>VLOOKUP(B1952,Sheet2!AT:BC,10,0)</f>
        <v>25</v>
      </c>
      <c r="R1952" t="s">
        <v>149</v>
      </c>
      <c r="S1952">
        <f t="shared" si="152"/>
        <v>1</v>
      </c>
      <c r="T1952">
        <f t="shared" si="153"/>
        <v>1</v>
      </c>
      <c r="U1952">
        <v>34.265428571428579</v>
      </c>
      <c r="V1952">
        <v>36.202727272727273</v>
      </c>
      <c r="W1952">
        <v>8.0909090909090917</v>
      </c>
      <c r="X1952">
        <v>38.090909090909093</v>
      </c>
      <c r="Y1952">
        <v>0.33589040182107743</v>
      </c>
      <c r="Z1952">
        <v>0.37488847568144479</v>
      </c>
      <c r="AA1952">
        <v>0.19150497377615092</v>
      </c>
      <c r="AB1952">
        <v>0</v>
      </c>
      <c r="AC1952">
        <v>9.7716148721326793E-2</v>
      </c>
      <c r="AD1952">
        <v>0</v>
      </c>
      <c r="AE1952">
        <v>0.37142857142857144</v>
      </c>
      <c r="AF1952">
        <v>0.34285714285714286</v>
      </c>
      <c r="AG1952">
        <v>0.22857142857142856</v>
      </c>
      <c r="AH1952">
        <v>0</v>
      </c>
      <c r="AI1952">
        <v>5.7142857142857141E-2</v>
      </c>
      <c r="AJ1952">
        <v>0</v>
      </c>
    </row>
    <row r="1953" spans="1:36" x14ac:dyDescent="0.35">
      <c r="A1953">
        <v>818</v>
      </c>
      <c r="B1953" t="s">
        <v>41</v>
      </c>
      <c r="C1953" s="12">
        <v>41061</v>
      </c>
      <c r="D1953" s="1">
        <v>41296</v>
      </c>
      <c r="E1953">
        <v>6612036759</v>
      </c>
      <c r="F1953" s="1">
        <v>41061</v>
      </c>
      <c r="G1953" s="1">
        <v>41091</v>
      </c>
      <c r="H1953">
        <v>34.270000000000003</v>
      </c>
      <c r="I1953" t="s">
        <v>13</v>
      </c>
      <c r="J1953" s="1">
        <v>41091</v>
      </c>
      <c r="K1953" t="s">
        <v>14</v>
      </c>
      <c r="L1953">
        <v>30</v>
      </c>
      <c r="M1953">
        <v>0</v>
      </c>
      <c r="N1953" t="b">
        <f t="shared" si="150"/>
        <v>0</v>
      </c>
      <c r="O1953" t="b">
        <f t="shared" si="151"/>
        <v>0</v>
      </c>
      <c r="P1953">
        <f t="shared" si="154"/>
        <v>7</v>
      </c>
      <c r="Q1953">
        <f>VLOOKUP(B1953,Sheet2!AT:BC,10,0)</f>
        <v>25</v>
      </c>
      <c r="R1953" t="s">
        <v>149</v>
      </c>
      <c r="S1953">
        <f t="shared" si="152"/>
        <v>1</v>
      </c>
      <c r="T1953">
        <f t="shared" si="153"/>
        <v>0</v>
      </c>
      <c r="U1953">
        <v>34.265428571428579</v>
      </c>
      <c r="V1953">
        <v>36.202727272727273</v>
      </c>
      <c r="W1953">
        <v>8.0909090909090917</v>
      </c>
      <c r="X1953">
        <v>38.090909090909093</v>
      </c>
      <c r="Y1953">
        <v>0.33589040182107743</v>
      </c>
      <c r="Z1953">
        <v>0.37488847568144479</v>
      </c>
      <c r="AA1953">
        <v>0.19150497377615092</v>
      </c>
      <c r="AB1953">
        <v>0</v>
      </c>
      <c r="AC1953">
        <v>9.7716148721326793E-2</v>
      </c>
      <c r="AD1953">
        <v>0</v>
      </c>
      <c r="AE1953">
        <v>0.37142857142857144</v>
      </c>
      <c r="AF1953">
        <v>0.34285714285714286</v>
      </c>
      <c r="AG1953">
        <v>0.22857142857142856</v>
      </c>
      <c r="AH1953">
        <v>0</v>
      </c>
      <c r="AI1953">
        <v>5.7142857142857141E-2</v>
      </c>
      <c r="AJ1953">
        <v>0</v>
      </c>
    </row>
    <row r="1954" spans="1:36" x14ac:dyDescent="0.35">
      <c r="A1954">
        <v>818</v>
      </c>
      <c r="B1954" t="s">
        <v>41</v>
      </c>
      <c r="C1954" s="12">
        <v>41061</v>
      </c>
      <c r="D1954" s="1">
        <v>41296</v>
      </c>
      <c r="E1954">
        <v>6813183069</v>
      </c>
      <c r="F1954" s="1">
        <v>41061</v>
      </c>
      <c r="G1954" s="1">
        <v>41091</v>
      </c>
      <c r="H1954">
        <v>34.409999999999997</v>
      </c>
      <c r="I1954" t="s">
        <v>13</v>
      </c>
      <c r="J1954" s="1">
        <v>41096</v>
      </c>
      <c r="K1954" t="s">
        <v>14</v>
      </c>
      <c r="L1954">
        <v>35</v>
      </c>
      <c r="M1954">
        <v>5</v>
      </c>
      <c r="N1954" t="b">
        <f t="shared" si="150"/>
        <v>0</v>
      </c>
      <c r="O1954" t="b">
        <f t="shared" si="151"/>
        <v>1</v>
      </c>
      <c r="P1954">
        <f t="shared" si="154"/>
        <v>8</v>
      </c>
      <c r="Q1954">
        <f>VLOOKUP(B1954,Sheet2!AT:BC,10,0)</f>
        <v>25</v>
      </c>
      <c r="R1954" t="s">
        <v>149</v>
      </c>
      <c r="S1954">
        <f t="shared" si="152"/>
        <v>0</v>
      </c>
      <c r="T1954">
        <f t="shared" si="153"/>
        <v>1</v>
      </c>
      <c r="U1954">
        <v>34.265428571428579</v>
      </c>
      <c r="V1954">
        <v>36.202727272727273</v>
      </c>
      <c r="W1954">
        <v>8.0909090909090917</v>
      </c>
      <c r="X1954">
        <v>38.090909090909093</v>
      </c>
      <c r="Y1954">
        <v>0.33589040182107743</v>
      </c>
      <c r="Z1954">
        <v>0.37488847568144479</v>
      </c>
      <c r="AA1954">
        <v>0.19150497377615092</v>
      </c>
      <c r="AB1954">
        <v>0</v>
      </c>
      <c r="AC1954">
        <v>9.7716148721326793E-2</v>
      </c>
      <c r="AD1954">
        <v>0</v>
      </c>
      <c r="AE1954">
        <v>0.37142857142857144</v>
      </c>
      <c r="AF1954">
        <v>0.34285714285714286</v>
      </c>
      <c r="AG1954">
        <v>0.22857142857142856</v>
      </c>
      <c r="AH1954">
        <v>0</v>
      </c>
      <c r="AI1954">
        <v>5.7142857142857141E-2</v>
      </c>
      <c r="AJ1954">
        <v>0</v>
      </c>
    </row>
    <row r="1955" spans="1:36" x14ac:dyDescent="0.35">
      <c r="A1955">
        <v>818</v>
      </c>
      <c r="B1955" t="s">
        <v>41</v>
      </c>
      <c r="C1955" s="12">
        <v>41077</v>
      </c>
      <c r="D1955" s="1">
        <v>41296</v>
      </c>
      <c r="E1955">
        <v>2161660036</v>
      </c>
      <c r="F1955" s="1">
        <v>41077</v>
      </c>
      <c r="G1955" s="1">
        <v>41107</v>
      </c>
      <c r="H1955">
        <v>40.380000000000003</v>
      </c>
      <c r="I1955" t="s">
        <v>13</v>
      </c>
      <c r="J1955" s="1">
        <v>41109</v>
      </c>
      <c r="K1955" t="s">
        <v>14</v>
      </c>
      <c r="L1955">
        <v>32</v>
      </c>
      <c r="M1955">
        <v>2</v>
      </c>
      <c r="N1955" t="b">
        <f t="shared" si="150"/>
        <v>0</v>
      </c>
      <c r="O1955" t="b">
        <f t="shared" si="151"/>
        <v>1</v>
      </c>
      <c r="P1955">
        <f t="shared" si="154"/>
        <v>9</v>
      </c>
      <c r="Q1955">
        <f>VLOOKUP(B1955,Sheet2!AT:BC,10,0)</f>
        <v>25</v>
      </c>
      <c r="R1955" t="s">
        <v>149</v>
      </c>
      <c r="S1955">
        <f t="shared" si="152"/>
        <v>16</v>
      </c>
      <c r="T1955">
        <f t="shared" si="153"/>
        <v>1</v>
      </c>
      <c r="U1955">
        <v>34.265428571428579</v>
      </c>
      <c r="V1955">
        <v>36.202727272727273</v>
      </c>
      <c r="W1955">
        <v>8.0909090909090917</v>
      </c>
      <c r="X1955">
        <v>38.090909090909093</v>
      </c>
      <c r="Y1955">
        <v>0.33589040182107743</v>
      </c>
      <c r="Z1955">
        <v>0.37488847568144479</v>
      </c>
      <c r="AA1955">
        <v>0.19150497377615092</v>
      </c>
      <c r="AB1955">
        <v>0</v>
      </c>
      <c r="AC1955">
        <v>9.7716148721326793E-2</v>
      </c>
      <c r="AD1955">
        <v>0</v>
      </c>
      <c r="AE1955">
        <v>0.37142857142857144</v>
      </c>
      <c r="AF1955">
        <v>0.34285714285714286</v>
      </c>
      <c r="AG1955">
        <v>0.22857142857142856</v>
      </c>
      <c r="AH1955">
        <v>0</v>
      </c>
      <c r="AI1955">
        <v>5.7142857142857141E-2</v>
      </c>
      <c r="AJ1955">
        <v>0</v>
      </c>
    </row>
    <row r="1956" spans="1:36" x14ac:dyDescent="0.35">
      <c r="A1956">
        <v>818</v>
      </c>
      <c r="B1956" t="s">
        <v>41</v>
      </c>
      <c r="C1956" s="12">
        <v>41077</v>
      </c>
      <c r="D1956" s="1">
        <v>41296</v>
      </c>
      <c r="E1956">
        <v>3769234535</v>
      </c>
      <c r="F1956" s="1">
        <v>41077</v>
      </c>
      <c r="G1956" s="1">
        <v>41107</v>
      </c>
      <c r="H1956">
        <v>10.73</v>
      </c>
      <c r="I1956" t="s">
        <v>13</v>
      </c>
      <c r="J1956" s="1">
        <v>41095</v>
      </c>
      <c r="K1956" t="s">
        <v>14</v>
      </c>
      <c r="L1956">
        <v>18</v>
      </c>
      <c r="M1956">
        <v>0</v>
      </c>
      <c r="N1956" t="b">
        <f t="shared" si="150"/>
        <v>0</v>
      </c>
      <c r="O1956" t="b">
        <f t="shared" si="151"/>
        <v>0</v>
      </c>
      <c r="P1956">
        <f t="shared" si="154"/>
        <v>10</v>
      </c>
      <c r="Q1956">
        <f>VLOOKUP(B1956,Sheet2!AT:BC,10,0)</f>
        <v>25</v>
      </c>
      <c r="R1956" t="s">
        <v>149</v>
      </c>
      <c r="S1956">
        <f t="shared" si="152"/>
        <v>0</v>
      </c>
      <c r="T1956">
        <f t="shared" si="153"/>
        <v>0</v>
      </c>
      <c r="U1956">
        <v>34.265428571428579</v>
      </c>
      <c r="V1956">
        <v>36.202727272727273</v>
      </c>
      <c r="W1956">
        <v>8.0909090909090917</v>
      </c>
      <c r="X1956">
        <v>38.090909090909093</v>
      </c>
      <c r="Y1956">
        <v>0.33589040182107743</v>
      </c>
      <c r="Z1956">
        <v>0.37488847568144479</v>
      </c>
      <c r="AA1956">
        <v>0.19150497377615092</v>
      </c>
      <c r="AB1956">
        <v>0</v>
      </c>
      <c r="AC1956">
        <v>9.7716148721326793E-2</v>
      </c>
      <c r="AD1956">
        <v>0</v>
      </c>
      <c r="AE1956">
        <v>0.37142857142857144</v>
      </c>
      <c r="AF1956">
        <v>0.34285714285714286</v>
      </c>
      <c r="AG1956">
        <v>0.22857142857142856</v>
      </c>
      <c r="AH1956">
        <v>0</v>
      </c>
      <c r="AI1956">
        <v>5.7142857142857141E-2</v>
      </c>
      <c r="AJ1956">
        <v>0</v>
      </c>
    </row>
    <row r="1957" spans="1:36" x14ac:dyDescent="0.35">
      <c r="A1957">
        <v>818</v>
      </c>
      <c r="B1957" t="s">
        <v>41</v>
      </c>
      <c r="C1957" s="12">
        <v>41095</v>
      </c>
      <c r="D1957" s="1">
        <v>41296</v>
      </c>
      <c r="E1957">
        <v>7427150614</v>
      </c>
      <c r="F1957" s="1">
        <v>41095</v>
      </c>
      <c r="G1957" s="1">
        <v>41125</v>
      </c>
      <c r="H1957">
        <v>7.74</v>
      </c>
      <c r="I1957" t="s">
        <v>13</v>
      </c>
      <c r="J1957" s="1">
        <v>41127</v>
      </c>
      <c r="K1957" t="s">
        <v>14</v>
      </c>
      <c r="L1957">
        <v>32</v>
      </c>
      <c r="M1957">
        <v>2</v>
      </c>
      <c r="N1957" t="b">
        <f t="shared" si="150"/>
        <v>0</v>
      </c>
      <c r="O1957" t="b">
        <f t="shared" si="151"/>
        <v>1</v>
      </c>
      <c r="P1957">
        <f t="shared" si="154"/>
        <v>11</v>
      </c>
      <c r="Q1957">
        <f>VLOOKUP(B1957,Sheet2!AT:BC,10,0)</f>
        <v>25</v>
      </c>
      <c r="R1957" t="s">
        <v>149</v>
      </c>
      <c r="S1957">
        <f t="shared" si="152"/>
        <v>18</v>
      </c>
      <c r="T1957">
        <f t="shared" si="153"/>
        <v>1</v>
      </c>
      <c r="U1957">
        <v>34.265428571428579</v>
      </c>
      <c r="V1957">
        <v>36.202727272727273</v>
      </c>
      <c r="W1957">
        <v>8.0909090909090917</v>
      </c>
      <c r="X1957">
        <v>38.090909090909093</v>
      </c>
      <c r="Y1957">
        <v>0.33589040182107743</v>
      </c>
      <c r="Z1957">
        <v>0.37488847568144479</v>
      </c>
      <c r="AA1957">
        <v>0.19150497377615092</v>
      </c>
      <c r="AB1957">
        <v>0</v>
      </c>
      <c r="AC1957">
        <v>9.7716148721326793E-2</v>
      </c>
      <c r="AD1957">
        <v>0</v>
      </c>
      <c r="AE1957">
        <v>0.37142857142857144</v>
      </c>
      <c r="AF1957">
        <v>0.34285714285714286</v>
      </c>
      <c r="AG1957">
        <v>0.22857142857142856</v>
      </c>
      <c r="AH1957">
        <v>0</v>
      </c>
      <c r="AI1957">
        <v>5.7142857142857141E-2</v>
      </c>
      <c r="AJ1957">
        <v>0</v>
      </c>
    </row>
    <row r="1958" spans="1:36" x14ac:dyDescent="0.35">
      <c r="A1958">
        <v>818</v>
      </c>
      <c r="B1958" t="s">
        <v>41</v>
      </c>
      <c r="C1958" s="12">
        <v>41107</v>
      </c>
      <c r="D1958" s="1">
        <v>41296</v>
      </c>
      <c r="E1958">
        <v>2017486994</v>
      </c>
      <c r="F1958" s="1">
        <v>41107</v>
      </c>
      <c r="G1958" s="1">
        <v>41137</v>
      </c>
      <c r="H1958">
        <v>57.63</v>
      </c>
      <c r="I1958" t="s">
        <v>16</v>
      </c>
      <c r="J1958" s="1">
        <v>41159</v>
      </c>
      <c r="K1958" t="s">
        <v>14</v>
      </c>
      <c r="L1958">
        <v>52</v>
      </c>
      <c r="M1958">
        <v>22</v>
      </c>
      <c r="N1958" t="b">
        <f t="shared" si="150"/>
        <v>0</v>
      </c>
      <c r="O1958" t="b">
        <f t="shared" si="151"/>
        <v>1</v>
      </c>
      <c r="P1958">
        <f t="shared" si="154"/>
        <v>12</v>
      </c>
      <c r="Q1958">
        <f>VLOOKUP(B1958,Sheet2!AT:BC,10,0)</f>
        <v>25</v>
      </c>
      <c r="R1958" t="s">
        <v>149</v>
      </c>
      <c r="S1958">
        <f t="shared" si="152"/>
        <v>12</v>
      </c>
      <c r="T1958">
        <f t="shared" si="153"/>
        <v>4</v>
      </c>
      <c r="U1958">
        <v>34.265428571428579</v>
      </c>
      <c r="V1958">
        <v>36.202727272727273</v>
      </c>
      <c r="W1958">
        <v>8.0909090909090917</v>
      </c>
      <c r="X1958">
        <v>38.090909090909093</v>
      </c>
      <c r="Y1958">
        <v>0.33589040182107743</v>
      </c>
      <c r="Z1958">
        <v>0.37488847568144479</v>
      </c>
      <c r="AA1958">
        <v>0.19150497377615092</v>
      </c>
      <c r="AB1958">
        <v>0</v>
      </c>
      <c r="AC1958">
        <v>9.7716148721326793E-2</v>
      </c>
      <c r="AD1958">
        <v>0</v>
      </c>
      <c r="AE1958">
        <v>0.37142857142857144</v>
      </c>
      <c r="AF1958">
        <v>0.34285714285714286</v>
      </c>
      <c r="AG1958">
        <v>0.22857142857142856</v>
      </c>
      <c r="AH1958">
        <v>0</v>
      </c>
      <c r="AI1958">
        <v>5.7142857142857141E-2</v>
      </c>
      <c r="AJ1958">
        <v>0</v>
      </c>
    </row>
    <row r="1959" spans="1:36" x14ac:dyDescent="0.35">
      <c r="A1959">
        <v>818</v>
      </c>
      <c r="B1959" t="s">
        <v>41</v>
      </c>
      <c r="C1959" s="12">
        <v>41150</v>
      </c>
      <c r="D1959" s="1">
        <v>41296</v>
      </c>
      <c r="E1959">
        <v>2035503608</v>
      </c>
      <c r="F1959" s="1">
        <v>41150</v>
      </c>
      <c r="G1959" s="1">
        <v>41180</v>
      </c>
      <c r="H1959">
        <v>38.369999999999997</v>
      </c>
      <c r="I1959" t="s">
        <v>13</v>
      </c>
      <c r="J1959" s="1">
        <v>41182</v>
      </c>
      <c r="K1959" t="s">
        <v>14</v>
      </c>
      <c r="L1959">
        <v>32</v>
      </c>
      <c r="M1959">
        <v>2</v>
      </c>
      <c r="N1959" t="b">
        <f t="shared" si="150"/>
        <v>0</v>
      </c>
      <c r="O1959" t="b">
        <f t="shared" si="151"/>
        <v>1</v>
      </c>
      <c r="P1959">
        <f t="shared" si="154"/>
        <v>13</v>
      </c>
      <c r="Q1959">
        <f>VLOOKUP(B1959,Sheet2!AT:BC,10,0)</f>
        <v>25</v>
      </c>
      <c r="R1959" t="s">
        <v>149</v>
      </c>
      <c r="S1959">
        <f t="shared" si="152"/>
        <v>43</v>
      </c>
      <c r="T1959">
        <f t="shared" si="153"/>
        <v>1</v>
      </c>
      <c r="U1959">
        <v>34.265428571428579</v>
      </c>
      <c r="V1959">
        <v>36.202727272727273</v>
      </c>
      <c r="W1959">
        <v>8.0909090909090917</v>
      </c>
      <c r="X1959">
        <v>38.090909090909093</v>
      </c>
      <c r="Y1959">
        <v>0.33589040182107743</v>
      </c>
      <c r="Z1959">
        <v>0.37488847568144479</v>
      </c>
      <c r="AA1959">
        <v>0.19150497377615092</v>
      </c>
      <c r="AB1959">
        <v>0</v>
      </c>
      <c r="AC1959">
        <v>9.7716148721326793E-2</v>
      </c>
      <c r="AD1959">
        <v>0</v>
      </c>
      <c r="AE1959">
        <v>0.37142857142857144</v>
      </c>
      <c r="AF1959">
        <v>0.34285714285714286</v>
      </c>
      <c r="AG1959">
        <v>0.22857142857142856</v>
      </c>
      <c r="AH1959">
        <v>0</v>
      </c>
      <c r="AI1959">
        <v>5.7142857142857141E-2</v>
      </c>
      <c r="AJ1959">
        <v>0</v>
      </c>
    </row>
    <row r="1960" spans="1:36" x14ac:dyDescent="0.35">
      <c r="A1960">
        <v>818</v>
      </c>
      <c r="B1960" t="s">
        <v>41</v>
      </c>
      <c r="C1960" s="12">
        <v>41183</v>
      </c>
      <c r="D1960" s="1">
        <v>41296</v>
      </c>
      <c r="E1960">
        <v>2384851679</v>
      </c>
      <c r="F1960" s="1">
        <v>41183</v>
      </c>
      <c r="G1960" s="1">
        <v>41213</v>
      </c>
      <c r="H1960">
        <v>42</v>
      </c>
      <c r="I1960" t="s">
        <v>13</v>
      </c>
      <c r="J1960" s="1">
        <v>41206</v>
      </c>
      <c r="K1960" t="s">
        <v>14</v>
      </c>
      <c r="L1960">
        <v>23</v>
      </c>
      <c r="M1960">
        <v>0</v>
      </c>
      <c r="N1960" t="b">
        <f t="shared" si="150"/>
        <v>0</v>
      </c>
      <c r="O1960" t="b">
        <f t="shared" si="151"/>
        <v>0</v>
      </c>
      <c r="P1960">
        <f t="shared" si="154"/>
        <v>14</v>
      </c>
      <c r="Q1960">
        <f>VLOOKUP(B1960,Sheet2!AT:BC,10,0)</f>
        <v>25</v>
      </c>
      <c r="R1960" t="s">
        <v>149</v>
      </c>
      <c r="S1960">
        <f t="shared" si="152"/>
        <v>33</v>
      </c>
      <c r="T1960">
        <f t="shared" si="153"/>
        <v>0</v>
      </c>
      <c r="U1960">
        <v>34.265428571428579</v>
      </c>
      <c r="V1960">
        <v>36.202727272727273</v>
      </c>
      <c r="W1960">
        <v>8.0909090909090917</v>
      </c>
      <c r="X1960">
        <v>38.090909090909093</v>
      </c>
      <c r="Y1960">
        <v>0.33589040182107743</v>
      </c>
      <c r="Z1960">
        <v>0.37488847568144479</v>
      </c>
      <c r="AA1960">
        <v>0.19150497377615092</v>
      </c>
      <c r="AB1960">
        <v>0</v>
      </c>
      <c r="AC1960">
        <v>9.7716148721326793E-2</v>
      </c>
      <c r="AD1960">
        <v>0</v>
      </c>
      <c r="AE1960">
        <v>0.37142857142857144</v>
      </c>
      <c r="AF1960">
        <v>0.34285714285714286</v>
      </c>
      <c r="AG1960">
        <v>0.22857142857142856</v>
      </c>
      <c r="AH1960">
        <v>0</v>
      </c>
      <c r="AI1960">
        <v>5.7142857142857141E-2</v>
      </c>
      <c r="AJ1960">
        <v>0</v>
      </c>
    </row>
    <row r="1961" spans="1:36" x14ac:dyDescent="0.35">
      <c r="A1961">
        <v>818</v>
      </c>
      <c r="B1961" t="s">
        <v>41</v>
      </c>
      <c r="C1961" s="12">
        <v>41242</v>
      </c>
      <c r="D1961" s="1">
        <v>41296</v>
      </c>
      <c r="E1961">
        <v>4800494014</v>
      </c>
      <c r="F1961" s="1">
        <v>41242</v>
      </c>
      <c r="G1961" s="1">
        <v>41272</v>
      </c>
      <c r="H1961">
        <v>10.94</v>
      </c>
      <c r="I1961" t="s">
        <v>13</v>
      </c>
      <c r="J1961" s="1">
        <v>41264</v>
      </c>
      <c r="K1961" t="s">
        <v>14</v>
      </c>
      <c r="L1961">
        <v>22</v>
      </c>
      <c r="M1961">
        <v>0</v>
      </c>
      <c r="N1961" t="b">
        <f t="shared" si="150"/>
        <v>0</v>
      </c>
      <c r="O1961" t="b">
        <f t="shared" si="151"/>
        <v>0</v>
      </c>
      <c r="P1961">
        <f t="shared" si="154"/>
        <v>15</v>
      </c>
      <c r="Q1961">
        <f>VLOOKUP(B1961,Sheet2!AT:BC,10,0)</f>
        <v>25</v>
      </c>
      <c r="R1961" t="s">
        <v>149</v>
      </c>
      <c r="S1961">
        <f t="shared" si="152"/>
        <v>59</v>
      </c>
      <c r="T1961">
        <f t="shared" si="153"/>
        <v>0</v>
      </c>
      <c r="U1961">
        <v>34.265428571428579</v>
      </c>
      <c r="V1961">
        <v>36.202727272727273</v>
      </c>
      <c r="W1961">
        <v>8.0909090909090917</v>
      </c>
      <c r="X1961">
        <v>38.090909090909093</v>
      </c>
      <c r="Y1961">
        <v>0.33589040182107743</v>
      </c>
      <c r="Z1961">
        <v>0.37488847568144479</v>
      </c>
      <c r="AA1961">
        <v>0.19150497377615092</v>
      </c>
      <c r="AB1961">
        <v>0</v>
      </c>
      <c r="AC1961">
        <v>9.7716148721326793E-2</v>
      </c>
      <c r="AD1961">
        <v>0</v>
      </c>
      <c r="AE1961">
        <v>0.37142857142857144</v>
      </c>
      <c r="AF1961">
        <v>0.34285714285714286</v>
      </c>
      <c r="AG1961">
        <v>0.22857142857142856</v>
      </c>
      <c r="AH1961">
        <v>0</v>
      </c>
      <c r="AI1961">
        <v>5.7142857142857141E-2</v>
      </c>
      <c r="AJ1961">
        <v>0</v>
      </c>
    </row>
    <row r="1962" spans="1:36" x14ac:dyDescent="0.35">
      <c r="A1962">
        <v>818</v>
      </c>
      <c r="B1962" t="s">
        <v>41</v>
      </c>
      <c r="C1962" s="12">
        <v>41244</v>
      </c>
      <c r="D1962" s="1">
        <v>41296</v>
      </c>
      <c r="E1962">
        <v>8016290722</v>
      </c>
      <c r="F1962" s="1">
        <v>41244</v>
      </c>
      <c r="G1962" s="1">
        <v>41274</v>
      </c>
      <c r="H1962">
        <v>30.8</v>
      </c>
      <c r="I1962" t="s">
        <v>13</v>
      </c>
      <c r="J1962" s="1">
        <v>41283</v>
      </c>
      <c r="K1962" t="s">
        <v>14</v>
      </c>
      <c r="L1962">
        <v>39</v>
      </c>
      <c r="M1962">
        <v>9</v>
      </c>
      <c r="N1962" t="b">
        <f t="shared" si="150"/>
        <v>0</v>
      </c>
      <c r="O1962" t="b">
        <f t="shared" si="151"/>
        <v>1</v>
      </c>
      <c r="P1962">
        <f t="shared" si="154"/>
        <v>16</v>
      </c>
      <c r="Q1962">
        <f>VLOOKUP(B1962,Sheet2!AT:BC,10,0)</f>
        <v>25</v>
      </c>
      <c r="R1962" t="s">
        <v>149</v>
      </c>
      <c r="S1962">
        <f t="shared" si="152"/>
        <v>2</v>
      </c>
      <c r="T1962">
        <f t="shared" si="153"/>
        <v>2</v>
      </c>
      <c r="U1962">
        <v>34.265428571428579</v>
      </c>
      <c r="V1962">
        <v>36.202727272727273</v>
      </c>
      <c r="W1962">
        <v>8.0909090909090917</v>
      </c>
      <c r="X1962">
        <v>38.090909090909093</v>
      </c>
      <c r="Y1962">
        <v>0.33589040182107743</v>
      </c>
      <c r="Z1962">
        <v>0.37488847568144479</v>
      </c>
      <c r="AA1962">
        <v>0.19150497377615092</v>
      </c>
      <c r="AB1962">
        <v>0</v>
      </c>
      <c r="AC1962">
        <v>9.7716148721326793E-2</v>
      </c>
      <c r="AD1962">
        <v>0</v>
      </c>
      <c r="AE1962">
        <v>0.37142857142857144</v>
      </c>
      <c r="AF1962">
        <v>0.34285714285714286</v>
      </c>
      <c r="AG1962">
        <v>0.22857142857142856</v>
      </c>
      <c r="AH1962">
        <v>0</v>
      </c>
      <c r="AI1962">
        <v>5.7142857142857141E-2</v>
      </c>
      <c r="AJ1962">
        <v>0</v>
      </c>
    </row>
    <row r="1963" spans="1:36" x14ac:dyDescent="0.35">
      <c r="A1963">
        <v>818</v>
      </c>
      <c r="B1963" t="s">
        <v>41</v>
      </c>
      <c r="C1963" s="12">
        <v>41286</v>
      </c>
      <c r="D1963" s="1">
        <v>41296</v>
      </c>
      <c r="E1963">
        <v>2640415165</v>
      </c>
      <c r="F1963" s="1">
        <v>41286</v>
      </c>
      <c r="G1963" s="1">
        <v>41316</v>
      </c>
      <c r="H1963">
        <v>36.96</v>
      </c>
      <c r="I1963" t="s">
        <v>13</v>
      </c>
      <c r="J1963" s="1">
        <v>41314</v>
      </c>
      <c r="K1963" t="s">
        <v>14</v>
      </c>
      <c r="L1963">
        <v>28</v>
      </c>
      <c r="M1963">
        <v>0</v>
      </c>
      <c r="N1963" t="b">
        <f t="shared" si="150"/>
        <v>0</v>
      </c>
      <c r="O1963" t="b">
        <f t="shared" si="151"/>
        <v>0</v>
      </c>
      <c r="P1963">
        <f t="shared" si="154"/>
        <v>17</v>
      </c>
      <c r="Q1963">
        <f>VLOOKUP(B1963,Sheet2!AT:BC,10,0)</f>
        <v>25</v>
      </c>
      <c r="R1963" t="s">
        <v>149</v>
      </c>
      <c r="S1963">
        <f t="shared" si="152"/>
        <v>42</v>
      </c>
      <c r="T1963">
        <f t="shared" si="153"/>
        <v>0</v>
      </c>
      <c r="U1963">
        <v>34.265428571428579</v>
      </c>
      <c r="V1963">
        <v>36.202727272727273</v>
      </c>
      <c r="W1963">
        <v>8.0909090909090917</v>
      </c>
      <c r="X1963">
        <v>38.090909090909093</v>
      </c>
      <c r="Y1963">
        <v>0.33589040182107743</v>
      </c>
      <c r="Z1963">
        <v>0.37488847568144479</v>
      </c>
      <c r="AA1963">
        <v>0.19150497377615092</v>
      </c>
      <c r="AB1963">
        <v>0</v>
      </c>
      <c r="AC1963">
        <v>9.7716148721326793E-2</v>
      </c>
      <c r="AD1963">
        <v>0</v>
      </c>
      <c r="AE1963">
        <v>0.37142857142857144</v>
      </c>
      <c r="AF1963">
        <v>0.34285714285714286</v>
      </c>
      <c r="AG1963">
        <v>0.22857142857142856</v>
      </c>
      <c r="AH1963">
        <v>0</v>
      </c>
      <c r="AI1963">
        <v>5.7142857142857141E-2</v>
      </c>
      <c r="AJ1963">
        <v>0</v>
      </c>
    </row>
    <row r="1964" spans="1:36" x14ac:dyDescent="0.35">
      <c r="A1964">
        <v>818</v>
      </c>
      <c r="B1964" t="s">
        <v>41</v>
      </c>
      <c r="C1964" s="12">
        <v>41308</v>
      </c>
      <c r="D1964" s="1">
        <v>41296</v>
      </c>
      <c r="E1964">
        <v>3047515591</v>
      </c>
      <c r="F1964" s="1">
        <v>41308</v>
      </c>
      <c r="G1964" s="1">
        <v>41338</v>
      </c>
      <c r="H1964">
        <v>37.17</v>
      </c>
      <c r="I1964" t="s">
        <v>16</v>
      </c>
      <c r="J1964" s="1">
        <v>41351</v>
      </c>
      <c r="K1964" t="s">
        <v>17</v>
      </c>
      <c r="L1964">
        <v>43</v>
      </c>
      <c r="M1964">
        <v>13</v>
      </c>
      <c r="N1964" t="b">
        <f t="shared" si="150"/>
        <v>0</v>
      </c>
      <c r="O1964" t="b">
        <f t="shared" si="151"/>
        <v>1</v>
      </c>
      <c r="P1964">
        <f t="shared" si="154"/>
        <v>18</v>
      </c>
      <c r="Q1964">
        <f>VLOOKUP(B1964,Sheet2!AT:BC,10,0)</f>
        <v>25</v>
      </c>
      <c r="R1964" t="s">
        <v>149</v>
      </c>
      <c r="S1964">
        <f t="shared" si="152"/>
        <v>22</v>
      </c>
      <c r="T1964">
        <f t="shared" si="153"/>
        <v>2</v>
      </c>
      <c r="U1964">
        <v>34.265428571428579</v>
      </c>
      <c r="V1964">
        <v>36.202727272727273</v>
      </c>
      <c r="W1964">
        <v>8.0909090909090917</v>
      </c>
      <c r="X1964">
        <v>38.090909090909093</v>
      </c>
      <c r="Y1964">
        <v>0.33589040182107743</v>
      </c>
      <c r="Z1964">
        <v>0.37488847568144479</v>
      </c>
      <c r="AA1964">
        <v>0.19150497377615092</v>
      </c>
      <c r="AB1964">
        <v>0</v>
      </c>
      <c r="AC1964">
        <v>9.7716148721326793E-2</v>
      </c>
      <c r="AD1964">
        <v>0</v>
      </c>
      <c r="AE1964">
        <v>0.37142857142857144</v>
      </c>
      <c r="AF1964">
        <v>0.34285714285714286</v>
      </c>
      <c r="AG1964">
        <v>0.22857142857142856</v>
      </c>
      <c r="AH1964">
        <v>0</v>
      </c>
      <c r="AI1964">
        <v>5.7142857142857141E-2</v>
      </c>
      <c r="AJ1964">
        <v>0</v>
      </c>
    </row>
    <row r="1965" spans="1:36" x14ac:dyDescent="0.35">
      <c r="A1965">
        <v>818</v>
      </c>
      <c r="B1965" t="s">
        <v>41</v>
      </c>
      <c r="C1965" s="12">
        <v>41316</v>
      </c>
      <c r="D1965" s="1">
        <v>41296</v>
      </c>
      <c r="E1965">
        <v>641436694</v>
      </c>
      <c r="F1965" s="1">
        <v>41316</v>
      </c>
      <c r="G1965" s="1">
        <v>41346</v>
      </c>
      <c r="H1965">
        <v>26.37</v>
      </c>
      <c r="I1965" t="s">
        <v>13</v>
      </c>
      <c r="J1965" s="1">
        <v>41337</v>
      </c>
      <c r="K1965" t="s">
        <v>17</v>
      </c>
      <c r="L1965">
        <v>21</v>
      </c>
      <c r="M1965">
        <v>0</v>
      </c>
      <c r="N1965" t="b">
        <f t="shared" si="150"/>
        <v>0</v>
      </c>
      <c r="O1965" t="b">
        <f t="shared" si="151"/>
        <v>0</v>
      </c>
      <c r="P1965">
        <f t="shared" si="154"/>
        <v>19</v>
      </c>
      <c r="Q1965">
        <f>VLOOKUP(B1965,Sheet2!AT:BC,10,0)</f>
        <v>25</v>
      </c>
      <c r="R1965" t="s">
        <v>149</v>
      </c>
      <c r="S1965">
        <f t="shared" si="152"/>
        <v>8</v>
      </c>
      <c r="T1965">
        <f t="shared" si="153"/>
        <v>0</v>
      </c>
      <c r="U1965">
        <v>34.265428571428579</v>
      </c>
      <c r="V1965">
        <v>36.202727272727273</v>
      </c>
      <c r="W1965">
        <v>8.0909090909090917</v>
      </c>
      <c r="X1965">
        <v>38.090909090909093</v>
      </c>
      <c r="Y1965">
        <v>0.33589040182107743</v>
      </c>
      <c r="Z1965">
        <v>0.37488847568144479</v>
      </c>
      <c r="AA1965">
        <v>0.19150497377615092</v>
      </c>
      <c r="AB1965">
        <v>0</v>
      </c>
      <c r="AC1965">
        <v>9.7716148721326793E-2</v>
      </c>
      <c r="AD1965">
        <v>0</v>
      </c>
      <c r="AE1965">
        <v>0.37142857142857144</v>
      </c>
      <c r="AF1965">
        <v>0.34285714285714286</v>
      </c>
      <c r="AG1965">
        <v>0.22857142857142856</v>
      </c>
      <c r="AH1965">
        <v>0</v>
      </c>
      <c r="AI1965">
        <v>5.7142857142857141E-2</v>
      </c>
      <c r="AJ1965">
        <v>0</v>
      </c>
    </row>
    <row r="1966" spans="1:36" x14ac:dyDescent="0.35">
      <c r="A1966">
        <v>818</v>
      </c>
      <c r="B1966" t="s">
        <v>41</v>
      </c>
      <c r="C1966" s="12">
        <v>41355</v>
      </c>
      <c r="D1966" s="1">
        <v>41296</v>
      </c>
      <c r="E1966">
        <v>7555055375</v>
      </c>
      <c r="F1966" s="1">
        <v>41355</v>
      </c>
      <c r="G1966" s="1">
        <v>41385</v>
      </c>
      <c r="H1966">
        <v>24.19</v>
      </c>
      <c r="I1966" t="s">
        <v>16</v>
      </c>
      <c r="J1966" s="1">
        <v>41389</v>
      </c>
      <c r="K1966" t="s">
        <v>17</v>
      </c>
      <c r="L1966">
        <v>34</v>
      </c>
      <c r="M1966">
        <v>4</v>
      </c>
      <c r="N1966" t="b">
        <f t="shared" si="150"/>
        <v>0</v>
      </c>
      <c r="O1966" t="b">
        <f t="shared" si="151"/>
        <v>1</v>
      </c>
      <c r="P1966">
        <f t="shared" si="154"/>
        <v>20</v>
      </c>
      <c r="Q1966">
        <f>VLOOKUP(B1966,Sheet2!AT:BC,10,0)</f>
        <v>25</v>
      </c>
      <c r="R1966" t="s">
        <v>149</v>
      </c>
      <c r="S1966">
        <f t="shared" si="152"/>
        <v>39</v>
      </c>
      <c r="T1966">
        <f t="shared" si="153"/>
        <v>1</v>
      </c>
      <c r="U1966">
        <v>34.265428571428579</v>
      </c>
      <c r="V1966">
        <v>36.202727272727273</v>
      </c>
      <c r="W1966">
        <v>8.0909090909090917</v>
      </c>
      <c r="X1966">
        <v>38.090909090909093</v>
      </c>
      <c r="Y1966">
        <v>0.33589040182107743</v>
      </c>
      <c r="Z1966">
        <v>0.37488847568144479</v>
      </c>
      <c r="AA1966">
        <v>0.19150497377615092</v>
      </c>
      <c r="AB1966">
        <v>0</v>
      </c>
      <c r="AC1966">
        <v>9.7716148721326793E-2</v>
      </c>
      <c r="AD1966">
        <v>0</v>
      </c>
      <c r="AE1966">
        <v>0.37142857142857144</v>
      </c>
      <c r="AF1966">
        <v>0.34285714285714286</v>
      </c>
      <c r="AG1966">
        <v>0.22857142857142856</v>
      </c>
      <c r="AH1966">
        <v>0</v>
      </c>
      <c r="AI1966">
        <v>5.7142857142857141E-2</v>
      </c>
      <c r="AJ1966">
        <v>0</v>
      </c>
    </row>
    <row r="1967" spans="1:36" x14ac:dyDescent="0.35">
      <c r="A1967">
        <v>818</v>
      </c>
      <c r="B1967" t="s">
        <v>41</v>
      </c>
      <c r="C1967" s="12">
        <v>41379</v>
      </c>
      <c r="D1967" s="1">
        <v>41296</v>
      </c>
      <c r="E1967">
        <v>2442844131</v>
      </c>
      <c r="F1967" s="1">
        <v>41379</v>
      </c>
      <c r="G1967" s="1">
        <v>41409</v>
      </c>
      <c r="H1967">
        <v>64.19</v>
      </c>
      <c r="I1967" t="s">
        <v>13</v>
      </c>
      <c r="J1967" s="1">
        <v>41401</v>
      </c>
      <c r="K1967" t="s">
        <v>17</v>
      </c>
      <c r="L1967">
        <v>22</v>
      </c>
      <c r="M1967">
        <v>0</v>
      </c>
      <c r="N1967" t="b">
        <f t="shared" si="150"/>
        <v>0</v>
      </c>
      <c r="O1967" t="b">
        <f t="shared" si="151"/>
        <v>0</v>
      </c>
      <c r="P1967">
        <f t="shared" si="154"/>
        <v>21</v>
      </c>
      <c r="Q1967">
        <f>VLOOKUP(B1967,Sheet2!AT:BC,10,0)</f>
        <v>25</v>
      </c>
      <c r="R1967" t="s">
        <v>149</v>
      </c>
      <c r="S1967">
        <f t="shared" si="152"/>
        <v>24</v>
      </c>
      <c r="T1967">
        <f t="shared" si="153"/>
        <v>0</v>
      </c>
      <c r="U1967">
        <v>34.265428571428579</v>
      </c>
      <c r="V1967">
        <v>36.202727272727273</v>
      </c>
      <c r="W1967">
        <v>8.0909090909090917</v>
      </c>
      <c r="X1967">
        <v>38.090909090909093</v>
      </c>
      <c r="Y1967">
        <v>0.33589040182107743</v>
      </c>
      <c r="Z1967">
        <v>0.37488847568144479</v>
      </c>
      <c r="AA1967">
        <v>0.19150497377615092</v>
      </c>
      <c r="AB1967">
        <v>0</v>
      </c>
      <c r="AC1967">
        <v>9.7716148721326793E-2</v>
      </c>
      <c r="AD1967">
        <v>0</v>
      </c>
      <c r="AE1967">
        <v>0.37142857142857144</v>
      </c>
      <c r="AF1967">
        <v>0.34285714285714286</v>
      </c>
      <c r="AG1967">
        <v>0.22857142857142856</v>
      </c>
      <c r="AH1967">
        <v>0</v>
      </c>
      <c r="AI1967">
        <v>5.7142857142857141E-2</v>
      </c>
      <c r="AJ1967">
        <v>0</v>
      </c>
    </row>
    <row r="1968" spans="1:36" x14ac:dyDescent="0.35">
      <c r="A1968">
        <v>818</v>
      </c>
      <c r="B1968" t="s">
        <v>41</v>
      </c>
      <c r="C1968" s="12">
        <v>41380</v>
      </c>
      <c r="D1968" s="1">
        <v>41296</v>
      </c>
      <c r="E1968">
        <v>561711596</v>
      </c>
      <c r="F1968" s="1">
        <v>41380</v>
      </c>
      <c r="G1968" s="1">
        <v>41410</v>
      </c>
      <c r="H1968">
        <v>37.380000000000003</v>
      </c>
      <c r="I1968" t="s">
        <v>16</v>
      </c>
      <c r="J1968" s="1">
        <v>41415</v>
      </c>
      <c r="K1968" t="s">
        <v>17</v>
      </c>
      <c r="L1968">
        <v>35</v>
      </c>
      <c r="M1968">
        <v>5</v>
      </c>
      <c r="N1968" t="b">
        <f t="shared" si="150"/>
        <v>0</v>
      </c>
      <c r="O1968" t="b">
        <f t="shared" si="151"/>
        <v>1</v>
      </c>
      <c r="P1968">
        <f t="shared" si="154"/>
        <v>22</v>
      </c>
      <c r="Q1968">
        <f>VLOOKUP(B1968,Sheet2!AT:BC,10,0)</f>
        <v>25</v>
      </c>
      <c r="R1968" t="s">
        <v>149</v>
      </c>
      <c r="S1968">
        <f t="shared" si="152"/>
        <v>1</v>
      </c>
      <c r="T1968">
        <f t="shared" si="153"/>
        <v>1</v>
      </c>
      <c r="U1968">
        <v>34.265428571428579</v>
      </c>
      <c r="V1968">
        <v>36.202727272727273</v>
      </c>
      <c r="W1968">
        <v>8.0909090909090917</v>
      </c>
      <c r="X1968">
        <v>38.090909090909093</v>
      </c>
      <c r="Y1968">
        <v>0.33589040182107743</v>
      </c>
      <c r="Z1968">
        <v>0.37488847568144479</v>
      </c>
      <c r="AA1968">
        <v>0.19150497377615092</v>
      </c>
      <c r="AB1968">
        <v>0</v>
      </c>
      <c r="AC1968">
        <v>9.7716148721326793E-2</v>
      </c>
      <c r="AD1968">
        <v>0</v>
      </c>
      <c r="AE1968">
        <v>0.37142857142857144</v>
      </c>
      <c r="AF1968">
        <v>0.34285714285714286</v>
      </c>
      <c r="AG1968">
        <v>0.22857142857142856</v>
      </c>
      <c r="AH1968">
        <v>0</v>
      </c>
      <c r="AI1968">
        <v>5.7142857142857141E-2</v>
      </c>
      <c r="AJ1968">
        <v>0</v>
      </c>
    </row>
    <row r="1969" spans="1:36" x14ac:dyDescent="0.35">
      <c r="A1969">
        <v>818</v>
      </c>
      <c r="B1969" t="s">
        <v>41</v>
      </c>
      <c r="C1969" s="12">
        <v>41407</v>
      </c>
      <c r="D1969" s="1">
        <v>41296</v>
      </c>
      <c r="E1969">
        <v>9037530272</v>
      </c>
      <c r="F1969" s="1">
        <v>41407</v>
      </c>
      <c r="G1969" s="1">
        <v>41437</v>
      </c>
      <c r="H1969">
        <v>31.84</v>
      </c>
      <c r="I1969" t="s">
        <v>13</v>
      </c>
      <c r="J1969" s="1">
        <v>41430</v>
      </c>
      <c r="K1969" t="s">
        <v>17</v>
      </c>
      <c r="L1969">
        <v>23</v>
      </c>
      <c r="M1969">
        <v>0</v>
      </c>
      <c r="N1969" t="b">
        <f t="shared" si="150"/>
        <v>0</v>
      </c>
      <c r="O1969" t="b">
        <f t="shared" si="151"/>
        <v>0</v>
      </c>
      <c r="P1969">
        <f t="shared" si="154"/>
        <v>23</v>
      </c>
      <c r="Q1969">
        <f>VLOOKUP(B1969,Sheet2!AT:BC,10,0)</f>
        <v>25</v>
      </c>
      <c r="R1969" t="s">
        <v>149</v>
      </c>
      <c r="S1969">
        <f t="shared" si="152"/>
        <v>27</v>
      </c>
      <c r="T1969">
        <f t="shared" si="153"/>
        <v>0</v>
      </c>
      <c r="U1969">
        <v>34.265428571428579</v>
      </c>
      <c r="V1969">
        <v>36.202727272727273</v>
      </c>
      <c r="W1969">
        <v>8.0909090909090917</v>
      </c>
      <c r="X1969">
        <v>38.090909090909093</v>
      </c>
      <c r="Y1969">
        <v>0.33589040182107743</v>
      </c>
      <c r="Z1969">
        <v>0.37488847568144479</v>
      </c>
      <c r="AA1969">
        <v>0.19150497377615092</v>
      </c>
      <c r="AB1969">
        <v>0</v>
      </c>
      <c r="AC1969">
        <v>9.7716148721326793E-2</v>
      </c>
      <c r="AD1969">
        <v>0</v>
      </c>
      <c r="AE1969">
        <v>0.37142857142857144</v>
      </c>
      <c r="AF1969">
        <v>0.34285714285714286</v>
      </c>
      <c r="AG1969">
        <v>0.22857142857142856</v>
      </c>
      <c r="AH1969">
        <v>0</v>
      </c>
      <c r="AI1969">
        <v>5.7142857142857141E-2</v>
      </c>
      <c r="AJ1969">
        <v>0</v>
      </c>
    </row>
    <row r="1970" spans="1:36" x14ac:dyDescent="0.35">
      <c r="A1970">
        <v>818</v>
      </c>
      <c r="B1970" t="s">
        <v>41</v>
      </c>
      <c r="C1970" s="12">
        <v>41418</v>
      </c>
      <c r="D1970" s="1">
        <v>41296</v>
      </c>
      <c r="E1970">
        <v>1777289135</v>
      </c>
      <c r="F1970" s="1">
        <v>41418</v>
      </c>
      <c r="G1970" s="1">
        <v>41448</v>
      </c>
      <c r="H1970">
        <v>51.66</v>
      </c>
      <c r="I1970" t="s">
        <v>16</v>
      </c>
      <c r="J1970" s="1">
        <v>41453</v>
      </c>
      <c r="K1970" t="s">
        <v>17</v>
      </c>
      <c r="L1970">
        <v>35</v>
      </c>
      <c r="M1970">
        <v>5</v>
      </c>
      <c r="N1970" t="b">
        <f t="shared" si="150"/>
        <v>0</v>
      </c>
      <c r="O1970" t="b">
        <f t="shared" si="151"/>
        <v>1</v>
      </c>
      <c r="P1970">
        <f t="shared" si="154"/>
        <v>24</v>
      </c>
      <c r="Q1970">
        <f>VLOOKUP(B1970,Sheet2!AT:BC,10,0)</f>
        <v>25</v>
      </c>
      <c r="R1970" t="s">
        <v>149</v>
      </c>
      <c r="S1970">
        <f t="shared" si="152"/>
        <v>11</v>
      </c>
      <c r="T1970">
        <f t="shared" si="153"/>
        <v>1</v>
      </c>
      <c r="U1970">
        <v>34.265428571428579</v>
      </c>
      <c r="V1970">
        <v>36.202727272727273</v>
      </c>
      <c r="W1970">
        <v>8.0909090909090917</v>
      </c>
      <c r="X1970">
        <v>38.090909090909093</v>
      </c>
      <c r="Y1970">
        <v>0.33589040182107743</v>
      </c>
      <c r="Z1970">
        <v>0.37488847568144479</v>
      </c>
      <c r="AA1970">
        <v>0.19150497377615092</v>
      </c>
      <c r="AB1970">
        <v>0</v>
      </c>
      <c r="AC1970">
        <v>9.7716148721326793E-2</v>
      </c>
      <c r="AD1970">
        <v>0</v>
      </c>
      <c r="AE1970">
        <v>0.37142857142857144</v>
      </c>
      <c r="AF1970">
        <v>0.34285714285714286</v>
      </c>
      <c r="AG1970">
        <v>0.22857142857142856</v>
      </c>
      <c r="AH1970">
        <v>0</v>
      </c>
      <c r="AI1970">
        <v>5.7142857142857141E-2</v>
      </c>
      <c r="AJ1970">
        <v>0</v>
      </c>
    </row>
    <row r="1971" spans="1:36" x14ac:dyDescent="0.35">
      <c r="A1971">
        <v>818</v>
      </c>
      <c r="B1971" t="s">
        <v>41</v>
      </c>
      <c r="C1971" s="12">
        <v>41420</v>
      </c>
      <c r="D1971" s="1">
        <v>41296</v>
      </c>
      <c r="E1971">
        <v>5143348258</v>
      </c>
      <c r="F1971" s="1">
        <v>41420</v>
      </c>
      <c r="G1971" s="1">
        <v>41450</v>
      </c>
      <c r="H1971">
        <v>27.84</v>
      </c>
      <c r="I1971" t="s">
        <v>16</v>
      </c>
      <c r="J1971" s="1">
        <v>41460</v>
      </c>
      <c r="K1971" t="s">
        <v>17</v>
      </c>
      <c r="L1971">
        <v>40</v>
      </c>
      <c r="M1971">
        <v>10</v>
      </c>
      <c r="N1971" t="b">
        <f t="shared" si="150"/>
        <v>0</v>
      </c>
      <c r="O1971" t="b">
        <f t="shared" si="151"/>
        <v>1</v>
      </c>
      <c r="P1971">
        <f t="shared" si="154"/>
        <v>25</v>
      </c>
      <c r="Q1971">
        <f>VLOOKUP(B1971,Sheet2!AT:BC,10,0)</f>
        <v>25</v>
      </c>
      <c r="R1971" t="s">
        <v>149</v>
      </c>
      <c r="S1971">
        <f t="shared" si="152"/>
        <v>2</v>
      </c>
      <c r="T1971">
        <f t="shared" si="153"/>
        <v>2</v>
      </c>
      <c r="U1971">
        <v>34.265428571428579</v>
      </c>
      <c r="V1971">
        <v>36.202727272727273</v>
      </c>
      <c r="W1971">
        <v>8.0909090909090917</v>
      </c>
      <c r="X1971">
        <v>38.090909090909093</v>
      </c>
      <c r="Y1971">
        <v>0.33589040182107743</v>
      </c>
      <c r="Z1971">
        <v>0.37488847568144479</v>
      </c>
      <c r="AA1971">
        <v>0.19150497377615092</v>
      </c>
      <c r="AB1971">
        <v>0</v>
      </c>
      <c r="AC1971">
        <v>9.7716148721326793E-2</v>
      </c>
      <c r="AD1971">
        <v>0</v>
      </c>
      <c r="AE1971">
        <v>0.37142857142857144</v>
      </c>
      <c r="AF1971">
        <v>0.34285714285714286</v>
      </c>
      <c r="AG1971">
        <v>0.22857142857142856</v>
      </c>
      <c r="AH1971">
        <v>0</v>
      </c>
      <c r="AI1971">
        <v>5.7142857142857141E-2</v>
      </c>
      <c r="AJ1971">
        <v>0</v>
      </c>
    </row>
    <row r="1972" spans="1:36" x14ac:dyDescent="0.35">
      <c r="A1972">
        <v>818</v>
      </c>
      <c r="B1972" t="s">
        <v>41</v>
      </c>
      <c r="C1972" s="12">
        <v>41436</v>
      </c>
      <c r="D1972" s="1">
        <v>41296</v>
      </c>
      <c r="E1972">
        <v>5945158356</v>
      </c>
      <c r="F1972" s="1">
        <v>41436</v>
      </c>
      <c r="G1972" s="1">
        <v>41466</v>
      </c>
      <c r="H1972">
        <v>53.19</v>
      </c>
      <c r="I1972" t="s">
        <v>13</v>
      </c>
      <c r="J1972" s="1">
        <v>41464</v>
      </c>
      <c r="K1972" t="s">
        <v>17</v>
      </c>
      <c r="L1972">
        <v>28</v>
      </c>
      <c r="M1972">
        <v>0</v>
      </c>
      <c r="N1972" t="b">
        <f t="shared" si="150"/>
        <v>0</v>
      </c>
      <c r="O1972" t="b">
        <f t="shared" si="151"/>
        <v>0</v>
      </c>
      <c r="P1972">
        <f t="shared" si="154"/>
        <v>26</v>
      </c>
      <c r="Q1972">
        <f>VLOOKUP(B1972,Sheet2!AT:BC,10,0)</f>
        <v>25</v>
      </c>
      <c r="R1972" t="s">
        <v>150</v>
      </c>
      <c r="S1972">
        <f t="shared" si="152"/>
        <v>16</v>
      </c>
      <c r="T1972">
        <f t="shared" si="153"/>
        <v>0</v>
      </c>
      <c r="U1972">
        <v>34.265428571428579</v>
      </c>
      <c r="V1972">
        <v>36.202727272727273</v>
      </c>
      <c r="W1972">
        <v>8.0909090909090917</v>
      </c>
      <c r="X1972">
        <v>38.090909090909093</v>
      </c>
      <c r="Y1972">
        <v>0.33589040182107743</v>
      </c>
      <c r="Z1972">
        <v>0.37488847568144479</v>
      </c>
      <c r="AA1972">
        <v>0.19150497377615092</v>
      </c>
      <c r="AB1972">
        <v>0</v>
      </c>
      <c r="AC1972">
        <v>9.7716148721326793E-2</v>
      </c>
      <c r="AD1972">
        <v>0</v>
      </c>
      <c r="AE1972">
        <v>0.37142857142857144</v>
      </c>
      <c r="AF1972">
        <v>0.34285714285714286</v>
      </c>
      <c r="AG1972">
        <v>0.22857142857142856</v>
      </c>
      <c r="AH1972">
        <v>0</v>
      </c>
      <c r="AI1972">
        <v>5.7142857142857141E-2</v>
      </c>
      <c r="AJ1972">
        <v>0</v>
      </c>
    </row>
    <row r="1973" spans="1:36" x14ac:dyDescent="0.35">
      <c r="A1973">
        <v>818</v>
      </c>
      <c r="B1973" t="s">
        <v>41</v>
      </c>
      <c r="C1973" s="12">
        <v>41460</v>
      </c>
      <c r="D1973" s="1">
        <v>41296</v>
      </c>
      <c r="E1973">
        <v>6734044490</v>
      </c>
      <c r="F1973" s="1">
        <v>41460</v>
      </c>
      <c r="G1973" s="1">
        <v>41490</v>
      </c>
      <c r="H1973">
        <v>13.15</v>
      </c>
      <c r="I1973" t="s">
        <v>13</v>
      </c>
      <c r="J1973" s="1">
        <v>41487</v>
      </c>
      <c r="K1973" t="s">
        <v>17</v>
      </c>
      <c r="L1973">
        <v>27</v>
      </c>
      <c r="M1973">
        <v>0</v>
      </c>
      <c r="N1973" t="b">
        <f t="shared" si="150"/>
        <v>0</v>
      </c>
      <c r="O1973" t="b">
        <f t="shared" si="151"/>
        <v>0</v>
      </c>
      <c r="P1973">
        <f t="shared" si="154"/>
        <v>27</v>
      </c>
      <c r="Q1973">
        <f>VLOOKUP(B1973,Sheet2!AT:BC,10,0)</f>
        <v>25</v>
      </c>
      <c r="R1973" t="s">
        <v>150</v>
      </c>
      <c r="S1973">
        <f t="shared" si="152"/>
        <v>24</v>
      </c>
      <c r="T1973">
        <f t="shared" si="153"/>
        <v>0</v>
      </c>
      <c r="U1973">
        <v>34.265428571428579</v>
      </c>
      <c r="V1973">
        <v>36.202727272727273</v>
      </c>
      <c r="W1973">
        <v>8.0909090909090917</v>
      </c>
      <c r="X1973">
        <v>38.090909090909093</v>
      </c>
      <c r="Y1973">
        <v>0.33589040182107743</v>
      </c>
      <c r="Z1973">
        <v>0.37488847568144479</v>
      </c>
      <c r="AA1973">
        <v>0.19150497377615092</v>
      </c>
      <c r="AB1973">
        <v>0</v>
      </c>
      <c r="AC1973">
        <v>9.7716148721326793E-2</v>
      </c>
      <c r="AD1973">
        <v>0</v>
      </c>
      <c r="AE1973">
        <v>0.37142857142857144</v>
      </c>
      <c r="AF1973">
        <v>0.34285714285714286</v>
      </c>
      <c r="AG1973">
        <v>0.22857142857142856</v>
      </c>
      <c r="AH1973">
        <v>0</v>
      </c>
      <c r="AI1973">
        <v>5.7142857142857141E-2</v>
      </c>
      <c r="AJ1973">
        <v>0</v>
      </c>
    </row>
    <row r="1974" spans="1:36" x14ac:dyDescent="0.35">
      <c r="A1974">
        <v>818</v>
      </c>
      <c r="B1974" t="s">
        <v>41</v>
      </c>
      <c r="C1974" s="12">
        <v>41467</v>
      </c>
      <c r="D1974" s="1">
        <v>41296</v>
      </c>
      <c r="E1974">
        <v>9200902255</v>
      </c>
      <c r="F1974" s="1">
        <v>41467</v>
      </c>
      <c r="G1974" s="1">
        <v>41497</v>
      </c>
      <c r="H1974">
        <v>26.25</v>
      </c>
      <c r="I1974" t="s">
        <v>16</v>
      </c>
      <c r="J1974" s="1">
        <v>41502</v>
      </c>
      <c r="K1974" t="s">
        <v>17</v>
      </c>
      <c r="L1974">
        <v>35</v>
      </c>
      <c r="M1974">
        <v>5</v>
      </c>
      <c r="N1974" t="b">
        <f t="shared" si="150"/>
        <v>0</v>
      </c>
      <c r="O1974" t="b">
        <f t="shared" si="151"/>
        <v>1</v>
      </c>
      <c r="P1974">
        <f t="shared" si="154"/>
        <v>28</v>
      </c>
      <c r="Q1974">
        <f>VLOOKUP(B1974,Sheet2!AT:BC,10,0)</f>
        <v>25</v>
      </c>
      <c r="R1974" t="s">
        <v>150</v>
      </c>
      <c r="S1974">
        <f t="shared" si="152"/>
        <v>7</v>
      </c>
      <c r="T1974">
        <f t="shared" si="153"/>
        <v>1</v>
      </c>
      <c r="U1974">
        <v>34.265428571428579</v>
      </c>
      <c r="V1974">
        <v>36.202727272727273</v>
      </c>
      <c r="W1974">
        <v>8.0909090909090917</v>
      </c>
      <c r="X1974">
        <v>38.090909090909093</v>
      </c>
      <c r="Y1974">
        <v>0.33589040182107743</v>
      </c>
      <c r="Z1974">
        <v>0.37488847568144479</v>
      </c>
      <c r="AA1974">
        <v>0.19150497377615092</v>
      </c>
      <c r="AB1974">
        <v>0</v>
      </c>
      <c r="AC1974">
        <v>9.7716148721326793E-2</v>
      </c>
      <c r="AD1974">
        <v>0</v>
      </c>
      <c r="AE1974">
        <v>0.37142857142857144</v>
      </c>
      <c r="AF1974">
        <v>0.34285714285714286</v>
      </c>
      <c r="AG1974">
        <v>0.22857142857142856</v>
      </c>
      <c r="AH1974">
        <v>0</v>
      </c>
      <c r="AI1974">
        <v>5.7142857142857141E-2</v>
      </c>
      <c r="AJ1974">
        <v>0</v>
      </c>
    </row>
    <row r="1975" spans="1:36" x14ac:dyDescent="0.35">
      <c r="A1975">
        <v>818</v>
      </c>
      <c r="B1975" t="s">
        <v>41</v>
      </c>
      <c r="C1975" s="12">
        <v>41472</v>
      </c>
      <c r="D1975" s="1">
        <v>41296</v>
      </c>
      <c r="E1975">
        <v>7310206701</v>
      </c>
      <c r="F1975" s="1">
        <v>41472</v>
      </c>
      <c r="G1975" s="1">
        <v>41502</v>
      </c>
      <c r="H1975">
        <v>36.21</v>
      </c>
      <c r="I1975" t="s">
        <v>16</v>
      </c>
      <c r="J1975" s="1">
        <v>41514</v>
      </c>
      <c r="K1975" t="s">
        <v>17</v>
      </c>
      <c r="L1975">
        <v>42</v>
      </c>
      <c r="M1975">
        <v>12</v>
      </c>
      <c r="N1975" t="b">
        <f t="shared" si="150"/>
        <v>0</v>
      </c>
      <c r="O1975" t="b">
        <f t="shared" si="151"/>
        <v>1</v>
      </c>
      <c r="P1975">
        <f t="shared" si="154"/>
        <v>29</v>
      </c>
      <c r="Q1975">
        <f>VLOOKUP(B1975,Sheet2!AT:BC,10,0)</f>
        <v>25</v>
      </c>
      <c r="R1975" t="s">
        <v>150</v>
      </c>
      <c r="S1975">
        <f t="shared" si="152"/>
        <v>5</v>
      </c>
      <c r="T1975">
        <f t="shared" si="153"/>
        <v>2</v>
      </c>
      <c r="U1975">
        <v>34.265428571428579</v>
      </c>
      <c r="V1975">
        <v>36.202727272727273</v>
      </c>
      <c r="W1975">
        <v>8.0909090909090917</v>
      </c>
      <c r="X1975">
        <v>38.090909090909093</v>
      </c>
      <c r="Y1975">
        <v>0.33589040182107743</v>
      </c>
      <c r="Z1975">
        <v>0.37488847568144479</v>
      </c>
      <c r="AA1975">
        <v>0.19150497377615092</v>
      </c>
      <c r="AB1975">
        <v>0</v>
      </c>
      <c r="AC1975">
        <v>9.7716148721326793E-2</v>
      </c>
      <c r="AD1975">
        <v>0</v>
      </c>
      <c r="AE1975">
        <v>0.37142857142857144</v>
      </c>
      <c r="AF1975">
        <v>0.34285714285714286</v>
      </c>
      <c r="AG1975">
        <v>0.22857142857142856</v>
      </c>
      <c r="AH1975">
        <v>0</v>
      </c>
      <c r="AI1975">
        <v>5.7142857142857141E-2</v>
      </c>
      <c r="AJ1975">
        <v>0</v>
      </c>
    </row>
    <row r="1976" spans="1:36" x14ac:dyDescent="0.35">
      <c r="A1976">
        <v>818</v>
      </c>
      <c r="B1976" t="s">
        <v>41</v>
      </c>
      <c r="C1976" s="12">
        <v>41536</v>
      </c>
      <c r="D1976" s="1">
        <v>41296</v>
      </c>
      <c r="E1976">
        <v>5128563640</v>
      </c>
      <c r="F1976" s="1">
        <v>41536</v>
      </c>
      <c r="G1976" s="1">
        <v>41566</v>
      </c>
      <c r="H1976">
        <v>16.579999999999998</v>
      </c>
      <c r="I1976" t="s">
        <v>13</v>
      </c>
      <c r="J1976" s="1">
        <v>41559</v>
      </c>
      <c r="K1976" t="s">
        <v>17</v>
      </c>
      <c r="L1976">
        <v>23</v>
      </c>
      <c r="M1976">
        <v>0</v>
      </c>
      <c r="N1976" t="b">
        <f t="shared" si="150"/>
        <v>0</v>
      </c>
      <c r="O1976" t="b">
        <f t="shared" si="151"/>
        <v>0</v>
      </c>
      <c r="P1976">
        <f t="shared" si="154"/>
        <v>30</v>
      </c>
      <c r="Q1976">
        <f>VLOOKUP(B1976,Sheet2!AT:BC,10,0)</f>
        <v>25</v>
      </c>
      <c r="R1976" t="s">
        <v>150</v>
      </c>
      <c r="S1976">
        <f t="shared" si="152"/>
        <v>64</v>
      </c>
      <c r="T1976">
        <f t="shared" si="153"/>
        <v>0</v>
      </c>
      <c r="U1976">
        <v>34.265428571428579</v>
      </c>
      <c r="V1976">
        <v>36.202727272727273</v>
      </c>
      <c r="W1976">
        <v>8.0909090909090917</v>
      </c>
      <c r="X1976">
        <v>38.090909090909093</v>
      </c>
      <c r="Y1976">
        <v>0.33589040182107743</v>
      </c>
      <c r="Z1976">
        <v>0.37488847568144479</v>
      </c>
      <c r="AA1976">
        <v>0.19150497377615092</v>
      </c>
      <c r="AB1976">
        <v>0</v>
      </c>
      <c r="AC1976">
        <v>9.7716148721326793E-2</v>
      </c>
      <c r="AD1976">
        <v>0</v>
      </c>
      <c r="AE1976">
        <v>0.37142857142857144</v>
      </c>
      <c r="AF1976">
        <v>0.34285714285714286</v>
      </c>
      <c r="AG1976">
        <v>0.22857142857142856</v>
      </c>
      <c r="AH1976">
        <v>0</v>
      </c>
      <c r="AI1976">
        <v>5.7142857142857141E-2</v>
      </c>
      <c r="AJ1976">
        <v>0</v>
      </c>
    </row>
    <row r="1977" spans="1:36" x14ac:dyDescent="0.35">
      <c r="A1977">
        <v>818</v>
      </c>
      <c r="B1977" t="s">
        <v>41</v>
      </c>
      <c r="C1977" s="12">
        <v>41543</v>
      </c>
      <c r="D1977" s="1">
        <v>41296</v>
      </c>
      <c r="E1977">
        <v>6830035207</v>
      </c>
      <c r="F1977" s="1">
        <v>41543</v>
      </c>
      <c r="G1977" s="1">
        <v>41573</v>
      </c>
      <c r="H1977">
        <v>31.45</v>
      </c>
      <c r="I1977" t="s">
        <v>16</v>
      </c>
      <c r="J1977" s="1">
        <v>41582</v>
      </c>
      <c r="K1977" t="s">
        <v>17</v>
      </c>
      <c r="L1977">
        <v>39</v>
      </c>
      <c r="M1977">
        <v>9</v>
      </c>
      <c r="N1977" t="b">
        <f t="shared" si="150"/>
        <v>0</v>
      </c>
      <c r="O1977" t="b">
        <f t="shared" si="151"/>
        <v>1</v>
      </c>
      <c r="P1977">
        <f t="shared" si="154"/>
        <v>31</v>
      </c>
      <c r="Q1977">
        <f>VLOOKUP(B1977,Sheet2!AT:BC,10,0)</f>
        <v>25</v>
      </c>
      <c r="R1977" t="s">
        <v>150</v>
      </c>
      <c r="S1977">
        <f t="shared" si="152"/>
        <v>7</v>
      </c>
      <c r="T1977">
        <f t="shared" si="153"/>
        <v>2</v>
      </c>
      <c r="U1977">
        <v>34.265428571428579</v>
      </c>
      <c r="V1977">
        <v>36.202727272727273</v>
      </c>
      <c r="W1977">
        <v>8.0909090909090917</v>
      </c>
      <c r="X1977">
        <v>38.090909090909093</v>
      </c>
      <c r="Y1977">
        <v>0.33589040182107743</v>
      </c>
      <c r="Z1977">
        <v>0.37488847568144479</v>
      </c>
      <c r="AA1977">
        <v>0.19150497377615092</v>
      </c>
      <c r="AB1977">
        <v>0</v>
      </c>
      <c r="AC1977">
        <v>9.7716148721326793E-2</v>
      </c>
      <c r="AD1977">
        <v>0</v>
      </c>
      <c r="AE1977">
        <v>0.37142857142857144</v>
      </c>
      <c r="AF1977">
        <v>0.34285714285714286</v>
      </c>
      <c r="AG1977">
        <v>0.22857142857142856</v>
      </c>
      <c r="AH1977">
        <v>0</v>
      </c>
      <c r="AI1977">
        <v>5.7142857142857141E-2</v>
      </c>
      <c r="AJ1977">
        <v>0</v>
      </c>
    </row>
    <row r="1978" spans="1:36" x14ac:dyDescent="0.35">
      <c r="A1978">
        <v>818</v>
      </c>
      <c r="B1978" t="s">
        <v>41</v>
      </c>
      <c r="C1978" s="12">
        <v>41556</v>
      </c>
      <c r="D1978" s="1">
        <v>41296</v>
      </c>
      <c r="E1978">
        <v>6014957446</v>
      </c>
      <c r="F1978" s="1">
        <v>41556</v>
      </c>
      <c r="G1978" s="1">
        <v>41586</v>
      </c>
      <c r="H1978">
        <v>55.55</v>
      </c>
      <c r="I1978" t="s">
        <v>16</v>
      </c>
      <c r="J1978" s="1">
        <v>41591</v>
      </c>
      <c r="K1978" t="s">
        <v>17</v>
      </c>
      <c r="L1978">
        <v>35</v>
      </c>
      <c r="M1978">
        <v>5</v>
      </c>
      <c r="N1978" t="b">
        <f t="shared" si="150"/>
        <v>0</v>
      </c>
      <c r="O1978" t="b">
        <f t="shared" si="151"/>
        <v>1</v>
      </c>
      <c r="P1978">
        <f t="shared" si="154"/>
        <v>32</v>
      </c>
      <c r="Q1978">
        <f>VLOOKUP(B1978,Sheet2!AT:BC,10,0)</f>
        <v>25</v>
      </c>
      <c r="R1978" t="s">
        <v>150</v>
      </c>
      <c r="S1978">
        <f t="shared" si="152"/>
        <v>13</v>
      </c>
      <c r="T1978">
        <f t="shared" si="153"/>
        <v>1</v>
      </c>
      <c r="U1978">
        <v>34.265428571428579</v>
      </c>
      <c r="V1978">
        <v>36.202727272727273</v>
      </c>
      <c r="W1978">
        <v>8.0909090909090917</v>
      </c>
      <c r="X1978">
        <v>38.090909090909093</v>
      </c>
      <c r="Y1978">
        <v>0.33589040182107743</v>
      </c>
      <c r="Z1978">
        <v>0.37488847568144479</v>
      </c>
      <c r="AA1978">
        <v>0.19150497377615092</v>
      </c>
      <c r="AB1978">
        <v>0</v>
      </c>
      <c r="AC1978">
        <v>9.7716148721326793E-2</v>
      </c>
      <c r="AD1978">
        <v>0</v>
      </c>
      <c r="AE1978">
        <v>0.37142857142857144</v>
      </c>
      <c r="AF1978">
        <v>0.34285714285714286</v>
      </c>
      <c r="AG1978">
        <v>0.22857142857142856</v>
      </c>
      <c r="AH1978">
        <v>0</v>
      </c>
      <c r="AI1978">
        <v>5.7142857142857141E-2</v>
      </c>
      <c r="AJ1978">
        <v>0</v>
      </c>
    </row>
    <row r="1979" spans="1:36" x14ac:dyDescent="0.35">
      <c r="A1979">
        <v>818</v>
      </c>
      <c r="B1979" t="s">
        <v>41</v>
      </c>
      <c r="C1979" s="12">
        <v>41568</v>
      </c>
      <c r="D1979" s="1">
        <v>41296</v>
      </c>
      <c r="E1979">
        <v>9661947571</v>
      </c>
      <c r="F1979" s="1">
        <v>41568</v>
      </c>
      <c r="G1979" s="1">
        <v>41598</v>
      </c>
      <c r="H1979">
        <v>44.09</v>
      </c>
      <c r="I1979" t="s">
        <v>13</v>
      </c>
      <c r="J1979" s="1">
        <v>41599</v>
      </c>
      <c r="K1979" t="s">
        <v>17</v>
      </c>
      <c r="L1979">
        <v>31</v>
      </c>
      <c r="M1979">
        <v>1</v>
      </c>
      <c r="N1979" t="b">
        <f t="shared" si="150"/>
        <v>0</v>
      </c>
      <c r="O1979" t="b">
        <f t="shared" si="151"/>
        <v>1</v>
      </c>
      <c r="P1979">
        <f t="shared" si="154"/>
        <v>33</v>
      </c>
      <c r="Q1979">
        <f>VLOOKUP(B1979,Sheet2!AT:BC,10,0)</f>
        <v>25</v>
      </c>
      <c r="R1979" t="s">
        <v>150</v>
      </c>
      <c r="S1979">
        <f t="shared" si="152"/>
        <v>12</v>
      </c>
      <c r="T1979">
        <f t="shared" si="153"/>
        <v>1</v>
      </c>
      <c r="U1979">
        <v>34.265428571428579</v>
      </c>
      <c r="V1979">
        <v>36.202727272727273</v>
      </c>
      <c r="W1979">
        <v>8.0909090909090917</v>
      </c>
      <c r="X1979">
        <v>38.090909090909093</v>
      </c>
      <c r="Y1979">
        <v>0.33589040182107743</v>
      </c>
      <c r="Z1979">
        <v>0.37488847568144479</v>
      </c>
      <c r="AA1979">
        <v>0.19150497377615092</v>
      </c>
      <c r="AB1979">
        <v>0</v>
      </c>
      <c r="AC1979">
        <v>9.7716148721326793E-2</v>
      </c>
      <c r="AD1979">
        <v>0</v>
      </c>
      <c r="AE1979">
        <v>0.37142857142857144</v>
      </c>
      <c r="AF1979">
        <v>0.34285714285714286</v>
      </c>
      <c r="AG1979">
        <v>0.22857142857142856</v>
      </c>
      <c r="AH1979">
        <v>0</v>
      </c>
      <c r="AI1979">
        <v>5.7142857142857141E-2</v>
      </c>
      <c r="AJ1979">
        <v>0</v>
      </c>
    </row>
    <row r="1980" spans="1:36" x14ac:dyDescent="0.35">
      <c r="A1980">
        <v>818</v>
      </c>
      <c r="B1980" t="s">
        <v>41</v>
      </c>
      <c r="C1980" s="12">
        <v>41581</v>
      </c>
      <c r="D1980" s="1">
        <v>41296</v>
      </c>
      <c r="E1980">
        <v>649688883</v>
      </c>
      <c r="F1980" s="1">
        <v>41581</v>
      </c>
      <c r="G1980" s="1">
        <v>41611</v>
      </c>
      <c r="H1980">
        <v>52.14</v>
      </c>
      <c r="I1980" t="s">
        <v>13</v>
      </c>
      <c r="J1980" s="1">
        <v>41606</v>
      </c>
      <c r="K1980" t="s">
        <v>17</v>
      </c>
      <c r="L1980">
        <v>25</v>
      </c>
      <c r="M1980">
        <v>0</v>
      </c>
      <c r="N1980" t="b">
        <f t="shared" si="150"/>
        <v>0</v>
      </c>
      <c r="O1980" t="b">
        <f t="shared" si="151"/>
        <v>0</v>
      </c>
      <c r="P1980">
        <f t="shared" si="154"/>
        <v>34</v>
      </c>
      <c r="Q1980">
        <f>VLOOKUP(B1980,Sheet2!AT:BC,10,0)</f>
        <v>25</v>
      </c>
      <c r="R1980" t="s">
        <v>150</v>
      </c>
      <c r="S1980">
        <f t="shared" si="152"/>
        <v>13</v>
      </c>
      <c r="T1980">
        <f t="shared" si="153"/>
        <v>0</v>
      </c>
      <c r="U1980">
        <v>34.265428571428579</v>
      </c>
      <c r="V1980">
        <v>36.202727272727273</v>
      </c>
      <c r="W1980">
        <v>8.0909090909090917</v>
      </c>
      <c r="X1980">
        <v>38.090909090909093</v>
      </c>
      <c r="Y1980">
        <v>0.33589040182107743</v>
      </c>
      <c r="Z1980">
        <v>0.37488847568144479</v>
      </c>
      <c r="AA1980">
        <v>0.19150497377615092</v>
      </c>
      <c r="AB1980">
        <v>0</v>
      </c>
      <c r="AC1980">
        <v>9.7716148721326793E-2</v>
      </c>
      <c r="AD1980">
        <v>0</v>
      </c>
      <c r="AE1980">
        <v>0.37142857142857144</v>
      </c>
      <c r="AF1980">
        <v>0.34285714285714286</v>
      </c>
      <c r="AG1980">
        <v>0.22857142857142856</v>
      </c>
      <c r="AH1980">
        <v>0</v>
      </c>
      <c r="AI1980">
        <v>5.7142857142857141E-2</v>
      </c>
      <c r="AJ1980">
        <v>0</v>
      </c>
    </row>
    <row r="1981" spans="1:36" x14ac:dyDescent="0.35">
      <c r="A1981">
        <v>818</v>
      </c>
      <c r="B1981" t="s">
        <v>41</v>
      </c>
      <c r="C1981" s="12">
        <v>41610</v>
      </c>
      <c r="D1981" s="1">
        <v>41296</v>
      </c>
      <c r="E1981">
        <v>2455126326</v>
      </c>
      <c r="F1981" s="1">
        <v>41610</v>
      </c>
      <c r="G1981" s="1">
        <v>41640</v>
      </c>
      <c r="H1981">
        <v>49.51</v>
      </c>
      <c r="I1981" t="s">
        <v>13</v>
      </c>
      <c r="J1981" s="1">
        <v>41646</v>
      </c>
      <c r="K1981" t="s">
        <v>17</v>
      </c>
      <c r="L1981">
        <v>36</v>
      </c>
      <c r="M1981">
        <v>6</v>
      </c>
      <c r="N1981" t="b">
        <f t="shared" si="150"/>
        <v>0</v>
      </c>
      <c r="O1981" t="b">
        <f t="shared" si="151"/>
        <v>1</v>
      </c>
      <c r="P1981">
        <f t="shared" si="154"/>
        <v>35</v>
      </c>
      <c r="Q1981">
        <f>VLOOKUP(B1981,Sheet2!AT:BC,10,0)</f>
        <v>25</v>
      </c>
      <c r="R1981" t="s">
        <v>150</v>
      </c>
      <c r="S1981">
        <f t="shared" si="152"/>
        <v>29</v>
      </c>
      <c r="T1981">
        <f t="shared" si="153"/>
        <v>1</v>
      </c>
      <c r="U1981">
        <v>34.265428571428579</v>
      </c>
      <c r="V1981">
        <v>36.202727272727273</v>
      </c>
      <c r="W1981">
        <v>8.0909090909090917</v>
      </c>
      <c r="X1981">
        <v>38.090909090909093</v>
      </c>
      <c r="Y1981">
        <v>0.33589040182107743</v>
      </c>
      <c r="Z1981">
        <v>0.37488847568144479</v>
      </c>
      <c r="AA1981">
        <v>0.19150497377615092</v>
      </c>
      <c r="AB1981">
        <v>0</v>
      </c>
      <c r="AC1981">
        <v>9.7716148721326793E-2</v>
      </c>
      <c r="AD1981">
        <v>0</v>
      </c>
      <c r="AE1981">
        <v>0.37142857142857144</v>
      </c>
      <c r="AF1981">
        <v>0.34285714285714286</v>
      </c>
      <c r="AG1981">
        <v>0.22857142857142856</v>
      </c>
      <c r="AH1981">
        <v>0</v>
      </c>
      <c r="AI1981">
        <v>5.7142857142857141E-2</v>
      </c>
      <c r="AJ1981">
        <v>0</v>
      </c>
    </row>
    <row r="1982" spans="1:36" x14ac:dyDescent="0.35">
      <c r="A1982">
        <v>897</v>
      </c>
      <c r="B1982" t="s">
        <v>79</v>
      </c>
      <c r="C1982" s="12">
        <v>40933</v>
      </c>
      <c r="D1982" s="1">
        <v>41285</v>
      </c>
      <c r="E1982">
        <v>1901766579</v>
      </c>
      <c r="F1982" s="1">
        <v>40933</v>
      </c>
      <c r="G1982" s="1">
        <v>40963</v>
      </c>
      <c r="H1982">
        <v>7.55</v>
      </c>
      <c r="I1982" t="s">
        <v>16</v>
      </c>
      <c r="J1982" s="1">
        <v>40959</v>
      </c>
      <c r="K1982" t="s">
        <v>14</v>
      </c>
      <c r="L1982">
        <v>26</v>
      </c>
      <c r="M1982">
        <v>0</v>
      </c>
      <c r="N1982" t="b">
        <f t="shared" si="150"/>
        <v>1</v>
      </c>
      <c r="O1982" t="b">
        <f t="shared" si="151"/>
        <v>0</v>
      </c>
      <c r="P1982">
        <f t="shared" si="154"/>
        <v>1</v>
      </c>
      <c r="Q1982">
        <f>VLOOKUP(B1982,Sheet2!AT:BC,10,0)</f>
        <v>21</v>
      </c>
      <c r="R1982" t="s">
        <v>149</v>
      </c>
      <c r="S1982">
        <f t="shared" si="152"/>
        <v>0</v>
      </c>
      <c r="T1982">
        <f t="shared" si="153"/>
        <v>0</v>
      </c>
      <c r="U1982">
        <v>23.028666666666666</v>
      </c>
      <c r="V1982">
        <v>37.130000000000003</v>
      </c>
      <c r="W1982">
        <v>1</v>
      </c>
      <c r="X1982">
        <v>31</v>
      </c>
      <c r="Y1982">
        <v>0.94625539183047214</v>
      </c>
      <c r="Z1982">
        <v>5.3744608169527835E-2</v>
      </c>
      <c r="AA1982">
        <v>0</v>
      </c>
      <c r="AB1982">
        <v>0</v>
      </c>
      <c r="AC1982">
        <v>0</v>
      </c>
      <c r="AD1982">
        <v>0</v>
      </c>
      <c r="AE1982">
        <v>0.96666666666666667</v>
      </c>
      <c r="AF1982">
        <v>3.3333333333333333E-2</v>
      </c>
      <c r="AG1982">
        <v>0</v>
      </c>
      <c r="AH1982">
        <v>0</v>
      </c>
      <c r="AI1982">
        <v>0</v>
      </c>
      <c r="AJ1982">
        <v>0</v>
      </c>
    </row>
    <row r="1983" spans="1:36" x14ac:dyDescent="0.35">
      <c r="A1983">
        <v>897</v>
      </c>
      <c r="B1983" t="s">
        <v>79</v>
      </c>
      <c r="C1983" s="12">
        <v>40956</v>
      </c>
      <c r="D1983" s="1">
        <v>41285</v>
      </c>
      <c r="E1983">
        <v>5198527757</v>
      </c>
      <c r="F1983" s="1">
        <v>40956</v>
      </c>
      <c r="G1983" s="1">
        <v>40986</v>
      </c>
      <c r="H1983">
        <v>38.97</v>
      </c>
      <c r="I1983" t="s">
        <v>13</v>
      </c>
      <c r="J1983" s="1">
        <v>40968</v>
      </c>
      <c r="K1983" t="s">
        <v>14</v>
      </c>
      <c r="L1983">
        <v>12</v>
      </c>
      <c r="M1983">
        <v>0</v>
      </c>
      <c r="N1983" t="b">
        <f t="shared" si="150"/>
        <v>0</v>
      </c>
      <c r="O1983" t="b">
        <f t="shared" si="151"/>
        <v>0</v>
      </c>
      <c r="P1983">
        <f t="shared" si="154"/>
        <v>2</v>
      </c>
      <c r="Q1983">
        <f>VLOOKUP(B1983,Sheet2!AT:BC,10,0)</f>
        <v>21</v>
      </c>
      <c r="R1983" t="s">
        <v>149</v>
      </c>
      <c r="S1983">
        <f t="shared" si="152"/>
        <v>23</v>
      </c>
      <c r="T1983">
        <f t="shared" si="153"/>
        <v>0</v>
      </c>
      <c r="U1983">
        <v>23.028666666666666</v>
      </c>
      <c r="V1983">
        <v>37.130000000000003</v>
      </c>
      <c r="W1983">
        <v>1</v>
      </c>
      <c r="X1983">
        <v>31</v>
      </c>
      <c r="Y1983">
        <v>0.94625539183047214</v>
      </c>
      <c r="Z1983">
        <v>5.3744608169527835E-2</v>
      </c>
      <c r="AA1983">
        <v>0</v>
      </c>
      <c r="AB1983">
        <v>0</v>
      </c>
      <c r="AC1983">
        <v>0</v>
      </c>
      <c r="AD1983">
        <v>0</v>
      </c>
      <c r="AE1983">
        <v>0.96666666666666667</v>
      </c>
      <c r="AF1983">
        <v>3.3333333333333333E-2</v>
      </c>
      <c r="AG1983">
        <v>0</v>
      </c>
      <c r="AH1983">
        <v>0</v>
      </c>
      <c r="AI1983">
        <v>0</v>
      </c>
      <c r="AJ1983">
        <v>0</v>
      </c>
    </row>
    <row r="1984" spans="1:36" x14ac:dyDescent="0.35">
      <c r="A1984">
        <v>897</v>
      </c>
      <c r="B1984" t="s">
        <v>79</v>
      </c>
      <c r="C1984" s="12">
        <v>40985</v>
      </c>
      <c r="D1984" s="1">
        <v>41285</v>
      </c>
      <c r="E1984">
        <v>3372046335</v>
      </c>
      <c r="F1984" s="1">
        <v>40985</v>
      </c>
      <c r="G1984" s="1">
        <v>41015</v>
      </c>
      <c r="H1984">
        <v>26.16</v>
      </c>
      <c r="I1984" t="s">
        <v>16</v>
      </c>
      <c r="J1984" s="1">
        <v>41011</v>
      </c>
      <c r="K1984" t="s">
        <v>14</v>
      </c>
      <c r="L1984">
        <v>26</v>
      </c>
      <c r="M1984">
        <v>0</v>
      </c>
      <c r="N1984" t="b">
        <f t="shared" si="150"/>
        <v>0</v>
      </c>
      <c r="O1984" t="b">
        <f t="shared" si="151"/>
        <v>0</v>
      </c>
      <c r="P1984">
        <f t="shared" si="154"/>
        <v>3</v>
      </c>
      <c r="Q1984">
        <f>VLOOKUP(B1984,Sheet2!AT:BC,10,0)</f>
        <v>21</v>
      </c>
      <c r="R1984" t="s">
        <v>149</v>
      </c>
      <c r="S1984">
        <f t="shared" si="152"/>
        <v>29</v>
      </c>
      <c r="T1984">
        <f t="shared" si="153"/>
        <v>0</v>
      </c>
      <c r="U1984">
        <v>23.028666666666666</v>
      </c>
      <c r="V1984">
        <v>37.130000000000003</v>
      </c>
      <c r="W1984">
        <v>1</v>
      </c>
      <c r="X1984">
        <v>31</v>
      </c>
      <c r="Y1984">
        <v>0.94625539183047214</v>
      </c>
      <c r="Z1984">
        <v>5.3744608169527835E-2</v>
      </c>
      <c r="AA1984">
        <v>0</v>
      </c>
      <c r="AB1984">
        <v>0</v>
      </c>
      <c r="AC1984">
        <v>0</v>
      </c>
      <c r="AD1984">
        <v>0</v>
      </c>
      <c r="AE1984">
        <v>0.96666666666666667</v>
      </c>
      <c r="AF1984">
        <v>3.3333333333333333E-2</v>
      </c>
      <c r="AG1984">
        <v>0</v>
      </c>
      <c r="AH1984">
        <v>0</v>
      </c>
      <c r="AI1984">
        <v>0</v>
      </c>
      <c r="AJ1984">
        <v>0</v>
      </c>
    </row>
    <row r="1985" spans="1:36" x14ac:dyDescent="0.35">
      <c r="A1985">
        <v>897</v>
      </c>
      <c r="B1985" t="s">
        <v>79</v>
      </c>
      <c r="C1985" s="12">
        <v>41014</v>
      </c>
      <c r="D1985" s="1">
        <v>41285</v>
      </c>
      <c r="E1985">
        <v>4373510378</v>
      </c>
      <c r="F1985" s="1">
        <v>41014</v>
      </c>
      <c r="G1985" s="1">
        <v>41044</v>
      </c>
      <c r="H1985">
        <v>38.85</v>
      </c>
      <c r="I1985" t="s">
        <v>13</v>
      </c>
      <c r="J1985" s="1">
        <v>41022</v>
      </c>
      <c r="K1985" t="s">
        <v>14</v>
      </c>
      <c r="L1985">
        <v>8</v>
      </c>
      <c r="M1985">
        <v>0</v>
      </c>
      <c r="N1985" t="b">
        <f t="shared" si="150"/>
        <v>0</v>
      </c>
      <c r="O1985" t="b">
        <f t="shared" si="151"/>
        <v>0</v>
      </c>
      <c r="P1985">
        <f t="shared" si="154"/>
        <v>4</v>
      </c>
      <c r="Q1985">
        <f>VLOOKUP(B1985,Sheet2!AT:BC,10,0)</f>
        <v>21</v>
      </c>
      <c r="R1985" t="s">
        <v>149</v>
      </c>
      <c r="S1985">
        <f t="shared" si="152"/>
        <v>29</v>
      </c>
      <c r="T1985">
        <f t="shared" si="153"/>
        <v>0</v>
      </c>
      <c r="U1985">
        <v>23.028666666666666</v>
      </c>
      <c r="V1985">
        <v>37.130000000000003</v>
      </c>
      <c r="W1985">
        <v>1</v>
      </c>
      <c r="X1985">
        <v>31</v>
      </c>
      <c r="Y1985">
        <v>0.94625539183047214</v>
      </c>
      <c r="Z1985">
        <v>5.3744608169527835E-2</v>
      </c>
      <c r="AA1985">
        <v>0</v>
      </c>
      <c r="AB1985">
        <v>0</v>
      </c>
      <c r="AC1985">
        <v>0</v>
      </c>
      <c r="AD1985">
        <v>0</v>
      </c>
      <c r="AE1985">
        <v>0.96666666666666667</v>
      </c>
      <c r="AF1985">
        <v>3.3333333333333333E-2</v>
      </c>
      <c r="AG1985">
        <v>0</v>
      </c>
      <c r="AH1985">
        <v>0</v>
      </c>
      <c r="AI1985">
        <v>0</v>
      </c>
      <c r="AJ1985">
        <v>0</v>
      </c>
    </row>
    <row r="1986" spans="1:36" x14ac:dyDescent="0.35">
      <c r="A1986">
        <v>897</v>
      </c>
      <c r="B1986" t="s">
        <v>79</v>
      </c>
      <c r="C1986" s="12">
        <v>41060</v>
      </c>
      <c r="D1986" s="1">
        <v>41285</v>
      </c>
      <c r="E1986">
        <v>4861734696</v>
      </c>
      <c r="F1986" s="1">
        <v>41060</v>
      </c>
      <c r="G1986" s="1">
        <v>41090</v>
      </c>
      <c r="H1986">
        <v>24.59</v>
      </c>
      <c r="I1986" t="s">
        <v>13</v>
      </c>
      <c r="J1986" s="1">
        <v>41068</v>
      </c>
      <c r="K1986" t="s">
        <v>14</v>
      </c>
      <c r="L1986">
        <v>8</v>
      </c>
      <c r="M1986">
        <v>0</v>
      </c>
      <c r="N1986" t="b">
        <f t="shared" si="150"/>
        <v>0</v>
      </c>
      <c r="O1986" t="b">
        <f t="shared" si="151"/>
        <v>0</v>
      </c>
      <c r="P1986">
        <f t="shared" si="154"/>
        <v>5</v>
      </c>
      <c r="Q1986">
        <f>VLOOKUP(B1986,Sheet2!AT:BC,10,0)</f>
        <v>21</v>
      </c>
      <c r="R1986" t="s">
        <v>149</v>
      </c>
      <c r="S1986">
        <f t="shared" si="152"/>
        <v>46</v>
      </c>
      <c r="T1986">
        <f t="shared" si="153"/>
        <v>0</v>
      </c>
      <c r="U1986">
        <v>23.028666666666666</v>
      </c>
      <c r="V1986">
        <v>37.130000000000003</v>
      </c>
      <c r="W1986">
        <v>1</v>
      </c>
      <c r="X1986">
        <v>31</v>
      </c>
      <c r="Y1986">
        <v>0.94625539183047214</v>
      </c>
      <c r="Z1986">
        <v>5.3744608169527835E-2</v>
      </c>
      <c r="AA1986">
        <v>0</v>
      </c>
      <c r="AB1986">
        <v>0</v>
      </c>
      <c r="AC1986">
        <v>0</v>
      </c>
      <c r="AD1986">
        <v>0</v>
      </c>
      <c r="AE1986">
        <v>0.96666666666666667</v>
      </c>
      <c r="AF1986">
        <v>3.3333333333333333E-2</v>
      </c>
      <c r="AG1986">
        <v>0</v>
      </c>
      <c r="AH1986">
        <v>0</v>
      </c>
      <c r="AI1986">
        <v>0</v>
      </c>
      <c r="AJ1986">
        <v>0</v>
      </c>
    </row>
    <row r="1987" spans="1:36" x14ac:dyDescent="0.35">
      <c r="A1987">
        <v>897</v>
      </c>
      <c r="B1987" t="s">
        <v>79</v>
      </c>
      <c r="C1987" s="12">
        <v>41093</v>
      </c>
      <c r="D1987" s="1">
        <v>41285</v>
      </c>
      <c r="E1987">
        <v>3123420222</v>
      </c>
      <c r="F1987" s="1">
        <v>41093</v>
      </c>
      <c r="G1987" s="1">
        <v>41123</v>
      </c>
      <c r="H1987">
        <v>25.41</v>
      </c>
      <c r="I1987" t="s">
        <v>13</v>
      </c>
      <c r="J1987" s="1">
        <v>41101</v>
      </c>
      <c r="K1987" t="s">
        <v>14</v>
      </c>
      <c r="L1987">
        <v>8</v>
      </c>
      <c r="M1987">
        <v>0</v>
      </c>
      <c r="N1987" t="b">
        <f t="shared" ref="N1987:N2050" si="155">IF(B1987=B1986,FALSE,TRUE)</f>
        <v>0</v>
      </c>
      <c r="O1987" t="b">
        <f t="shared" ref="O1987:O2050" si="156">IF(M1987&gt;0,TRUE,FALSE)</f>
        <v>0</v>
      </c>
      <c r="P1987">
        <f t="shared" si="154"/>
        <v>6</v>
      </c>
      <c r="Q1987">
        <f>VLOOKUP(B1987,Sheet2!AT:BC,10,0)</f>
        <v>21</v>
      </c>
      <c r="R1987" t="s">
        <v>149</v>
      </c>
      <c r="S1987">
        <f t="shared" ref="S1987:S2050" si="157">IF(N1987,0,G1987-G1986)</f>
        <v>33</v>
      </c>
      <c r="T1987">
        <f t="shared" ref="T1987:T2050" si="158">IF(M1987=0,0,IF(AND(M1987&gt;0,M1987&lt;=7),1,IF(AND(M1987&gt;7,M1987&lt;=14),2,IF(AND(M1987&gt;14,M1987&lt;=21),3,IF(AND(M1987&gt;21,M1987&lt;=28),4,IF(M1987&gt;28,5))))))</f>
        <v>0</v>
      </c>
      <c r="U1987">
        <v>23.028666666666666</v>
      </c>
      <c r="V1987">
        <v>37.130000000000003</v>
      </c>
      <c r="W1987">
        <v>1</v>
      </c>
      <c r="X1987">
        <v>31</v>
      </c>
      <c r="Y1987">
        <v>0.94625539183047214</v>
      </c>
      <c r="Z1987">
        <v>5.3744608169527835E-2</v>
      </c>
      <c r="AA1987">
        <v>0</v>
      </c>
      <c r="AB1987">
        <v>0</v>
      </c>
      <c r="AC1987">
        <v>0</v>
      </c>
      <c r="AD1987">
        <v>0</v>
      </c>
      <c r="AE1987">
        <v>0.96666666666666667</v>
      </c>
      <c r="AF1987">
        <v>3.3333333333333333E-2</v>
      </c>
      <c r="AG1987">
        <v>0</v>
      </c>
      <c r="AH1987">
        <v>0</v>
      </c>
      <c r="AI1987">
        <v>0</v>
      </c>
      <c r="AJ1987">
        <v>0</v>
      </c>
    </row>
    <row r="1988" spans="1:36" x14ac:dyDescent="0.35">
      <c r="A1988">
        <v>897</v>
      </c>
      <c r="B1988" t="s">
        <v>79</v>
      </c>
      <c r="C1988" s="12">
        <v>41104</v>
      </c>
      <c r="D1988" s="1">
        <v>41285</v>
      </c>
      <c r="E1988">
        <v>7400497460</v>
      </c>
      <c r="F1988" s="1">
        <v>41104</v>
      </c>
      <c r="G1988" s="1">
        <v>41134</v>
      </c>
      <c r="H1988">
        <v>16.309999999999999</v>
      </c>
      <c r="I1988" t="s">
        <v>13</v>
      </c>
      <c r="J1988" s="1">
        <v>41116</v>
      </c>
      <c r="K1988" t="s">
        <v>14</v>
      </c>
      <c r="L1988">
        <v>12</v>
      </c>
      <c r="M1988">
        <v>0</v>
      </c>
      <c r="N1988" t="b">
        <f t="shared" si="155"/>
        <v>0</v>
      </c>
      <c r="O1988" t="b">
        <f t="shared" si="156"/>
        <v>0</v>
      </c>
      <c r="P1988">
        <f t="shared" ref="P1988:P2051" si="159">IF(N1988,1,P1987+1)</f>
        <v>7</v>
      </c>
      <c r="Q1988">
        <f>VLOOKUP(B1988,Sheet2!AT:BC,10,0)</f>
        <v>21</v>
      </c>
      <c r="R1988" t="s">
        <v>149</v>
      </c>
      <c r="S1988">
        <f t="shared" si="157"/>
        <v>11</v>
      </c>
      <c r="T1988">
        <f t="shared" si="158"/>
        <v>0</v>
      </c>
      <c r="U1988">
        <v>23.028666666666666</v>
      </c>
      <c r="V1988">
        <v>37.130000000000003</v>
      </c>
      <c r="W1988">
        <v>1</v>
      </c>
      <c r="X1988">
        <v>31</v>
      </c>
      <c r="Y1988">
        <v>0.94625539183047214</v>
      </c>
      <c r="Z1988">
        <v>5.3744608169527835E-2</v>
      </c>
      <c r="AA1988">
        <v>0</v>
      </c>
      <c r="AB1988">
        <v>0</v>
      </c>
      <c r="AC1988">
        <v>0</v>
      </c>
      <c r="AD1988">
        <v>0</v>
      </c>
      <c r="AE1988">
        <v>0.96666666666666667</v>
      </c>
      <c r="AF1988">
        <v>3.3333333333333333E-2</v>
      </c>
      <c r="AG1988">
        <v>0</v>
      </c>
      <c r="AH1988">
        <v>0</v>
      </c>
      <c r="AI1988">
        <v>0</v>
      </c>
      <c r="AJ1988">
        <v>0</v>
      </c>
    </row>
    <row r="1989" spans="1:36" x14ac:dyDescent="0.35">
      <c r="A1989">
        <v>897</v>
      </c>
      <c r="B1989" t="s">
        <v>79</v>
      </c>
      <c r="C1989" s="12">
        <v>41116</v>
      </c>
      <c r="D1989" s="1">
        <v>41285</v>
      </c>
      <c r="E1989">
        <v>7254664069</v>
      </c>
      <c r="F1989" s="1">
        <v>41116</v>
      </c>
      <c r="G1989" s="1">
        <v>41146</v>
      </c>
      <c r="H1989">
        <v>13.36</v>
      </c>
      <c r="I1989" t="s">
        <v>13</v>
      </c>
      <c r="J1989" s="1">
        <v>41127</v>
      </c>
      <c r="K1989" t="s">
        <v>14</v>
      </c>
      <c r="L1989">
        <v>11</v>
      </c>
      <c r="M1989">
        <v>0</v>
      </c>
      <c r="N1989" t="b">
        <f t="shared" si="155"/>
        <v>0</v>
      </c>
      <c r="O1989" t="b">
        <f t="shared" si="156"/>
        <v>0</v>
      </c>
      <c r="P1989">
        <f t="shared" si="159"/>
        <v>8</v>
      </c>
      <c r="Q1989">
        <f>VLOOKUP(B1989,Sheet2!AT:BC,10,0)</f>
        <v>21</v>
      </c>
      <c r="R1989" t="s">
        <v>149</v>
      </c>
      <c r="S1989">
        <f t="shared" si="157"/>
        <v>12</v>
      </c>
      <c r="T1989">
        <f t="shared" si="158"/>
        <v>0</v>
      </c>
      <c r="U1989">
        <v>23.028666666666666</v>
      </c>
      <c r="V1989">
        <v>37.130000000000003</v>
      </c>
      <c r="W1989">
        <v>1</v>
      </c>
      <c r="X1989">
        <v>31</v>
      </c>
      <c r="Y1989">
        <v>0.94625539183047214</v>
      </c>
      <c r="Z1989">
        <v>5.3744608169527835E-2</v>
      </c>
      <c r="AA1989">
        <v>0</v>
      </c>
      <c r="AB1989">
        <v>0</v>
      </c>
      <c r="AC1989">
        <v>0</v>
      </c>
      <c r="AD1989">
        <v>0</v>
      </c>
      <c r="AE1989">
        <v>0.96666666666666667</v>
      </c>
      <c r="AF1989">
        <v>3.3333333333333333E-2</v>
      </c>
      <c r="AG1989">
        <v>0</v>
      </c>
      <c r="AH1989">
        <v>0</v>
      </c>
      <c r="AI1989">
        <v>0</v>
      </c>
      <c r="AJ1989">
        <v>0</v>
      </c>
    </row>
    <row r="1990" spans="1:36" x14ac:dyDescent="0.35">
      <c r="A1990">
        <v>897</v>
      </c>
      <c r="B1990" t="s">
        <v>79</v>
      </c>
      <c r="C1990" s="12">
        <v>41139</v>
      </c>
      <c r="D1990" s="1">
        <v>41285</v>
      </c>
      <c r="E1990">
        <v>7091811282</v>
      </c>
      <c r="F1990" s="1">
        <v>41139</v>
      </c>
      <c r="G1990" s="1">
        <v>41169</v>
      </c>
      <c r="H1990">
        <v>15.18</v>
      </c>
      <c r="I1990" t="s">
        <v>13</v>
      </c>
      <c r="J1990" s="1">
        <v>41146</v>
      </c>
      <c r="K1990" t="s">
        <v>14</v>
      </c>
      <c r="L1990">
        <v>7</v>
      </c>
      <c r="M1990">
        <v>0</v>
      </c>
      <c r="N1990" t="b">
        <f t="shared" si="155"/>
        <v>0</v>
      </c>
      <c r="O1990" t="b">
        <f t="shared" si="156"/>
        <v>0</v>
      </c>
      <c r="P1990">
        <f t="shared" si="159"/>
        <v>9</v>
      </c>
      <c r="Q1990">
        <f>VLOOKUP(B1990,Sheet2!AT:BC,10,0)</f>
        <v>21</v>
      </c>
      <c r="R1990" t="s">
        <v>149</v>
      </c>
      <c r="S1990">
        <f t="shared" si="157"/>
        <v>23</v>
      </c>
      <c r="T1990">
        <f t="shared" si="158"/>
        <v>0</v>
      </c>
      <c r="U1990">
        <v>23.028666666666666</v>
      </c>
      <c r="V1990">
        <v>37.130000000000003</v>
      </c>
      <c r="W1990">
        <v>1</v>
      </c>
      <c r="X1990">
        <v>31</v>
      </c>
      <c r="Y1990">
        <v>0.94625539183047214</v>
      </c>
      <c r="Z1990">
        <v>5.3744608169527835E-2</v>
      </c>
      <c r="AA1990">
        <v>0</v>
      </c>
      <c r="AB1990">
        <v>0</v>
      </c>
      <c r="AC1990">
        <v>0</v>
      </c>
      <c r="AD1990">
        <v>0</v>
      </c>
      <c r="AE1990">
        <v>0.96666666666666667</v>
      </c>
      <c r="AF1990">
        <v>3.3333333333333333E-2</v>
      </c>
      <c r="AG1990">
        <v>0</v>
      </c>
      <c r="AH1990">
        <v>0</v>
      </c>
      <c r="AI1990">
        <v>0</v>
      </c>
      <c r="AJ1990">
        <v>0</v>
      </c>
    </row>
    <row r="1991" spans="1:36" x14ac:dyDescent="0.35">
      <c r="A1991">
        <v>897</v>
      </c>
      <c r="B1991" t="s">
        <v>79</v>
      </c>
      <c r="C1991" s="12">
        <v>41170</v>
      </c>
      <c r="D1991" s="1">
        <v>41285</v>
      </c>
      <c r="E1991">
        <v>3110080050</v>
      </c>
      <c r="F1991" s="1">
        <v>41170</v>
      </c>
      <c r="G1991" s="1">
        <v>41200</v>
      </c>
      <c r="H1991">
        <v>13.06</v>
      </c>
      <c r="I1991" t="s">
        <v>13</v>
      </c>
      <c r="J1991" s="1">
        <v>41182</v>
      </c>
      <c r="K1991" t="s">
        <v>14</v>
      </c>
      <c r="L1991">
        <v>12</v>
      </c>
      <c r="M1991">
        <v>0</v>
      </c>
      <c r="N1991" t="b">
        <f t="shared" si="155"/>
        <v>0</v>
      </c>
      <c r="O1991" t="b">
        <f t="shared" si="156"/>
        <v>0</v>
      </c>
      <c r="P1991">
        <f t="shared" si="159"/>
        <v>10</v>
      </c>
      <c r="Q1991">
        <f>VLOOKUP(B1991,Sheet2!AT:BC,10,0)</f>
        <v>21</v>
      </c>
      <c r="R1991" t="s">
        <v>149</v>
      </c>
      <c r="S1991">
        <f t="shared" si="157"/>
        <v>31</v>
      </c>
      <c r="T1991">
        <f t="shared" si="158"/>
        <v>0</v>
      </c>
      <c r="U1991">
        <v>23.028666666666666</v>
      </c>
      <c r="V1991">
        <v>37.130000000000003</v>
      </c>
      <c r="W1991">
        <v>1</v>
      </c>
      <c r="X1991">
        <v>31</v>
      </c>
      <c r="Y1991">
        <v>0.94625539183047214</v>
      </c>
      <c r="Z1991">
        <v>5.3744608169527835E-2</v>
      </c>
      <c r="AA1991">
        <v>0</v>
      </c>
      <c r="AB1991">
        <v>0</v>
      </c>
      <c r="AC1991">
        <v>0</v>
      </c>
      <c r="AD1991">
        <v>0</v>
      </c>
      <c r="AE1991">
        <v>0.96666666666666667</v>
      </c>
      <c r="AF1991">
        <v>3.3333333333333333E-2</v>
      </c>
      <c r="AG1991">
        <v>0</v>
      </c>
      <c r="AH1991">
        <v>0</v>
      </c>
      <c r="AI1991">
        <v>0</v>
      </c>
      <c r="AJ1991">
        <v>0</v>
      </c>
    </row>
    <row r="1992" spans="1:36" x14ac:dyDescent="0.35">
      <c r="A1992">
        <v>897</v>
      </c>
      <c r="B1992" t="s">
        <v>79</v>
      </c>
      <c r="C1992" s="12">
        <v>41230</v>
      </c>
      <c r="D1992" s="1">
        <v>41285</v>
      </c>
      <c r="E1992">
        <v>5804051179</v>
      </c>
      <c r="F1992" s="1">
        <v>41230</v>
      </c>
      <c r="G1992" s="1">
        <v>41260</v>
      </c>
      <c r="H1992">
        <v>29.41</v>
      </c>
      <c r="I1992" t="s">
        <v>13</v>
      </c>
      <c r="J1992" s="1">
        <v>41246</v>
      </c>
      <c r="K1992" t="s">
        <v>14</v>
      </c>
      <c r="L1992">
        <v>16</v>
      </c>
      <c r="M1992">
        <v>0</v>
      </c>
      <c r="N1992" t="b">
        <f t="shared" si="155"/>
        <v>0</v>
      </c>
      <c r="O1992" t="b">
        <f t="shared" si="156"/>
        <v>0</v>
      </c>
      <c r="P1992">
        <f t="shared" si="159"/>
        <v>11</v>
      </c>
      <c r="Q1992">
        <f>VLOOKUP(B1992,Sheet2!AT:BC,10,0)</f>
        <v>21</v>
      </c>
      <c r="R1992" t="s">
        <v>149</v>
      </c>
      <c r="S1992">
        <f t="shared" si="157"/>
        <v>60</v>
      </c>
      <c r="T1992">
        <f t="shared" si="158"/>
        <v>0</v>
      </c>
      <c r="U1992">
        <v>23.028666666666666</v>
      </c>
      <c r="V1992">
        <v>37.130000000000003</v>
      </c>
      <c r="W1992">
        <v>1</v>
      </c>
      <c r="X1992">
        <v>31</v>
      </c>
      <c r="Y1992">
        <v>0.94625539183047214</v>
      </c>
      <c r="Z1992">
        <v>5.3744608169527835E-2</v>
      </c>
      <c r="AA1992">
        <v>0</v>
      </c>
      <c r="AB1992">
        <v>0</v>
      </c>
      <c r="AC1992">
        <v>0</v>
      </c>
      <c r="AD1992">
        <v>0</v>
      </c>
      <c r="AE1992">
        <v>0.96666666666666667</v>
      </c>
      <c r="AF1992">
        <v>3.3333333333333333E-2</v>
      </c>
      <c r="AG1992">
        <v>0</v>
      </c>
      <c r="AH1992">
        <v>0</v>
      </c>
      <c r="AI1992">
        <v>0</v>
      </c>
      <c r="AJ1992">
        <v>0</v>
      </c>
    </row>
    <row r="1993" spans="1:36" x14ac:dyDescent="0.35">
      <c r="A1993">
        <v>897</v>
      </c>
      <c r="B1993" t="s">
        <v>79</v>
      </c>
      <c r="C1993" s="12">
        <v>41240</v>
      </c>
      <c r="D1993" s="1">
        <v>41285</v>
      </c>
      <c r="E1993">
        <v>7361584692</v>
      </c>
      <c r="F1993" s="1">
        <v>41240</v>
      </c>
      <c r="G1993" s="1">
        <v>41270</v>
      </c>
      <c r="H1993">
        <v>35.49</v>
      </c>
      <c r="I1993" t="s">
        <v>13</v>
      </c>
      <c r="J1993" s="1">
        <v>41254</v>
      </c>
      <c r="K1993" t="s">
        <v>14</v>
      </c>
      <c r="L1993">
        <v>14</v>
      </c>
      <c r="M1993">
        <v>0</v>
      </c>
      <c r="N1993" t="b">
        <f t="shared" si="155"/>
        <v>0</v>
      </c>
      <c r="O1993" t="b">
        <f t="shared" si="156"/>
        <v>0</v>
      </c>
      <c r="P1993">
        <f t="shared" si="159"/>
        <v>12</v>
      </c>
      <c r="Q1993">
        <f>VLOOKUP(B1993,Sheet2!AT:BC,10,0)</f>
        <v>21</v>
      </c>
      <c r="R1993" t="s">
        <v>149</v>
      </c>
      <c r="S1993">
        <f t="shared" si="157"/>
        <v>10</v>
      </c>
      <c r="T1993">
        <f t="shared" si="158"/>
        <v>0</v>
      </c>
      <c r="U1993">
        <v>23.028666666666666</v>
      </c>
      <c r="V1993">
        <v>37.130000000000003</v>
      </c>
      <c r="W1993">
        <v>1</v>
      </c>
      <c r="X1993">
        <v>31</v>
      </c>
      <c r="Y1993">
        <v>0.94625539183047214</v>
      </c>
      <c r="Z1993">
        <v>5.3744608169527835E-2</v>
      </c>
      <c r="AA1993">
        <v>0</v>
      </c>
      <c r="AB1993">
        <v>0</v>
      </c>
      <c r="AC1993">
        <v>0</v>
      </c>
      <c r="AD1993">
        <v>0</v>
      </c>
      <c r="AE1993">
        <v>0.96666666666666667</v>
      </c>
      <c r="AF1993">
        <v>3.3333333333333333E-2</v>
      </c>
      <c r="AG1993">
        <v>0</v>
      </c>
      <c r="AH1993">
        <v>0</v>
      </c>
      <c r="AI1993">
        <v>0</v>
      </c>
      <c r="AJ1993">
        <v>0</v>
      </c>
    </row>
    <row r="1994" spans="1:36" x14ac:dyDescent="0.35">
      <c r="A1994">
        <v>897</v>
      </c>
      <c r="B1994" t="s">
        <v>79</v>
      </c>
      <c r="C1994" s="12">
        <v>41245</v>
      </c>
      <c r="D1994" s="1">
        <v>41285</v>
      </c>
      <c r="E1994">
        <v>1889308921</v>
      </c>
      <c r="F1994" s="1">
        <v>41245</v>
      </c>
      <c r="G1994" s="1">
        <v>41275</v>
      </c>
      <c r="H1994">
        <v>23.5</v>
      </c>
      <c r="I1994" t="s">
        <v>13</v>
      </c>
      <c r="J1994" s="1">
        <v>41257</v>
      </c>
      <c r="K1994" t="s">
        <v>14</v>
      </c>
      <c r="L1994">
        <v>12</v>
      </c>
      <c r="M1994">
        <v>0</v>
      </c>
      <c r="N1994" t="b">
        <f t="shared" si="155"/>
        <v>0</v>
      </c>
      <c r="O1994" t="b">
        <f t="shared" si="156"/>
        <v>0</v>
      </c>
      <c r="P1994">
        <f t="shared" si="159"/>
        <v>13</v>
      </c>
      <c r="Q1994">
        <f>VLOOKUP(B1994,Sheet2!AT:BC,10,0)</f>
        <v>21</v>
      </c>
      <c r="R1994" t="s">
        <v>149</v>
      </c>
      <c r="S1994">
        <f t="shared" si="157"/>
        <v>5</v>
      </c>
      <c r="T1994">
        <f t="shared" si="158"/>
        <v>0</v>
      </c>
      <c r="U1994">
        <v>23.028666666666666</v>
      </c>
      <c r="V1994">
        <v>37.130000000000003</v>
      </c>
      <c r="W1994">
        <v>1</v>
      </c>
      <c r="X1994">
        <v>31</v>
      </c>
      <c r="Y1994">
        <v>0.94625539183047214</v>
      </c>
      <c r="Z1994">
        <v>5.3744608169527835E-2</v>
      </c>
      <c r="AA1994">
        <v>0</v>
      </c>
      <c r="AB1994">
        <v>0</v>
      </c>
      <c r="AC1994">
        <v>0</v>
      </c>
      <c r="AD1994">
        <v>0</v>
      </c>
      <c r="AE1994">
        <v>0.96666666666666667</v>
      </c>
      <c r="AF1994">
        <v>3.3333333333333333E-2</v>
      </c>
      <c r="AG1994">
        <v>0</v>
      </c>
      <c r="AH1994">
        <v>0</v>
      </c>
      <c r="AI1994">
        <v>0</v>
      </c>
      <c r="AJ1994">
        <v>0</v>
      </c>
    </row>
    <row r="1995" spans="1:36" x14ac:dyDescent="0.35">
      <c r="A1995">
        <v>897</v>
      </c>
      <c r="B1995" t="s">
        <v>79</v>
      </c>
      <c r="C1995" s="12">
        <v>41286</v>
      </c>
      <c r="D1995" s="1">
        <v>41285</v>
      </c>
      <c r="E1995">
        <v>3679770947</v>
      </c>
      <c r="F1995" s="1">
        <v>41286</v>
      </c>
      <c r="G1995" s="1">
        <v>41316</v>
      </c>
      <c r="H1995">
        <v>14.09</v>
      </c>
      <c r="I1995" t="s">
        <v>13</v>
      </c>
      <c r="J1995" s="1">
        <v>41295</v>
      </c>
      <c r="K1995" t="s">
        <v>17</v>
      </c>
      <c r="L1995">
        <v>9</v>
      </c>
      <c r="M1995">
        <v>0</v>
      </c>
      <c r="N1995" t="b">
        <f t="shared" si="155"/>
        <v>0</v>
      </c>
      <c r="O1995" t="b">
        <f t="shared" si="156"/>
        <v>0</v>
      </c>
      <c r="P1995">
        <f t="shared" si="159"/>
        <v>14</v>
      </c>
      <c r="Q1995">
        <f>VLOOKUP(B1995,Sheet2!AT:BC,10,0)</f>
        <v>21</v>
      </c>
      <c r="R1995" t="s">
        <v>149</v>
      </c>
      <c r="S1995">
        <f t="shared" si="157"/>
        <v>41</v>
      </c>
      <c r="T1995">
        <f t="shared" si="158"/>
        <v>0</v>
      </c>
      <c r="U1995">
        <v>23.028666666666666</v>
      </c>
      <c r="V1995">
        <v>37.130000000000003</v>
      </c>
      <c r="W1995">
        <v>1</v>
      </c>
      <c r="X1995">
        <v>31</v>
      </c>
      <c r="Y1995">
        <v>0.94625539183047214</v>
      </c>
      <c r="Z1995">
        <v>5.3744608169527835E-2</v>
      </c>
      <c r="AA1995">
        <v>0</v>
      </c>
      <c r="AB1995">
        <v>0</v>
      </c>
      <c r="AC1995">
        <v>0</v>
      </c>
      <c r="AD1995">
        <v>0</v>
      </c>
      <c r="AE1995">
        <v>0.96666666666666667</v>
      </c>
      <c r="AF1995">
        <v>3.3333333333333333E-2</v>
      </c>
      <c r="AG1995">
        <v>0</v>
      </c>
      <c r="AH1995">
        <v>0</v>
      </c>
      <c r="AI1995">
        <v>0</v>
      </c>
      <c r="AJ1995">
        <v>0</v>
      </c>
    </row>
    <row r="1996" spans="1:36" x14ac:dyDescent="0.35">
      <c r="A1996">
        <v>897</v>
      </c>
      <c r="B1996" t="s">
        <v>79</v>
      </c>
      <c r="C1996" s="12">
        <v>41314</v>
      </c>
      <c r="D1996" s="1">
        <v>41285</v>
      </c>
      <c r="E1996">
        <v>7296232451</v>
      </c>
      <c r="F1996" s="1">
        <v>41314</v>
      </c>
      <c r="G1996" s="1">
        <v>41344</v>
      </c>
      <c r="H1996">
        <v>40.520000000000003</v>
      </c>
      <c r="I1996" t="s">
        <v>13</v>
      </c>
      <c r="J1996" s="1">
        <v>41322</v>
      </c>
      <c r="K1996" t="s">
        <v>17</v>
      </c>
      <c r="L1996">
        <v>8</v>
      </c>
      <c r="M1996">
        <v>0</v>
      </c>
      <c r="N1996" t="b">
        <f t="shared" si="155"/>
        <v>0</v>
      </c>
      <c r="O1996" t="b">
        <f t="shared" si="156"/>
        <v>0</v>
      </c>
      <c r="P1996">
        <f t="shared" si="159"/>
        <v>15</v>
      </c>
      <c r="Q1996">
        <f>VLOOKUP(B1996,Sheet2!AT:BC,10,0)</f>
        <v>21</v>
      </c>
      <c r="R1996" t="s">
        <v>149</v>
      </c>
      <c r="S1996">
        <f t="shared" si="157"/>
        <v>28</v>
      </c>
      <c r="T1996">
        <f t="shared" si="158"/>
        <v>0</v>
      </c>
      <c r="U1996">
        <v>23.028666666666666</v>
      </c>
      <c r="V1996">
        <v>37.130000000000003</v>
      </c>
      <c r="W1996">
        <v>1</v>
      </c>
      <c r="X1996">
        <v>31</v>
      </c>
      <c r="Y1996">
        <v>0.94625539183047214</v>
      </c>
      <c r="Z1996">
        <v>5.3744608169527835E-2</v>
      </c>
      <c r="AA1996">
        <v>0</v>
      </c>
      <c r="AB1996">
        <v>0</v>
      </c>
      <c r="AC1996">
        <v>0</v>
      </c>
      <c r="AD1996">
        <v>0</v>
      </c>
      <c r="AE1996">
        <v>0.96666666666666667</v>
      </c>
      <c r="AF1996">
        <v>3.3333333333333333E-2</v>
      </c>
      <c r="AG1996">
        <v>0</v>
      </c>
      <c r="AH1996">
        <v>0</v>
      </c>
      <c r="AI1996">
        <v>0</v>
      </c>
      <c r="AJ1996">
        <v>0</v>
      </c>
    </row>
    <row r="1997" spans="1:36" x14ac:dyDescent="0.35">
      <c r="A1997">
        <v>897</v>
      </c>
      <c r="B1997" t="s">
        <v>79</v>
      </c>
      <c r="C1997" s="12">
        <v>41349</v>
      </c>
      <c r="D1997" s="1">
        <v>41285</v>
      </c>
      <c r="E1997">
        <v>3378881881</v>
      </c>
      <c r="F1997" s="1">
        <v>41349</v>
      </c>
      <c r="G1997" s="1">
        <v>41379</v>
      </c>
      <c r="H1997">
        <v>13.88</v>
      </c>
      <c r="I1997" t="s">
        <v>13</v>
      </c>
      <c r="J1997" s="1">
        <v>41354</v>
      </c>
      <c r="K1997" t="s">
        <v>17</v>
      </c>
      <c r="L1997">
        <v>5</v>
      </c>
      <c r="M1997">
        <v>0</v>
      </c>
      <c r="N1997" t="b">
        <f t="shared" si="155"/>
        <v>0</v>
      </c>
      <c r="O1997" t="b">
        <f t="shared" si="156"/>
        <v>0</v>
      </c>
      <c r="P1997">
        <f t="shared" si="159"/>
        <v>16</v>
      </c>
      <c r="Q1997">
        <f>VLOOKUP(B1997,Sheet2!AT:BC,10,0)</f>
        <v>21</v>
      </c>
      <c r="R1997" t="s">
        <v>149</v>
      </c>
      <c r="S1997">
        <f t="shared" si="157"/>
        <v>35</v>
      </c>
      <c r="T1997">
        <f t="shared" si="158"/>
        <v>0</v>
      </c>
      <c r="U1997">
        <v>23.028666666666666</v>
      </c>
      <c r="V1997">
        <v>37.130000000000003</v>
      </c>
      <c r="W1997">
        <v>1</v>
      </c>
      <c r="X1997">
        <v>31</v>
      </c>
      <c r="Y1997">
        <v>0.94625539183047214</v>
      </c>
      <c r="Z1997">
        <v>5.3744608169527835E-2</v>
      </c>
      <c r="AA1997">
        <v>0</v>
      </c>
      <c r="AB1997">
        <v>0</v>
      </c>
      <c r="AC1997">
        <v>0</v>
      </c>
      <c r="AD1997">
        <v>0</v>
      </c>
      <c r="AE1997">
        <v>0.96666666666666667</v>
      </c>
      <c r="AF1997">
        <v>3.3333333333333333E-2</v>
      </c>
      <c r="AG1997">
        <v>0</v>
      </c>
      <c r="AH1997">
        <v>0</v>
      </c>
      <c r="AI1997">
        <v>0</v>
      </c>
      <c r="AJ1997">
        <v>0</v>
      </c>
    </row>
    <row r="1998" spans="1:36" x14ac:dyDescent="0.35">
      <c r="A1998">
        <v>897</v>
      </c>
      <c r="B1998" t="s">
        <v>79</v>
      </c>
      <c r="C1998" s="12">
        <v>41379</v>
      </c>
      <c r="D1998" s="1">
        <v>41285</v>
      </c>
      <c r="E1998">
        <v>1621957925</v>
      </c>
      <c r="F1998" s="1">
        <v>41379</v>
      </c>
      <c r="G1998" s="1">
        <v>41409</v>
      </c>
      <c r="H1998">
        <v>22.01</v>
      </c>
      <c r="I1998" t="s">
        <v>13</v>
      </c>
      <c r="J1998" s="1">
        <v>41389</v>
      </c>
      <c r="K1998" t="s">
        <v>17</v>
      </c>
      <c r="L1998">
        <v>10</v>
      </c>
      <c r="M1998">
        <v>0</v>
      </c>
      <c r="N1998" t="b">
        <f t="shared" si="155"/>
        <v>0</v>
      </c>
      <c r="O1998" t="b">
        <f t="shared" si="156"/>
        <v>0</v>
      </c>
      <c r="P1998">
        <f t="shared" si="159"/>
        <v>17</v>
      </c>
      <c r="Q1998">
        <f>VLOOKUP(B1998,Sheet2!AT:BC,10,0)</f>
        <v>21</v>
      </c>
      <c r="R1998" t="s">
        <v>149</v>
      </c>
      <c r="S1998">
        <f t="shared" si="157"/>
        <v>30</v>
      </c>
      <c r="T1998">
        <f t="shared" si="158"/>
        <v>0</v>
      </c>
      <c r="U1998">
        <v>23.028666666666666</v>
      </c>
      <c r="V1998">
        <v>37.130000000000003</v>
      </c>
      <c r="W1998">
        <v>1</v>
      </c>
      <c r="X1998">
        <v>31</v>
      </c>
      <c r="Y1998">
        <v>0.94625539183047214</v>
      </c>
      <c r="Z1998">
        <v>5.3744608169527835E-2</v>
      </c>
      <c r="AA1998">
        <v>0</v>
      </c>
      <c r="AB1998">
        <v>0</v>
      </c>
      <c r="AC1998">
        <v>0</v>
      </c>
      <c r="AD1998">
        <v>0</v>
      </c>
      <c r="AE1998">
        <v>0.96666666666666667</v>
      </c>
      <c r="AF1998">
        <v>3.3333333333333333E-2</v>
      </c>
      <c r="AG1998">
        <v>0</v>
      </c>
      <c r="AH1998">
        <v>0</v>
      </c>
      <c r="AI1998">
        <v>0</v>
      </c>
      <c r="AJ1998">
        <v>0</v>
      </c>
    </row>
    <row r="1999" spans="1:36" x14ac:dyDescent="0.35">
      <c r="A1999">
        <v>897</v>
      </c>
      <c r="B1999" t="s">
        <v>79</v>
      </c>
      <c r="C1999" s="12">
        <v>41385</v>
      </c>
      <c r="D1999" s="1">
        <v>41285</v>
      </c>
      <c r="E1999">
        <v>420999665</v>
      </c>
      <c r="F1999" s="1">
        <v>41385</v>
      </c>
      <c r="G1999" s="1">
        <v>41415</v>
      </c>
      <c r="H1999">
        <v>34.119999999999997</v>
      </c>
      <c r="I1999" t="s">
        <v>16</v>
      </c>
      <c r="J1999" s="1">
        <v>41404</v>
      </c>
      <c r="K1999" t="s">
        <v>17</v>
      </c>
      <c r="L1999">
        <v>19</v>
      </c>
      <c r="M1999">
        <v>0</v>
      </c>
      <c r="N1999" t="b">
        <f t="shared" si="155"/>
        <v>0</v>
      </c>
      <c r="O1999" t="b">
        <f t="shared" si="156"/>
        <v>0</v>
      </c>
      <c r="P1999">
        <f t="shared" si="159"/>
        <v>18</v>
      </c>
      <c r="Q1999">
        <f>VLOOKUP(B1999,Sheet2!AT:BC,10,0)</f>
        <v>21</v>
      </c>
      <c r="R1999" t="s">
        <v>149</v>
      </c>
      <c r="S1999">
        <f t="shared" si="157"/>
        <v>6</v>
      </c>
      <c r="T1999">
        <f t="shared" si="158"/>
        <v>0</v>
      </c>
      <c r="U1999">
        <v>23.028666666666666</v>
      </c>
      <c r="V1999">
        <v>37.130000000000003</v>
      </c>
      <c r="W1999">
        <v>1</v>
      </c>
      <c r="X1999">
        <v>31</v>
      </c>
      <c r="Y1999">
        <v>0.94625539183047214</v>
      </c>
      <c r="Z1999">
        <v>5.3744608169527835E-2</v>
      </c>
      <c r="AA1999">
        <v>0</v>
      </c>
      <c r="AB1999">
        <v>0</v>
      </c>
      <c r="AC1999">
        <v>0</v>
      </c>
      <c r="AD1999">
        <v>0</v>
      </c>
      <c r="AE1999">
        <v>0.96666666666666667</v>
      </c>
      <c r="AF1999">
        <v>3.3333333333333333E-2</v>
      </c>
      <c r="AG1999">
        <v>0</v>
      </c>
      <c r="AH1999">
        <v>0</v>
      </c>
      <c r="AI1999">
        <v>0</v>
      </c>
      <c r="AJ1999">
        <v>0</v>
      </c>
    </row>
    <row r="2000" spans="1:36" x14ac:dyDescent="0.35">
      <c r="A2000">
        <v>897</v>
      </c>
      <c r="B2000" t="s">
        <v>79</v>
      </c>
      <c r="C2000" s="12">
        <v>41397</v>
      </c>
      <c r="D2000" s="1">
        <v>41285</v>
      </c>
      <c r="E2000">
        <v>4408670788</v>
      </c>
      <c r="F2000" s="1">
        <v>41397</v>
      </c>
      <c r="G2000" s="1">
        <v>41427</v>
      </c>
      <c r="H2000">
        <v>23.32</v>
      </c>
      <c r="I2000" t="s">
        <v>13</v>
      </c>
      <c r="J2000" s="1">
        <v>41404</v>
      </c>
      <c r="K2000" t="s">
        <v>17</v>
      </c>
      <c r="L2000">
        <v>7</v>
      </c>
      <c r="M2000">
        <v>0</v>
      </c>
      <c r="N2000" t="b">
        <f t="shared" si="155"/>
        <v>0</v>
      </c>
      <c r="O2000" t="b">
        <f t="shared" si="156"/>
        <v>0</v>
      </c>
      <c r="P2000">
        <f t="shared" si="159"/>
        <v>19</v>
      </c>
      <c r="Q2000">
        <f>VLOOKUP(B2000,Sheet2!AT:BC,10,0)</f>
        <v>21</v>
      </c>
      <c r="R2000" t="s">
        <v>149</v>
      </c>
      <c r="S2000">
        <f t="shared" si="157"/>
        <v>12</v>
      </c>
      <c r="T2000">
        <f t="shared" si="158"/>
        <v>0</v>
      </c>
      <c r="U2000">
        <v>23.028666666666666</v>
      </c>
      <c r="V2000">
        <v>37.130000000000003</v>
      </c>
      <c r="W2000">
        <v>1</v>
      </c>
      <c r="X2000">
        <v>31</v>
      </c>
      <c r="Y2000">
        <v>0.94625539183047214</v>
      </c>
      <c r="Z2000">
        <v>5.3744608169527835E-2</v>
      </c>
      <c r="AA2000">
        <v>0</v>
      </c>
      <c r="AB2000">
        <v>0</v>
      </c>
      <c r="AC2000">
        <v>0</v>
      </c>
      <c r="AD2000">
        <v>0</v>
      </c>
      <c r="AE2000">
        <v>0.96666666666666667</v>
      </c>
      <c r="AF2000">
        <v>3.3333333333333333E-2</v>
      </c>
      <c r="AG2000">
        <v>0</v>
      </c>
      <c r="AH2000">
        <v>0</v>
      </c>
      <c r="AI2000">
        <v>0</v>
      </c>
      <c r="AJ2000">
        <v>0</v>
      </c>
    </row>
    <row r="2001" spans="1:36" x14ac:dyDescent="0.35">
      <c r="A2001">
        <v>897</v>
      </c>
      <c r="B2001" t="s">
        <v>79</v>
      </c>
      <c r="C2001" s="12">
        <v>41419</v>
      </c>
      <c r="D2001" s="1">
        <v>41285</v>
      </c>
      <c r="E2001">
        <v>3112379825</v>
      </c>
      <c r="F2001" s="1">
        <v>41419</v>
      </c>
      <c r="G2001" s="1">
        <v>41449</v>
      </c>
      <c r="H2001">
        <v>51.6</v>
      </c>
      <c r="I2001" t="s">
        <v>13</v>
      </c>
      <c r="J2001" s="1">
        <v>41427</v>
      </c>
      <c r="K2001" t="s">
        <v>17</v>
      </c>
      <c r="L2001">
        <v>8</v>
      </c>
      <c r="M2001">
        <v>0</v>
      </c>
      <c r="N2001" t="b">
        <f t="shared" si="155"/>
        <v>0</v>
      </c>
      <c r="O2001" t="b">
        <f t="shared" si="156"/>
        <v>0</v>
      </c>
      <c r="P2001">
        <f t="shared" si="159"/>
        <v>20</v>
      </c>
      <c r="Q2001">
        <f>VLOOKUP(B2001,Sheet2!AT:BC,10,0)</f>
        <v>21</v>
      </c>
      <c r="R2001" t="s">
        <v>149</v>
      </c>
      <c r="S2001">
        <f t="shared" si="157"/>
        <v>22</v>
      </c>
      <c r="T2001">
        <f t="shared" si="158"/>
        <v>0</v>
      </c>
      <c r="U2001">
        <v>23.028666666666666</v>
      </c>
      <c r="V2001">
        <v>37.130000000000003</v>
      </c>
      <c r="W2001">
        <v>1</v>
      </c>
      <c r="X2001">
        <v>31</v>
      </c>
      <c r="Y2001">
        <v>0.94625539183047214</v>
      </c>
      <c r="Z2001">
        <v>5.3744608169527835E-2</v>
      </c>
      <c r="AA2001">
        <v>0</v>
      </c>
      <c r="AB2001">
        <v>0</v>
      </c>
      <c r="AC2001">
        <v>0</v>
      </c>
      <c r="AD2001">
        <v>0</v>
      </c>
      <c r="AE2001">
        <v>0.96666666666666667</v>
      </c>
      <c r="AF2001">
        <v>3.3333333333333333E-2</v>
      </c>
      <c r="AG2001">
        <v>0</v>
      </c>
      <c r="AH2001">
        <v>0</v>
      </c>
      <c r="AI2001">
        <v>0</v>
      </c>
      <c r="AJ2001">
        <v>0</v>
      </c>
    </row>
    <row r="2002" spans="1:36" x14ac:dyDescent="0.35">
      <c r="A2002">
        <v>897</v>
      </c>
      <c r="B2002" t="s">
        <v>79</v>
      </c>
      <c r="C2002" s="12">
        <v>41420</v>
      </c>
      <c r="D2002" s="1">
        <v>41285</v>
      </c>
      <c r="E2002">
        <v>2969671399</v>
      </c>
      <c r="F2002" s="1">
        <v>41420</v>
      </c>
      <c r="G2002" s="1">
        <v>41450</v>
      </c>
      <c r="H2002">
        <v>7.47</v>
      </c>
      <c r="I2002" t="s">
        <v>13</v>
      </c>
      <c r="J2002" s="1">
        <v>41425</v>
      </c>
      <c r="K2002" t="s">
        <v>17</v>
      </c>
      <c r="L2002">
        <v>5</v>
      </c>
      <c r="M2002">
        <v>0</v>
      </c>
      <c r="N2002" t="b">
        <f t="shared" si="155"/>
        <v>0</v>
      </c>
      <c r="O2002" t="b">
        <f t="shared" si="156"/>
        <v>0</v>
      </c>
      <c r="P2002">
        <f t="shared" si="159"/>
        <v>21</v>
      </c>
      <c r="Q2002">
        <f>VLOOKUP(B2002,Sheet2!AT:BC,10,0)</f>
        <v>21</v>
      </c>
      <c r="R2002" t="s">
        <v>149</v>
      </c>
      <c r="S2002">
        <f t="shared" si="157"/>
        <v>1</v>
      </c>
      <c r="T2002">
        <f t="shared" si="158"/>
        <v>0</v>
      </c>
      <c r="U2002">
        <v>23.028666666666666</v>
      </c>
      <c r="V2002">
        <v>37.130000000000003</v>
      </c>
      <c r="W2002">
        <v>1</v>
      </c>
      <c r="X2002">
        <v>31</v>
      </c>
      <c r="Y2002">
        <v>0.94625539183047214</v>
      </c>
      <c r="Z2002">
        <v>5.3744608169527835E-2</v>
      </c>
      <c r="AA2002">
        <v>0</v>
      </c>
      <c r="AB2002">
        <v>0</v>
      </c>
      <c r="AC2002">
        <v>0</v>
      </c>
      <c r="AD2002">
        <v>0</v>
      </c>
      <c r="AE2002">
        <v>0.96666666666666667</v>
      </c>
      <c r="AF2002">
        <v>3.3333333333333333E-2</v>
      </c>
      <c r="AG2002">
        <v>0</v>
      </c>
      <c r="AH2002">
        <v>0</v>
      </c>
      <c r="AI2002">
        <v>0</v>
      </c>
      <c r="AJ2002">
        <v>0</v>
      </c>
    </row>
    <row r="2003" spans="1:36" x14ac:dyDescent="0.35">
      <c r="A2003">
        <v>897</v>
      </c>
      <c r="B2003" t="s">
        <v>79</v>
      </c>
      <c r="C2003" s="12">
        <v>41477</v>
      </c>
      <c r="D2003" s="1">
        <v>41285</v>
      </c>
      <c r="E2003">
        <v>6256102305</v>
      </c>
      <c r="F2003" s="1">
        <v>41477</v>
      </c>
      <c r="G2003" s="1">
        <v>41507</v>
      </c>
      <c r="H2003">
        <v>14</v>
      </c>
      <c r="I2003" t="s">
        <v>13</v>
      </c>
      <c r="J2003" s="1">
        <v>41482</v>
      </c>
      <c r="K2003" t="s">
        <v>17</v>
      </c>
      <c r="L2003">
        <v>5</v>
      </c>
      <c r="M2003">
        <v>0</v>
      </c>
      <c r="N2003" t="b">
        <f t="shared" si="155"/>
        <v>0</v>
      </c>
      <c r="O2003" t="b">
        <f t="shared" si="156"/>
        <v>0</v>
      </c>
      <c r="P2003">
        <f t="shared" si="159"/>
        <v>22</v>
      </c>
      <c r="Q2003">
        <f>VLOOKUP(B2003,Sheet2!AT:BC,10,0)</f>
        <v>21</v>
      </c>
      <c r="R2003" t="s">
        <v>150</v>
      </c>
      <c r="S2003">
        <f t="shared" si="157"/>
        <v>57</v>
      </c>
      <c r="T2003">
        <f t="shared" si="158"/>
        <v>0</v>
      </c>
      <c r="U2003">
        <v>23.028666666666666</v>
      </c>
      <c r="V2003">
        <v>37.130000000000003</v>
      </c>
      <c r="W2003">
        <v>1</v>
      </c>
      <c r="X2003">
        <v>31</v>
      </c>
      <c r="Y2003">
        <v>0.94625539183047214</v>
      </c>
      <c r="Z2003">
        <v>5.3744608169527835E-2</v>
      </c>
      <c r="AA2003">
        <v>0</v>
      </c>
      <c r="AB2003">
        <v>0</v>
      </c>
      <c r="AC2003">
        <v>0</v>
      </c>
      <c r="AD2003">
        <v>0</v>
      </c>
      <c r="AE2003">
        <v>0.96666666666666667</v>
      </c>
      <c r="AF2003">
        <v>3.3333333333333333E-2</v>
      </c>
      <c r="AG2003">
        <v>0</v>
      </c>
      <c r="AH2003">
        <v>0</v>
      </c>
      <c r="AI2003">
        <v>0</v>
      </c>
      <c r="AJ2003">
        <v>0</v>
      </c>
    </row>
    <row r="2004" spans="1:36" x14ac:dyDescent="0.35">
      <c r="A2004">
        <v>897</v>
      </c>
      <c r="B2004" t="s">
        <v>79</v>
      </c>
      <c r="C2004" s="12">
        <v>41497</v>
      </c>
      <c r="D2004" s="1">
        <v>41285</v>
      </c>
      <c r="E2004">
        <v>9314800674</v>
      </c>
      <c r="F2004" s="1">
        <v>41497</v>
      </c>
      <c r="G2004" s="1">
        <v>41527</v>
      </c>
      <c r="H2004">
        <v>37.130000000000003</v>
      </c>
      <c r="I2004" t="s">
        <v>16</v>
      </c>
      <c r="J2004" s="1">
        <v>41528</v>
      </c>
      <c r="K2004" t="s">
        <v>17</v>
      </c>
      <c r="L2004">
        <v>31</v>
      </c>
      <c r="M2004">
        <v>1</v>
      </c>
      <c r="N2004" t="b">
        <f t="shared" si="155"/>
        <v>0</v>
      </c>
      <c r="O2004" t="b">
        <f t="shared" si="156"/>
        <v>1</v>
      </c>
      <c r="P2004">
        <f t="shared" si="159"/>
        <v>23</v>
      </c>
      <c r="Q2004">
        <f>VLOOKUP(B2004,Sheet2!AT:BC,10,0)</f>
        <v>21</v>
      </c>
      <c r="R2004" t="s">
        <v>150</v>
      </c>
      <c r="S2004">
        <f t="shared" si="157"/>
        <v>20</v>
      </c>
      <c r="T2004">
        <f t="shared" si="158"/>
        <v>1</v>
      </c>
      <c r="U2004">
        <v>23.028666666666666</v>
      </c>
      <c r="V2004">
        <v>37.130000000000003</v>
      </c>
      <c r="W2004">
        <v>1</v>
      </c>
      <c r="X2004">
        <v>31</v>
      </c>
      <c r="Y2004">
        <v>0.94625539183047214</v>
      </c>
      <c r="Z2004">
        <v>5.3744608169527835E-2</v>
      </c>
      <c r="AA2004">
        <v>0</v>
      </c>
      <c r="AB2004">
        <v>0</v>
      </c>
      <c r="AC2004">
        <v>0</v>
      </c>
      <c r="AD2004">
        <v>0</v>
      </c>
      <c r="AE2004">
        <v>0.96666666666666667</v>
      </c>
      <c r="AF2004">
        <v>3.3333333333333333E-2</v>
      </c>
      <c r="AG2004">
        <v>0</v>
      </c>
      <c r="AH2004">
        <v>0</v>
      </c>
      <c r="AI2004">
        <v>0</v>
      </c>
      <c r="AJ2004">
        <v>0</v>
      </c>
    </row>
    <row r="2005" spans="1:36" x14ac:dyDescent="0.35">
      <c r="A2005">
        <v>897</v>
      </c>
      <c r="B2005" t="s">
        <v>79</v>
      </c>
      <c r="C2005" s="12">
        <v>41535</v>
      </c>
      <c r="D2005" s="1">
        <v>41285</v>
      </c>
      <c r="E2005">
        <v>839049806</v>
      </c>
      <c r="F2005" s="1">
        <v>41535</v>
      </c>
      <c r="G2005" s="1">
        <v>41565</v>
      </c>
      <c r="H2005">
        <v>19.82</v>
      </c>
      <c r="I2005" t="s">
        <v>13</v>
      </c>
      <c r="J2005" s="1">
        <v>41539</v>
      </c>
      <c r="K2005" t="s">
        <v>17</v>
      </c>
      <c r="L2005">
        <v>4</v>
      </c>
      <c r="M2005">
        <v>0</v>
      </c>
      <c r="N2005" t="b">
        <f t="shared" si="155"/>
        <v>0</v>
      </c>
      <c r="O2005" t="b">
        <f t="shared" si="156"/>
        <v>0</v>
      </c>
      <c r="P2005">
        <f t="shared" si="159"/>
        <v>24</v>
      </c>
      <c r="Q2005">
        <f>VLOOKUP(B2005,Sheet2!AT:BC,10,0)</f>
        <v>21</v>
      </c>
      <c r="R2005" t="s">
        <v>150</v>
      </c>
      <c r="S2005">
        <f t="shared" si="157"/>
        <v>38</v>
      </c>
      <c r="T2005">
        <f t="shared" si="158"/>
        <v>0</v>
      </c>
      <c r="U2005">
        <v>23.028666666666666</v>
      </c>
      <c r="V2005">
        <v>37.130000000000003</v>
      </c>
      <c r="W2005">
        <v>1</v>
      </c>
      <c r="X2005">
        <v>31</v>
      </c>
      <c r="Y2005">
        <v>0.94625539183047214</v>
      </c>
      <c r="Z2005">
        <v>5.3744608169527835E-2</v>
      </c>
      <c r="AA2005">
        <v>0</v>
      </c>
      <c r="AB2005">
        <v>0</v>
      </c>
      <c r="AC2005">
        <v>0</v>
      </c>
      <c r="AD2005">
        <v>0</v>
      </c>
      <c r="AE2005">
        <v>0.96666666666666667</v>
      </c>
      <c r="AF2005">
        <v>3.3333333333333333E-2</v>
      </c>
      <c r="AG2005">
        <v>0</v>
      </c>
      <c r="AH2005">
        <v>0</v>
      </c>
      <c r="AI2005">
        <v>0</v>
      </c>
      <c r="AJ2005">
        <v>0</v>
      </c>
    </row>
    <row r="2006" spans="1:36" x14ac:dyDescent="0.35">
      <c r="A2006">
        <v>897</v>
      </c>
      <c r="B2006" t="s">
        <v>79</v>
      </c>
      <c r="C2006" s="12">
        <v>41566</v>
      </c>
      <c r="D2006" s="1">
        <v>41285</v>
      </c>
      <c r="E2006">
        <v>8585978960</v>
      </c>
      <c r="F2006" s="1">
        <v>41566</v>
      </c>
      <c r="G2006" s="1">
        <v>41596</v>
      </c>
      <c r="H2006">
        <v>7.39</v>
      </c>
      <c r="I2006" t="s">
        <v>13</v>
      </c>
      <c r="J2006" s="1">
        <v>41576</v>
      </c>
      <c r="K2006" t="s">
        <v>17</v>
      </c>
      <c r="L2006">
        <v>10</v>
      </c>
      <c r="M2006">
        <v>0</v>
      </c>
      <c r="N2006" t="b">
        <f t="shared" si="155"/>
        <v>0</v>
      </c>
      <c r="O2006" t="b">
        <f t="shared" si="156"/>
        <v>0</v>
      </c>
      <c r="P2006">
        <f t="shared" si="159"/>
        <v>25</v>
      </c>
      <c r="Q2006">
        <f>VLOOKUP(B2006,Sheet2!AT:BC,10,0)</f>
        <v>21</v>
      </c>
      <c r="R2006" t="s">
        <v>150</v>
      </c>
      <c r="S2006">
        <f t="shared" si="157"/>
        <v>31</v>
      </c>
      <c r="T2006">
        <f t="shared" si="158"/>
        <v>0</v>
      </c>
      <c r="U2006">
        <v>23.028666666666666</v>
      </c>
      <c r="V2006">
        <v>37.130000000000003</v>
      </c>
      <c r="W2006">
        <v>1</v>
      </c>
      <c r="X2006">
        <v>31</v>
      </c>
      <c r="Y2006">
        <v>0.94625539183047214</v>
      </c>
      <c r="Z2006">
        <v>5.3744608169527835E-2</v>
      </c>
      <c r="AA2006">
        <v>0</v>
      </c>
      <c r="AB2006">
        <v>0</v>
      </c>
      <c r="AC2006">
        <v>0</v>
      </c>
      <c r="AD2006">
        <v>0</v>
      </c>
      <c r="AE2006">
        <v>0.96666666666666667</v>
      </c>
      <c r="AF2006">
        <v>3.3333333333333333E-2</v>
      </c>
      <c r="AG2006">
        <v>0</v>
      </c>
      <c r="AH2006">
        <v>0</v>
      </c>
      <c r="AI2006">
        <v>0</v>
      </c>
      <c r="AJ2006">
        <v>0</v>
      </c>
    </row>
    <row r="2007" spans="1:36" x14ac:dyDescent="0.35">
      <c r="A2007">
        <v>897</v>
      </c>
      <c r="B2007" t="s">
        <v>79</v>
      </c>
      <c r="C2007" s="12">
        <v>41566</v>
      </c>
      <c r="D2007" s="1">
        <v>41285</v>
      </c>
      <c r="E2007">
        <v>8893780423</v>
      </c>
      <c r="F2007" s="1">
        <v>41566</v>
      </c>
      <c r="G2007" s="1">
        <v>41596</v>
      </c>
      <c r="H2007">
        <v>20.22</v>
      </c>
      <c r="I2007" t="s">
        <v>13</v>
      </c>
      <c r="J2007" s="1">
        <v>41574</v>
      </c>
      <c r="K2007" t="s">
        <v>17</v>
      </c>
      <c r="L2007">
        <v>8</v>
      </c>
      <c r="M2007">
        <v>0</v>
      </c>
      <c r="N2007" t="b">
        <f t="shared" si="155"/>
        <v>0</v>
      </c>
      <c r="O2007" t="b">
        <f t="shared" si="156"/>
        <v>0</v>
      </c>
      <c r="P2007">
        <f t="shared" si="159"/>
        <v>26</v>
      </c>
      <c r="Q2007">
        <f>VLOOKUP(B2007,Sheet2!AT:BC,10,0)</f>
        <v>21</v>
      </c>
      <c r="R2007" t="s">
        <v>150</v>
      </c>
      <c r="S2007">
        <f t="shared" si="157"/>
        <v>0</v>
      </c>
      <c r="T2007">
        <f t="shared" si="158"/>
        <v>0</v>
      </c>
      <c r="U2007">
        <v>23.028666666666666</v>
      </c>
      <c r="V2007">
        <v>37.130000000000003</v>
      </c>
      <c r="W2007">
        <v>1</v>
      </c>
      <c r="X2007">
        <v>31</v>
      </c>
      <c r="Y2007">
        <v>0.94625539183047214</v>
      </c>
      <c r="Z2007">
        <v>5.3744608169527835E-2</v>
      </c>
      <c r="AA2007">
        <v>0</v>
      </c>
      <c r="AB2007">
        <v>0</v>
      </c>
      <c r="AC2007">
        <v>0</v>
      </c>
      <c r="AD2007">
        <v>0</v>
      </c>
      <c r="AE2007">
        <v>0.96666666666666667</v>
      </c>
      <c r="AF2007">
        <v>3.3333333333333333E-2</v>
      </c>
      <c r="AG2007">
        <v>0</v>
      </c>
      <c r="AH2007">
        <v>0</v>
      </c>
      <c r="AI2007">
        <v>0</v>
      </c>
      <c r="AJ2007">
        <v>0</v>
      </c>
    </row>
    <row r="2008" spans="1:36" x14ac:dyDescent="0.35">
      <c r="A2008">
        <v>897</v>
      </c>
      <c r="B2008" t="s">
        <v>79</v>
      </c>
      <c r="C2008" s="12">
        <v>41574</v>
      </c>
      <c r="D2008" s="1">
        <v>41285</v>
      </c>
      <c r="E2008">
        <v>8564835935</v>
      </c>
      <c r="F2008" s="1">
        <v>41574</v>
      </c>
      <c r="G2008" s="1">
        <v>41604</v>
      </c>
      <c r="H2008">
        <v>9.5299999999999994</v>
      </c>
      <c r="I2008" t="s">
        <v>13</v>
      </c>
      <c r="J2008" s="1">
        <v>41579</v>
      </c>
      <c r="K2008" t="s">
        <v>17</v>
      </c>
      <c r="L2008">
        <v>5</v>
      </c>
      <c r="M2008">
        <v>0</v>
      </c>
      <c r="N2008" t="b">
        <f t="shared" si="155"/>
        <v>0</v>
      </c>
      <c r="O2008" t="b">
        <f t="shared" si="156"/>
        <v>0</v>
      </c>
      <c r="P2008">
        <f t="shared" si="159"/>
        <v>27</v>
      </c>
      <c r="Q2008">
        <f>VLOOKUP(B2008,Sheet2!AT:BC,10,0)</f>
        <v>21</v>
      </c>
      <c r="R2008" t="s">
        <v>150</v>
      </c>
      <c r="S2008">
        <f t="shared" si="157"/>
        <v>8</v>
      </c>
      <c r="T2008">
        <f t="shared" si="158"/>
        <v>0</v>
      </c>
      <c r="U2008">
        <v>23.028666666666666</v>
      </c>
      <c r="V2008">
        <v>37.130000000000003</v>
      </c>
      <c r="W2008">
        <v>1</v>
      </c>
      <c r="X2008">
        <v>31</v>
      </c>
      <c r="Y2008">
        <v>0.94625539183047214</v>
      </c>
      <c r="Z2008">
        <v>5.3744608169527835E-2</v>
      </c>
      <c r="AA2008">
        <v>0</v>
      </c>
      <c r="AB2008">
        <v>0</v>
      </c>
      <c r="AC2008">
        <v>0</v>
      </c>
      <c r="AD2008">
        <v>0</v>
      </c>
      <c r="AE2008">
        <v>0.96666666666666667</v>
      </c>
      <c r="AF2008">
        <v>3.3333333333333333E-2</v>
      </c>
      <c r="AG2008">
        <v>0</v>
      </c>
      <c r="AH2008">
        <v>0</v>
      </c>
      <c r="AI2008">
        <v>0</v>
      </c>
      <c r="AJ2008">
        <v>0</v>
      </c>
    </row>
    <row r="2009" spans="1:36" x14ac:dyDescent="0.35">
      <c r="A2009">
        <v>897</v>
      </c>
      <c r="B2009" t="s">
        <v>79</v>
      </c>
      <c r="C2009" s="12">
        <v>41576</v>
      </c>
      <c r="D2009" s="1">
        <v>41285</v>
      </c>
      <c r="E2009">
        <v>4735063899</v>
      </c>
      <c r="F2009" s="1">
        <v>41576</v>
      </c>
      <c r="G2009" s="1">
        <v>41606</v>
      </c>
      <c r="H2009">
        <v>12.62</v>
      </c>
      <c r="I2009" t="s">
        <v>13</v>
      </c>
      <c r="J2009" s="1">
        <v>41584</v>
      </c>
      <c r="K2009" t="s">
        <v>17</v>
      </c>
      <c r="L2009">
        <v>8</v>
      </c>
      <c r="M2009">
        <v>0</v>
      </c>
      <c r="N2009" t="b">
        <f t="shared" si="155"/>
        <v>0</v>
      </c>
      <c r="O2009" t="b">
        <f t="shared" si="156"/>
        <v>0</v>
      </c>
      <c r="P2009">
        <f t="shared" si="159"/>
        <v>28</v>
      </c>
      <c r="Q2009">
        <f>VLOOKUP(B2009,Sheet2!AT:BC,10,0)</f>
        <v>21</v>
      </c>
      <c r="R2009" t="s">
        <v>150</v>
      </c>
      <c r="S2009">
        <f t="shared" si="157"/>
        <v>2</v>
      </c>
      <c r="T2009">
        <f t="shared" si="158"/>
        <v>0</v>
      </c>
      <c r="U2009">
        <v>23.028666666666666</v>
      </c>
      <c r="V2009">
        <v>37.130000000000003</v>
      </c>
      <c r="W2009">
        <v>1</v>
      </c>
      <c r="X2009">
        <v>31</v>
      </c>
      <c r="Y2009">
        <v>0.94625539183047214</v>
      </c>
      <c r="Z2009">
        <v>5.3744608169527835E-2</v>
      </c>
      <c r="AA2009">
        <v>0</v>
      </c>
      <c r="AB2009">
        <v>0</v>
      </c>
      <c r="AC2009">
        <v>0</v>
      </c>
      <c r="AD2009">
        <v>0</v>
      </c>
      <c r="AE2009">
        <v>0.96666666666666667</v>
      </c>
      <c r="AF2009">
        <v>3.3333333333333333E-2</v>
      </c>
      <c r="AG2009">
        <v>0</v>
      </c>
      <c r="AH2009">
        <v>0</v>
      </c>
      <c r="AI2009">
        <v>0</v>
      </c>
      <c r="AJ2009">
        <v>0</v>
      </c>
    </row>
    <row r="2010" spans="1:36" x14ac:dyDescent="0.35">
      <c r="A2010">
        <v>897</v>
      </c>
      <c r="B2010" t="s">
        <v>79</v>
      </c>
      <c r="C2010" s="12">
        <v>41590</v>
      </c>
      <c r="D2010" s="1">
        <v>41285</v>
      </c>
      <c r="E2010">
        <v>381841466</v>
      </c>
      <c r="F2010" s="1">
        <v>41590</v>
      </c>
      <c r="G2010" s="1">
        <v>41620</v>
      </c>
      <c r="H2010">
        <v>32.950000000000003</v>
      </c>
      <c r="I2010" t="s">
        <v>13</v>
      </c>
      <c r="J2010" s="1">
        <v>41593</v>
      </c>
      <c r="K2010" t="s">
        <v>17</v>
      </c>
      <c r="L2010">
        <v>3</v>
      </c>
      <c r="M2010">
        <v>0</v>
      </c>
      <c r="N2010" t="b">
        <f t="shared" si="155"/>
        <v>0</v>
      </c>
      <c r="O2010" t="b">
        <f t="shared" si="156"/>
        <v>0</v>
      </c>
      <c r="P2010">
        <f t="shared" si="159"/>
        <v>29</v>
      </c>
      <c r="Q2010">
        <f>VLOOKUP(B2010,Sheet2!AT:BC,10,0)</f>
        <v>21</v>
      </c>
      <c r="R2010" t="s">
        <v>150</v>
      </c>
      <c r="S2010">
        <f t="shared" si="157"/>
        <v>14</v>
      </c>
      <c r="T2010">
        <f t="shared" si="158"/>
        <v>0</v>
      </c>
      <c r="U2010">
        <v>23.028666666666666</v>
      </c>
      <c r="V2010">
        <v>37.130000000000003</v>
      </c>
      <c r="W2010">
        <v>1</v>
      </c>
      <c r="X2010">
        <v>31</v>
      </c>
      <c r="Y2010">
        <v>0.94625539183047214</v>
      </c>
      <c r="Z2010">
        <v>5.3744608169527835E-2</v>
      </c>
      <c r="AA2010">
        <v>0</v>
      </c>
      <c r="AB2010">
        <v>0</v>
      </c>
      <c r="AC2010">
        <v>0</v>
      </c>
      <c r="AD2010">
        <v>0</v>
      </c>
      <c r="AE2010">
        <v>0.96666666666666667</v>
      </c>
      <c r="AF2010">
        <v>3.3333333333333333E-2</v>
      </c>
      <c r="AG2010">
        <v>0</v>
      </c>
      <c r="AH2010">
        <v>0</v>
      </c>
      <c r="AI2010">
        <v>0</v>
      </c>
      <c r="AJ2010">
        <v>0</v>
      </c>
    </row>
    <row r="2011" spans="1:36" x14ac:dyDescent="0.35">
      <c r="A2011">
        <v>897</v>
      </c>
      <c r="B2011" t="s">
        <v>79</v>
      </c>
      <c r="C2011" s="12">
        <v>41607</v>
      </c>
      <c r="D2011" s="1">
        <v>41285</v>
      </c>
      <c r="E2011">
        <v>6342800937</v>
      </c>
      <c r="F2011" s="1">
        <v>41607</v>
      </c>
      <c r="G2011" s="1">
        <v>41637</v>
      </c>
      <c r="H2011">
        <v>22.35</v>
      </c>
      <c r="I2011" t="s">
        <v>13</v>
      </c>
      <c r="J2011" s="1">
        <v>41611</v>
      </c>
      <c r="K2011" t="s">
        <v>17</v>
      </c>
      <c r="L2011">
        <v>4</v>
      </c>
      <c r="M2011">
        <v>0</v>
      </c>
      <c r="N2011" t="b">
        <f t="shared" si="155"/>
        <v>0</v>
      </c>
      <c r="O2011" t="b">
        <f t="shared" si="156"/>
        <v>0</v>
      </c>
      <c r="P2011">
        <f t="shared" si="159"/>
        <v>30</v>
      </c>
      <c r="Q2011">
        <f>VLOOKUP(B2011,Sheet2!AT:BC,10,0)</f>
        <v>21</v>
      </c>
      <c r="R2011" t="s">
        <v>150</v>
      </c>
      <c r="S2011">
        <f t="shared" si="157"/>
        <v>17</v>
      </c>
      <c r="T2011">
        <f t="shared" si="158"/>
        <v>0</v>
      </c>
      <c r="U2011">
        <v>23.028666666666666</v>
      </c>
      <c r="V2011">
        <v>37.130000000000003</v>
      </c>
      <c r="W2011">
        <v>1</v>
      </c>
      <c r="X2011">
        <v>31</v>
      </c>
      <c r="Y2011">
        <v>0.94625539183047214</v>
      </c>
      <c r="Z2011">
        <v>5.3744608169527835E-2</v>
      </c>
      <c r="AA2011">
        <v>0</v>
      </c>
      <c r="AB2011">
        <v>0</v>
      </c>
      <c r="AC2011">
        <v>0</v>
      </c>
      <c r="AD2011">
        <v>0</v>
      </c>
      <c r="AE2011">
        <v>0.96666666666666667</v>
      </c>
      <c r="AF2011">
        <v>3.3333333333333333E-2</v>
      </c>
      <c r="AG2011">
        <v>0</v>
      </c>
      <c r="AH2011">
        <v>0</v>
      </c>
      <c r="AI2011">
        <v>0</v>
      </c>
      <c r="AJ2011">
        <v>0</v>
      </c>
    </row>
    <row r="2012" spans="1:36" x14ac:dyDescent="0.35">
      <c r="A2012">
        <v>406</v>
      </c>
      <c r="B2012" t="s">
        <v>15</v>
      </c>
      <c r="C2012" s="12">
        <v>40923</v>
      </c>
      <c r="D2012" s="1">
        <v>40971</v>
      </c>
      <c r="E2012">
        <v>3267864290</v>
      </c>
      <c r="F2012" s="1">
        <v>40923</v>
      </c>
      <c r="G2012" s="1">
        <v>40953</v>
      </c>
      <c r="H2012">
        <v>57.55</v>
      </c>
      <c r="I2012" t="s">
        <v>13</v>
      </c>
      <c r="J2012" s="1">
        <v>40954</v>
      </c>
      <c r="K2012" t="s">
        <v>14</v>
      </c>
      <c r="L2012">
        <v>31</v>
      </c>
      <c r="M2012">
        <v>1</v>
      </c>
      <c r="N2012" t="b">
        <f t="shared" si="155"/>
        <v>1</v>
      </c>
      <c r="O2012" t="b">
        <f t="shared" si="156"/>
        <v>1</v>
      </c>
      <c r="P2012">
        <f t="shared" si="159"/>
        <v>1</v>
      </c>
      <c r="Q2012">
        <f>VLOOKUP(B2012,Sheet2!AT:BC,10,0)</f>
        <v>19</v>
      </c>
      <c r="R2012" t="s">
        <v>149</v>
      </c>
      <c r="S2012">
        <f t="shared" si="157"/>
        <v>0</v>
      </c>
      <c r="T2012">
        <f t="shared" si="158"/>
        <v>1</v>
      </c>
      <c r="U2012">
        <v>69.763703703703698</v>
      </c>
      <c r="V2012">
        <v>73.682000000000002</v>
      </c>
      <c r="W2012">
        <v>7</v>
      </c>
      <c r="X2012">
        <v>37</v>
      </c>
      <c r="Y2012">
        <v>0.80441384143298544</v>
      </c>
      <c r="Z2012">
        <v>0.10101825208906255</v>
      </c>
      <c r="AA2012">
        <v>4.6607065119291587E-2</v>
      </c>
      <c r="AB2012">
        <v>4.796084135866046E-2</v>
      </c>
      <c r="AC2012">
        <v>0</v>
      </c>
      <c r="AD2012">
        <v>0</v>
      </c>
      <c r="AE2012">
        <v>0.81481481481481477</v>
      </c>
      <c r="AF2012">
        <v>0.1111111111111111</v>
      </c>
      <c r="AG2012">
        <v>3.7037037037037035E-2</v>
      </c>
      <c r="AH2012">
        <v>3.7037037037037035E-2</v>
      </c>
      <c r="AI2012">
        <v>0</v>
      </c>
      <c r="AJ2012">
        <v>0</v>
      </c>
    </row>
    <row r="2013" spans="1:36" x14ac:dyDescent="0.35">
      <c r="A2013">
        <v>406</v>
      </c>
      <c r="B2013" t="s">
        <v>15</v>
      </c>
      <c r="C2013" s="12">
        <v>40993</v>
      </c>
      <c r="D2013" s="1">
        <v>40971</v>
      </c>
      <c r="E2013">
        <v>2872500354</v>
      </c>
      <c r="F2013" s="1">
        <v>40993</v>
      </c>
      <c r="G2013" s="1">
        <v>41023</v>
      </c>
      <c r="H2013">
        <v>67.41</v>
      </c>
      <c r="I2013" t="s">
        <v>13</v>
      </c>
      <c r="J2013" s="1">
        <v>41017</v>
      </c>
      <c r="K2013" t="s">
        <v>17</v>
      </c>
      <c r="L2013">
        <v>24</v>
      </c>
      <c r="M2013">
        <v>0</v>
      </c>
      <c r="N2013" t="b">
        <f t="shared" si="155"/>
        <v>0</v>
      </c>
      <c r="O2013" t="b">
        <f t="shared" si="156"/>
        <v>0</v>
      </c>
      <c r="P2013">
        <f t="shared" si="159"/>
        <v>2</v>
      </c>
      <c r="Q2013">
        <f>VLOOKUP(B2013,Sheet2!AT:BC,10,0)</f>
        <v>19</v>
      </c>
      <c r="R2013" t="s">
        <v>149</v>
      </c>
      <c r="S2013">
        <f t="shared" si="157"/>
        <v>70</v>
      </c>
      <c r="T2013">
        <f t="shared" si="158"/>
        <v>0</v>
      </c>
      <c r="U2013">
        <v>69.763703703703698</v>
      </c>
      <c r="V2013">
        <v>73.682000000000002</v>
      </c>
      <c r="W2013">
        <v>7</v>
      </c>
      <c r="X2013">
        <v>37</v>
      </c>
      <c r="Y2013">
        <v>0.80441384143298544</v>
      </c>
      <c r="Z2013">
        <v>0.10101825208906255</v>
      </c>
      <c r="AA2013">
        <v>4.6607065119291587E-2</v>
      </c>
      <c r="AB2013">
        <v>4.796084135866046E-2</v>
      </c>
      <c r="AC2013">
        <v>0</v>
      </c>
      <c r="AD2013">
        <v>0</v>
      </c>
      <c r="AE2013">
        <v>0.81481481481481477</v>
      </c>
      <c r="AF2013">
        <v>0.1111111111111111</v>
      </c>
      <c r="AG2013">
        <v>3.7037037037037035E-2</v>
      </c>
      <c r="AH2013">
        <v>3.7037037037037035E-2</v>
      </c>
      <c r="AI2013">
        <v>0</v>
      </c>
      <c r="AJ2013">
        <v>0</v>
      </c>
    </row>
    <row r="2014" spans="1:36" x14ac:dyDescent="0.35">
      <c r="A2014">
        <v>406</v>
      </c>
      <c r="B2014" t="s">
        <v>15</v>
      </c>
      <c r="C2014" s="12">
        <v>41013</v>
      </c>
      <c r="D2014" s="1">
        <v>40971</v>
      </c>
      <c r="E2014">
        <v>4041880316</v>
      </c>
      <c r="F2014" s="1">
        <v>41013</v>
      </c>
      <c r="G2014" s="1">
        <v>41043</v>
      </c>
      <c r="H2014">
        <v>77.900000000000006</v>
      </c>
      <c r="I2014" t="s">
        <v>13</v>
      </c>
      <c r="J2014" s="1">
        <v>41039</v>
      </c>
      <c r="K2014" t="s">
        <v>17</v>
      </c>
      <c r="L2014">
        <v>26</v>
      </c>
      <c r="M2014">
        <v>0</v>
      </c>
      <c r="N2014" t="b">
        <f t="shared" si="155"/>
        <v>0</v>
      </c>
      <c r="O2014" t="b">
        <f t="shared" si="156"/>
        <v>0</v>
      </c>
      <c r="P2014">
        <f t="shared" si="159"/>
        <v>3</v>
      </c>
      <c r="Q2014">
        <f>VLOOKUP(B2014,Sheet2!AT:BC,10,0)</f>
        <v>19</v>
      </c>
      <c r="R2014" t="s">
        <v>149</v>
      </c>
      <c r="S2014">
        <f t="shared" si="157"/>
        <v>20</v>
      </c>
      <c r="T2014">
        <f t="shared" si="158"/>
        <v>0</v>
      </c>
      <c r="U2014">
        <v>69.763703703703698</v>
      </c>
      <c r="V2014">
        <v>73.682000000000002</v>
      </c>
      <c r="W2014">
        <v>7</v>
      </c>
      <c r="X2014">
        <v>37</v>
      </c>
      <c r="Y2014">
        <v>0.80441384143298544</v>
      </c>
      <c r="Z2014">
        <v>0.10101825208906255</v>
      </c>
      <c r="AA2014">
        <v>4.6607065119291587E-2</v>
      </c>
      <c r="AB2014">
        <v>4.796084135866046E-2</v>
      </c>
      <c r="AC2014">
        <v>0</v>
      </c>
      <c r="AD2014">
        <v>0</v>
      </c>
      <c r="AE2014">
        <v>0.81481481481481477</v>
      </c>
      <c r="AF2014">
        <v>0.1111111111111111</v>
      </c>
      <c r="AG2014">
        <v>3.7037037037037035E-2</v>
      </c>
      <c r="AH2014">
        <v>3.7037037037037035E-2</v>
      </c>
      <c r="AI2014">
        <v>0</v>
      </c>
      <c r="AJ2014">
        <v>0</v>
      </c>
    </row>
    <row r="2015" spans="1:36" x14ac:dyDescent="0.35">
      <c r="A2015">
        <v>406</v>
      </c>
      <c r="B2015" t="s">
        <v>15</v>
      </c>
      <c r="C2015" s="12">
        <v>41014</v>
      </c>
      <c r="D2015" s="1">
        <v>40971</v>
      </c>
      <c r="E2015">
        <v>7786851730</v>
      </c>
      <c r="F2015" s="1">
        <v>41014</v>
      </c>
      <c r="G2015" s="1">
        <v>41044</v>
      </c>
      <c r="H2015">
        <v>59.74</v>
      </c>
      <c r="I2015" t="s">
        <v>13</v>
      </c>
      <c r="J2015" s="1">
        <v>41037</v>
      </c>
      <c r="K2015" t="s">
        <v>17</v>
      </c>
      <c r="L2015">
        <v>23</v>
      </c>
      <c r="M2015">
        <v>0</v>
      </c>
      <c r="N2015" t="b">
        <f t="shared" si="155"/>
        <v>0</v>
      </c>
      <c r="O2015" t="b">
        <f t="shared" si="156"/>
        <v>0</v>
      </c>
      <c r="P2015">
        <f t="shared" si="159"/>
        <v>4</v>
      </c>
      <c r="Q2015">
        <f>VLOOKUP(B2015,Sheet2!AT:BC,10,0)</f>
        <v>19</v>
      </c>
      <c r="R2015" t="s">
        <v>149</v>
      </c>
      <c r="S2015">
        <f t="shared" si="157"/>
        <v>1</v>
      </c>
      <c r="T2015">
        <f t="shared" si="158"/>
        <v>0</v>
      </c>
      <c r="U2015">
        <v>69.763703703703698</v>
      </c>
      <c r="V2015">
        <v>73.682000000000002</v>
      </c>
      <c r="W2015">
        <v>7</v>
      </c>
      <c r="X2015">
        <v>37</v>
      </c>
      <c r="Y2015">
        <v>0.80441384143298544</v>
      </c>
      <c r="Z2015">
        <v>0.10101825208906255</v>
      </c>
      <c r="AA2015">
        <v>4.6607065119291587E-2</v>
      </c>
      <c r="AB2015">
        <v>4.796084135866046E-2</v>
      </c>
      <c r="AC2015">
        <v>0</v>
      </c>
      <c r="AD2015">
        <v>0</v>
      </c>
      <c r="AE2015">
        <v>0.81481481481481477</v>
      </c>
      <c r="AF2015">
        <v>0.1111111111111111</v>
      </c>
      <c r="AG2015">
        <v>3.7037037037037035E-2</v>
      </c>
      <c r="AH2015">
        <v>3.7037037037037035E-2</v>
      </c>
      <c r="AI2015">
        <v>0</v>
      </c>
      <c r="AJ2015">
        <v>0</v>
      </c>
    </row>
    <row r="2016" spans="1:36" x14ac:dyDescent="0.35">
      <c r="A2016">
        <v>406</v>
      </c>
      <c r="B2016" t="s">
        <v>15</v>
      </c>
      <c r="C2016" s="12">
        <v>41041</v>
      </c>
      <c r="D2016" s="1">
        <v>40971</v>
      </c>
      <c r="E2016">
        <v>2979360755</v>
      </c>
      <c r="F2016" s="1">
        <v>41041</v>
      </c>
      <c r="G2016" s="1">
        <v>41071</v>
      </c>
      <c r="H2016">
        <v>103.67</v>
      </c>
      <c r="I2016" t="s">
        <v>13</v>
      </c>
      <c r="J2016" s="1">
        <v>41062</v>
      </c>
      <c r="K2016" t="s">
        <v>17</v>
      </c>
      <c r="L2016">
        <v>21</v>
      </c>
      <c r="M2016">
        <v>0</v>
      </c>
      <c r="N2016" t="b">
        <f t="shared" si="155"/>
        <v>0</v>
      </c>
      <c r="O2016" t="b">
        <f t="shared" si="156"/>
        <v>0</v>
      </c>
      <c r="P2016">
        <f t="shared" si="159"/>
        <v>5</v>
      </c>
      <c r="Q2016">
        <f>VLOOKUP(B2016,Sheet2!AT:BC,10,0)</f>
        <v>19</v>
      </c>
      <c r="R2016" t="s">
        <v>149</v>
      </c>
      <c r="S2016">
        <f t="shared" si="157"/>
        <v>27</v>
      </c>
      <c r="T2016">
        <f t="shared" si="158"/>
        <v>0</v>
      </c>
      <c r="U2016">
        <v>69.763703703703698</v>
      </c>
      <c r="V2016">
        <v>73.682000000000002</v>
      </c>
      <c r="W2016">
        <v>7</v>
      </c>
      <c r="X2016">
        <v>37</v>
      </c>
      <c r="Y2016">
        <v>0.80441384143298544</v>
      </c>
      <c r="Z2016">
        <v>0.10101825208906255</v>
      </c>
      <c r="AA2016">
        <v>4.6607065119291587E-2</v>
      </c>
      <c r="AB2016">
        <v>4.796084135866046E-2</v>
      </c>
      <c r="AC2016">
        <v>0</v>
      </c>
      <c r="AD2016">
        <v>0</v>
      </c>
      <c r="AE2016">
        <v>0.81481481481481477</v>
      </c>
      <c r="AF2016">
        <v>0.1111111111111111</v>
      </c>
      <c r="AG2016">
        <v>3.7037037037037035E-2</v>
      </c>
      <c r="AH2016">
        <v>3.7037037037037035E-2</v>
      </c>
      <c r="AI2016">
        <v>0</v>
      </c>
      <c r="AJ2016">
        <v>0</v>
      </c>
    </row>
    <row r="2017" spans="1:36" x14ac:dyDescent="0.35">
      <c r="A2017">
        <v>406</v>
      </c>
      <c r="B2017" t="s">
        <v>15</v>
      </c>
      <c r="C2017" s="12">
        <v>41050</v>
      </c>
      <c r="D2017" s="1">
        <v>40971</v>
      </c>
      <c r="E2017">
        <v>1102283094</v>
      </c>
      <c r="F2017" s="1">
        <v>41050</v>
      </c>
      <c r="G2017" s="1">
        <v>41080</v>
      </c>
      <c r="H2017">
        <v>84.81</v>
      </c>
      <c r="I2017" t="s">
        <v>16</v>
      </c>
      <c r="J2017" s="1">
        <v>41079</v>
      </c>
      <c r="K2017" t="s">
        <v>17</v>
      </c>
      <c r="L2017">
        <v>29</v>
      </c>
      <c r="M2017">
        <v>0</v>
      </c>
      <c r="N2017" t="b">
        <f t="shared" si="155"/>
        <v>0</v>
      </c>
      <c r="O2017" t="b">
        <f t="shared" si="156"/>
        <v>0</v>
      </c>
      <c r="P2017">
        <f t="shared" si="159"/>
        <v>6</v>
      </c>
      <c r="Q2017">
        <f>VLOOKUP(B2017,Sheet2!AT:BC,10,0)</f>
        <v>19</v>
      </c>
      <c r="R2017" t="s">
        <v>149</v>
      </c>
      <c r="S2017">
        <f t="shared" si="157"/>
        <v>9</v>
      </c>
      <c r="T2017">
        <f t="shared" si="158"/>
        <v>0</v>
      </c>
      <c r="U2017">
        <v>69.763703703703698</v>
      </c>
      <c r="V2017">
        <v>73.682000000000002</v>
      </c>
      <c r="W2017">
        <v>7</v>
      </c>
      <c r="X2017">
        <v>37</v>
      </c>
      <c r="Y2017">
        <v>0.80441384143298544</v>
      </c>
      <c r="Z2017">
        <v>0.10101825208906255</v>
      </c>
      <c r="AA2017">
        <v>4.6607065119291587E-2</v>
      </c>
      <c r="AB2017">
        <v>4.796084135866046E-2</v>
      </c>
      <c r="AC2017">
        <v>0</v>
      </c>
      <c r="AD2017">
        <v>0</v>
      </c>
      <c r="AE2017">
        <v>0.81481481481481477</v>
      </c>
      <c r="AF2017">
        <v>0.1111111111111111</v>
      </c>
      <c r="AG2017">
        <v>3.7037037037037035E-2</v>
      </c>
      <c r="AH2017">
        <v>3.7037037037037035E-2</v>
      </c>
      <c r="AI2017">
        <v>0</v>
      </c>
      <c r="AJ2017">
        <v>0</v>
      </c>
    </row>
    <row r="2018" spans="1:36" x14ac:dyDescent="0.35">
      <c r="A2018">
        <v>406</v>
      </c>
      <c r="B2018" t="s">
        <v>15</v>
      </c>
      <c r="C2018" s="12">
        <v>41098</v>
      </c>
      <c r="D2018" s="1">
        <v>40971</v>
      </c>
      <c r="E2018">
        <v>6140327615</v>
      </c>
      <c r="F2018" s="1">
        <v>41098</v>
      </c>
      <c r="G2018" s="1">
        <v>41128</v>
      </c>
      <c r="H2018">
        <v>54.59</v>
      </c>
      <c r="I2018" t="s">
        <v>13</v>
      </c>
      <c r="J2018" s="1">
        <v>41116</v>
      </c>
      <c r="K2018" t="s">
        <v>17</v>
      </c>
      <c r="L2018">
        <v>18</v>
      </c>
      <c r="M2018">
        <v>0</v>
      </c>
      <c r="N2018" t="b">
        <f t="shared" si="155"/>
        <v>0</v>
      </c>
      <c r="O2018" t="b">
        <f t="shared" si="156"/>
        <v>0</v>
      </c>
      <c r="P2018">
        <f t="shared" si="159"/>
        <v>7</v>
      </c>
      <c r="Q2018">
        <f>VLOOKUP(B2018,Sheet2!AT:BC,10,0)</f>
        <v>19</v>
      </c>
      <c r="R2018" t="s">
        <v>149</v>
      </c>
      <c r="S2018">
        <f t="shared" si="157"/>
        <v>48</v>
      </c>
      <c r="T2018">
        <f t="shared" si="158"/>
        <v>0</v>
      </c>
      <c r="U2018">
        <v>69.763703703703698</v>
      </c>
      <c r="V2018">
        <v>73.682000000000002</v>
      </c>
      <c r="W2018">
        <v>7</v>
      </c>
      <c r="X2018">
        <v>37</v>
      </c>
      <c r="Y2018">
        <v>0.80441384143298544</v>
      </c>
      <c r="Z2018">
        <v>0.10101825208906255</v>
      </c>
      <c r="AA2018">
        <v>4.6607065119291587E-2</v>
      </c>
      <c r="AB2018">
        <v>4.796084135866046E-2</v>
      </c>
      <c r="AC2018">
        <v>0</v>
      </c>
      <c r="AD2018">
        <v>0</v>
      </c>
      <c r="AE2018">
        <v>0.81481481481481477</v>
      </c>
      <c r="AF2018">
        <v>0.1111111111111111</v>
      </c>
      <c r="AG2018">
        <v>3.7037037037037035E-2</v>
      </c>
      <c r="AH2018">
        <v>3.7037037037037035E-2</v>
      </c>
      <c r="AI2018">
        <v>0</v>
      </c>
      <c r="AJ2018">
        <v>0</v>
      </c>
    </row>
    <row r="2019" spans="1:36" x14ac:dyDescent="0.35">
      <c r="A2019">
        <v>406</v>
      </c>
      <c r="B2019" t="s">
        <v>15</v>
      </c>
      <c r="C2019" s="12">
        <v>41178</v>
      </c>
      <c r="D2019" s="1">
        <v>40971</v>
      </c>
      <c r="E2019">
        <v>2514985347</v>
      </c>
      <c r="F2019" s="1">
        <v>41178</v>
      </c>
      <c r="G2019" s="1">
        <v>41208</v>
      </c>
      <c r="H2019">
        <v>53.18</v>
      </c>
      <c r="I2019" t="s">
        <v>13</v>
      </c>
      <c r="J2019" s="1">
        <v>41198</v>
      </c>
      <c r="K2019" t="s">
        <v>17</v>
      </c>
      <c r="L2019">
        <v>20</v>
      </c>
      <c r="M2019">
        <v>0</v>
      </c>
      <c r="N2019" t="b">
        <f t="shared" si="155"/>
        <v>0</v>
      </c>
      <c r="O2019" t="b">
        <f t="shared" si="156"/>
        <v>0</v>
      </c>
      <c r="P2019">
        <f t="shared" si="159"/>
        <v>8</v>
      </c>
      <c r="Q2019">
        <f>VLOOKUP(B2019,Sheet2!AT:BC,10,0)</f>
        <v>19</v>
      </c>
      <c r="R2019" t="s">
        <v>149</v>
      </c>
      <c r="S2019">
        <f t="shared" si="157"/>
        <v>80</v>
      </c>
      <c r="T2019">
        <f t="shared" si="158"/>
        <v>0</v>
      </c>
      <c r="U2019">
        <v>69.763703703703698</v>
      </c>
      <c r="V2019">
        <v>73.682000000000002</v>
      </c>
      <c r="W2019">
        <v>7</v>
      </c>
      <c r="X2019">
        <v>37</v>
      </c>
      <c r="Y2019">
        <v>0.80441384143298544</v>
      </c>
      <c r="Z2019">
        <v>0.10101825208906255</v>
      </c>
      <c r="AA2019">
        <v>4.6607065119291587E-2</v>
      </c>
      <c r="AB2019">
        <v>4.796084135866046E-2</v>
      </c>
      <c r="AC2019">
        <v>0</v>
      </c>
      <c r="AD2019">
        <v>0</v>
      </c>
      <c r="AE2019">
        <v>0.81481481481481477</v>
      </c>
      <c r="AF2019">
        <v>0.1111111111111111</v>
      </c>
      <c r="AG2019">
        <v>3.7037037037037035E-2</v>
      </c>
      <c r="AH2019">
        <v>3.7037037037037035E-2</v>
      </c>
      <c r="AI2019">
        <v>0</v>
      </c>
      <c r="AJ2019">
        <v>0</v>
      </c>
    </row>
    <row r="2020" spans="1:36" x14ac:dyDescent="0.35">
      <c r="A2020">
        <v>406</v>
      </c>
      <c r="B2020" t="s">
        <v>15</v>
      </c>
      <c r="C2020" s="12">
        <v>41207</v>
      </c>
      <c r="D2020" s="1">
        <v>40971</v>
      </c>
      <c r="E2020">
        <v>3867618352</v>
      </c>
      <c r="F2020" s="1">
        <v>41207</v>
      </c>
      <c r="G2020" s="1">
        <v>41237</v>
      </c>
      <c r="H2020">
        <v>51.96</v>
      </c>
      <c r="I2020" t="s">
        <v>13</v>
      </c>
      <c r="J2020" s="1">
        <v>41236</v>
      </c>
      <c r="K2020" t="s">
        <v>17</v>
      </c>
      <c r="L2020">
        <v>29</v>
      </c>
      <c r="M2020">
        <v>0</v>
      </c>
      <c r="N2020" t="b">
        <f t="shared" si="155"/>
        <v>0</v>
      </c>
      <c r="O2020" t="b">
        <f t="shared" si="156"/>
        <v>0</v>
      </c>
      <c r="P2020">
        <f t="shared" si="159"/>
        <v>9</v>
      </c>
      <c r="Q2020">
        <f>VLOOKUP(B2020,Sheet2!AT:BC,10,0)</f>
        <v>19</v>
      </c>
      <c r="R2020" t="s">
        <v>149</v>
      </c>
      <c r="S2020">
        <f t="shared" si="157"/>
        <v>29</v>
      </c>
      <c r="T2020">
        <f t="shared" si="158"/>
        <v>0</v>
      </c>
      <c r="U2020">
        <v>69.763703703703698</v>
      </c>
      <c r="V2020">
        <v>73.682000000000002</v>
      </c>
      <c r="W2020">
        <v>7</v>
      </c>
      <c r="X2020">
        <v>37</v>
      </c>
      <c r="Y2020">
        <v>0.80441384143298544</v>
      </c>
      <c r="Z2020">
        <v>0.10101825208906255</v>
      </c>
      <c r="AA2020">
        <v>4.6607065119291587E-2</v>
      </c>
      <c r="AB2020">
        <v>4.796084135866046E-2</v>
      </c>
      <c r="AC2020">
        <v>0</v>
      </c>
      <c r="AD2020">
        <v>0</v>
      </c>
      <c r="AE2020">
        <v>0.81481481481481477</v>
      </c>
      <c r="AF2020">
        <v>0.1111111111111111</v>
      </c>
      <c r="AG2020">
        <v>3.7037037037037035E-2</v>
      </c>
      <c r="AH2020">
        <v>3.7037037037037035E-2</v>
      </c>
      <c r="AI2020">
        <v>0</v>
      </c>
      <c r="AJ2020">
        <v>0</v>
      </c>
    </row>
    <row r="2021" spans="1:36" x14ac:dyDescent="0.35">
      <c r="A2021">
        <v>406</v>
      </c>
      <c r="B2021" t="s">
        <v>15</v>
      </c>
      <c r="C2021" s="12">
        <v>41224</v>
      </c>
      <c r="D2021" s="1">
        <v>40971</v>
      </c>
      <c r="E2021">
        <v>915133709</v>
      </c>
      <c r="F2021" s="1">
        <v>41224</v>
      </c>
      <c r="G2021" s="1">
        <v>41254</v>
      </c>
      <c r="H2021">
        <v>59.8</v>
      </c>
      <c r="I2021" t="s">
        <v>13</v>
      </c>
      <c r="J2021" s="1">
        <v>41250</v>
      </c>
      <c r="K2021" t="s">
        <v>17</v>
      </c>
      <c r="L2021">
        <v>26</v>
      </c>
      <c r="M2021">
        <v>0</v>
      </c>
      <c r="N2021" t="b">
        <f t="shared" si="155"/>
        <v>0</v>
      </c>
      <c r="O2021" t="b">
        <f t="shared" si="156"/>
        <v>0</v>
      </c>
      <c r="P2021">
        <f t="shared" si="159"/>
        <v>10</v>
      </c>
      <c r="Q2021">
        <f>VLOOKUP(B2021,Sheet2!AT:BC,10,0)</f>
        <v>19</v>
      </c>
      <c r="R2021" t="s">
        <v>149</v>
      </c>
      <c r="S2021">
        <f t="shared" si="157"/>
        <v>17</v>
      </c>
      <c r="T2021">
        <f t="shared" si="158"/>
        <v>0</v>
      </c>
      <c r="U2021">
        <v>69.763703703703698</v>
      </c>
      <c r="V2021">
        <v>73.682000000000002</v>
      </c>
      <c r="W2021">
        <v>7</v>
      </c>
      <c r="X2021">
        <v>37</v>
      </c>
      <c r="Y2021">
        <v>0.80441384143298544</v>
      </c>
      <c r="Z2021">
        <v>0.10101825208906255</v>
      </c>
      <c r="AA2021">
        <v>4.6607065119291587E-2</v>
      </c>
      <c r="AB2021">
        <v>4.796084135866046E-2</v>
      </c>
      <c r="AC2021">
        <v>0</v>
      </c>
      <c r="AD2021">
        <v>0</v>
      </c>
      <c r="AE2021">
        <v>0.81481481481481477</v>
      </c>
      <c r="AF2021">
        <v>0.1111111111111111</v>
      </c>
      <c r="AG2021">
        <v>3.7037037037037035E-2</v>
      </c>
      <c r="AH2021">
        <v>3.7037037037037035E-2</v>
      </c>
      <c r="AI2021">
        <v>0</v>
      </c>
      <c r="AJ2021">
        <v>0</v>
      </c>
    </row>
    <row r="2022" spans="1:36" x14ac:dyDescent="0.35">
      <c r="A2022">
        <v>406</v>
      </c>
      <c r="B2022" t="s">
        <v>15</v>
      </c>
      <c r="C2022" s="12">
        <v>41251</v>
      </c>
      <c r="D2022" s="1">
        <v>40971</v>
      </c>
      <c r="E2022">
        <v>8131076647</v>
      </c>
      <c r="F2022" s="1">
        <v>41251</v>
      </c>
      <c r="G2022" s="1">
        <v>41281</v>
      </c>
      <c r="H2022">
        <v>68.72</v>
      </c>
      <c r="I2022" t="s">
        <v>13</v>
      </c>
      <c r="J2022" s="1">
        <v>41276</v>
      </c>
      <c r="K2022" t="s">
        <v>17</v>
      </c>
      <c r="L2022">
        <v>25</v>
      </c>
      <c r="M2022">
        <v>0</v>
      </c>
      <c r="N2022" t="b">
        <f t="shared" si="155"/>
        <v>0</v>
      </c>
      <c r="O2022" t="b">
        <f t="shared" si="156"/>
        <v>0</v>
      </c>
      <c r="P2022">
        <f t="shared" si="159"/>
        <v>11</v>
      </c>
      <c r="Q2022">
        <f>VLOOKUP(B2022,Sheet2!AT:BC,10,0)</f>
        <v>19</v>
      </c>
      <c r="R2022" t="s">
        <v>149</v>
      </c>
      <c r="S2022">
        <f t="shared" si="157"/>
        <v>27</v>
      </c>
      <c r="T2022">
        <f t="shared" si="158"/>
        <v>0</v>
      </c>
      <c r="U2022">
        <v>69.763703703703698</v>
      </c>
      <c r="V2022">
        <v>73.682000000000002</v>
      </c>
      <c r="W2022">
        <v>7</v>
      </c>
      <c r="X2022">
        <v>37</v>
      </c>
      <c r="Y2022">
        <v>0.80441384143298544</v>
      </c>
      <c r="Z2022">
        <v>0.10101825208906255</v>
      </c>
      <c r="AA2022">
        <v>4.6607065119291587E-2</v>
      </c>
      <c r="AB2022">
        <v>4.796084135866046E-2</v>
      </c>
      <c r="AC2022">
        <v>0</v>
      </c>
      <c r="AD2022">
        <v>0</v>
      </c>
      <c r="AE2022">
        <v>0.81481481481481477</v>
      </c>
      <c r="AF2022">
        <v>0.1111111111111111</v>
      </c>
      <c r="AG2022">
        <v>3.7037037037037035E-2</v>
      </c>
      <c r="AH2022">
        <v>3.7037037037037035E-2</v>
      </c>
      <c r="AI2022">
        <v>0</v>
      </c>
      <c r="AJ2022">
        <v>0</v>
      </c>
    </row>
    <row r="2023" spans="1:36" x14ac:dyDescent="0.35">
      <c r="A2023">
        <v>406</v>
      </c>
      <c r="B2023" t="s">
        <v>15</v>
      </c>
      <c r="C2023" s="12">
        <v>41260</v>
      </c>
      <c r="D2023" s="1">
        <v>40971</v>
      </c>
      <c r="E2023">
        <v>4303435021</v>
      </c>
      <c r="F2023" s="1">
        <v>41260</v>
      </c>
      <c r="G2023" s="1">
        <v>41290</v>
      </c>
      <c r="H2023">
        <v>42.45</v>
      </c>
      <c r="I2023" t="s">
        <v>13</v>
      </c>
      <c r="J2023" s="1">
        <v>41274</v>
      </c>
      <c r="K2023" t="s">
        <v>17</v>
      </c>
      <c r="L2023">
        <v>14</v>
      </c>
      <c r="M2023">
        <v>0</v>
      </c>
      <c r="N2023" t="b">
        <f t="shared" si="155"/>
        <v>0</v>
      </c>
      <c r="O2023" t="b">
        <f t="shared" si="156"/>
        <v>0</v>
      </c>
      <c r="P2023">
        <f t="shared" si="159"/>
        <v>12</v>
      </c>
      <c r="Q2023">
        <f>VLOOKUP(B2023,Sheet2!AT:BC,10,0)</f>
        <v>19</v>
      </c>
      <c r="R2023" t="s">
        <v>149</v>
      </c>
      <c r="S2023">
        <f t="shared" si="157"/>
        <v>9</v>
      </c>
      <c r="T2023">
        <f t="shared" si="158"/>
        <v>0</v>
      </c>
      <c r="U2023">
        <v>69.763703703703698</v>
      </c>
      <c r="V2023">
        <v>73.682000000000002</v>
      </c>
      <c r="W2023">
        <v>7</v>
      </c>
      <c r="X2023">
        <v>37</v>
      </c>
      <c r="Y2023">
        <v>0.80441384143298544</v>
      </c>
      <c r="Z2023">
        <v>0.10101825208906255</v>
      </c>
      <c r="AA2023">
        <v>4.6607065119291587E-2</v>
      </c>
      <c r="AB2023">
        <v>4.796084135866046E-2</v>
      </c>
      <c r="AC2023">
        <v>0</v>
      </c>
      <c r="AD2023">
        <v>0</v>
      </c>
      <c r="AE2023">
        <v>0.81481481481481477</v>
      </c>
      <c r="AF2023">
        <v>0.1111111111111111</v>
      </c>
      <c r="AG2023">
        <v>3.7037037037037035E-2</v>
      </c>
      <c r="AH2023">
        <v>3.7037037037037035E-2</v>
      </c>
      <c r="AI2023">
        <v>0</v>
      </c>
      <c r="AJ2023">
        <v>0</v>
      </c>
    </row>
    <row r="2024" spans="1:36" x14ac:dyDescent="0.35">
      <c r="A2024">
        <v>406</v>
      </c>
      <c r="B2024" t="s">
        <v>15</v>
      </c>
      <c r="C2024" s="12">
        <v>41272</v>
      </c>
      <c r="D2024" s="1">
        <v>40971</v>
      </c>
      <c r="E2024">
        <v>7190128567</v>
      </c>
      <c r="F2024" s="1">
        <v>41272</v>
      </c>
      <c r="G2024" s="1">
        <v>41302</v>
      </c>
      <c r="H2024">
        <v>83.93</v>
      </c>
      <c r="I2024" t="s">
        <v>13</v>
      </c>
      <c r="J2024" s="1">
        <v>41292</v>
      </c>
      <c r="K2024" t="s">
        <v>17</v>
      </c>
      <c r="L2024">
        <v>20</v>
      </c>
      <c r="M2024">
        <v>0</v>
      </c>
      <c r="N2024" t="b">
        <f t="shared" si="155"/>
        <v>0</v>
      </c>
      <c r="O2024" t="b">
        <f t="shared" si="156"/>
        <v>0</v>
      </c>
      <c r="P2024">
        <f t="shared" si="159"/>
        <v>13</v>
      </c>
      <c r="Q2024">
        <f>VLOOKUP(B2024,Sheet2!AT:BC,10,0)</f>
        <v>19</v>
      </c>
      <c r="R2024" t="s">
        <v>149</v>
      </c>
      <c r="S2024">
        <f t="shared" si="157"/>
        <v>12</v>
      </c>
      <c r="T2024">
        <f t="shared" si="158"/>
        <v>0</v>
      </c>
      <c r="U2024">
        <v>69.763703703703698</v>
      </c>
      <c r="V2024">
        <v>73.682000000000002</v>
      </c>
      <c r="W2024">
        <v>7</v>
      </c>
      <c r="X2024">
        <v>37</v>
      </c>
      <c r="Y2024">
        <v>0.80441384143298544</v>
      </c>
      <c r="Z2024">
        <v>0.10101825208906255</v>
      </c>
      <c r="AA2024">
        <v>4.6607065119291587E-2</v>
      </c>
      <c r="AB2024">
        <v>4.796084135866046E-2</v>
      </c>
      <c r="AC2024">
        <v>0</v>
      </c>
      <c r="AD2024">
        <v>0</v>
      </c>
      <c r="AE2024">
        <v>0.81481481481481477</v>
      </c>
      <c r="AF2024">
        <v>0.1111111111111111</v>
      </c>
      <c r="AG2024">
        <v>3.7037037037037035E-2</v>
      </c>
      <c r="AH2024">
        <v>3.7037037037037035E-2</v>
      </c>
      <c r="AI2024">
        <v>0</v>
      </c>
      <c r="AJ2024">
        <v>0</v>
      </c>
    </row>
    <row r="2025" spans="1:36" x14ac:dyDescent="0.35">
      <c r="A2025">
        <v>406</v>
      </c>
      <c r="B2025" t="s">
        <v>15</v>
      </c>
      <c r="C2025" s="12">
        <v>41292</v>
      </c>
      <c r="D2025" s="1">
        <v>40971</v>
      </c>
      <c r="E2025">
        <v>4806513035</v>
      </c>
      <c r="F2025" s="1">
        <v>41292</v>
      </c>
      <c r="G2025" s="1">
        <v>41322</v>
      </c>
      <c r="H2025">
        <v>84.87</v>
      </c>
      <c r="I2025" t="s">
        <v>13</v>
      </c>
      <c r="J2025" s="1">
        <v>41310</v>
      </c>
      <c r="K2025" t="s">
        <v>17</v>
      </c>
      <c r="L2025">
        <v>18</v>
      </c>
      <c r="M2025">
        <v>0</v>
      </c>
      <c r="N2025" t="b">
        <f t="shared" si="155"/>
        <v>0</v>
      </c>
      <c r="O2025" t="b">
        <f t="shared" si="156"/>
        <v>0</v>
      </c>
      <c r="P2025">
        <f t="shared" si="159"/>
        <v>14</v>
      </c>
      <c r="Q2025">
        <f>VLOOKUP(B2025,Sheet2!AT:BC,10,0)</f>
        <v>19</v>
      </c>
      <c r="R2025" t="s">
        <v>149</v>
      </c>
      <c r="S2025">
        <f t="shared" si="157"/>
        <v>20</v>
      </c>
      <c r="T2025">
        <f t="shared" si="158"/>
        <v>0</v>
      </c>
      <c r="U2025">
        <v>69.763703703703698</v>
      </c>
      <c r="V2025">
        <v>73.682000000000002</v>
      </c>
      <c r="W2025">
        <v>7</v>
      </c>
      <c r="X2025">
        <v>37</v>
      </c>
      <c r="Y2025">
        <v>0.80441384143298544</v>
      </c>
      <c r="Z2025">
        <v>0.10101825208906255</v>
      </c>
      <c r="AA2025">
        <v>4.6607065119291587E-2</v>
      </c>
      <c r="AB2025">
        <v>4.796084135866046E-2</v>
      </c>
      <c r="AC2025">
        <v>0</v>
      </c>
      <c r="AD2025">
        <v>0</v>
      </c>
      <c r="AE2025">
        <v>0.81481481481481477</v>
      </c>
      <c r="AF2025">
        <v>0.1111111111111111</v>
      </c>
      <c r="AG2025">
        <v>3.7037037037037035E-2</v>
      </c>
      <c r="AH2025">
        <v>3.7037037037037035E-2</v>
      </c>
      <c r="AI2025">
        <v>0</v>
      </c>
      <c r="AJ2025">
        <v>0</v>
      </c>
    </row>
    <row r="2026" spans="1:36" x14ac:dyDescent="0.35">
      <c r="A2026">
        <v>406</v>
      </c>
      <c r="B2026" t="s">
        <v>15</v>
      </c>
      <c r="C2026" s="12">
        <v>41300</v>
      </c>
      <c r="D2026" s="1">
        <v>40971</v>
      </c>
      <c r="E2026">
        <v>7900770</v>
      </c>
      <c r="F2026" s="1">
        <v>41300</v>
      </c>
      <c r="G2026" s="1">
        <v>41330</v>
      </c>
      <c r="H2026">
        <v>61.74</v>
      </c>
      <c r="I2026" t="s">
        <v>16</v>
      </c>
      <c r="J2026" s="1">
        <v>41336</v>
      </c>
      <c r="K2026" t="s">
        <v>17</v>
      </c>
      <c r="L2026">
        <v>36</v>
      </c>
      <c r="M2026">
        <v>6</v>
      </c>
      <c r="N2026" t="b">
        <f t="shared" si="155"/>
        <v>0</v>
      </c>
      <c r="O2026" t="b">
        <f t="shared" si="156"/>
        <v>1</v>
      </c>
      <c r="P2026">
        <f t="shared" si="159"/>
        <v>15</v>
      </c>
      <c r="Q2026">
        <f>VLOOKUP(B2026,Sheet2!AT:BC,10,0)</f>
        <v>19</v>
      </c>
      <c r="R2026" t="s">
        <v>149</v>
      </c>
      <c r="S2026">
        <f t="shared" si="157"/>
        <v>8</v>
      </c>
      <c r="T2026">
        <f t="shared" si="158"/>
        <v>1</v>
      </c>
      <c r="U2026">
        <v>69.763703703703698</v>
      </c>
      <c r="V2026">
        <v>73.682000000000002</v>
      </c>
      <c r="W2026">
        <v>7</v>
      </c>
      <c r="X2026">
        <v>37</v>
      </c>
      <c r="Y2026">
        <v>0.80441384143298544</v>
      </c>
      <c r="Z2026">
        <v>0.10101825208906255</v>
      </c>
      <c r="AA2026">
        <v>4.6607065119291587E-2</v>
      </c>
      <c r="AB2026">
        <v>4.796084135866046E-2</v>
      </c>
      <c r="AC2026">
        <v>0</v>
      </c>
      <c r="AD2026">
        <v>0</v>
      </c>
      <c r="AE2026">
        <v>0.81481481481481477</v>
      </c>
      <c r="AF2026">
        <v>0.1111111111111111</v>
      </c>
      <c r="AG2026">
        <v>3.7037037037037035E-2</v>
      </c>
      <c r="AH2026">
        <v>3.7037037037037035E-2</v>
      </c>
      <c r="AI2026">
        <v>0</v>
      </c>
      <c r="AJ2026">
        <v>0</v>
      </c>
    </row>
    <row r="2027" spans="1:36" x14ac:dyDescent="0.35">
      <c r="A2027">
        <v>406</v>
      </c>
      <c r="B2027" t="s">
        <v>15</v>
      </c>
      <c r="C2027" s="12">
        <v>41354</v>
      </c>
      <c r="D2027" s="1">
        <v>40971</v>
      </c>
      <c r="E2027">
        <v>8517033976</v>
      </c>
      <c r="F2027" s="1">
        <v>41354</v>
      </c>
      <c r="G2027" s="1">
        <v>41384</v>
      </c>
      <c r="H2027">
        <v>70.989999999999995</v>
      </c>
      <c r="I2027" t="s">
        <v>13</v>
      </c>
      <c r="J2027" s="1">
        <v>41387</v>
      </c>
      <c r="K2027" t="s">
        <v>17</v>
      </c>
      <c r="L2027">
        <v>33</v>
      </c>
      <c r="M2027">
        <v>3</v>
      </c>
      <c r="N2027" t="b">
        <f t="shared" si="155"/>
        <v>0</v>
      </c>
      <c r="O2027" t="b">
        <f t="shared" si="156"/>
        <v>1</v>
      </c>
      <c r="P2027">
        <f t="shared" si="159"/>
        <v>16</v>
      </c>
      <c r="Q2027">
        <f>VLOOKUP(B2027,Sheet2!AT:BC,10,0)</f>
        <v>19</v>
      </c>
      <c r="R2027" t="s">
        <v>149</v>
      </c>
      <c r="S2027">
        <f t="shared" si="157"/>
        <v>54</v>
      </c>
      <c r="T2027">
        <f t="shared" si="158"/>
        <v>1</v>
      </c>
      <c r="U2027">
        <v>69.763703703703698</v>
      </c>
      <c r="V2027">
        <v>73.682000000000002</v>
      </c>
      <c r="W2027">
        <v>7</v>
      </c>
      <c r="X2027">
        <v>37</v>
      </c>
      <c r="Y2027">
        <v>0.80441384143298544</v>
      </c>
      <c r="Z2027">
        <v>0.10101825208906255</v>
      </c>
      <c r="AA2027">
        <v>4.6607065119291587E-2</v>
      </c>
      <c r="AB2027">
        <v>4.796084135866046E-2</v>
      </c>
      <c r="AC2027">
        <v>0</v>
      </c>
      <c r="AD2027">
        <v>0</v>
      </c>
      <c r="AE2027">
        <v>0.81481481481481477</v>
      </c>
      <c r="AF2027">
        <v>0.1111111111111111</v>
      </c>
      <c r="AG2027">
        <v>3.7037037037037035E-2</v>
      </c>
      <c r="AH2027">
        <v>3.7037037037037035E-2</v>
      </c>
      <c r="AI2027">
        <v>0</v>
      </c>
      <c r="AJ2027">
        <v>0</v>
      </c>
    </row>
    <row r="2028" spans="1:36" x14ac:dyDescent="0.35">
      <c r="A2028">
        <v>406</v>
      </c>
      <c r="B2028" t="s">
        <v>15</v>
      </c>
      <c r="C2028" s="12">
        <v>41367</v>
      </c>
      <c r="D2028" s="1">
        <v>40971</v>
      </c>
      <c r="E2028">
        <v>3865457806</v>
      </c>
      <c r="F2028" s="1">
        <v>41367</v>
      </c>
      <c r="G2028" s="1">
        <v>41397</v>
      </c>
      <c r="H2028">
        <v>90.34</v>
      </c>
      <c r="I2028" t="s">
        <v>16</v>
      </c>
      <c r="J2028" s="1">
        <v>41413</v>
      </c>
      <c r="K2028" t="s">
        <v>17</v>
      </c>
      <c r="L2028">
        <v>46</v>
      </c>
      <c r="M2028">
        <v>16</v>
      </c>
      <c r="N2028" t="b">
        <f t="shared" si="155"/>
        <v>0</v>
      </c>
      <c r="O2028" t="b">
        <f t="shared" si="156"/>
        <v>1</v>
      </c>
      <c r="P2028">
        <f t="shared" si="159"/>
        <v>17</v>
      </c>
      <c r="Q2028">
        <f>VLOOKUP(B2028,Sheet2!AT:BC,10,0)</f>
        <v>19</v>
      </c>
      <c r="R2028" t="s">
        <v>149</v>
      </c>
      <c r="S2028">
        <f t="shared" si="157"/>
        <v>13</v>
      </c>
      <c r="T2028">
        <f t="shared" si="158"/>
        <v>3</v>
      </c>
      <c r="U2028">
        <v>69.763703703703698</v>
      </c>
      <c r="V2028">
        <v>73.682000000000002</v>
      </c>
      <c r="W2028">
        <v>7</v>
      </c>
      <c r="X2028">
        <v>37</v>
      </c>
      <c r="Y2028">
        <v>0.80441384143298544</v>
      </c>
      <c r="Z2028">
        <v>0.10101825208906255</v>
      </c>
      <c r="AA2028">
        <v>4.6607065119291587E-2</v>
      </c>
      <c r="AB2028">
        <v>4.796084135866046E-2</v>
      </c>
      <c r="AC2028">
        <v>0</v>
      </c>
      <c r="AD2028">
        <v>0</v>
      </c>
      <c r="AE2028">
        <v>0.81481481481481477</v>
      </c>
      <c r="AF2028">
        <v>0.1111111111111111</v>
      </c>
      <c r="AG2028">
        <v>3.7037037037037035E-2</v>
      </c>
      <c r="AH2028">
        <v>3.7037037037037035E-2</v>
      </c>
      <c r="AI2028">
        <v>0</v>
      </c>
      <c r="AJ2028">
        <v>0</v>
      </c>
    </row>
    <row r="2029" spans="1:36" x14ac:dyDescent="0.35">
      <c r="A2029">
        <v>406</v>
      </c>
      <c r="B2029" t="s">
        <v>15</v>
      </c>
      <c r="C2029" s="12">
        <v>41410</v>
      </c>
      <c r="D2029" s="1">
        <v>40971</v>
      </c>
      <c r="E2029">
        <v>46937392</v>
      </c>
      <c r="F2029" s="1">
        <v>41410</v>
      </c>
      <c r="G2029" s="1">
        <v>41440</v>
      </c>
      <c r="H2029">
        <v>69.88</v>
      </c>
      <c r="I2029" t="s">
        <v>13</v>
      </c>
      <c r="J2029" s="1">
        <v>41429</v>
      </c>
      <c r="K2029" t="s">
        <v>17</v>
      </c>
      <c r="L2029">
        <v>19</v>
      </c>
      <c r="M2029">
        <v>0</v>
      </c>
      <c r="N2029" t="b">
        <f t="shared" si="155"/>
        <v>0</v>
      </c>
      <c r="O2029" t="b">
        <f t="shared" si="156"/>
        <v>0</v>
      </c>
      <c r="P2029">
        <f t="shared" si="159"/>
        <v>18</v>
      </c>
      <c r="Q2029">
        <f>VLOOKUP(B2029,Sheet2!AT:BC,10,0)</f>
        <v>19</v>
      </c>
      <c r="R2029" t="s">
        <v>149</v>
      </c>
      <c r="S2029">
        <f t="shared" si="157"/>
        <v>43</v>
      </c>
      <c r="T2029">
        <f t="shared" si="158"/>
        <v>0</v>
      </c>
      <c r="U2029">
        <v>69.763703703703698</v>
      </c>
      <c r="V2029">
        <v>73.682000000000002</v>
      </c>
      <c r="W2029">
        <v>7</v>
      </c>
      <c r="X2029">
        <v>37</v>
      </c>
      <c r="Y2029">
        <v>0.80441384143298544</v>
      </c>
      <c r="Z2029">
        <v>0.10101825208906255</v>
      </c>
      <c r="AA2029">
        <v>4.6607065119291587E-2</v>
      </c>
      <c r="AB2029">
        <v>4.796084135866046E-2</v>
      </c>
      <c r="AC2029">
        <v>0</v>
      </c>
      <c r="AD2029">
        <v>0</v>
      </c>
      <c r="AE2029">
        <v>0.81481481481481477</v>
      </c>
      <c r="AF2029">
        <v>0.1111111111111111</v>
      </c>
      <c r="AG2029">
        <v>3.7037037037037035E-2</v>
      </c>
      <c r="AH2029">
        <v>3.7037037037037035E-2</v>
      </c>
      <c r="AI2029">
        <v>0</v>
      </c>
      <c r="AJ2029">
        <v>0</v>
      </c>
    </row>
    <row r="2030" spans="1:36" x14ac:dyDescent="0.35">
      <c r="A2030">
        <v>406</v>
      </c>
      <c r="B2030" t="s">
        <v>15</v>
      </c>
      <c r="C2030" s="12">
        <v>41415</v>
      </c>
      <c r="D2030" s="1">
        <v>40971</v>
      </c>
      <c r="E2030">
        <v>4039055586</v>
      </c>
      <c r="F2030" s="1">
        <v>41415</v>
      </c>
      <c r="G2030" s="1">
        <v>41445</v>
      </c>
      <c r="H2030">
        <v>97.63</v>
      </c>
      <c r="I2030" t="s">
        <v>13</v>
      </c>
      <c r="J2030" s="1">
        <v>41439</v>
      </c>
      <c r="K2030" t="s">
        <v>17</v>
      </c>
      <c r="L2030">
        <v>24</v>
      </c>
      <c r="M2030">
        <v>0</v>
      </c>
      <c r="N2030" t="b">
        <f t="shared" si="155"/>
        <v>0</v>
      </c>
      <c r="O2030" t="b">
        <f t="shared" si="156"/>
        <v>0</v>
      </c>
      <c r="P2030">
        <f t="shared" si="159"/>
        <v>19</v>
      </c>
      <c r="Q2030">
        <f>VLOOKUP(B2030,Sheet2!AT:BC,10,0)</f>
        <v>19</v>
      </c>
      <c r="R2030" t="s">
        <v>149</v>
      </c>
      <c r="S2030">
        <f t="shared" si="157"/>
        <v>5</v>
      </c>
      <c r="T2030">
        <f t="shared" si="158"/>
        <v>0</v>
      </c>
      <c r="U2030">
        <v>69.763703703703698</v>
      </c>
      <c r="V2030">
        <v>73.682000000000002</v>
      </c>
      <c r="W2030">
        <v>7</v>
      </c>
      <c r="X2030">
        <v>37</v>
      </c>
      <c r="Y2030">
        <v>0.80441384143298544</v>
      </c>
      <c r="Z2030">
        <v>0.10101825208906255</v>
      </c>
      <c r="AA2030">
        <v>4.6607065119291587E-2</v>
      </c>
      <c r="AB2030">
        <v>4.796084135866046E-2</v>
      </c>
      <c r="AC2030">
        <v>0</v>
      </c>
      <c r="AD2030">
        <v>0</v>
      </c>
      <c r="AE2030">
        <v>0.81481481481481477</v>
      </c>
      <c r="AF2030">
        <v>0.1111111111111111</v>
      </c>
      <c r="AG2030">
        <v>3.7037037037037035E-2</v>
      </c>
      <c r="AH2030">
        <v>3.7037037037037035E-2</v>
      </c>
      <c r="AI2030">
        <v>0</v>
      </c>
      <c r="AJ2030">
        <v>0</v>
      </c>
    </row>
    <row r="2031" spans="1:36" x14ac:dyDescent="0.35">
      <c r="A2031">
        <v>406</v>
      </c>
      <c r="B2031" t="s">
        <v>15</v>
      </c>
      <c r="C2031" s="12">
        <v>41417</v>
      </c>
      <c r="D2031" s="1">
        <v>40971</v>
      </c>
      <c r="E2031">
        <v>5978287436</v>
      </c>
      <c r="F2031" s="1">
        <v>41417</v>
      </c>
      <c r="G2031" s="1">
        <v>41447</v>
      </c>
      <c r="H2031">
        <v>39.6</v>
      </c>
      <c r="I2031" t="s">
        <v>13</v>
      </c>
      <c r="J2031" s="1">
        <v>41443</v>
      </c>
      <c r="K2031" t="s">
        <v>17</v>
      </c>
      <c r="L2031">
        <v>26</v>
      </c>
      <c r="M2031">
        <v>0</v>
      </c>
      <c r="N2031" t="b">
        <f t="shared" si="155"/>
        <v>0</v>
      </c>
      <c r="O2031" t="b">
        <f t="shared" si="156"/>
        <v>0</v>
      </c>
      <c r="P2031">
        <f t="shared" si="159"/>
        <v>20</v>
      </c>
      <c r="Q2031">
        <f>VLOOKUP(B2031,Sheet2!AT:BC,10,0)</f>
        <v>19</v>
      </c>
      <c r="R2031" t="s">
        <v>150</v>
      </c>
      <c r="S2031">
        <f t="shared" si="157"/>
        <v>2</v>
      </c>
      <c r="T2031">
        <f t="shared" si="158"/>
        <v>0</v>
      </c>
      <c r="U2031">
        <v>69.763703703703698</v>
      </c>
      <c r="V2031">
        <v>73.682000000000002</v>
      </c>
      <c r="W2031">
        <v>7</v>
      </c>
      <c r="X2031">
        <v>37</v>
      </c>
      <c r="Y2031">
        <v>0.80441384143298544</v>
      </c>
      <c r="Z2031">
        <v>0.10101825208906255</v>
      </c>
      <c r="AA2031">
        <v>4.6607065119291587E-2</v>
      </c>
      <c r="AB2031">
        <v>4.796084135866046E-2</v>
      </c>
      <c r="AC2031">
        <v>0</v>
      </c>
      <c r="AD2031">
        <v>0</v>
      </c>
      <c r="AE2031">
        <v>0.81481481481481477</v>
      </c>
      <c r="AF2031">
        <v>0.1111111111111111</v>
      </c>
      <c r="AG2031">
        <v>3.7037037037037035E-2</v>
      </c>
      <c r="AH2031">
        <v>3.7037037037037035E-2</v>
      </c>
      <c r="AI2031">
        <v>0</v>
      </c>
      <c r="AJ2031">
        <v>0</v>
      </c>
    </row>
    <row r="2032" spans="1:36" x14ac:dyDescent="0.35">
      <c r="A2032">
        <v>406</v>
      </c>
      <c r="B2032" t="s">
        <v>15</v>
      </c>
      <c r="C2032" s="12">
        <v>41434</v>
      </c>
      <c r="D2032" s="1">
        <v>40971</v>
      </c>
      <c r="E2032">
        <v>9784423697</v>
      </c>
      <c r="F2032" s="1">
        <v>41434</v>
      </c>
      <c r="G2032" s="1">
        <v>41464</v>
      </c>
      <c r="H2032">
        <v>87.79</v>
      </c>
      <c r="I2032" t="s">
        <v>16</v>
      </c>
      <c r="J2032" s="1">
        <v>41473</v>
      </c>
      <c r="K2032" t="s">
        <v>17</v>
      </c>
      <c r="L2032">
        <v>39</v>
      </c>
      <c r="M2032">
        <v>9</v>
      </c>
      <c r="N2032" t="b">
        <f t="shared" si="155"/>
        <v>0</v>
      </c>
      <c r="O2032" t="b">
        <f t="shared" si="156"/>
        <v>1</v>
      </c>
      <c r="P2032">
        <f t="shared" si="159"/>
        <v>21</v>
      </c>
      <c r="Q2032">
        <f>VLOOKUP(B2032,Sheet2!AT:BC,10,0)</f>
        <v>19</v>
      </c>
      <c r="R2032" t="s">
        <v>150</v>
      </c>
      <c r="S2032">
        <f t="shared" si="157"/>
        <v>17</v>
      </c>
      <c r="T2032">
        <f t="shared" si="158"/>
        <v>2</v>
      </c>
      <c r="U2032">
        <v>69.763703703703698</v>
      </c>
      <c r="V2032">
        <v>73.682000000000002</v>
      </c>
      <c r="W2032">
        <v>7</v>
      </c>
      <c r="X2032">
        <v>37</v>
      </c>
      <c r="Y2032">
        <v>0.80441384143298544</v>
      </c>
      <c r="Z2032">
        <v>0.10101825208906255</v>
      </c>
      <c r="AA2032">
        <v>4.6607065119291587E-2</v>
      </c>
      <c r="AB2032">
        <v>4.796084135866046E-2</v>
      </c>
      <c r="AC2032">
        <v>0</v>
      </c>
      <c r="AD2032">
        <v>0</v>
      </c>
      <c r="AE2032">
        <v>0.81481481481481477</v>
      </c>
      <c r="AF2032">
        <v>0.1111111111111111</v>
      </c>
      <c r="AG2032">
        <v>3.7037037037037035E-2</v>
      </c>
      <c r="AH2032">
        <v>3.7037037037037035E-2</v>
      </c>
      <c r="AI2032">
        <v>0</v>
      </c>
      <c r="AJ2032">
        <v>0</v>
      </c>
    </row>
    <row r="2033" spans="1:36" x14ac:dyDescent="0.35">
      <c r="A2033">
        <v>406</v>
      </c>
      <c r="B2033" t="s">
        <v>15</v>
      </c>
      <c r="C2033" s="12">
        <v>41440</v>
      </c>
      <c r="D2033" s="1">
        <v>40971</v>
      </c>
      <c r="E2033">
        <v>9095475537</v>
      </c>
      <c r="F2033" s="1">
        <v>41440</v>
      </c>
      <c r="G2033" s="1">
        <v>41470</v>
      </c>
      <c r="H2033">
        <v>93.56</v>
      </c>
      <c r="I2033" t="s">
        <v>13</v>
      </c>
      <c r="J2033" s="1">
        <v>41463</v>
      </c>
      <c r="K2033" t="s">
        <v>17</v>
      </c>
      <c r="L2033">
        <v>23</v>
      </c>
      <c r="M2033">
        <v>0</v>
      </c>
      <c r="N2033" t="b">
        <f t="shared" si="155"/>
        <v>0</v>
      </c>
      <c r="O2033" t="b">
        <f t="shared" si="156"/>
        <v>0</v>
      </c>
      <c r="P2033">
        <f t="shared" si="159"/>
        <v>22</v>
      </c>
      <c r="Q2033">
        <f>VLOOKUP(B2033,Sheet2!AT:BC,10,0)</f>
        <v>19</v>
      </c>
      <c r="R2033" t="s">
        <v>150</v>
      </c>
      <c r="S2033">
        <f t="shared" si="157"/>
        <v>6</v>
      </c>
      <c r="T2033">
        <f t="shared" si="158"/>
        <v>0</v>
      </c>
      <c r="U2033">
        <v>69.763703703703698</v>
      </c>
      <c r="V2033">
        <v>73.682000000000002</v>
      </c>
      <c r="W2033">
        <v>7</v>
      </c>
      <c r="X2033">
        <v>37</v>
      </c>
      <c r="Y2033">
        <v>0.80441384143298544</v>
      </c>
      <c r="Z2033">
        <v>0.10101825208906255</v>
      </c>
      <c r="AA2033">
        <v>4.6607065119291587E-2</v>
      </c>
      <c r="AB2033">
        <v>4.796084135866046E-2</v>
      </c>
      <c r="AC2033">
        <v>0</v>
      </c>
      <c r="AD2033">
        <v>0</v>
      </c>
      <c r="AE2033">
        <v>0.81481481481481477</v>
      </c>
      <c r="AF2033">
        <v>0.1111111111111111</v>
      </c>
      <c r="AG2033">
        <v>3.7037037037037035E-2</v>
      </c>
      <c r="AH2033">
        <v>3.7037037037037035E-2</v>
      </c>
      <c r="AI2033">
        <v>0</v>
      </c>
      <c r="AJ2033">
        <v>0</v>
      </c>
    </row>
    <row r="2034" spans="1:36" x14ac:dyDescent="0.35">
      <c r="A2034">
        <v>406</v>
      </c>
      <c r="B2034" t="s">
        <v>15</v>
      </c>
      <c r="C2034" s="12">
        <v>41447</v>
      </c>
      <c r="D2034" s="1">
        <v>40971</v>
      </c>
      <c r="E2034">
        <v>7336219886</v>
      </c>
      <c r="F2034" s="1">
        <v>41447</v>
      </c>
      <c r="G2034" s="1">
        <v>41477</v>
      </c>
      <c r="H2034">
        <v>62.94</v>
      </c>
      <c r="I2034" t="s">
        <v>13</v>
      </c>
      <c r="J2034" s="1">
        <v>41477</v>
      </c>
      <c r="K2034" t="s">
        <v>17</v>
      </c>
      <c r="L2034">
        <v>30</v>
      </c>
      <c r="M2034">
        <v>0</v>
      </c>
      <c r="N2034" t="b">
        <f t="shared" si="155"/>
        <v>0</v>
      </c>
      <c r="O2034" t="b">
        <f t="shared" si="156"/>
        <v>0</v>
      </c>
      <c r="P2034">
        <f t="shared" si="159"/>
        <v>23</v>
      </c>
      <c r="Q2034">
        <f>VLOOKUP(B2034,Sheet2!AT:BC,10,0)</f>
        <v>19</v>
      </c>
      <c r="R2034" t="s">
        <v>150</v>
      </c>
      <c r="S2034">
        <f t="shared" si="157"/>
        <v>7</v>
      </c>
      <c r="T2034">
        <f t="shared" si="158"/>
        <v>0</v>
      </c>
      <c r="U2034">
        <v>69.763703703703698</v>
      </c>
      <c r="V2034">
        <v>73.682000000000002</v>
      </c>
      <c r="W2034">
        <v>7</v>
      </c>
      <c r="X2034">
        <v>37</v>
      </c>
      <c r="Y2034">
        <v>0.80441384143298544</v>
      </c>
      <c r="Z2034">
        <v>0.10101825208906255</v>
      </c>
      <c r="AA2034">
        <v>4.6607065119291587E-2</v>
      </c>
      <c r="AB2034">
        <v>4.796084135866046E-2</v>
      </c>
      <c r="AC2034">
        <v>0</v>
      </c>
      <c r="AD2034">
        <v>0</v>
      </c>
      <c r="AE2034">
        <v>0.81481481481481477</v>
      </c>
      <c r="AF2034">
        <v>0.1111111111111111</v>
      </c>
      <c r="AG2034">
        <v>3.7037037037037035E-2</v>
      </c>
      <c r="AH2034">
        <v>3.7037037037037035E-2</v>
      </c>
      <c r="AI2034">
        <v>0</v>
      </c>
      <c r="AJ2034">
        <v>0</v>
      </c>
    </row>
    <row r="2035" spans="1:36" x14ac:dyDescent="0.35">
      <c r="A2035">
        <v>406</v>
      </c>
      <c r="B2035" t="s">
        <v>15</v>
      </c>
      <c r="C2035" s="12">
        <v>41448</v>
      </c>
      <c r="D2035" s="1">
        <v>40971</v>
      </c>
      <c r="E2035">
        <v>4824809985</v>
      </c>
      <c r="F2035" s="1">
        <v>41448</v>
      </c>
      <c r="G2035" s="1">
        <v>41478</v>
      </c>
      <c r="H2035">
        <v>43.74</v>
      </c>
      <c r="I2035" t="s">
        <v>13</v>
      </c>
      <c r="J2035" s="1">
        <v>41477</v>
      </c>
      <c r="K2035" t="s">
        <v>17</v>
      </c>
      <c r="L2035">
        <v>29</v>
      </c>
      <c r="M2035">
        <v>0</v>
      </c>
      <c r="N2035" t="b">
        <f t="shared" si="155"/>
        <v>0</v>
      </c>
      <c r="O2035" t="b">
        <f t="shared" si="156"/>
        <v>0</v>
      </c>
      <c r="P2035">
        <f t="shared" si="159"/>
        <v>24</v>
      </c>
      <c r="Q2035">
        <f>VLOOKUP(B2035,Sheet2!AT:BC,10,0)</f>
        <v>19</v>
      </c>
      <c r="R2035" t="s">
        <v>150</v>
      </c>
      <c r="S2035">
        <f t="shared" si="157"/>
        <v>1</v>
      </c>
      <c r="T2035">
        <f t="shared" si="158"/>
        <v>0</v>
      </c>
      <c r="U2035">
        <v>69.763703703703698</v>
      </c>
      <c r="V2035">
        <v>73.682000000000002</v>
      </c>
      <c r="W2035">
        <v>7</v>
      </c>
      <c r="X2035">
        <v>37</v>
      </c>
      <c r="Y2035">
        <v>0.80441384143298544</v>
      </c>
      <c r="Z2035">
        <v>0.10101825208906255</v>
      </c>
      <c r="AA2035">
        <v>4.6607065119291587E-2</v>
      </c>
      <c r="AB2035">
        <v>4.796084135866046E-2</v>
      </c>
      <c r="AC2035">
        <v>0</v>
      </c>
      <c r="AD2035">
        <v>0</v>
      </c>
      <c r="AE2035">
        <v>0.81481481481481477</v>
      </c>
      <c r="AF2035">
        <v>0.1111111111111111</v>
      </c>
      <c r="AG2035">
        <v>3.7037037037037035E-2</v>
      </c>
      <c r="AH2035">
        <v>3.7037037037037035E-2</v>
      </c>
      <c r="AI2035">
        <v>0</v>
      </c>
      <c r="AJ2035">
        <v>0</v>
      </c>
    </row>
    <row r="2036" spans="1:36" x14ac:dyDescent="0.35">
      <c r="A2036">
        <v>406</v>
      </c>
      <c r="B2036" t="s">
        <v>15</v>
      </c>
      <c r="C2036" s="12">
        <v>41504</v>
      </c>
      <c r="D2036" s="1">
        <v>40971</v>
      </c>
      <c r="E2036">
        <v>7698255051</v>
      </c>
      <c r="F2036" s="1">
        <v>41504</v>
      </c>
      <c r="G2036" s="1">
        <v>41534</v>
      </c>
      <c r="H2036">
        <v>78.790000000000006</v>
      </c>
      <c r="I2036" t="s">
        <v>13</v>
      </c>
      <c r="J2036" s="1">
        <v>41526</v>
      </c>
      <c r="K2036" t="s">
        <v>17</v>
      </c>
      <c r="L2036">
        <v>22</v>
      </c>
      <c r="M2036">
        <v>0</v>
      </c>
      <c r="N2036" t="b">
        <f t="shared" si="155"/>
        <v>0</v>
      </c>
      <c r="O2036" t="b">
        <f t="shared" si="156"/>
        <v>0</v>
      </c>
      <c r="P2036">
        <f t="shared" si="159"/>
        <v>25</v>
      </c>
      <c r="Q2036">
        <f>VLOOKUP(B2036,Sheet2!AT:BC,10,0)</f>
        <v>19</v>
      </c>
      <c r="R2036" t="s">
        <v>150</v>
      </c>
      <c r="S2036">
        <f t="shared" si="157"/>
        <v>56</v>
      </c>
      <c r="T2036">
        <f t="shared" si="158"/>
        <v>0</v>
      </c>
      <c r="U2036">
        <v>69.763703703703698</v>
      </c>
      <c r="V2036">
        <v>73.682000000000002</v>
      </c>
      <c r="W2036">
        <v>7</v>
      </c>
      <c r="X2036">
        <v>37</v>
      </c>
      <c r="Y2036">
        <v>0.80441384143298544</v>
      </c>
      <c r="Z2036">
        <v>0.10101825208906255</v>
      </c>
      <c r="AA2036">
        <v>4.6607065119291587E-2</v>
      </c>
      <c r="AB2036">
        <v>4.796084135866046E-2</v>
      </c>
      <c r="AC2036">
        <v>0</v>
      </c>
      <c r="AD2036">
        <v>0</v>
      </c>
      <c r="AE2036">
        <v>0.81481481481481477</v>
      </c>
      <c r="AF2036">
        <v>0.1111111111111111</v>
      </c>
      <c r="AG2036">
        <v>3.7037037037037035E-2</v>
      </c>
      <c r="AH2036">
        <v>3.7037037037037035E-2</v>
      </c>
      <c r="AI2036">
        <v>0</v>
      </c>
      <c r="AJ2036">
        <v>0</v>
      </c>
    </row>
    <row r="2037" spans="1:36" x14ac:dyDescent="0.35">
      <c r="A2037">
        <v>406</v>
      </c>
      <c r="B2037" t="s">
        <v>15</v>
      </c>
      <c r="C2037" s="12">
        <v>41531</v>
      </c>
      <c r="D2037" s="1">
        <v>40971</v>
      </c>
      <c r="E2037">
        <v>4153488634</v>
      </c>
      <c r="F2037" s="1">
        <v>41531</v>
      </c>
      <c r="G2037" s="1">
        <v>41561</v>
      </c>
      <c r="H2037">
        <v>69.290000000000006</v>
      </c>
      <c r="I2037" t="s">
        <v>13</v>
      </c>
      <c r="J2037" s="1">
        <v>41555</v>
      </c>
      <c r="K2037" t="s">
        <v>17</v>
      </c>
      <c r="L2037">
        <v>24</v>
      </c>
      <c r="M2037">
        <v>0</v>
      </c>
      <c r="N2037" t="b">
        <f t="shared" si="155"/>
        <v>0</v>
      </c>
      <c r="O2037" t="b">
        <f t="shared" si="156"/>
        <v>0</v>
      </c>
      <c r="P2037">
        <f t="shared" si="159"/>
        <v>26</v>
      </c>
      <c r="Q2037">
        <f>VLOOKUP(B2037,Sheet2!AT:BC,10,0)</f>
        <v>19</v>
      </c>
      <c r="R2037" t="s">
        <v>150</v>
      </c>
      <c r="S2037">
        <f t="shared" si="157"/>
        <v>27</v>
      </c>
      <c r="T2037">
        <f t="shared" si="158"/>
        <v>0</v>
      </c>
      <c r="U2037">
        <v>69.763703703703698</v>
      </c>
      <c r="V2037">
        <v>73.682000000000002</v>
      </c>
      <c r="W2037">
        <v>7</v>
      </c>
      <c r="X2037">
        <v>37</v>
      </c>
      <c r="Y2037">
        <v>0.80441384143298544</v>
      </c>
      <c r="Z2037">
        <v>0.10101825208906255</v>
      </c>
      <c r="AA2037">
        <v>4.6607065119291587E-2</v>
      </c>
      <c r="AB2037">
        <v>4.796084135866046E-2</v>
      </c>
      <c r="AC2037">
        <v>0</v>
      </c>
      <c r="AD2037">
        <v>0</v>
      </c>
      <c r="AE2037">
        <v>0.81481481481481477</v>
      </c>
      <c r="AF2037">
        <v>0.1111111111111111</v>
      </c>
      <c r="AG2037">
        <v>3.7037037037037035E-2</v>
      </c>
      <c r="AH2037">
        <v>3.7037037037037035E-2</v>
      </c>
      <c r="AI2037">
        <v>0</v>
      </c>
      <c r="AJ2037">
        <v>0</v>
      </c>
    </row>
    <row r="2038" spans="1:36" x14ac:dyDescent="0.35">
      <c r="A2038">
        <v>406</v>
      </c>
      <c r="B2038" t="s">
        <v>15</v>
      </c>
      <c r="C2038" s="12">
        <v>41531</v>
      </c>
      <c r="D2038" s="1">
        <v>40971</v>
      </c>
      <c r="E2038">
        <v>6559779926</v>
      </c>
      <c r="F2038" s="1">
        <v>41531</v>
      </c>
      <c r="G2038" s="1">
        <v>41561</v>
      </c>
      <c r="H2038">
        <v>66.75</v>
      </c>
      <c r="I2038" t="s">
        <v>13</v>
      </c>
      <c r="J2038" s="1">
        <v>41552</v>
      </c>
      <c r="K2038" t="s">
        <v>17</v>
      </c>
      <c r="L2038">
        <v>21</v>
      </c>
      <c r="M2038">
        <v>0</v>
      </c>
      <c r="N2038" t="b">
        <f t="shared" si="155"/>
        <v>0</v>
      </c>
      <c r="O2038" t="b">
        <f t="shared" si="156"/>
        <v>0</v>
      </c>
      <c r="P2038">
        <f t="shared" si="159"/>
        <v>27</v>
      </c>
      <c r="Q2038">
        <f>VLOOKUP(B2038,Sheet2!AT:BC,10,0)</f>
        <v>19</v>
      </c>
      <c r="R2038" t="s">
        <v>150</v>
      </c>
      <c r="S2038">
        <f t="shared" si="157"/>
        <v>0</v>
      </c>
      <c r="T2038">
        <f t="shared" si="158"/>
        <v>0</v>
      </c>
      <c r="U2038">
        <v>69.763703703703698</v>
      </c>
      <c r="V2038">
        <v>73.682000000000002</v>
      </c>
      <c r="W2038">
        <v>7</v>
      </c>
      <c r="X2038">
        <v>37</v>
      </c>
      <c r="Y2038">
        <v>0.80441384143298544</v>
      </c>
      <c r="Z2038">
        <v>0.10101825208906255</v>
      </c>
      <c r="AA2038">
        <v>4.6607065119291587E-2</v>
      </c>
      <c r="AB2038">
        <v>4.796084135866046E-2</v>
      </c>
      <c r="AC2038">
        <v>0</v>
      </c>
      <c r="AD2038">
        <v>0</v>
      </c>
      <c r="AE2038">
        <v>0.81481481481481477</v>
      </c>
      <c r="AF2038">
        <v>0.1111111111111111</v>
      </c>
      <c r="AG2038">
        <v>3.7037037037037035E-2</v>
      </c>
      <c r="AH2038">
        <v>3.7037037037037035E-2</v>
      </c>
      <c r="AI2038">
        <v>0</v>
      </c>
      <c r="AJ2038">
        <v>0</v>
      </c>
    </row>
    <row r="2039" spans="1:36" x14ac:dyDescent="0.35">
      <c r="A2039">
        <v>391</v>
      </c>
      <c r="B2039" t="s">
        <v>49</v>
      </c>
      <c r="C2039" s="12">
        <v>40925</v>
      </c>
      <c r="D2039" s="1">
        <v>41489</v>
      </c>
      <c r="E2039">
        <v>3102041998</v>
      </c>
      <c r="F2039" s="1">
        <v>40925</v>
      </c>
      <c r="G2039" s="1">
        <v>40955</v>
      </c>
      <c r="H2039">
        <v>69.989999999999995</v>
      </c>
      <c r="I2039" t="s">
        <v>13</v>
      </c>
      <c r="J2039" s="1">
        <v>40954</v>
      </c>
      <c r="K2039" t="s">
        <v>14</v>
      </c>
      <c r="L2039">
        <v>29</v>
      </c>
      <c r="M2039">
        <v>0</v>
      </c>
      <c r="N2039" t="b">
        <f t="shared" si="155"/>
        <v>1</v>
      </c>
      <c r="O2039" t="b">
        <f t="shared" si="156"/>
        <v>0</v>
      </c>
      <c r="P2039">
        <f t="shared" si="159"/>
        <v>1</v>
      </c>
      <c r="Q2039">
        <f>VLOOKUP(B2039,Sheet2!AT:BC,10,0)</f>
        <v>15</v>
      </c>
      <c r="R2039" t="s">
        <v>149</v>
      </c>
      <c r="S2039">
        <f t="shared" si="157"/>
        <v>0</v>
      </c>
      <c r="T2039">
        <f t="shared" si="158"/>
        <v>0</v>
      </c>
      <c r="U2039">
        <v>63.664545454545468</v>
      </c>
      <c r="V2039">
        <v>65.495714285714286</v>
      </c>
      <c r="W2039">
        <v>8</v>
      </c>
      <c r="X2039">
        <v>38</v>
      </c>
      <c r="Y2039">
        <v>0.67266639059844935</v>
      </c>
      <c r="Z2039">
        <v>0.15621653267838531</v>
      </c>
      <c r="AA2039">
        <v>0.12411646270937156</v>
      </c>
      <c r="AB2039">
        <v>4.7000614013793893E-2</v>
      </c>
      <c r="AC2039">
        <v>0</v>
      </c>
      <c r="AD2039">
        <v>0</v>
      </c>
      <c r="AE2039">
        <v>0.68181818181818177</v>
      </c>
      <c r="AF2039">
        <v>0.13636363636363635</v>
      </c>
      <c r="AG2039">
        <v>0.13636363636363635</v>
      </c>
      <c r="AH2039">
        <v>4.5454545454545456E-2</v>
      </c>
      <c r="AI2039">
        <v>0</v>
      </c>
      <c r="AJ2039">
        <v>0</v>
      </c>
    </row>
    <row r="2040" spans="1:36" x14ac:dyDescent="0.35">
      <c r="A2040">
        <v>391</v>
      </c>
      <c r="B2040" t="s">
        <v>49</v>
      </c>
      <c r="C2040" s="12">
        <v>40939</v>
      </c>
      <c r="D2040" s="1">
        <v>41489</v>
      </c>
      <c r="E2040">
        <v>7303916505</v>
      </c>
      <c r="F2040" s="1">
        <v>40939</v>
      </c>
      <c r="G2040" s="1">
        <v>40969</v>
      </c>
      <c r="H2040">
        <v>69.55</v>
      </c>
      <c r="I2040" t="s">
        <v>13</v>
      </c>
      <c r="J2040" s="1">
        <v>40967</v>
      </c>
      <c r="K2040" t="s">
        <v>14</v>
      </c>
      <c r="L2040">
        <v>28</v>
      </c>
      <c r="M2040">
        <v>0</v>
      </c>
      <c r="N2040" t="b">
        <f t="shared" si="155"/>
        <v>0</v>
      </c>
      <c r="O2040" t="b">
        <f t="shared" si="156"/>
        <v>0</v>
      </c>
      <c r="P2040">
        <f t="shared" si="159"/>
        <v>2</v>
      </c>
      <c r="Q2040">
        <f>VLOOKUP(B2040,Sheet2!AT:BC,10,0)</f>
        <v>15</v>
      </c>
      <c r="R2040" t="s">
        <v>149</v>
      </c>
      <c r="S2040">
        <f t="shared" si="157"/>
        <v>14</v>
      </c>
      <c r="T2040">
        <f t="shared" si="158"/>
        <v>0</v>
      </c>
      <c r="U2040">
        <v>63.664545454545468</v>
      </c>
      <c r="V2040">
        <v>65.495714285714286</v>
      </c>
      <c r="W2040">
        <v>8</v>
      </c>
      <c r="X2040">
        <v>38</v>
      </c>
      <c r="Y2040">
        <v>0.67266639059844935</v>
      </c>
      <c r="Z2040">
        <v>0.15621653267838531</v>
      </c>
      <c r="AA2040">
        <v>0.12411646270937156</v>
      </c>
      <c r="AB2040">
        <v>4.7000614013793893E-2</v>
      </c>
      <c r="AC2040">
        <v>0</v>
      </c>
      <c r="AD2040">
        <v>0</v>
      </c>
      <c r="AE2040">
        <v>0.68181818181818177</v>
      </c>
      <c r="AF2040">
        <v>0.13636363636363635</v>
      </c>
      <c r="AG2040">
        <v>0.13636363636363635</v>
      </c>
      <c r="AH2040">
        <v>4.5454545454545456E-2</v>
      </c>
      <c r="AI2040">
        <v>0</v>
      </c>
      <c r="AJ2040">
        <v>0</v>
      </c>
    </row>
    <row r="2041" spans="1:36" x14ac:dyDescent="0.35">
      <c r="A2041">
        <v>391</v>
      </c>
      <c r="B2041" t="s">
        <v>49</v>
      </c>
      <c r="C2041" s="12">
        <v>40942</v>
      </c>
      <c r="D2041" s="1">
        <v>41489</v>
      </c>
      <c r="E2041">
        <v>7237340902</v>
      </c>
      <c r="F2041" s="1">
        <v>40942</v>
      </c>
      <c r="G2041" s="1">
        <v>40972</v>
      </c>
      <c r="H2041">
        <v>68.48</v>
      </c>
      <c r="I2041" t="s">
        <v>13</v>
      </c>
      <c r="J2041" s="1">
        <v>40973</v>
      </c>
      <c r="K2041" t="s">
        <v>14</v>
      </c>
      <c r="L2041">
        <v>31</v>
      </c>
      <c r="M2041">
        <v>1</v>
      </c>
      <c r="N2041" t="b">
        <f t="shared" si="155"/>
        <v>0</v>
      </c>
      <c r="O2041" t="b">
        <f t="shared" si="156"/>
        <v>1</v>
      </c>
      <c r="P2041">
        <f t="shared" si="159"/>
        <v>3</v>
      </c>
      <c r="Q2041">
        <f>VLOOKUP(B2041,Sheet2!AT:BC,10,0)</f>
        <v>15</v>
      </c>
      <c r="R2041" t="s">
        <v>149</v>
      </c>
      <c r="S2041">
        <f t="shared" si="157"/>
        <v>3</v>
      </c>
      <c r="T2041">
        <f t="shared" si="158"/>
        <v>1</v>
      </c>
      <c r="U2041">
        <v>63.664545454545468</v>
      </c>
      <c r="V2041">
        <v>65.495714285714286</v>
      </c>
      <c r="W2041">
        <v>8</v>
      </c>
      <c r="X2041">
        <v>38</v>
      </c>
      <c r="Y2041">
        <v>0.67266639059844935</v>
      </c>
      <c r="Z2041">
        <v>0.15621653267838531</v>
      </c>
      <c r="AA2041">
        <v>0.12411646270937156</v>
      </c>
      <c r="AB2041">
        <v>4.7000614013793893E-2</v>
      </c>
      <c r="AC2041">
        <v>0</v>
      </c>
      <c r="AD2041">
        <v>0</v>
      </c>
      <c r="AE2041">
        <v>0.68181818181818177</v>
      </c>
      <c r="AF2041">
        <v>0.13636363636363635</v>
      </c>
      <c r="AG2041">
        <v>0.13636363636363635</v>
      </c>
      <c r="AH2041">
        <v>4.5454545454545456E-2</v>
      </c>
      <c r="AI2041">
        <v>0</v>
      </c>
      <c r="AJ2041">
        <v>0</v>
      </c>
    </row>
    <row r="2042" spans="1:36" x14ac:dyDescent="0.35">
      <c r="A2042">
        <v>391</v>
      </c>
      <c r="B2042" t="s">
        <v>49</v>
      </c>
      <c r="C2042" s="12">
        <v>41069</v>
      </c>
      <c r="D2042" s="1">
        <v>41489</v>
      </c>
      <c r="E2042">
        <v>186123387</v>
      </c>
      <c r="F2042" s="1">
        <v>41069</v>
      </c>
      <c r="G2042" s="1">
        <v>41099</v>
      </c>
      <c r="H2042">
        <v>59.85</v>
      </c>
      <c r="I2042" t="s">
        <v>13</v>
      </c>
      <c r="J2042" s="1">
        <v>41098</v>
      </c>
      <c r="K2042" t="s">
        <v>14</v>
      </c>
      <c r="L2042">
        <v>29</v>
      </c>
      <c r="M2042">
        <v>0</v>
      </c>
      <c r="N2042" t="b">
        <f t="shared" si="155"/>
        <v>0</v>
      </c>
      <c r="O2042" t="b">
        <f t="shared" si="156"/>
        <v>0</v>
      </c>
      <c r="P2042">
        <f t="shared" si="159"/>
        <v>4</v>
      </c>
      <c r="Q2042">
        <f>VLOOKUP(B2042,Sheet2!AT:BC,10,0)</f>
        <v>15</v>
      </c>
      <c r="R2042" t="s">
        <v>149</v>
      </c>
      <c r="S2042">
        <f t="shared" si="157"/>
        <v>127</v>
      </c>
      <c r="T2042">
        <f t="shared" si="158"/>
        <v>0</v>
      </c>
      <c r="U2042">
        <v>63.664545454545468</v>
      </c>
      <c r="V2042">
        <v>65.495714285714286</v>
      </c>
      <c r="W2042">
        <v>8</v>
      </c>
      <c r="X2042">
        <v>38</v>
      </c>
      <c r="Y2042">
        <v>0.67266639059844935</v>
      </c>
      <c r="Z2042">
        <v>0.15621653267838531</v>
      </c>
      <c r="AA2042">
        <v>0.12411646270937156</v>
      </c>
      <c r="AB2042">
        <v>4.7000614013793893E-2</v>
      </c>
      <c r="AC2042">
        <v>0</v>
      </c>
      <c r="AD2042">
        <v>0</v>
      </c>
      <c r="AE2042">
        <v>0.68181818181818177</v>
      </c>
      <c r="AF2042">
        <v>0.13636363636363635</v>
      </c>
      <c r="AG2042">
        <v>0.13636363636363635</v>
      </c>
      <c r="AH2042">
        <v>4.5454545454545456E-2</v>
      </c>
      <c r="AI2042">
        <v>0</v>
      </c>
      <c r="AJ2042">
        <v>0</v>
      </c>
    </row>
    <row r="2043" spans="1:36" x14ac:dyDescent="0.35">
      <c r="A2043">
        <v>391</v>
      </c>
      <c r="B2043" t="s">
        <v>49</v>
      </c>
      <c r="C2043" s="12">
        <v>41080</v>
      </c>
      <c r="D2043" s="1">
        <v>41489</v>
      </c>
      <c r="E2043">
        <v>8240803259</v>
      </c>
      <c r="F2043" s="1">
        <v>41080</v>
      </c>
      <c r="G2043" s="1">
        <v>41110</v>
      </c>
      <c r="H2043">
        <v>67.069999999999993</v>
      </c>
      <c r="I2043" t="s">
        <v>13</v>
      </c>
      <c r="J2043" s="1">
        <v>41110</v>
      </c>
      <c r="K2043" t="s">
        <v>14</v>
      </c>
      <c r="L2043">
        <v>30</v>
      </c>
      <c r="M2043">
        <v>0</v>
      </c>
      <c r="N2043" t="b">
        <f t="shared" si="155"/>
        <v>0</v>
      </c>
      <c r="O2043" t="b">
        <f t="shared" si="156"/>
        <v>0</v>
      </c>
      <c r="P2043">
        <f t="shared" si="159"/>
        <v>5</v>
      </c>
      <c r="Q2043">
        <f>VLOOKUP(B2043,Sheet2!AT:BC,10,0)</f>
        <v>15</v>
      </c>
      <c r="R2043" t="s">
        <v>149</v>
      </c>
      <c r="S2043">
        <f t="shared" si="157"/>
        <v>11</v>
      </c>
      <c r="T2043">
        <f t="shared" si="158"/>
        <v>0</v>
      </c>
      <c r="U2043">
        <v>63.664545454545468</v>
      </c>
      <c r="V2043">
        <v>65.495714285714286</v>
      </c>
      <c r="W2043">
        <v>8</v>
      </c>
      <c r="X2043">
        <v>38</v>
      </c>
      <c r="Y2043">
        <v>0.67266639059844935</v>
      </c>
      <c r="Z2043">
        <v>0.15621653267838531</v>
      </c>
      <c r="AA2043">
        <v>0.12411646270937156</v>
      </c>
      <c r="AB2043">
        <v>4.7000614013793893E-2</v>
      </c>
      <c r="AC2043">
        <v>0</v>
      </c>
      <c r="AD2043">
        <v>0</v>
      </c>
      <c r="AE2043">
        <v>0.68181818181818177</v>
      </c>
      <c r="AF2043">
        <v>0.13636363636363635</v>
      </c>
      <c r="AG2043">
        <v>0.13636363636363635</v>
      </c>
      <c r="AH2043">
        <v>4.5454545454545456E-2</v>
      </c>
      <c r="AI2043">
        <v>0</v>
      </c>
      <c r="AJ2043">
        <v>0</v>
      </c>
    </row>
    <row r="2044" spans="1:36" x14ac:dyDescent="0.35">
      <c r="A2044">
        <v>391</v>
      </c>
      <c r="B2044" t="s">
        <v>49</v>
      </c>
      <c r="C2044" s="12">
        <v>41091</v>
      </c>
      <c r="D2044" s="1">
        <v>41489</v>
      </c>
      <c r="E2044">
        <v>1863257564</v>
      </c>
      <c r="F2044" s="1">
        <v>41091</v>
      </c>
      <c r="G2044" s="1">
        <v>41121</v>
      </c>
      <c r="H2044">
        <v>72.69</v>
      </c>
      <c r="I2044" t="s">
        <v>13</v>
      </c>
      <c r="J2044" s="1">
        <v>41119</v>
      </c>
      <c r="K2044" t="s">
        <v>14</v>
      </c>
      <c r="L2044">
        <v>28</v>
      </c>
      <c r="M2044">
        <v>0</v>
      </c>
      <c r="N2044" t="b">
        <f t="shared" si="155"/>
        <v>0</v>
      </c>
      <c r="O2044" t="b">
        <f t="shared" si="156"/>
        <v>0</v>
      </c>
      <c r="P2044">
        <f t="shared" si="159"/>
        <v>6</v>
      </c>
      <c r="Q2044">
        <f>VLOOKUP(B2044,Sheet2!AT:BC,10,0)</f>
        <v>15</v>
      </c>
      <c r="R2044" t="s">
        <v>149</v>
      </c>
      <c r="S2044">
        <f t="shared" si="157"/>
        <v>11</v>
      </c>
      <c r="T2044">
        <f t="shared" si="158"/>
        <v>0</v>
      </c>
      <c r="U2044">
        <v>63.664545454545468</v>
      </c>
      <c r="V2044">
        <v>65.495714285714286</v>
      </c>
      <c r="W2044">
        <v>8</v>
      </c>
      <c r="X2044">
        <v>38</v>
      </c>
      <c r="Y2044">
        <v>0.67266639059844935</v>
      </c>
      <c r="Z2044">
        <v>0.15621653267838531</v>
      </c>
      <c r="AA2044">
        <v>0.12411646270937156</v>
      </c>
      <c r="AB2044">
        <v>4.7000614013793893E-2</v>
      </c>
      <c r="AC2044">
        <v>0</v>
      </c>
      <c r="AD2044">
        <v>0</v>
      </c>
      <c r="AE2044">
        <v>0.68181818181818177</v>
      </c>
      <c r="AF2044">
        <v>0.13636363636363635</v>
      </c>
      <c r="AG2044">
        <v>0.13636363636363635</v>
      </c>
      <c r="AH2044">
        <v>4.5454545454545456E-2</v>
      </c>
      <c r="AI2044">
        <v>0</v>
      </c>
      <c r="AJ2044">
        <v>0</v>
      </c>
    </row>
    <row r="2045" spans="1:36" x14ac:dyDescent="0.35">
      <c r="A2045">
        <v>391</v>
      </c>
      <c r="B2045" t="s">
        <v>49</v>
      </c>
      <c r="C2045" s="12">
        <v>41164</v>
      </c>
      <c r="D2045" s="1">
        <v>41489</v>
      </c>
      <c r="E2045">
        <v>7534126416</v>
      </c>
      <c r="F2045" s="1">
        <v>41164</v>
      </c>
      <c r="G2045" s="1">
        <v>41194</v>
      </c>
      <c r="H2045">
        <v>53.64</v>
      </c>
      <c r="I2045" t="s">
        <v>13</v>
      </c>
      <c r="J2045" s="1">
        <v>41190</v>
      </c>
      <c r="K2045" t="s">
        <v>14</v>
      </c>
      <c r="L2045">
        <v>26</v>
      </c>
      <c r="M2045">
        <v>0</v>
      </c>
      <c r="N2045" t="b">
        <f t="shared" si="155"/>
        <v>0</v>
      </c>
      <c r="O2045" t="b">
        <f t="shared" si="156"/>
        <v>0</v>
      </c>
      <c r="P2045">
        <f t="shared" si="159"/>
        <v>7</v>
      </c>
      <c r="Q2045">
        <f>VLOOKUP(B2045,Sheet2!AT:BC,10,0)</f>
        <v>15</v>
      </c>
      <c r="R2045" t="s">
        <v>149</v>
      </c>
      <c r="S2045">
        <f t="shared" si="157"/>
        <v>73</v>
      </c>
      <c r="T2045">
        <f t="shared" si="158"/>
        <v>0</v>
      </c>
      <c r="U2045">
        <v>63.664545454545468</v>
      </c>
      <c r="V2045">
        <v>65.495714285714286</v>
      </c>
      <c r="W2045">
        <v>8</v>
      </c>
      <c r="X2045">
        <v>38</v>
      </c>
      <c r="Y2045">
        <v>0.67266639059844935</v>
      </c>
      <c r="Z2045">
        <v>0.15621653267838531</v>
      </c>
      <c r="AA2045">
        <v>0.12411646270937156</v>
      </c>
      <c r="AB2045">
        <v>4.7000614013793893E-2</v>
      </c>
      <c r="AC2045">
        <v>0</v>
      </c>
      <c r="AD2045">
        <v>0</v>
      </c>
      <c r="AE2045">
        <v>0.68181818181818177</v>
      </c>
      <c r="AF2045">
        <v>0.13636363636363635</v>
      </c>
      <c r="AG2045">
        <v>0.13636363636363635</v>
      </c>
      <c r="AH2045">
        <v>4.5454545454545456E-2</v>
      </c>
      <c r="AI2045">
        <v>0</v>
      </c>
      <c r="AJ2045">
        <v>0</v>
      </c>
    </row>
    <row r="2046" spans="1:36" x14ac:dyDescent="0.35">
      <c r="A2046">
        <v>391</v>
      </c>
      <c r="B2046" t="s">
        <v>49</v>
      </c>
      <c r="C2046" s="12">
        <v>41177</v>
      </c>
      <c r="D2046" s="1">
        <v>41489</v>
      </c>
      <c r="E2046">
        <v>4565113116</v>
      </c>
      <c r="F2046" s="1">
        <v>41177</v>
      </c>
      <c r="G2046" s="1">
        <v>41207</v>
      </c>
      <c r="H2046">
        <v>69.459999999999994</v>
      </c>
      <c r="I2046" t="s">
        <v>13</v>
      </c>
      <c r="J2046" s="1">
        <v>41215</v>
      </c>
      <c r="K2046" t="s">
        <v>14</v>
      </c>
      <c r="L2046">
        <v>38</v>
      </c>
      <c r="M2046">
        <v>8</v>
      </c>
      <c r="N2046" t="b">
        <f t="shared" si="155"/>
        <v>0</v>
      </c>
      <c r="O2046" t="b">
        <f t="shared" si="156"/>
        <v>1</v>
      </c>
      <c r="P2046">
        <f t="shared" si="159"/>
        <v>8</v>
      </c>
      <c r="Q2046">
        <f>VLOOKUP(B2046,Sheet2!AT:BC,10,0)</f>
        <v>15</v>
      </c>
      <c r="R2046" t="s">
        <v>149</v>
      </c>
      <c r="S2046">
        <f t="shared" si="157"/>
        <v>13</v>
      </c>
      <c r="T2046">
        <f t="shared" si="158"/>
        <v>2</v>
      </c>
      <c r="U2046">
        <v>63.664545454545468</v>
      </c>
      <c r="V2046">
        <v>65.495714285714286</v>
      </c>
      <c r="W2046">
        <v>8</v>
      </c>
      <c r="X2046">
        <v>38</v>
      </c>
      <c r="Y2046">
        <v>0.67266639059844935</v>
      </c>
      <c r="Z2046">
        <v>0.15621653267838531</v>
      </c>
      <c r="AA2046">
        <v>0.12411646270937156</v>
      </c>
      <c r="AB2046">
        <v>4.7000614013793893E-2</v>
      </c>
      <c r="AC2046">
        <v>0</v>
      </c>
      <c r="AD2046">
        <v>0</v>
      </c>
      <c r="AE2046">
        <v>0.68181818181818177</v>
      </c>
      <c r="AF2046">
        <v>0.13636363636363635</v>
      </c>
      <c r="AG2046">
        <v>0.13636363636363635</v>
      </c>
      <c r="AH2046">
        <v>4.5454545454545456E-2</v>
      </c>
      <c r="AI2046">
        <v>0</v>
      </c>
      <c r="AJ2046">
        <v>0</v>
      </c>
    </row>
    <row r="2047" spans="1:36" x14ac:dyDescent="0.35">
      <c r="A2047">
        <v>391</v>
      </c>
      <c r="B2047" t="s">
        <v>49</v>
      </c>
      <c r="C2047" s="12">
        <v>41177</v>
      </c>
      <c r="D2047" s="1">
        <v>41489</v>
      </c>
      <c r="E2047">
        <v>9312710244</v>
      </c>
      <c r="F2047" s="1">
        <v>41177</v>
      </c>
      <c r="G2047" s="1">
        <v>41207</v>
      </c>
      <c r="H2047">
        <v>59.56</v>
      </c>
      <c r="I2047" t="s">
        <v>13</v>
      </c>
      <c r="J2047" s="1">
        <v>41199</v>
      </c>
      <c r="K2047" t="s">
        <v>14</v>
      </c>
      <c r="L2047">
        <v>22</v>
      </c>
      <c r="M2047">
        <v>0</v>
      </c>
      <c r="N2047" t="b">
        <f t="shared" si="155"/>
        <v>0</v>
      </c>
      <c r="O2047" t="b">
        <f t="shared" si="156"/>
        <v>0</v>
      </c>
      <c r="P2047">
        <f t="shared" si="159"/>
        <v>9</v>
      </c>
      <c r="Q2047">
        <f>VLOOKUP(B2047,Sheet2!AT:BC,10,0)</f>
        <v>15</v>
      </c>
      <c r="R2047" t="s">
        <v>149</v>
      </c>
      <c r="S2047">
        <f t="shared" si="157"/>
        <v>0</v>
      </c>
      <c r="T2047">
        <f t="shared" si="158"/>
        <v>0</v>
      </c>
      <c r="U2047">
        <v>63.664545454545468</v>
      </c>
      <c r="V2047">
        <v>65.495714285714286</v>
      </c>
      <c r="W2047">
        <v>8</v>
      </c>
      <c r="X2047">
        <v>38</v>
      </c>
      <c r="Y2047">
        <v>0.67266639059844935</v>
      </c>
      <c r="Z2047">
        <v>0.15621653267838531</v>
      </c>
      <c r="AA2047">
        <v>0.12411646270937156</v>
      </c>
      <c r="AB2047">
        <v>4.7000614013793893E-2</v>
      </c>
      <c r="AC2047">
        <v>0</v>
      </c>
      <c r="AD2047">
        <v>0</v>
      </c>
      <c r="AE2047">
        <v>0.68181818181818177</v>
      </c>
      <c r="AF2047">
        <v>0.13636363636363635</v>
      </c>
      <c r="AG2047">
        <v>0.13636363636363635</v>
      </c>
      <c r="AH2047">
        <v>4.5454545454545456E-2</v>
      </c>
      <c r="AI2047">
        <v>0</v>
      </c>
      <c r="AJ2047">
        <v>0</v>
      </c>
    </row>
    <row r="2048" spans="1:36" x14ac:dyDescent="0.35">
      <c r="A2048">
        <v>391</v>
      </c>
      <c r="B2048" t="s">
        <v>49</v>
      </c>
      <c r="C2048" s="12">
        <v>41198</v>
      </c>
      <c r="D2048" s="1">
        <v>41489</v>
      </c>
      <c r="E2048">
        <v>6844525193</v>
      </c>
      <c r="F2048" s="1">
        <v>41198</v>
      </c>
      <c r="G2048" s="1">
        <v>41228</v>
      </c>
      <c r="H2048">
        <v>58.76</v>
      </c>
      <c r="I2048" t="s">
        <v>13</v>
      </c>
      <c r="J2048" s="1">
        <v>41227</v>
      </c>
      <c r="K2048" t="s">
        <v>14</v>
      </c>
      <c r="L2048">
        <v>29</v>
      </c>
      <c r="M2048">
        <v>0</v>
      </c>
      <c r="N2048" t="b">
        <f t="shared" si="155"/>
        <v>0</v>
      </c>
      <c r="O2048" t="b">
        <f t="shared" si="156"/>
        <v>0</v>
      </c>
      <c r="P2048">
        <f t="shared" si="159"/>
        <v>10</v>
      </c>
      <c r="Q2048">
        <f>VLOOKUP(B2048,Sheet2!AT:BC,10,0)</f>
        <v>15</v>
      </c>
      <c r="R2048" t="s">
        <v>149</v>
      </c>
      <c r="S2048">
        <f t="shared" si="157"/>
        <v>21</v>
      </c>
      <c r="T2048">
        <f t="shared" si="158"/>
        <v>0</v>
      </c>
      <c r="U2048">
        <v>63.664545454545468</v>
      </c>
      <c r="V2048">
        <v>65.495714285714286</v>
      </c>
      <c r="W2048">
        <v>8</v>
      </c>
      <c r="X2048">
        <v>38</v>
      </c>
      <c r="Y2048">
        <v>0.67266639059844935</v>
      </c>
      <c r="Z2048">
        <v>0.15621653267838531</v>
      </c>
      <c r="AA2048">
        <v>0.12411646270937156</v>
      </c>
      <c r="AB2048">
        <v>4.7000614013793893E-2</v>
      </c>
      <c r="AC2048">
        <v>0</v>
      </c>
      <c r="AD2048">
        <v>0</v>
      </c>
      <c r="AE2048">
        <v>0.68181818181818177</v>
      </c>
      <c r="AF2048">
        <v>0.13636363636363635</v>
      </c>
      <c r="AG2048">
        <v>0.13636363636363635</v>
      </c>
      <c r="AH2048">
        <v>4.5454545454545456E-2</v>
      </c>
      <c r="AI2048">
        <v>0</v>
      </c>
      <c r="AJ2048">
        <v>0</v>
      </c>
    </row>
    <row r="2049" spans="1:36" x14ac:dyDescent="0.35">
      <c r="A2049">
        <v>391</v>
      </c>
      <c r="B2049" t="s">
        <v>49</v>
      </c>
      <c r="C2049" s="12">
        <v>41235</v>
      </c>
      <c r="D2049" s="1">
        <v>41489</v>
      </c>
      <c r="E2049">
        <v>3090692385</v>
      </c>
      <c r="F2049" s="1">
        <v>41235</v>
      </c>
      <c r="G2049" s="1">
        <v>41265</v>
      </c>
      <c r="H2049">
        <v>89.68</v>
      </c>
      <c r="I2049" t="s">
        <v>13</v>
      </c>
      <c r="J2049" s="1">
        <v>41267</v>
      </c>
      <c r="K2049" t="s">
        <v>14</v>
      </c>
      <c r="L2049">
        <v>32</v>
      </c>
      <c r="M2049">
        <v>2</v>
      </c>
      <c r="N2049" t="b">
        <f t="shared" si="155"/>
        <v>0</v>
      </c>
      <c r="O2049" t="b">
        <f t="shared" si="156"/>
        <v>1</v>
      </c>
      <c r="P2049">
        <f t="shared" si="159"/>
        <v>11</v>
      </c>
      <c r="Q2049">
        <f>VLOOKUP(B2049,Sheet2!AT:BC,10,0)</f>
        <v>15</v>
      </c>
      <c r="R2049" t="s">
        <v>149</v>
      </c>
      <c r="S2049">
        <f t="shared" si="157"/>
        <v>37</v>
      </c>
      <c r="T2049">
        <f t="shared" si="158"/>
        <v>1</v>
      </c>
      <c r="U2049">
        <v>63.664545454545468</v>
      </c>
      <c r="V2049">
        <v>65.495714285714286</v>
      </c>
      <c r="W2049">
        <v>8</v>
      </c>
      <c r="X2049">
        <v>38</v>
      </c>
      <c r="Y2049">
        <v>0.67266639059844935</v>
      </c>
      <c r="Z2049">
        <v>0.15621653267838531</v>
      </c>
      <c r="AA2049">
        <v>0.12411646270937156</v>
      </c>
      <c r="AB2049">
        <v>4.7000614013793893E-2</v>
      </c>
      <c r="AC2049">
        <v>0</v>
      </c>
      <c r="AD2049">
        <v>0</v>
      </c>
      <c r="AE2049">
        <v>0.68181818181818177</v>
      </c>
      <c r="AF2049">
        <v>0.13636363636363635</v>
      </c>
      <c r="AG2049">
        <v>0.13636363636363635</v>
      </c>
      <c r="AH2049">
        <v>4.5454545454545456E-2</v>
      </c>
      <c r="AI2049">
        <v>0</v>
      </c>
      <c r="AJ2049">
        <v>0</v>
      </c>
    </row>
    <row r="2050" spans="1:36" x14ac:dyDescent="0.35">
      <c r="A2050">
        <v>391</v>
      </c>
      <c r="B2050" t="s">
        <v>49</v>
      </c>
      <c r="C2050" s="12">
        <v>41239</v>
      </c>
      <c r="D2050" s="1">
        <v>41489</v>
      </c>
      <c r="E2050">
        <v>9938539742</v>
      </c>
      <c r="F2050" s="1">
        <v>41239</v>
      </c>
      <c r="G2050" s="1">
        <v>41269</v>
      </c>
      <c r="H2050">
        <v>65.19</v>
      </c>
      <c r="I2050" t="s">
        <v>13</v>
      </c>
      <c r="J2050" s="1">
        <v>41268</v>
      </c>
      <c r="K2050" t="s">
        <v>14</v>
      </c>
      <c r="L2050">
        <v>29</v>
      </c>
      <c r="M2050">
        <v>0</v>
      </c>
      <c r="N2050" t="b">
        <f t="shared" si="155"/>
        <v>0</v>
      </c>
      <c r="O2050" t="b">
        <f t="shared" si="156"/>
        <v>0</v>
      </c>
      <c r="P2050">
        <f t="shared" si="159"/>
        <v>12</v>
      </c>
      <c r="Q2050">
        <f>VLOOKUP(B2050,Sheet2!AT:BC,10,0)</f>
        <v>15</v>
      </c>
      <c r="R2050" t="s">
        <v>149</v>
      </c>
      <c r="S2050">
        <f t="shared" si="157"/>
        <v>4</v>
      </c>
      <c r="T2050">
        <f t="shared" si="158"/>
        <v>0</v>
      </c>
      <c r="U2050">
        <v>63.664545454545468</v>
      </c>
      <c r="V2050">
        <v>65.495714285714286</v>
      </c>
      <c r="W2050">
        <v>8</v>
      </c>
      <c r="X2050">
        <v>38</v>
      </c>
      <c r="Y2050">
        <v>0.67266639059844935</v>
      </c>
      <c r="Z2050">
        <v>0.15621653267838531</v>
      </c>
      <c r="AA2050">
        <v>0.12411646270937156</v>
      </c>
      <c r="AB2050">
        <v>4.7000614013793893E-2</v>
      </c>
      <c r="AC2050">
        <v>0</v>
      </c>
      <c r="AD2050">
        <v>0</v>
      </c>
      <c r="AE2050">
        <v>0.68181818181818177</v>
      </c>
      <c r="AF2050">
        <v>0.13636363636363635</v>
      </c>
      <c r="AG2050">
        <v>0.13636363636363635</v>
      </c>
      <c r="AH2050">
        <v>4.5454545454545456E-2</v>
      </c>
      <c r="AI2050">
        <v>0</v>
      </c>
      <c r="AJ2050">
        <v>0</v>
      </c>
    </row>
    <row r="2051" spans="1:36" x14ac:dyDescent="0.35">
      <c r="A2051">
        <v>391</v>
      </c>
      <c r="B2051" t="s">
        <v>49</v>
      </c>
      <c r="C2051" s="12">
        <v>41262</v>
      </c>
      <c r="D2051" s="1">
        <v>41489</v>
      </c>
      <c r="E2051">
        <v>7720415253</v>
      </c>
      <c r="F2051" s="1">
        <v>41262</v>
      </c>
      <c r="G2051" s="1">
        <v>41292</v>
      </c>
      <c r="H2051">
        <v>66.08</v>
      </c>
      <c r="I2051" t="s">
        <v>13</v>
      </c>
      <c r="J2051" s="1">
        <v>41280</v>
      </c>
      <c r="K2051" t="s">
        <v>14</v>
      </c>
      <c r="L2051">
        <v>18</v>
      </c>
      <c r="M2051">
        <v>0</v>
      </c>
      <c r="N2051" t="b">
        <f t="shared" ref="N2051:N2114" si="160">IF(B2051=B2050,FALSE,TRUE)</f>
        <v>0</v>
      </c>
      <c r="O2051" t="b">
        <f t="shared" ref="O2051:O2114" si="161">IF(M2051&gt;0,TRUE,FALSE)</f>
        <v>0</v>
      </c>
      <c r="P2051">
        <f t="shared" si="159"/>
        <v>13</v>
      </c>
      <c r="Q2051">
        <f>VLOOKUP(B2051,Sheet2!AT:BC,10,0)</f>
        <v>15</v>
      </c>
      <c r="R2051" t="s">
        <v>149</v>
      </c>
      <c r="S2051">
        <f t="shared" ref="S2051:S2114" si="162">IF(N2051,0,G2051-G2050)</f>
        <v>23</v>
      </c>
      <c r="T2051">
        <f t="shared" ref="T2051:T2114" si="163">IF(M2051=0,0,IF(AND(M2051&gt;0,M2051&lt;=7),1,IF(AND(M2051&gt;7,M2051&lt;=14),2,IF(AND(M2051&gt;14,M2051&lt;=21),3,IF(AND(M2051&gt;21,M2051&lt;=28),4,IF(M2051&gt;28,5))))))</f>
        <v>0</v>
      </c>
      <c r="U2051">
        <v>63.664545454545468</v>
      </c>
      <c r="V2051">
        <v>65.495714285714286</v>
      </c>
      <c r="W2051">
        <v>8</v>
      </c>
      <c r="X2051">
        <v>38</v>
      </c>
      <c r="Y2051">
        <v>0.67266639059844935</v>
      </c>
      <c r="Z2051">
        <v>0.15621653267838531</v>
      </c>
      <c r="AA2051">
        <v>0.12411646270937156</v>
      </c>
      <c r="AB2051">
        <v>4.7000614013793893E-2</v>
      </c>
      <c r="AC2051">
        <v>0</v>
      </c>
      <c r="AD2051">
        <v>0</v>
      </c>
      <c r="AE2051">
        <v>0.68181818181818177</v>
      </c>
      <c r="AF2051">
        <v>0.13636363636363635</v>
      </c>
      <c r="AG2051">
        <v>0.13636363636363635</v>
      </c>
      <c r="AH2051">
        <v>4.5454545454545456E-2</v>
      </c>
      <c r="AI2051">
        <v>0</v>
      </c>
      <c r="AJ2051">
        <v>0</v>
      </c>
    </row>
    <row r="2052" spans="1:36" x14ac:dyDescent="0.35">
      <c r="A2052">
        <v>391</v>
      </c>
      <c r="B2052" t="s">
        <v>49</v>
      </c>
      <c r="C2052" s="12">
        <v>41318</v>
      </c>
      <c r="D2052" s="1">
        <v>41489</v>
      </c>
      <c r="E2052">
        <v>152050637</v>
      </c>
      <c r="F2052" s="1">
        <v>41318</v>
      </c>
      <c r="G2052" s="1">
        <v>41348</v>
      </c>
      <c r="H2052">
        <v>60.03</v>
      </c>
      <c r="I2052" t="s">
        <v>13</v>
      </c>
      <c r="J2052" s="1">
        <v>41344</v>
      </c>
      <c r="K2052" t="s">
        <v>14</v>
      </c>
      <c r="L2052">
        <v>26</v>
      </c>
      <c r="M2052">
        <v>0</v>
      </c>
      <c r="N2052" t="b">
        <f t="shared" si="160"/>
        <v>0</v>
      </c>
      <c r="O2052" t="b">
        <f t="shared" si="161"/>
        <v>0</v>
      </c>
      <c r="P2052">
        <f t="shared" ref="P2052:P2115" si="164">IF(N2052,1,P2051+1)</f>
        <v>14</v>
      </c>
      <c r="Q2052">
        <f>VLOOKUP(B2052,Sheet2!AT:BC,10,0)</f>
        <v>15</v>
      </c>
      <c r="R2052" t="s">
        <v>149</v>
      </c>
      <c r="S2052">
        <f t="shared" si="162"/>
        <v>56</v>
      </c>
      <c r="T2052">
        <f t="shared" si="163"/>
        <v>0</v>
      </c>
      <c r="U2052">
        <v>63.664545454545468</v>
      </c>
      <c r="V2052">
        <v>65.495714285714286</v>
      </c>
      <c r="W2052">
        <v>8</v>
      </c>
      <c r="X2052">
        <v>38</v>
      </c>
      <c r="Y2052">
        <v>0.67266639059844935</v>
      </c>
      <c r="Z2052">
        <v>0.15621653267838531</v>
      </c>
      <c r="AA2052">
        <v>0.12411646270937156</v>
      </c>
      <c r="AB2052">
        <v>4.7000614013793893E-2</v>
      </c>
      <c r="AC2052">
        <v>0</v>
      </c>
      <c r="AD2052">
        <v>0</v>
      </c>
      <c r="AE2052">
        <v>0.68181818181818177</v>
      </c>
      <c r="AF2052">
        <v>0.13636363636363635</v>
      </c>
      <c r="AG2052">
        <v>0.13636363636363635</v>
      </c>
      <c r="AH2052">
        <v>4.5454545454545456E-2</v>
      </c>
      <c r="AI2052">
        <v>0</v>
      </c>
      <c r="AJ2052">
        <v>0</v>
      </c>
    </row>
    <row r="2053" spans="1:36" x14ac:dyDescent="0.35">
      <c r="A2053">
        <v>391</v>
      </c>
      <c r="B2053" t="s">
        <v>49</v>
      </c>
      <c r="C2053" s="12">
        <v>41347</v>
      </c>
      <c r="D2053" s="1">
        <v>41489</v>
      </c>
      <c r="E2053">
        <v>1482642317</v>
      </c>
      <c r="F2053" s="1">
        <v>41347</v>
      </c>
      <c r="G2053" s="1">
        <v>41377</v>
      </c>
      <c r="H2053">
        <v>78.25</v>
      </c>
      <c r="I2053" t="s">
        <v>13</v>
      </c>
      <c r="J2053" s="1">
        <v>41391</v>
      </c>
      <c r="K2053" t="s">
        <v>14</v>
      </c>
      <c r="L2053">
        <v>44</v>
      </c>
      <c r="M2053">
        <v>14</v>
      </c>
      <c r="N2053" t="b">
        <f t="shared" si="160"/>
        <v>0</v>
      </c>
      <c r="O2053" t="b">
        <f t="shared" si="161"/>
        <v>1</v>
      </c>
      <c r="P2053">
        <f t="shared" si="164"/>
        <v>15</v>
      </c>
      <c r="Q2053">
        <f>VLOOKUP(B2053,Sheet2!AT:BC,10,0)</f>
        <v>15</v>
      </c>
      <c r="R2053" t="s">
        <v>149</v>
      </c>
      <c r="S2053">
        <f t="shared" si="162"/>
        <v>29</v>
      </c>
      <c r="T2053">
        <f t="shared" si="163"/>
        <v>2</v>
      </c>
      <c r="U2053">
        <v>63.664545454545468</v>
      </c>
      <c r="V2053">
        <v>65.495714285714286</v>
      </c>
      <c r="W2053">
        <v>8</v>
      </c>
      <c r="X2053">
        <v>38</v>
      </c>
      <c r="Y2053">
        <v>0.67266639059844935</v>
      </c>
      <c r="Z2053">
        <v>0.15621653267838531</v>
      </c>
      <c r="AA2053">
        <v>0.12411646270937156</v>
      </c>
      <c r="AB2053">
        <v>4.7000614013793893E-2</v>
      </c>
      <c r="AC2053">
        <v>0</v>
      </c>
      <c r="AD2053">
        <v>0</v>
      </c>
      <c r="AE2053">
        <v>0.68181818181818177</v>
      </c>
      <c r="AF2053">
        <v>0.13636363636363635</v>
      </c>
      <c r="AG2053">
        <v>0.13636363636363635</v>
      </c>
      <c r="AH2053">
        <v>4.5454545454545456E-2</v>
      </c>
      <c r="AI2053">
        <v>0</v>
      </c>
      <c r="AJ2053">
        <v>0</v>
      </c>
    </row>
    <row r="2054" spans="1:36" x14ac:dyDescent="0.35">
      <c r="A2054">
        <v>391</v>
      </c>
      <c r="B2054" t="s">
        <v>49</v>
      </c>
      <c r="C2054" s="12">
        <v>41347</v>
      </c>
      <c r="D2054" s="1">
        <v>41489</v>
      </c>
      <c r="E2054">
        <v>3562071227</v>
      </c>
      <c r="F2054" s="1">
        <v>41347</v>
      </c>
      <c r="G2054" s="1">
        <v>41377</v>
      </c>
      <c r="H2054">
        <v>60.64</v>
      </c>
      <c r="I2054" t="s">
        <v>13</v>
      </c>
      <c r="J2054" s="1">
        <v>41380</v>
      </c>
      <c r="K2054" t="s">
        <v>14</v>
      </c>
      <c r="L2054">
        <v>33</v>
      </c>
      <c r="M2054">
        <v>3</v>
      </c>
      <c r="N2054" t="b">
        <f t="shared" si="160"/>
        <v>0</v>
      </c>
      <c r="O2054" t="b">
        <f t="shared" si="161"/>
        <v>1</v>
      </c>
      <c r="P2054">
        <f t="shared" si="164"/>
        <v>16</v>
      </c>
      <c r="Q2054">
        <f>VLOOKUP(B2054,Sheet2!AT:BC,10,0)</f>
        <v>15</v>
      </c>
      <c r="R2054" t="s">
        <v>150</v>
      </c>
      <c r="S2054">
        <f t="shared" si="162"/>
        <v>0</v>
      </c>
      <c r="T2054">
        <f t="shared" si="163"/>
        <v>1</v>
      </c>
      <c r="U2054">
        <v>63.664545454545468</v>
      </c>
      <c r="V2054">
        <v>65.495714285714286</v>
      </c>
      <c r="W2054">
        <v>8</v>
      </c>
      <c r="X2054">
        <v>38</v>
      </c>
      <c r="Y2054">
        <v>0.67266639059844935</v>
      </c>
      <c r="Z2054">
        <v>0.15621653267838531</v>
      </c>
      <c r="AA2054">
        <v>0.12411646270937156</v>
      </c>
      <c r="AB2054">
        <v>4.7000614013793893E-2</v>
      </c>
      <c r="AC2054">
        <v>0</v>
      </c>
      <c r="AD2054">
        <v>0</v>
      </c>
      <c r="AE2054">
        <v>0.68181818181818177</v>
      </c>
      <c r="AF2054">
        <v>0.13636363636363635</v>
      </c>
      <c r="AG2054">
        <v>0.13636363636363635</v>
      </c>
      <c r="AH2054">
        <v>4.5454545454545456E-2</v>
      </c>
      <c r="AI2054">
        <v>0</v>
      </c>
      <c r="AJ2054">
        <v>0</v>
      </c>
    </row>
    <row r="2055" spans="1:36" x14ac:dyDescent="0.35">
      <c r="A2055">
        <v>391</v>
      </c>
      <c r="B2055" t="s">
        <v>49</v>
      </c>
      <c r="C2055" s="12">
        <v>41363</v>
      </c>
      <c r="D2055" s="1">
        <v>41489</v>
      </c>
      <c r="E2055">
        <v>2458578956</v>
      </c>
      <c r="F2055" s="1">
        <v>41363</v>
      </c>
      <c r="G2055" s="1">
        <v>41393</v>
      </c>
      <c r="H2055">
        <v>64.66</v>
      </c>
      <c r="I2055" t="s">
        <v>13</v>
      </c>
      <c r="J2055" s="1">
        <v>41392</v>
      </c>
      <c r="K2055" t="s">
        <v>14</v>
      </c>
      <c r="L2055">
        <v>29</v>
      </c>
      <c r="M2055">
        <v>0</v>
      </c>
      <c r="N2055" t="b">
        <f t="shared" si="160"/>
        <v>0</v>
      </c>
      <c r="O2055" t="b">
        <f t="shared" si="161"/>
        <v>0</v>
      </c>
      <c r="P2055">
        <f t="shared" si="164"/>
        <v>17</v>
      </c>
      <c r="Q2055">
        <f>VLOOKUP(B2055,Sheet2!AT:BC,10,0)</f>
        <v>15</v>
      </c>
      <c r="R2055" t="s">
        <v>150</v>
      </c>
      <c r="S2055">
        <f t="shared" si="162"/>
        <v>16</v>
      </c>
      <c r="T2055">
        <f t="shared" si="163"/>
        <v>0</v>
      </c>
      <c r="U2055">
        <v>63.664545454545468</v>
      </c>
      <c r="V2055">
        <v>65.495714285714286</v>
      </c>
      <c r="W2055">
        <v>8</v>
      </c>
      <c r="X2055">
        <v>38</v>
      </c>
      <c r="Y2055">
        <v>0.67266639059844935</v>
      </c>
      <c r="Z2055">
        <v>0.15621653267838531</v>
      </c>
      <c r="AA2055">
        <v>0.12411646270937156</v>
      </c>
      <c r="AB2055">
        <v>4.7000614013793893E-2</v>
      </c>
      <c r="AC2055">
        <v>0</v>
      </c>
      <c r="AD2055">
        <v>0</v>
      </c>
      <c r="AE2055">
        <v>0.68181818181818177</v>
      </c>
      <c r="AF2055">
        <v>0.13636363636363635</v>
      </c>
      <c r="AG2055">
        <v>0.13636363636363635</v>
      </c>
      <c r="AH2055">
        <v>4.5454545454545456E-2</v>
      </c>
      <c r="AI2055">
        <v>0</v>
      </c>
      <c r="AJ2055">
        <v>0</v>
      </c>
    </row>
    <row r="2056" spans="1:36" x14ac:dyDescent="0.35">
      <c r="A2056">
        <v>391</v>
      </c>
      <c r="B2056" t="s">
        <v>49</v>
      </c>
      <c r="C2056" s="12">
        <v>41377</v>
      </c>
      <c r="D2056" s="1">
        <v>41489</v>
      </c>
      <c r="E2056">
        <v>479534953</v>
      </c>
      <c r="F2056" s="1">
        <v>41377</v>
      </c>
      <c r="G2056" s="1">
        <v>41407</v>
      </c>
      <c r="H2056">
        <v>65.83</v>
      </c>
      <c r="I2056" t="s">
        <v>13</v>
      </c>
      <c r="J2056" s="1">
        <v>41427</v>
      </c>
      <c r="K2056" t="s">
        <v>14</v>
      </c>
      <c r="L2056">
        <v>50</v>
      </c>
      <c r="M2056">
        <v>20</v>
      </c>
      <c r="N2056" t="b">
        <f t="shared" si="160"/>
        <v>0</v>
      </c>
      <c r="O2056" t="b">
        <f t="shared" si="161"/>
        <v>1</v>
      </c>
      <c r="P2056">
        <f t="shared" si="164"/>
        <v>18</v>
      </c>
      <c r="Q2056">
        <f>VLOOKUP(B2056,Sheet2!AT:BC,10,0)</f>
        <v>15</v>
      </c>
      <c r="R2056" t="s">
        <v>150</v>
      </c>
      <c r="S2056">
        <f t="shared" si="162"/>
        <v>14</v>
      </c>
      <c r="T2056">
        <f t="shared" si="163"/>
        <v>3</v>
      </c>
      <c r="U2056">
        <v>63.664545454545468</v>
      </c>
      <c r="V2056">
        <v>65.495714285714286</v>
      </c>
      <c r="W2056">
        <v>8</v>
      </c>
      <c r="X2056">
        <v>38</v>
      </c>
      <c r="Y2056">
        <v>0.67266639059844935</v>
      </c>
      <c r="Z2056">
        <v>0.15621653267838531</v>
      </c>
      <c r="AA2056">
        <v>0.12411646270937156</v>
      </c>
      <c r="AB2056">
        <v>4.7000614013793893E-2</v>
      </c>
      <c r="AC2056">
        <v>0</v>
      </c>
      <c r="AD2056">
        <v>0</v>
      </c>
      <c r="AE2056">
        <v>0.68181818181818177</v>
      </c>
      <c r="AF2056">
        <v>0.13636363636363635</v>
      </c>
      <c r="AG2056">
        <v>0.13636363636363635</v>
      </c>
      <c r="AH2056">
        <v>4.5454545454545456E-2</v>
      </c>
      <c r="AI2056">
        <v>0</v>
      </c>
      <c r="AJ2056">
        <v>0</v>
      </c>
    </row>
    <row r="2057" spans="1:36" x14ac:dyDescent="0.35">
      <c r="A2057">
        <v>391</v>
      </c>
      <c r="B2057" t="s">
        <v>49</v>
      </c>
      <c r="C2057" s="12">
        <v>41430</v>
      </c>
      <c r="D2057" s="1">
        <v>41489</v>
      </c>
      <c r="E2057">
        <v>8473757844</v>
      </c>
      <c r="F2057" s="1">
        <v>41430</v>
      </c>
      <c r="G2057" s="1">
        <v>41460</v>
      </c>
      <c r="H2057">
        <v>26.13</v>
      </c>
      <c r="I2057" t="s">
        <v>13</v>
      </c>
      <c r="J2057" s="1">
        <v>41468</v>
      </c>
      <c r="K2057" t="s">
        <v>14</v>
      </c>
      <c r="L2057">
        <v>38</v>
      </c>
      <c r="M2057">
        <v>8</v>
      </c>
      <c r="N2057" t="b">
        <f t="shared" si="160"/>
        <v>0</v>
      </c>
      <c r="O2057" t="b">
        <f t="shared" si="161"/>
        <v>1</v>
      </c>
      <c r="P2057">
        <f t="shared" si="164"/>
        <v>19</v>
      </c>
      <c r="Q2057">
        <f>VLOOKUP(B2057,Sheet2!AT:BC,10,0)</f>
        <v>15</v>
      </c>
      <c r="R2057" t="s">
        <v>150</v>
      </c>
      <c r="S2057">
        <f t="shared" si="162"/>
        <v>53</v>
      </c>
      <c r="T2057">
        <f t="shared" si="163"/>
        <v>2</v>
      </c>
      <c r="U2057">
        <v>63.664545454545468</v>
      </c>
      <c r="V2057">
        <v>65.495714285714286</v>
      </c>
      <c r="W2057">
        <v>8</v>
      </c>
      <c r="X2057">
        <v>38</v>
      </c>
      <c r="Y2057">
        <v>0.67266639059844935</v>
      </c>
      <c r="Z2057">
        <v>0.15621653267838531</v>
      </c>
      <c r="AA2057">
        <v>0.12411646270937156</v>
      </c>
      <c r="AB2057">
        <v>4.7000614013793893E-2</v>
      </c>
      <c r="AC2057">
        <v>0</v>
      </c>
      <c r="AD2057">
        <v>0</v>
      </c>
      <c r="AE2057">
        <v>0.68181818181818177</v>
      </c>
      <c r="AF2057">
        <v>0.13636363636363635</v>
      </c>
      <c r="AG2057">
        <v>0.13636363636363635</v>
      </c>
      <c r="AH2057">
        <v>4.5454545454545456E-2</v>
      </c>
      <c r="AI2057">
        <v>0</v>
      </c>
      <c r="AJ2057">
        <v>0</v>
      </c>
    </row>
    <row r="2058" spans="1:36" x14ac:dyDescent="0.35">
      <c r="A2058">
        <v>391</v>
      </c>
      <c r="B2058" t="s">
        <v>49</v>
      </c>
      <c r="C2058" s="12">
        <v>41447</v>
      </c>
      <c r="D2058" s="1">
        <v>41489</v>
      </c>
      <c r="E2058">
        <v>1893700854</v>
      </c>
      <c r="F2058" s="1">
        <v>41447</v>
      </c>
      <c r="G2058" s="1">
        <v>41477</v>
      </c>
      <c r="H2058">
        <v>61.2</v>
      </c>
      <c r="I2058" t="s">
        <v>13</v>
      </c>
      <c r="J2058" s="1">
        <v>41477</v>
      </c>
      <c r="K2058" t="s">
        <v>14</v>
      </c>
      <c r="L2058">
        <v>30</v>
      </c>
      <c r="M2058">
        <v>0</v>
      </c>
      <c r="N2058" t="b">
        <f t="shared" si="160"/>
        <v>0</v>
      </c>
      <c r="O2058" t="b">
        <f t="shared" si="161"/>
        <v>0</v>
      </c>
      <c r="P2058">
        <f t="shared" si="164"/>
        <v>20</v>
      </c>
      <c r="Q2058">
        <f>VLOOKUP(B2058,Sheet2!AT:BC,10,0)</f>
        <v>15</v>
      </c>
      <c r="R2058" t="s">
        <v>150</v>
      </c>
      <c r="S2058">
        <f t="shared" si="162"/>
        <v>17</v>
      </c>
      <c r="T2058">
        <f t="shared" si="163"/>
        <v>0</v>
      </c>
      <c r="U2058">
        <v>63.664545454545468</v>
      </c>
      <c r="V2058">
        <v>65.495714285714286</v>
      </c>
      <c r="W2058">
        <v>8</v>
      </c>
      <c r="X2058">
        <v>38</v>
      </c>
      <c r="Y2058">
        <v>0.67266639059844935</v>
      </c>
      <c r="Z2058">
        <v>0.15621653267838531</v>
      </c>
      <c r="AA2058">
        <v>0.12411646270937156</v>
      </c>
      <c r="AB2058">
        <v>4.7000614013793893E-2</v>
      </c>
      <c r="AC2058">
        <v>0</v>
      </c>
      <c r="AD2058">
        <v>0</v>
      </c>
      <c r="AE2058">
        <v>0.68181818181818177</v>
      </c>
      <c r="AF2058">
        <v>0.13636363636363635</v>
      </c>
      <c r="AG2058">
        <v>0.13636363636363635</v>
      </c>
      <c r="AH2058">
        <v>4.5454545454545456E-2</v>
      </c>
      <c r="AI2058">
        <v>0</v>
      </c>
      <c r="AJ2058">
        <v>0</v>
      </c>
    </row>
    <row r="2059" spans="1:36" x14ac:dyDescent="0.35">
      <c r="A2059">
        <v>391</v>
      </c>
      <c r="B2059" t="s">
        <v>49</v>
      </c>
      <c r="C2059" s="12">
        <v>41475</v>
      </c>
      <c r="D2059" s="1">
        <v>41489</v>
      </c>
      <c r="E2059">
        <v>3564452169</v>
      </c>
      <c r="F2059" s="1">
        <v>41475</v>
      </c>
      <c r="G2059" s="1">
        <v>41505</v>
      </c>
      <c r="H2059">
        <v>48.93</v>
      </c>
      <c r="I2059" t="s">
        <v>13</v>
      </c>
      <c r="J2059" s="1">
        <v>41500</v>
      </c>
      <c r="K2059" t="s">
        <v>14</v>
      </c>
      <c r="L2059">
        <v>25</v>
      </c>
      <c r="M2059">
        <v>0</v>
      </c>
      <c r="N2059" t="b">
        <f t="shared" si="160"/>
        <v>0</v>
      </c>
      <c r="O2059" t="b">
        <f t="shared" si="161"/>
        <v>0</v>
      </c>
      <c r="P2059">
        <f t="shared" si="164"/>
        <v>21</v>
      </c>
      <c r="Q2059">
        <f>VLOOKUP(B2059,Sheet2!AT:BC,10,0)</f>
        <v>15</v>
      </c>
      <c r="R2059" t="s">
        <v>150</v>
      </c>
      <c r="S2059">
        <f t="shared" si="162"/>
        <v>28</v>
      </c>
      <c r="T2059">
        <f t="shared" si="163"/>
        <v>0</v>
      </c>
      <c r="U2059">
        <v>63.664545454545468</v>
      </c>
      <c r="V2059">
        <v>65.495714285714286</v>
      </c>
      <c r="W2059">
        <v>8</v>
      </c>
      <c r="X2059">
        <v>38</v>
      </c>
      <c r="Y2059">
        <v>0.67266639059844935</v>
      </c>
      <c r="Z2059">
        <v>0.15621653267838531</v>
      </c>
      <c r="AA2059">
        <v>0.12411646270937156</v>
      </c>
      <c r="AB2059">
        <v>4.7000614013793893E-2</v>
      </c>
      <c r="AC2059">
        <v>0</v>
      </c>
      <c r="AD2059">
        <v>0</v>
      </c>
      <c r="AE2059">
        <v>0.68181818181818177</v>
      </c>
      <c r="AF2059">
        <v>0.13636363636363635</v>
      </c>
      <c r="AG2059">
        <v>0.13636363636363635</v>
      </c>
      <c r="AH2059">
        <v>4.5454545454545456E-2</v>
      </c>
      <c r="AI2059">
        <v>0</v>
      </c>
      <c r="AJ2059">
        <v>0</v>
      </c>
    </row>
    <row r="2060" spans="1:36" x14ac:dyDescent="0.35">
      <c r="A2060">
        <v>391</v>
      </c>
      <c r="B2060" t="s">
        <v>49</v>
      </c>
      <c r="C2060" s="12">
        <v>41543</v>
      </c>
      <c r="D2060" s="1">
        <v>41489</v>
      </c>
      <c r="E2060">
        <v>8066534559</v>
      </c>
      <c r="F2060" s="1">
        <v>41543</v>
      </c>
      <c r="G2060" s="1">
        <v>41573</v>
      </c>
      <c r="H2060">
        <v>64.95</v>
      </c>
      <c r="I2060" t="s">
        <v>13</v>
      </c>
      <c r="J2060" s="1">
        <v>41566</v>
      </c>
      <c r="K2060" t="s">
        <v>17</v>
      </c>
      <c r="L2060">
        <v>23</v>
      </c>
      <c r="M2060">
        <v>0</v>
      </c>
      <c r="N2060" t="b">
        <f t="shared" si="160"/>
        <v>0</v>
      </c>
      <c r="O2060" t="b">
        <f t="shared" si="161"/>
        <v>0</v>
      </c>
      <c r="P2060">
        <f t="shared" si="164"/>
        <v>22</v>
      </c>
      <c r="Q2060">
        <f>VLOOKUP(B2060,Sheet2!AT:BC,10,0)</f>
        <v>15</v>
      </c>
      <c r="R2060" t="s">
        <v>150</v>
      </c>
      <c r="S2060">
        <f t="shared" si="162"/>
        <v>68</v>
      </c>
      <c r="T2060">
        <f t="shared" si="163"/>
        <v>0</v>
      </c>
      <c r="U2060">
        <v>63.664545454545468</v>
      </c>
      <c r="V2060">
        <v>65.495714285714286</v>
      </c>
      <c r="W2060">
        <v>8</v>
      </c>
      <c r="X2060">
        <v>38</v>
      </c>
      <c r="Y2060">
        <v>0.67266639059844935</v>
      </c>
      <c r="Z2060">
        <v>0.15621653267838531</v>
      </c>
      <c r="AA2060">
        <v>0.12411646270937156</v>
      </c>
      <c r="AB2060">
        <v>4.7000614013793893E-2</v>
      </c>
      <c r="AC2060">
        <v>0</v>
      </c>
      <c r="AD2060">
        <v>0</v>
      </c>
      <c r="AE2060">
        <v>0.68181818181818177</v>
      </c>
      <c r="AF2060">
        <v>0.13636363636363635</v>
      </c>
      <c r="AG2060">
        <v>0.13636363636363635</v>
      </c>
      <c r="AH2060">
        <v>4.5454545454545456E-2</v>
      </c>
      <c r="AI2060">
        <v>0</v>
      </c>
      <c r="AJ2060">
        <v>0</v>
      </c>
    </row>
    <row r="2061" spans="1:36" x14ac:dyDescent="0.35">
      <c r="A2061">
        <v>406</v>
      </c>
      <c r="B2061" t="s">
        <v>29</v>
      </c>
      <c r="C2061" s="12">
        <v>40933</v>
      </c>
      <c r="D2061" s="1">
        <v>41460</v>
      </c>
      <c r="E2061">
        <v>2110258079</v>
      </c>
      <c r="F2061" s="1">
        <v>40933</v>
      </c>
      <c r="G2061" s="1">
        <v>40963</v>
      </c>
      <c r="H2061">
        <v>22.09</v>
      </c>
      <c r="I2061" t="s">
        <v>13</v>
      </c>
      <c r="J2061" s="1">
        <v>40974</v>
      </c>
      <c r="K2061" t="s">
        <v>14</v>
      </c>
      <c r="L2061">
        <v>41</v>
      </c>
      <c r="M2061">
        <v>11</v>
      </c>
      <c r="N2061" t="b">
        <f t="shared" si="160"/>
        <v>1</v>
      </c>
      <c r="O2061" t="b">
        <f t="shared" si="161"/>
        <v>1</v>
      </c>
      <c r="P2061">
        <f t="shared" si="164"/>
        <v>1</v>
      </c>
      <c r="Q2061">
        <f>VLOOKUP(B2061,Sheet2!AT:BC,10,0)</f>
        <v>16</v>
      </c>
      <c r="R2061" t="s">
        <v>149</v>
      </c>
      <c r="S2061">
        <f t="shared" si="162"/>
        <v>0</v>
      </c>
      <c r="T2061">
        <f t="shared" si="163"/>
        <v>2</v>
      </c>
      <c r="U2061">
        <v>51.401304347826091</v>
      </c>
      <c r="V2061">
        <v>50.832105263157906</v>
      </c>
      <c r="W2061">
        <v>13.052631578947368</v>
      </c>
      <c r="X2061">
        <v>43.05263157894737</v>
      </c>
      <c r="Y2061">
        <v>0.18306082572765031</v>
      </c>
      <c r="Z2061">
        <v>0.337387817937288</v>
      </c>
      <c r="AA2061">
        <v>0.15910609610651058</v>
      </c>
      <c r="AB2061">
        <v>0.1370122564983125</v>
      </c>
      <c r="AC2061">
        <v>7.4621689518959936E-2</v>
      </c>
      <c r="AD2061">
        <v>0.10881131421127867</v>
      </c>
      <c r="AE2061">
        <v>0.17391304347826086</v>
      </c>
      <c r="AF2061">
        <v>0.34782608695652173</v>
      </c>
      <c r="AG2061">
        <v>0.17391304347826086</v>
      </c>
      <c r="AH2061">
        <v>0.13043478260869565</v>
      </c>
      <c r="AI2061">
        <v>8.6956521739130432E-2</v>
      </c>
      <c r="AJ2061">
        <v>8.6956521739130432E-2</v>
      </c>
    </row>
    <row r="2062" spans="1:36" x14ac:dyDescent="0.35">
      <c r="A2062">
        <v>406</v>
      </c>
      <c r="B2062" t="s">
        <v>29</v>
      </c>
      <c r="C2062" s="12">
        <v>40973</v>
      </c>
      <c r="D2062" s="1">
        <v>41460</v>
      </c>
      <c r="E2062">
        <v>3961518373</v>
      </c>
      <c r="F2062" s="1">
        <v>40973</v>
      </c>
      <c r="G2062" s="1">
        <v>41003</v>
      </c>
      <c r="H2062">
        <v>68.66</v>
      </c>
      <c r="I2062" t="s">
        <v>16</v>
      </c>
      <c r="J2062" s="1">
        <v>41021</v>
      </c>
      <c r="K2062" t="s">
        <v>14</v>
      </c>
      <c r="L2062">
        <v>48</v>
      </c>
      <c r="M2062">
        <v>18</v>
      </c>
      <c r="N2062" t="b">
        <f t="shared" si="160"/>
        <v>0</v>
      </c>
      <c r="O2062" t="b">
        <f t="shared" si="161"/>
        <v>1</v>
      </c>
      <c r="P2062">
        <f t="shared" si="164"/>
        <v>2</v>
      </c>
      <c r="Q2062">
        <f>VLOOKUP(B2062,Sheet2!AT:BC,10,0)</f>
        <v>16</v>
      </c>
      <c r="R2062" t="s">
        <v>149</v>
      </c>
      <c r="S2062">
        <f t="shared" si="162"/>
        <v>40</v>
      </c>
      <c r="T2062">
        <f t="shared" si="163"/>
        <v>3</v>
      </c>
      <c r="U2062">
        <v>51.401304347826091</v>
      </c>
      <c r="V2062">
        <v>50.832105263157906</v>
      </c>
      <c r="W2062">
        <v>13.052631578947368</v>
      </c>
      <c r="X2062">
        <v>43.05263157894737</v>
      </c>
      <c r="Y2062">
        <v>0.18306082572765031</v>
      </c>
      <c r="Z2062">
        <v>0.337387817937288</v>
      </c>
      <c r="AA2062">
        <v>0.15910609610651058</v>
      </c>
      <c r="AB2062">
        <v>0.1370122564983125</v>
      </c>
      <c r="AC2062">
        <v>7.4621689518959936E-2</v>
      </c>
      <c r="AD2062">
        <v>0.10881131421127867</v>
      </c>
      <c r="AE2062">
        <v>0.17391304347826086</v>
      </c>
      <c r="AF2062">
        <v>0.34782608695652173</v>
      </c>
      <c r="AG2062">
        <v>0.17391304347826086</v>
      </c>
      <c r="AH2062">
        <v>0.13043478260869565</v>
      </c>
      <c r="AI2062">
        <v>8.6956521739130432E-2</v>
      </c>
      <c r="AJ2062">
        <v>8.6956521739130432E-2</v>
      </c>
    </row>
    <row r="2063" spans="1:36" x14ac:dyDescent="0.35">
      <c r="A2063">
        <v>406</v>
      </c>
      <c r="B2063" t="s">
        <v>29</v>
      </c>
      <c r="C2063" s="12">
        <v>41045</v>
      </c>
      <c r="D2063" s="1">
        <v>41460</v>
      </c>
      <c r="E2063">
        <v>6346701213</v>
      </c>
      <c r="F2063" s="1">
        <v>41045</v>
      </c>
      <c r="G2063" s="1">
        <v>41075</v>
      </c>
      <c r="H2063">
        <v>29.99</v>
      </c>
      <c r="I2063" t="s">
        <v>16</v>
      </c>
      <c r="J2063" s="1">
        <v>41092</v>
      </c>
      <c r="K2063" t="s">
        <v>14</v>
      </c>
      <c r="L2063">
        <v>47</v>
      </c>
      <c r="M2063">
        <v>17</v>
      </c>
      <c r="N2063" t="b">
        <f t="shared" si="160"/>
        <v>0</v>
      </c>
      <c r="O2063" t="b">
        <f t="shared" si="161"/>
        <v>1</v>
      </c>
      <c r="P2063">
        <f t="shared" si="164"/>
        <v>3</v>
      </c>
      <c r="Q2063">
        <f>VLOOKUP(B2063,Sheet2!AT:BC,10,0)</f>
        <v>16</v>
      </c>
      <c r="R2063" t="s">
        <v>149</v>
      </c>
      <c r="S2063">
        <f t="shared" si="162"/>
        <v>72</v>
      </c>
      <c r="T2063">
        <f t="shared" si="163"/>
        <v>3</v>
      </c>
      <c r="U2063">
        <v>51.401304347826091</v>
      </c>
      <c r="V2063">
        <v>50.832105263157906</v>
      </c>
      <c r="W2063">
        <v>13.052631578947368</v>
      </c>
      <c r="X2063">
        <v>43.05263157894737</v>
      </c>
      <c r="Y2063">
        <v>0.18306082572765031</v>
      </c>
      <c r="Z2063">
        <v>0.337387817937288</v>
      </c>
      <c r="AA2063">
        <v>0.15910609610651058</v>
      </c>
      <c r="AB2063">
        <v>0.1370122564983125</v>
      </c>
      <c r="AC2063">
        <v>7.4621689518959936E-2</v>
      </c>
      <c r="AD2063">
        <v>0.10881131421127867</v>
      </c>
      <c r="AE2063">
        <v>0.17391304347826086</v>
      </c>
      <c r="AF2063">
        <v>0.34782608695652173</v>
      </c>
      <c r="AG2063">
        <v>0.17391304347826086</v>
      </c>
      <c r="AH2063">
        <v>0.13043478260869565</v>
      </c>
      <c r="AI2063">
        <v>8.6956521739130432E-2</v>
      </c>
      <c r="AJ2063">
        <v>8.6956521739130432E-2</v>
      </c>
    </row>
    <row r="2064" spans="1:36" x14ac:dyDescent="0.35">
      <c r="A2064">
        <v>406</v>
      </c>
      <c r="B2064" t="s">
        <v>29</v>
      </c>
      <c r="C2064" s="12">
        <v>41050</v>
      </c>
      <c r="D2064" s="1">
        <v>41460</v>
      </c>
      <c r="E2064">
        <v>7022172137</v>
      </c>
      <c r="F2064" s="1">
        <v>41050</v>
      </c>
      <c r="G2064" s="1">
        <v>41080</v>
      </c>
      <c r="H2064">
        <v>63.33</v>
      </c>
      <c r="I2064" t="s">
        <v>16</v>
      </c>
      <c r="J2064" s="1">
        <v>41101</v>
      </c>
      <c r="K2064" t="s">
        <v>14</v>
      </c>
      <c r="L2064">
        <v>51</v>
      </c>
      <c r="M2064">
        <v>21</v>
      </c>
      <c r="N2064" t="b">
        <f t="shared" si="160"/>
        <v>0</v>
      </c>
      <c r="O2064" t="b">
        <f t="shared" si="161"/>
        <v>1</v>
      </c>
      <c r="P2064">
        <f t="shared" si="164"/>
        <v>4</v>
      </c>
      <c r="Q2064">
        <f>VLOOKUP(B2064,Sheet2!AT:BC,10,0)</f>
        <v>16</v>
      </c>
      <c r="R2064" t="s">
        <v>149</v>
      </c>
      <c r="S2064">
        <f t="shared" si="162"/>
        <v>5</v>
      </c>
      <c r="T2064">
        <f t="shared" si="163"/>
        <v>3</v>
      </c>
      <c r="U2064">
        <v>51.401304347826091</v>
      </c>
      <c r="V2064">
        <v>50.832105263157906</v>
      </c>
      <c r="W2064">
        <v>13.052631578947368</v>
      </c>
      <c r="X2064">
        <v>43.05263157894737</v>
      </c>
      <c r="Y2064">
        <v>0.18306082572765031</v>
      </c>
      <c r="Z2064">
        <v>0.337387817937288</v>
      </c>
      <c r="AA2064">
        <v>0.15910609610651058</v>
      </c>
      <c r="AB2064">
        <v>0.1370122564983125</v>
      </c>
      <c r="AC2064">
        <v>7.4621689518959936E-2</v>
      </c>
      <c r="AD2064">
        <v>0.10881131421127867</v>
      </c>
      <c r="AE2064">
        <v>0.17391304347826086</v>
      </c>
      <c r="AF2064">
        <v>0.34782608695652173</v>
      </c>
      <c r="AG2064">
        <v>0.17391304347826086</v>
      </c>
      <c r="AH2064">
        <v>0.13043478260869565</v>
      </c>
      <c r="AI2064">
        <v>8.6956521739130432E-2</v>
      </c>
      <c r="AJ2064">
        <v>8.6956521739130432E-2</v>
      </c>
    </row>
    <row r="2065" spans="1:36" x14ac:dyDescent="0.35">
      <c r="A2065">
        <v>406</v>
      </c>
      <c r="B2065" t="s">
        <v>29</v>
      </c>
      <c r="C2065" s="12">
        <v>41058</v>
      </c>
      <c r="D2065" s="1">
        <v>41460</v>
      </c>
      <c r="E2065">
        <v>2123935700</v>
      </c>
      <c r="F2065" s="1">
        <v>41058</v>
      </c>
      <c r="G2065" s="1">
        <v>41088</v>
      </c>
      <c r="H2065">
        <v>55.55</v>
      </c>
      <c r="I2065" t="s">
        <v>13</v>
      </c>
      <c r="J2065" s="1">
        <v>41094</v>
      </c>
      <c r="K2065" t="s">
        <v>14</v>
      </c>
      <c r="L2065">
        <v>36</v>
      </c>
      <c r="M2065">
        <v>6</v>
      </c>
      <c r="N2065" t="b">
        <f t="shared" si="160"/>
        <v>0</v>
      </c>
      <c r="O2065" t="b">
        <f t="shared" si="161"/>
        <v>1</v>
      </c>
      <c r="P2065">
        <f t="shared" si="164"/>
        <v>5</v>
      </c>
      <c r="Q2065">
        <f>VLOOKUP(B2065,Sheet2!AT:BC,10,0)</f>
        <v>16</v>
      </c>
      <c r="R2065" t="s">
        <v>149</v>
      </c>
      <c r="S2065">
        <f t="shared" si="162"/>
        <v>8</v>
      </c>
      <c r="T2065">
        <f t="shared" si="163"/>
        <v>1</v>
      </c>
      <c r="U2065">
        <v>51.401304347826091</v>
      </c>
      <c r="V2065">
        <v>50.832105263157906</v>
      </c>
      <c r="W2065">
        <v>13.052631578947368</v>
      </c>
      <c r="X2065">
        <v>43.05263157894737</v>
      </c>
      <c r="Y2065">
        <v>0.18306082572765031</v>
      </c>
      <c r="Z2065">
        <v>0.337387817937288</v>
      </c>
      <c r="AA2065">
        <v>0.15910609610651058</v>
      </c>
      <c r="AB2065">
        <v>0.1370122564983125</v>
      </c>
      <c r="AC2065">
        <v>7.4621689518959936E-2</v>
      </c>
      <c r="AD2065">
        <v>0.10881131421127867</v>
      </c>
      <c r="AE2065">
        <v>0.17391304347826086</v>
      </c>
      <c r="AF2065">
        <v>0.34782608695652173</v>
      </c>
      <c r="AG2065">
        <v>0.17391304347826086</v>
      </c>
      <c r="AH2065">
        <v>0.13043478260869565</v>
      </c>
      <c r="AI2065">
        <v>8.6956521739130432E-2</v>
      </c>
      <c r="AJ2065">
        <v>8.6956521739130432E-2</v>
      </c>
    </row>
    <row r="2066" spans="1:36" x14ac:dyDescent="0.35">
      <c r="A2066">
        <v>406</v>
      </c>
      <c r="B2066" t="s">
        <v>29</v>
      </c>
      <c r="C2066" s="12">
        <v>41117</v>
      </c>
      <c r="D2066" s="1">
        <v>41460</v>
      </c>
      <c r="E2066">
        <v>9275623026</v>
      </c>
      <c r="F2066" s="1">
        <v>41117</v>
      </c>
      <c r="G2066" s="1">
        <v>41147</v>
      </c>
      <c r="H2066">
        <v>69.95</v>
      </c>
      <c r="I2066" t="s">
        <v>16</v>
      </c>
      <c r="J2066" s="1">
        <v>41184</v>
      </c>
      <c r="K2066" t="s">
        <v>14</v>
      </c>
      <c r="L2066">
        <v>67</v>
      </c>
      <c r="M2066">
        <v>37</v>
      </c>
      <c r="N2066" t="b">
        <f t="shared" si="160"/>
        <v>0</v>
      </c>
      <c r="O2066" t="b">
        <f t="shared" si="161"/>
        <v>1</v>
      </c>
      <c r="P2066">
        <f t="shared" si="164"/>
        <v>6</v>
      </c>
      <c r="Q2066">
        <f>VLOOKUP(B2066,Sheet2!AT:BC,10,0)</f>
        <v>16</v>
      </c>
      <c r="R2066" t="s">
        <v>149</v>
      </c>
      <c r="S2066">
        <f t="shared" si="162"/>
        <v>59</v>
      </c>
      <c r="T2066">
        <f t="shared" si="163"/>
        <v>5</v>
      </c>
      <c r="U2066">
        <v>51.401304347826091</v>
      </c>
      <c r="V2066">
        <v>50.832105263157906</v>
      </c>
      <c r="W2066">
        <v>13.052631578947368</v>
      </c>
      <c r="X2066">
        <v>43.05263157894737</v>
      </c>
      <c r="Y2066">
        <v>0.18306082572765031</v>
      </c>
      <c r="Z2066">
        <v>0.337387817937288</v>
      </c>
      <c r="AA2066">
        <v>0.15910609610651058</v>
      </c>
      <c r="AB2066">
        <v>0.1370122564983125</v>
      </c>
      <c r="AC2066">
        <v>7.4621689518959936E-2</v>
      </c>
      <c r="AD2066">
        <v>0.10881131421127867</v>
      </c>
      <c r="AE2066">
        <v>0.17391304347826086</v>
      </c>
      <c r="AF2066">
        <v>0.34782608695652173</v>
      </c>
      <c r="AG2066">
        <v>0.17391304347826086</v>
      </c>
      <c r="AH2066">
        <v>0.13043478260869565</v>
      </c>
      <c r="AI2066">
        <v>8.6956521739130432E-2</v>
      </c>
      <c r="AJ2066">
        <v>8.6956521739130432E-2</v>
      </c>
    </row>
    <row r="2067" spans="1:36" x14ac:dyDescent="0.35">
      <c r="A2067">
        <v>406</v>
      </c>
      <c r="B2067" t="s">
        <v>29</v>
      </c>
      <c r="C2067" s="12">
        <v>41142</v>
      </c>
      <c r="D2067" s="1">
        <v>41460</v>
      </c>
      <c r="E2067">
        <v>9199249934</v>
      </c>
      <c r="F2067" s="1">
        <v>41142</v>
      </c>
      <c r="G2067" s="1">
        <v>41172</v>
      </c>
      <c r="H2067">
        <v>42.62</v>
      </c>
      <c r="I2067" t="s">
        <v>16</v>
      </c>
      <c r="J2067" s="1">
        <v>41196</v>
      </c>
      <c r="K2067" t="s">
        <v>14</v>
      </c>
      <c r="L2067">
        <v>54</v>
      </c>
      <c r="M2067">
        <v>24</v>
      </c>
      <c r="N2067" t="b">
        <f t="shared" si="160"/>
        <v>0</v>
      </c>
      <c r="O2067" t="b">
        <f t="shared" si="161"/>
        <v>1</v>
      </c>
      <c r="P2067">
        <f t="shared" si="164"/>
        <v>7</v>
      </c>
      <c r="Q2067">
        <f>VLOOKUP(B2067,Sheet2!AT:BC,10,0)</f>
        <v>16</v>
      </c>
      <c r="R2067" t="s">
        <v>149</v>
      </c>
      <c r="S2067">
        <f t="shared" si="162"/>
        <v>25</v>
      </c>
      <c r="T2067">
        <f t="shared" si="163"/>
        <v>4</v>
      </c>
      <c r="U2067">
        <v>51.401304347826091</v>
      </c>
      <c r="V2067">
        <v>50.832105263157906</v>
      </c>
      <c r="W2067">
        <v>13.052631578947368</v>
      </c>
      <c r="X2067">
        <v>43.05263157894737</v>
      </c>
      <c r="Y2067">
        <v>0.18306082572765031</v>
      </c>
      <c r="Z2067">
        <v>0.337387817937288</v>
      </c>
      <c r="AA2067">
        <v>0.15910609610651058</v>
      </c>
      <c r="AB2067">
        <v>0.1370122564983125</v>
      </c>
      <c r="AC2067">
        <v>7.4621689518959936E-2</v>
      </c>
      <c r="AD2067">
        <v>0.10881131421127867</v>
      </c>
      <c r="AE2067">
        <v>0.17391304347826086</v>
      </c>
      <c r="AF2067">
        <v>0.34782608695652173</v>
      </c>
      <c r="AG2067">
        <v>0.17391304347826086</v>
      </c>
      <c r="AH2067">
        <v>0.13043478260869565</v>
      </c>
      <c r="AI2067">
        <v>8.6956521739130432E-2</v>
      </c>
      <c r="AJ2067">
        <v>8.6956521739130432E-2</v>
      </c>
    </row>
    <row r="2068" spans="1:36" x14ac:dyDescent="0.35">
      <c r="A2068">
        <v>406</v>
      </c>
      <c r="B2068" t="s">
        <v>29</v>
      </c>
      <c r="C2068" s="12">
        <v>41177</v>
      </c>
      <c r="D2068" s="1">
        <v>41460</v>
      </c>
      <c r="E2068">
        <v>5400778193</v>
      </c>
      <c r="F2068" s="1">
        <v>41177</v>
      </c>
      <c r="G2068" s="1">
        <v>41207</v>
      </c>
      <c r="H2068">
        <v>37.19</v>
      </c>
      <c r="I2068" t="s">
        <v>13</v>
      </c>
      <c r="J2068" s="1">
        <v>41214</v>
      </c>
      <c r="K2068" t="s">
        <v>14</v>
      </c>
      <c r="L2068">
        <v>37</v>
      </c>
      <c r="M2068">
        <v>7</v>
      </c>
      <c r="N2068" t="b">
        <f t="shared" si="160"/>
        <v>0</v>
      </c>
      <c r="O2068" t="b">
        <f t="shared" si="161"/>
        <v>1</v>
      </c>
      <c r="P2068">
        <f t="shared" si="164"/>
        <v>8</v>
      </c>
      <c r="Q2068">
        <f>VLOOKUP(B2068,Sheet2!AT:BC,10,0)</f>
        <v>16</v>
      </c>
      <c r="R2068" t="s">
        <v>149</v>
      </c>
      <c r="S2068">
        <f t="shared" si="162"/>
        <v>35</v>
      </c>
      <c r="T2068">
        <f t="shared" si="163"/>
        <v>1</v>
      </c>
      <c r="U2068">
        <v>51.401304347826091</v>
      </c>
      <c r="V2068">
        <v>50.832105263157906</v>
      </c>
      <c r="W2068">
        <v>13.052631578947368</v>
      </c>
      <c r="X2068">
        <v>43.05263157894737</v>
      </c>
      <c r="Y2068">
        <v>0.18306082572765031</v>
      </c>
      <c r="Z2068">
        <v>0.337387817937288</v>
      </c>
      <c r="AA2068">
        <v>0.15910609610651058</v>
      </c>
      <c r="AB2068">
        <v>0.1370122564983125</v>
      </c>
      <c r="AC2068">
        <v>7.4621689518959936E-2</v>
      </c>
      <c r="AD2068">
        <v>0.10881131421127867</v>
      </c>
      <c r="AE2068">
        <v>0.17391304347826086</v>
      </c>
      <c r="AF2068">
        <v>0.34782608695652173</v>
      </c>
      <c r="AG2068">
        <v>0.17391304347826086</v>
      </c>
      <c r="AH2068">
        <v>0.13043478260869565</v>
      </c>
      <c r="AI2068">
        <v>8.6956521739130432E-2</v>
      </c>
      <c r="AJ2068">
        <v>8.6956521739130432E-2</v>
      </c>
    </row>
    <row r="2069" spans="1:36" x14ac:dyDescent="0.35">
      <c r="A2069">
        <v>406</v>
      </c>
      <c r="B2069" t="s">
        <v>29</v>
      </c>
      <c r="C2069" s="12">
        <v>41193</v>
      </c>
      <c r="D2069" s="1">
        <v>41460</v>
      </c>
      <c r="E2069">
        <v>8420453376</v>
      </c>
      <c r="F2069" s="1">
        <v>41193</v>
      </c>
      <c r="G2069" s="1">
        <v>41223</v>
      </c>
      <c r="H2069">
        <v>86.6</v>
      </c>
      <c r="I2069" t="s">
        <v>13</v>
      </c>
      <c r="J2069" s="1">
        <v>41226</v>
      </c>
      <c r="K2069" t="s">
        <v>14</v>
      </c>
      <c r="L2069">
        <v>33</v>
      </c>
      <c r="M2069">
        <v>3</v>
      </c>
      <c r="N2069" t="b">
        <f t="shared" si="160"/>
        <v>0</v>
      </c>
      <c r="O2069" t="b">
        <f t="shared" si="161"/>
        <v>1</v>
      </c>
      <c r="P2069">
        <f t="shared" si="164"/>
        <v>9</v>
      </c>
      <c r="Q2069">
        <f>VLOOKUP(B2069,Sheet2!AT:BC,10,0)</f>
        <v>16</v>
      </c>
      <c r="R2069" t="s">
        <v>149</v>
      </c>
      <c r="S2069">
        <f t="shared" si="162"/>
        <v>16</v>
      </c>
      <c r="T2069">
        <f t="shared" si="163"/>
        <v>1</v>
      </c>
      <c r="U2069">
        <v>51.401304347826091</v>
      </c>
      <c r="V2069">
        <v>50.832105263157906</v>
      </c>
      <c r="W2069">
        <v>13.052631578947368</v>
      </c>
      <c r="X2069">
        <v>43.05263157894737</v>
      </c>
      <c r="Y2069">
        <v>0.18306082572765031</v>
      </c>
      <c r="Z2069">
        <v>0.337387817937288</v>
      </c>
      <c r="AA2069">
        <v>0.15910609610651058</v>
      </c>
      <c r="AB2069">
        <v>0.1370122564983125</v>
      </c>
      <c r="AC2069">
        <v>7.4621689518959936E-2</v>
      </c>
      <c r="AD2069">
        <v>0.10881131421127867</v>
      </c>
      <c r="AE2069">
        <v>0.17391304347826086</v>
      </c>
      <c r="AF2069">
        <v>0.34782608695652173</v>
      </c>
      <c r="AG2069">
        <v>0.17391304347826086</v>
      </c>
      <c r="AH2069">
        <v>0.13043478260869565</v>
      </c>
      <c r="AI2069">
        <v>8.6956521739130432E-2</v>
      </c>
      <c r="AJ2069">
        <v>8.6956521739130432E-2</v>
      </c>
    </row>
    <row r="2070" spans="1:36" x14ac:dyDescent="0.35">
      <c r="A2070">
        <v>406</v>
      </c>
      <c r="B2070" t="s">
        <v>29</v>
      </c>
      <c r="C2070" s="12">
        <v>41203</v>
      </c>
      <c r="D2070" s="1">
        <v>41460</v>
      </c>
      <c r="E2070">
        <v>41324194</v>
      </c>
      <c r="F2070" s="1">
        <v>41203</v>
      </c>
      <c r="G2070" s="1">
        <v>41233</v>
      </c>
      <c r="H2070">
        <v>57.17</v>
      </c>
      <c r="I2070" t="s">
        <v>13</v>
      </c>
      <c r="J2070" s="1">
        <v>41243</v>
      </c>
      <c r="K2070" t="s">
        <v>14</v>
      </c>
      <c r="L2070">
        <v>40</v>
      </c>
      <c r="M2070">
        <v>10</v>
      </c>
      <c r="N2070" t="b">
        <f t="shared" si="160"/>
        <v>0</v>
      </c>
      <c r="O2070" t="b">
        <f t="shared" si="161"/>
        <v>1</v>
      </c>
      <c r="P2070">
        <f t="shared" si="164"/>
        <v>10</v>
      </c>
      <c r="Q2070">
        <f>VLOOKUP(B2070,Sheet2!AT:BC,10,0)</f>
        <v>16</v>
      </c>
      <c r="R2070" t="s">
        <v>149</v>
      </c>
      <c r="S2070">
        <f t="shared" si="162"/>
        <v>10</v>
      </c>
      <c r="T2070">
        <f t="shared" si="163"/>
        <v>2</v>
      </c>
      <c r="U2070">
        <v>51.401304347826091</v>
      </c>
      <c r="V2070">
        <v>50.832105263157906</v>
      </c>
      <c r="W2070">
        <v>13.052631578947368</v>
      </c>
      <c r="X2070">
        <v>43.05263157894737</v>
      </c>
      <c r="Y2070">
        <v>0.18306082572765031</v>
      </c>
      <c r="Z2070">
        <v>0.337387817937288</v>
      </c>
      <c r="AA2070">
        <v>0.15910609610651058</v>
      </c>
      <c r="AB2070">
        <v>0.1370122564983125</v>
      </c>
      <c r="AC2070">
        <v>7.4621689518959936E-2</v>
      </c>
      <c r="AD2070">
        <v>0.10881131421127867</v>
      </c>
      <c r="AE2070">
        <v>0.17391304347826086</v>
      </c>
      <c r="AF2070">
        <v>0.34782608695652173</v>
      </c>
      <c r="AG2070">
        <v>0.17391304347826086</v>
      </c>
      <c r="AH2070">
        <v>0.13043478260869565</v>
      </c>
      <c r="AI2070">
        <v>8.6956521739130432E-2</v>
      </c>
      <c r="AJ2070">
        <v>8.6956521739130432E-2</v>
      </c>
    </row>
    <row r="2071" spans="1:36" x14ac:dyDescent="0.35">
      <c r="A2071">
        <v>406</v>
      </c>
      <c r="B2071" t="s">
        <v>29</v>
      </c>
      <c r="C2071" s="12">
        <v>41207</v>
      </c>
      <c r="D2071" s="1">
        <v>41460</v>
      </c>
      <c r="E2071">
        <v>9729507797</v>
      </c>
      <c r="F2071" s="1">
        <v>41207</v>
      </c>
      <c r="G2071" s="1">
        <v>41237</v>
      </c>
      <c r="H2071">
        <v>61.31</v>
      </c>
      <c r="I2071" t="s">
        <v>13</v>
      </c>
      <c r="J2071" s="1">
        <v>41238</v>
      </c>
      <c r="K2071" t="s">
        <v>14</v>
      </c>
      <c r="L2071">
        <v>31</v>
      </c>
      <c r="M2071">
        <v>1</v>
      </c>
      <c r="N2071" t="b">
        <f t="shared" si="160"/>
        <v>0</v>
      </c>
      <c r="O2071" t="b">
        <f t="shared" si="161"/>
        <v>1</v>
      </c>
      <c r="P2071">
        <f t="shared" si="164"/>
        <v>11</v>
      </c>
      <c r="Q2071">
        <f>VLOOKUP(B2071,Sheet2!AT:BC,10,0)</f>
        <v>16</v>
      </c>
      <c r="R2071" t="s">
        <v>149</v>
      </c>
      <c r="S2071">
        <f t="shared" si="162"/>
        <v>4</v>
      </c>
      <c r="T2071">
        <f t="shared" si="163"/>
        <v>1</v>
      </c>
      <c r="U2071">
        <v>51.401304347826091</v>
      </c>
      <c r="V2071">
        <v>50.832105263157906</v>
      </c>
      <c r="W2071">
        <v>13.052631578947368</v>
      </c>
      <c r="X2071">
        <v>43.05263157894737</v>
      </c>
      <c r="Y2071">
        <v>0.18306082572765031</v>
      </c>
      <c r="Z2071">
        <v>0.337387817937288</v>
      </c>
      <c r="AA2071">
        <v>0.15910609610651058</v>
      </c>
      <c r="AB2071">
        <v>0.1370122564983125</v>
      </c>
      <c r="AC2071">
        <v>7.4621689518959936E-2</v>
      </c>
      <c r="AD2071">
        <v>0.10881131421127867</v>
      </c>
      <c r="AE2071">
        <v>0.17391304347826086</v>
      </c>
      <c r="AF2071">
        <v>0.34782608695652173</v>
      </c>
      <c r="AG2071">
        <v>0.17391304347826086</v>
      </c>
      <c r="AH2071">
        <v>0.13043478260869565</v>
      </c>
      <c r="AI2071">
        <v>8.6956521739130432E-2</v>
      </c>
      <c r="AJ2071">
        <v>8.6956521739130432E-2</v>
      </c>
    </row>
    <row r="2072" spans="1:36" x14ac:dyDescent="0.35">
      <c r="A2072">
        <v>406</v>
      </c>
      <c r="B2072" t="s">
        <v>29</v>
      </c>
      <c r="C2072" s="12">
        <v>41224</v>
      </c>
      <c r="D2072" s="1">
        <v>41460</v>
      </c>
      <c r="E2072">
        <v>1035721042</v>
      </c>
      <c r="F2072" s="1">
        <v>41224</v>
      </c>
      <c r="G2072" s="1">
        <v>41254</v>
      </c>
      <c r="H2072">
        <v>11.13</v>
      </c>
      <c r="I2072" t="s">
        <v>13</v>
      </c>
      <c r="J2072" s="1">
        <v>41260</v>
      </c>
      <c r="K2072" t="s">
        <v>14</v>
      </c>
      <c r="L2072">
        <v>36</v>
      </c>
      <c r="M2072">
        <v>6</v>
      </c>
      <c r="N2072" t="b">
        <f t="shared" si="160"/>
        <v>0</v>
      </c>
      <c r="O2072" t="b">
        <f t="shared" si="161"/>
        <v>1</v>
      </c>
      <c r="P2072">
        <f t="shared" si="164"/>
        <v>12</v>
      </c>
      <c r="Q2072">
        <f>VLOOKUP(B2072,Sheet2!AT:BC,10,0)</f>
        <v>16</v>
      </c>
      <c r="R2072" t="s">
        <v>149</v>
      </c>
      <c r="S2072">
        <f t="shared" si="162"/>
        <v>17</v>
      </c>
      <c r="T2072">
        <f t="shared" si="163"/>
        <v>1</v>
      </c>
      <c r="U2072">
        <v>51.401304347826091</v>
      </c>
      <c r="V2072">
        <v>50.832105263157906</v>
      </c>
      <c r="W2072">
        <v>13.052631578947368</v>
      </c>
      <c r="X2072">
        <v>43.05263157894737</v>
      </c>
      <c r="Y2072">
        <v>0.18306082572765031</v>
      </c>
      <c r="Z2072">
        <v>0.337387817937288</v>
      </c>
      <c r="AA2072">
        <v>0.15910609610651058</v>
      </c>
      <c r="AB2072">
        <v>0.1370122564983125</v>
      </c>
      <c r="AC2072">
        <v>7.4621689518959936E-2</v>
      </c>
      <c r="AD2072">
        <v>0.10881131421127867</v>
      </c>
      <c r="AE2072">
        <v>0.17391304347826086</v>
      </c>
      <c r="AF2072">
        <v>0.34782608695652173</v>
      </c>
      <c r="AG2072">
        <v>0.17391304347826086</v>
      </c>
      <c r="AH2072">
        <v>0.13043478260869565</v>
      </c>
      <c r="AI2072">
        <v>8.6956521739130432E-2</v>
      </c>
      <c r="AJ2072">
        <v>8.6956521739130432E-2</v>
      </c>
    </row>
    <row r="2073" spans="1:36" x14ac:dyDescent="0.35">
      <c r="A2073">
        <v>406</v>
      </c>
      <c r="B2073" t="s">
        <v>29</v>
      </c>
      <c r="C2073" s="12">
        <v>41276</v>
      </c>
      <c r="D2073" s="1">
        <v>41460</v>
      </c>
      <c r="E2073">
        <v>2840107285</v>
      </c>
      <c r="F2073" s="1">
        <v>41276</v>
      </c>
      <c r="G2073" s="1">
        <v>41306</v>
      </c>
      <c r="H2073">
        <v>49.59</v>
      </c>
      <c r="I2073" t="s">
        <v>13</v>
      </c>
      <c r="J2073" s="1">
        <v>41311</v>
      </c>
      <c r="K2073" t="s">
        <v>14</v>
      </c>
      <c r="L2073">
        <v>35</v>
      </c>
      <c r="M2073">
        <v>5</v>
      </c>
      <c r="N2073" t="b">
        <f t="shared" si="160"/>
        <v>0</v>
      </c>
      <c r="O2073" t="b">
        <f t="shared" si="161"/>
        <v>1</v>
      </c>
      <c r="P2073">
        <f t="shared" si="164"/>
        <v>13</v>
      </c>
      <c r="Q2073">
        <f>VLOOKUP(B2073,Sheet2!AT:BC,10,0)</f>
        <v>16</v>
      </c>
      <c r="R2073" t="s">
        <v>149</v>
      </c>
      <c r="S2073">
        <f t="shared" si="162"/>
        <v>52</v>
      </c>
      <c r="T2073">
        <f t="shared" si="163"/>
        <v>1</v>
      </c>
      <c r="U2073">
        <v>51.401304347826091</v>
      </c>
      <c r="V2073">
        <v>50.832105263157906</v>
      </c>
      <c r="W2073">
        <v>13.052631578947368</v>
      </c>
      <c r="X2073">
        <v>43.05263157894737</v>
      </c>
      <c r="Y2073">
        <v>0.18306082572765031</v>
      </c>
      <c r="Z2073">
        <v>0.337387817937288</v>
      </c>
      <c r="AA2073">
        <v>0.15910609610651058</v>
      </c>
      <c r="AB2073">
        <v>0.1370122564983125</v>
      </c>
      <c r="AC2073">
        <v>7.4621689518959936E-2</v>
      </c>
      <c r="AD2073">
        <v>0.10881131421127867</v>
      </c>
      <c r="AE2073">
        <v>0.17391304347826086</v>
      </c>
      <c r="AF2073">
        <v>0.34782608695652173</v>
      </c>
      <c r="AG2073">
        <v>0.17391304347826086</v>
      </c>
      <c r="AH2073">
        <v>0.13043478260869565</v>
      </c>
      <c r="AI2073">
        <v>8.6956521739130432E-2</v>
      </c>
      <c r="AJ2073">
        <v>8.6956521739130432E-2</v>
      </c>
    </row>
    <row r="2074" spans="1:36" x14ac:dyDescent="0.35">
      <c r="A2074">
        <v>406</v>
      </c>
      <c r="B2074" t="s">
        <v>29</v>
      </c>
      <c r="C2074" s="12">
        <v>41289</v>
      </c>
      <c r="D2074" s="1">
        <v>41460</v>
      </c>
      <c r="E2074">
        <v>9086013190</v>
      </c>
      <c r="F2074" s="1">
        <v>41289</v>
      </c>
      <c r="G2074" s="1">
        <v>41319</v>
      </c>
      <c r="H2074">
        <v>60.11</v>
      </c>
      <c r="I2074" t="s">
        <v>13</v>
      </c>
      <c r="J2074" s="1">
        <v>41332</v>
      </c>
      <c r="K2074" t="s">
        <v>14</v>
      </c>
      <c r="L2074">
        <v>43</v>
      </c>
      <c r="M2074">
        <v>13</v>
      </c>
      <c r="N2074" t="b">
        <f t="shared" si="160"/>
        <v>0</v>
      </c>
      <c r="O2074" t="b">
        <f t="shared" si="161"/>
        <v>1</v>
      </c>
      <c r="P2074">
        <f t="shared" si="164"/>
        <v>14</v>
      </c>
      <c r="Q2074">
        <f>VLOOKUP(B2074,Sheet2!AT:BC,10,0)</f>
        <v>16</v>
      </c>
      <c r="R2074" t="s">
        <v>149</v>
      </c>
      <c r="S2074">
        <f t="shared" si="162"/>
        <v>13</v>
      </c>
      <c r="T2074">
        <f t="shared" si="163"/>
        <v>2</v>
      </c>
      <c r="U2074">
        <v>51.401304347826091</v>
      </c>
      <c r="V2074">
        <v>50.832105263157906</v>
      </c>
      <c r="W2074">
        <v>13.052631578947368</v>
      </c>
      <c r="X2074">
        <v>43.05263157894737</v>
      </c>
      <c r="Y2074">
        <v>0.18306082572765031</v>
      </c>
      <c r="Z2074">
        <v>0.337387817937288</v>
      </c>
      <c r="AA2074">
        <v>0.15910609610651058</v>
      </c>
      <c r="AB2074">
        <v>0.1370122564983125</v>
      </c>
      <c r="AC2074">
        <v>7.4621689518959936E-2</v>
      </c>
      <c r="AD2074">
        <v>0.10881131421127867</v>
      </c>
      <c r="AE2074">
        <v>0.17391304347826086</v>
      </c>
      <c r="AF2074">
        <v>0.34782608695652173</v>
      </c>
      <c r="AG2074">
        <v>0.17391304347826086</v>
      </c>
      <c r="AH2074">
        <v>0.13043478260869565</v>
      </c>
      <c r="AI2074">
        <v>8.6956521739130432E-2</v>
      </c>
      <c r="AJ2074">
        <v>8.6956521739130432E-2</v>
      </c>
    </row>
    <row r="2075" spans="1:36" x14ac:dyDescent="0.35">
      <c r="A2075">
        <v>406</v>
      </c>
      <c r="B2075" t="s">
        <v>29</v>
      </c>
      <c r="C2075" s="12">
        <v>41325</v>
      </c>
      <c r="D2075" s="1">
        <v>41460</v>
      </c>
      <c r="E2075">
        <v>3225557120</v>
      </c>
      <c r="F2075" s="1">
        <v>41325</v>
      </c>
      <c r="G2075" s="1">
        <v>41355</v>
      </c>
      <c r="H2075">
        <v>29.25</v>
      </c>
      <c r="I2075" t="s">
        <v>13</v>
      </c>
      <c r="J2075" s="1">
        <v>41356</v>
      </c>
      <c r="K2075" t="s">
        <v>14</v>
      </c>
      <c r="L2075">
        <v>31</v>
      </c>
      <c r="M2075">
        <v>1</v>
      </c>
      <c r="N2075" t="b">
        <f t="shared" si="160"/>
        <v>0</v>
      </c>
      <c r="O2075" t="b">
        <f t="shared" si="161"/>
        <v>1</v>
      </c>
      <c r="P2075">
        <f t="shared" si="164"/>
        <v>15</v>
      </c>
      <c r="Q2075">
        <f>VLOOKUP(B2075,Sheet2!AT:BC,10,0)</f>
        <v>16</v>
      </c>
      <c r="R2075" t="s">
        <v>149</v>
      </c>
      <c r="S2075">
        <f t="shared" si="162"/>
        <v>36</v>
      </c>
      <c r="T2075">
        <f t="shared" si="163"/>
        <v>1</v>
      </c>
      <c r="U2075">
        <v>51.401304347826091</v>
      </c>
      <c r="V2075">
        <v>50.832105263157906</v>
      </c>
      <c r="W2075">
        <v>13.052631578947368</v>
      </c>
      <c r="X2075">
        <v>43.05263157894737</v>
      </c>
      <c r="Y2075">
        <v>0.18306082572765031</v>
      </c>
      <c r="Z2075">
        <v>0.337387817937288</v>
      </c>
      <c r="AA2075">
        <v>0.15910609610651058</v>
      </c>
      <c r="AB2075">
        <v>0.1370122564983125</v>
      </c>
      <c r="AC2075">
        <v>7.4621689518959936E-2</v>
      </c>
      <c r="AD2075">
        <v>0.10881131421127867</v>
      </c>
      <c r="AE2075">
        <v>0.17391304347826086</v>
      </c>
      <c r="AF2075">
        <v>0.34782608695652173</v>
      </c>
      <c r="AG2075">
        <v>0.17391304347826086</v>
      </c>
      <c r="AH2075">
        <v>0.13043478260869565</v>
      </c>
      <c r="AI2075">
        <v>8.6956521739130432E-2</v>
      </c>
      <c r="AJ2075">
        <v>8.6956521739130432E-2</v>
      </c>
    </row>
    <row r="2076" spans="1:36" x14ac:dyDescent="0.35">
      <c r="A2076">
        <v>406</v>
      </c>
      <c r="B2076" t="s">
        <v>29</v>
      </c>
      <c r="C2076" s="12">
        <v>41334</v>
      </c>
      <c r="D2076" s="1">
        <v>41460</v>
      </c>
      <c r="E2076">
        <v>3090463749</v>
      </c>
      <c r="F2076" s="1">
        <v>41334</v>
      </c>
      <c r="G2076" s="1">
        <v>41364</v>
      </c>
      <c r="H2076">
        <v>58.69</v>
      </c>
      <c r="I2076" t="s">
        <v>16</v>
      </c>
      <c r="J2076" s="1">
        <v>41394</v>
      </c>
      <c r="K2076" t="s">
        <v>14</v>
      </c>
      <c r="L2076">
        <v>60</v>
      </c>
      <c r="M2076">
        <v>30</v>
      </c>
      <c r="N2076" t="b">
        <f t="shared" si="160"/>
        <v>0</v>
      </c>
      <c r="O2076" t="b">
        <f t="shared" si="161"/>
        <v>1</v>
      </c>
      <c r="P2076">
        <f t="shared" si="164"/>
        <v>16</v>
      </c>
      <c r="Q2076">
        <f>VLOOKUP(B2076,Sheet2!AT:BC,10,0)</f>
        <v>16</v>
      </c>
      <c r="R2076" t="s">
        <v>149</v>
      </c>
      <c r="S2076">
        <f t="shared" si="162"/>
        <v>9</v>
      </c>
      <c r="T2076">
        <f t="shared" si="163"/>
        <v>5</v>
      </c>
      <c r="U2076">
        <v>51.401304347826091</v>
      </c>
      <c r="V2076">
        <v>50.832105263157906</v>
      </c>
      <c r="W2076">
        <v>13.052631578947368</v>
      </c>
      <c r="X2076">
        <v>43.05263157894737</v>
      </c>
      <c r="Y2076">
        <v>0.18306082572765031</v>
      </c>
      <c r="Z2076">
        <v>0.337387817937288</v>
      </c>
      <c r="AA2076">
        <v>0.15910609610651058</v>
      </c>
      <c r="AB2076">
        <v>0.1370122564983125</v>
      </c>
      <c r="AC2076">
        <v>7.4621689518959936E-2</v>
      </c>
      <c r="AD2076">
        <v>0.10881131421127867</v>
      </c>
      <c r="AE2076">
        <v>0.17391304347826086</v>
      </c>
      <c r="AF2076">
        <v>0.34782608695652173</v>
      </c>
      <c r="AG2076">
        <v>0.17391304347826086</v>
      </c>
      <c r="AH2076">
        <v>0.13043478260869565</v>
      </c>
      <c r="AI2076">
        <v>8.6956521739130432E-2</v>
      </c>
      <c r="AJ2076">
        <v>8.6956521739130432E-2</v>
      </c>
    </row>
    <row r="2077" spans="1:36" x14ac:dyDescent="0.35">
      <c r="A2077">
        <v>406</v>
      </c>
      <c r="B2077" t="s">
        <v>29</v>
      </c>
      <c r="C2077" s="12">
        <v>41378</v>
      </c>
      <c r="D2077" s="1">
        <v>41460</v>
      </c>
      <c r="E2077">
        <v>1463367901</v>
      </c>
      <c r="F2077" s="1">
        <v>41378</v>
      </c>
      <c r="G2077" s="1">
        <v>41408</v>
      </c>
      <c r="H2077">
        <v>45.6</v>
      </c>
      <c r="I2077" t="s">
        <v>16</v>
      </c>
      <c r="J2077" s="1">
        <v>41433</v>
      </c>
      <c r="K2077" t="s">
        <v>14</v>
      </c>
      <c r="L2077">
        <v>55</v>
      </c>
      <c r="M2077">
        <v>25</v>
      </c>
      <c r="N2077" t="b">
        <f t="shared" si="160"/>
        <v>0</v>
      </c>
      <c r="O2077" t="b">
        <f t="shared" si="161"/>
        <v>1</v>
      </c>
      <c r="P2077">
        <f t="shared" si="164"/>
        <v>17</v>
      </c>
      <c r="Q2077">
        <f>VLOOKUP(B2077,Sheet2!AT:BC,10,0)</f>
        <v>16</v>
      </c>
      <c r="R2077" t="s">
        <v>150</v>
      </c>
      <c r="S2077">
        <f t="shared" si="162"/>
        <v>44</v>
      </c>
      <c r="T2077">
        <f t="shared" si="163"/>
        <v>4</v>
      </c>
      <c r="U2077">
        <v>51.401304347826091</v>
      </c>
      <c r="V2077">
        <v>50.832105263157906</v>
      </c>
      <c r="W2077">
        <v>13.052631578947368</v>
      </c>
      <c r="X2077">
        <v>43.05263157894737</v>
      </c>
      <c r="Y2077">
        <v>0.18306082572765031</v>
      </c>
      <c r="Z2077">
        <v>0.337387817937288</v>
      </c>
      <c r="AA2077">
        <v>0.15910609610651058</v>
      </c>
      <c r="AB2077">
        <v>0.1370122564983125</v>
      </c>
      <c r="AC2077">
        <v>7.4621689518959936E-2</v>
      </c>
      <c r="AD2077">
        <v>0.10881131421127867</v>
      </c>
      <c r="AE2077">
        <v>0.17391304347826086</v>
      </c>
      <c r="AF2077">
        <v>0.34782608695652173</v>
      </c>
      <c r="AG2077">
        <v>0.17391304347826086</v>
      </c>
      <c r="AH2077">
        <v>0.13043478260869565</v>
      </c>
      <c r="AI2077">
        <v>8.6956521739130432E-2</v>
      </c>
      <c r="AJ2077">
        <v>8.6956521739130432E-2</v>
      </c>
    </row>
    <row r="2078" spans="1:36" x14ac:dyDescent="0.35">
      <c r="A2078">
        <v>406</v>
      </c>
      <c r="B2078" t="s">
        <v>29</v>
      </c>
      <c r="C2078" s="12">
        <v>41421</v>
      </c>
      <c r="D2078" s="1">
        <v>41460</v>
      </c>
      <c r="E2078">
        <v>5004037531</v>
      </c>
      <c r="F2078" s="1">
        <v>41421</v>
      </c>
      <c r="G2078" s="1">
        <v>41451</v>
      </c>
      <c r="H2078">
        <v>48.73</v>
      </c>
      <c r="I2078" t="s">
        <v>13</v>
      </c>
      <c r="J2078" s="1">
        <v>41460</v>
      </c>
      <c r="K2078" t="s">
        <v>14</v>
      </c>
      <c r="L2078">
        <v>39</v>
      </c>
      <c r="M2078">
        <v>9</v>
      </c>
      <c r="N2078" t="b">
        <f t="shared" si="160"/>
        <v>0</v>
      </c>
      <c r="O2078" t="b">
        <f t="shared" si="161"/>
        <v>1</v>
      </c>
      <c r="P2078">
        <f t="shared" si="164"/>
        <v>18</v>
      </c>
      <c r="Q2078">
        <f>VLOOKUP(B2078,Sheet2!AT:BC,10,0)</f>
        <v>16</v>
      </c>
      <c r="R2078" t="s">
        <v>150</v>
      </c>
      <c r="S2078">
        <f t="shared" si="162"/>
        <v>43</v>
      </c>
      <c r="T2078">
        <f t="shared" si="163"/>
        <v>2</v>
      </c>
      <c r="U2078">
        <v>51.401304347826091</v>
      </c>
      <c r="V2078">
        <v>50.832105263157906</v>
      </c>
      <c r="W2078">
        <v>13.052631578947368</v>
      </c>
      <c r="X2078">
        <v>43.05263157894737</v>
      </c>
      <c r="Y2078">
        <v>0.18306082572765031</v>
      </c>
      <c r="Z2078">
        <v>0.337387817937288</v>
      </c>
      <c r="AA2078">
        <v>0.15910609610651058</v>
      </c>
      <c r="AB2078">
        <v>0.1370122564983125</v>
      </c>
      <c r="AC2078">
        <v>7.4621689518959936E-2</v>
      </c>
      <c r="AD2078">
        <v>0.10881131421127867</v>
      </c>
      <c r="AE2078">
        <v>0.17391304347826086</v>
      </c>
      <c r="AF2078">
        <v>0.34782608695652173</v>
      </c>
      <c r="AG2078">
        <v>0.17391304347826086</v>
      </c>
      <c r="AH2078">
        <v>0.13043478260869565</v>
      </c>
      <c r="AI2078">
        <v>8.6956521739130432E-2</v>
      </c>
      <c r="AJ2078">
        <v>8.6956521739130432E-2</v>
      </c>
    </row>
    <row r="2079" spans="1:36" x14ac:dyDescent="0.35">
      <c r="A2079">
        <v>406</v>
      </c>
      <c r="B2079" t="s">
        <v>29</v>
      </c>
      <c r="C2079" s="12">
        <v>41422</v>
      </c>
      <c r="D2079" s="1">
        <v>41460</v>
      </c>
      <c r="E2079">
        <v>1491859500</v>
      </c>
      <c r="F2079" s="1">
        <v>41422</v>
      </c>
      <c r="G2079" s="1">
        <v>41452</v>
      </c>
      <c r="H2079">
        <v>67.72</v>
      </c>
      <c r="I2079" t="s">
        <v>13</v>
      </c>
      <c r="J2079" s="1">
        <v>41449</v>
      </c>
      <c r="K2079" t="s">
        <v>14</v>
      </c>
      <c r="L2079">
        <v>27</v>
      </c>
      <c r="M2079">
        <v>0</v>
      </c>
      <c r="N2079" t="b">
        <f t="shared" si="160"/>
        <v>0</v>
      </c>
      <c r="O2079" t="b">
        <f t="shared" si="161"/>
        <v>0</v>
      </c>
      <c r="P2079">
        <f t="shared" si="164"/>
        <v>19</v>
      </c>
      <c r="Q2079">
        <f>VLOOKUP(B2079,Sheet2!AT:BC,10,0)</f>
        <v>16</v>
      </c>
      <c r="R2079" t="s">
        <v>150</v>
      </c>
      <c r="S2079">
        <f t="shared" si="162"/>
        <v>1</v>
      </c>
      <c r="T2079">
        <f t="shared" si="163"/>
        <v>0</v>
      </c>
      <c r="U2079">
        <v>51.401304347826091</v>
      </c>
      <c r="V2079">
        <v>50.832105263157906</v>
      </c>
      <c r="W2079">
        <v>13.052631578947368</v>
      </c>
      <c r="X2079">
        <v>43.05263157894737</v>
      </c>
      <c r="Y2079">
        <v>0.18306082572765031</v>
      </c>
      <c r="Z2079">
        <v>0.337387817937288</v>
      </c>
      <c r="AA2079">
        <v>0.15910609610651058</v>
      </c>
      <c r="AB2079">
        <v>0.1370122564983125</v>
      </c>
      <c r="AC2079">
        <v>7.4621689518959936E-2</v>
      </c>
      <c r="AD2079">
        <v>0.10881131421127867</v>
      </c>
      <c r="AE2079">
        <v>0.17391304347826086</v>
      </c>
      <c r="AF2079">
        <v>0.34782608695652173</v>
      </c>
      <c r="AG2079">
        <v>0.17391304347826086</v>
      </c>
      <c r="AH2079">
        <v>0.13043478260869565</v>
      </c>
      <c r="AI2079">
        <v>8.6956521739130432E-2</v>
      </c>
      <c r="AJ2079">
        <v>8.6956521739130432E-2</v>
      </c>
    </row>
    <row r="2080" spans="1:36" x14ac:dyDescent="0.35">
      <c r="A2080">
        <v>406</v>
      </c>
      <c r="B2080" t="s">
        <v>29</v>
      </c>
      <c r="C2080" s="12">
        <v>41485</v>
      </c>
      <c r="D2080" s="1">
        <v>41460</v>
      </c>
      <c r="E2080">
        <v>4237427511</v>
      </c>
      <c r="F2080" s="1">
        <v>41485</v>
      </c>
      <c r="G2080" s="1">
        <v>41515</v>
      </c>
      <c r="H2080">
        <v>41.64</v>
      </c>
      <c r="I2080" t="s">
        <v>13</v>
      </c>
      <c r="J2080" s="1">
        <v>41513</v>
      </c>
      <c r="K2080" t="s">
        <v>17</v>
      </c>
      <c r="L2080">
        <v>28</v>
      </c>
      <c r="M2080">
        <v>0</v>
      </c>
      <c r="N2080" t="b">
        <f t="shared" si="160"/>
        <v>0</v>
      </c>
      <c r="O2080" t="b">
        <f t="shared" si="161"/>
        <v>0</v>
      </c>
      <c r="P2080">
        <f t="shared" si="164"/>
        <v>20</v>
      </c>
      <c r="Q2080">
        <f>VLOOKUP(B2080,Sheet2!AT:BC,10,0)</f>
        <v>16</v>
      </c>
      <c r="R2080" t="s">
        <v>150</v>
      </c>
      <c r="S2080">
        <f t="shared" si="162"/>
        <v>63</v>
      </c>
      <c r="T2080">
        <f t="shared" si="163"/>
        <v>0</v>
      </c>
      <c r="U2080">
        <v>51.401304347826091</v>
      </c>
      <c r="V2080">
        <v>50.832105263157906</v>
      </c>
      <c r="W2080">
        <v>13.052631578947368</v>
      </c>
      <c r="X2080">
        <v>43.05263157894737</v>
      </c>
      <c r="Y2080">
        <v>0.18306082572765031</v>
      </c>
      <c r="Z2080">
        <v>0.337387817937288</v>
      </c>
      <c r="AA2080">
        <v>0.15910609610651058</v>
      </c>
      <c r="AB2080">
        <v>0.1370122564983125</v>
      </c>
      <c r="AC2080">
        <v>7.4621689518959936E-2</v>
      </c>
      <c r="AD2080">
        <v>0.10881131421127867</v>
      </c>
      <c r="AE2080">
        <v>0.17391304347826086</v>
      </c>
      <c r="AF2080">
        <v>0.34782608695652173</v>
      </c>
      <c r="AG2080">
        <v>0.17391304347826086</v>
      </c>
      <c r="AH2080">
        <v>0.13043478260869565</v>
      </c>
      <c r="AI2080">
        <v>8.6956521739130432E-2</v>
      </c>
      <c r="AJ2080">
        <v>8.6956521739130432E-2</v>
      </c>
    </row>
    <row r="2081" spans="1:36" x14ac:dyDescent="0.35">
      <c r="A2081">
        <v>406</v>
      </c>
      <c r="B2081" t="s">
        <v>29</v>
      </c>
      <c r="C2081" s="12">
        <v>41551</v>
      </c>
      <c r="D2081" s="1">
        <v>41460</v>
      </c>
      <c r="E2081">
        <v>6235560565</v>
      </c>
      <c r="F2081" s="1">
        <v>41551</v>
      </c>
      <c r="G2081" s="1">
        <v>41581</v>
      </c>
      <c r="H2081">
        <v>59.73</v>
      </c>
      <c r="I2081" t="s">
        <v>13</v>
      </c>
      <c r="J2081" s="1">
        <v>41575</v>
      </c>
      <c r="K2081" t="s">
        <v>17</v>
      </c>
      <c r="L2081">
        <v>24</v>
      </c>
      <c r="M2081">
        <v>0</v>
      </c>
      <c r="N2081" t="b">
        <f t="shared" si="160"/>
        <v>0</v>
      </c>
      <c r="O2081" t="b">
        <f t="shared" si="161"/>
        <v>0</v>
      </c>
      <c r="P2081">
        <f t="shared" si="164"/>
        <v>21</v>
      </c>
      <c r="Q2081">
        <f>VLOOKUP(B2081,Sheet2!AT:BC,10,0)</f>
        <v>16</v>
      </c>
      <c r="R2081" t="s">
        <v>150</v>
      </c>
      <c r="S2081">
        <f t="shared" si="162"/>
        <v>66</v>
      </c>
      <c r="T2081">
        <f t="shared" si="163"/>
        <v>0</v>
      </c>
      <c r="U2081">
        <v>51.401304347826091</v>
      </c>
      <c r="V2081">
        <v>50.832105263157906</v>
      </c>
      <c r="W2081">
        <v>13.052631578947368</v>
      </c>
      <c r="X2081">
        <v>43.05263157894737</v>
      </c>
      <c r="Y2081">
        <v>0.18306082572765031</v>
      </c>
      <c r="Z2081">
        <v>0.337387817937288</v>
      </c>
      <c r="AA2081">
        <v>0.15910609610651058</v>
      </c>
      <c r="AB2081">
        <v>0.1370122564983125</v>
      </c>
      <c r="AC2081">
        <v>7.4621689518959936E-2</v>
      </c>
      <c r="AD2081">
        <v>0.10881131421127867</v>
      </c>
      <c r="AE2081">
        <v>0.17391304347826086</v>
      </c>
      <c r="AF2081">
        <v>0.34782608695652173</v>
      </c>
      <c r="AG2081">
        <v>0.17391304347826086</v>
      </c>
      <c r="AH2081">
        <v>0.13043478260869565</v>
      </c>
      <c r="AI2081">
        <v>8.6956521739130432E-2</v>
      </c>
      <c r="AJ2081">
        <v>8.6956521739130432E-2</v>
      </c>
    </row>
    <row r="2082" spans="1:36" x14ac:dyDescent="0.35">
      <c r="A2082">
        <v>406</v>
      </c>
      <c r="B2082" t="s">
        <v>29</v>
      </c>
      <c r="C2082" s="12">
        <v>41560</v>
      </c>
      <c r="D2082" s="1">
        <v>41460</v>
      </c>
      <c r="E2082">
        <v>9184635048</v>
      </c>
      <c r="F2082" s="1">
        <v>41560</v>
      </c>
      <c r="G2082" s="1">
        <v>41590</v>
      </c>
      <c r="H2082">
        <v>68.25</v>
      </c>
      <c r="I2082" t="s">
        <v>13</v>
      </c>
      <c r="J2082" s="1">
        <v>41594</v>
      </c>
      <c r="K2082" t="s">
        <v>17</v>
      </c>
      <c r="L2082">
        <v>34</v>
      </c>
      <c r="M2082">
        <v>4</v>
      </c>
      <c r="N2082" t="b">
        <f t="shared" si="160"/>
        <v>0</v>
      </c>
      <c r="O2082" t="b">
        <f t="shared" si="161"/>
        <v>1</v>
      </c>
      <c r="P2082">
        <f t="shared" si="164"/>
        <v>22</v>
      </c>
      <c r="Q2082">
        <f>VLOOKUP(B2082,Sheet2!AT:BC,10,0)</f>
        <v>16</v>
      </c>
      <c r="R2082" t="s">
        <v>150</v>
      </c>
      <c r="S2082">
        <f t="shared" si="162"/>
        <v>9</v>
      </c>
      <c r="T2082">
        <f t="shared" si="163"/>
        <v>1</v>
      </c>
      <c r="U2082">
        <v>51.401304347826091</v>
      </c>
      <c r="V2082">
        <v>50.832105263157906</v>
      </c>
      <c r="W2082">
        <v>13.052631578947368</v>
      </c>
      <c r="X2082">
        <v>43.05263157894737</v>
      </c>
      <c r="Y2082">
        <v>0.18306082572765031</v>
      </c>
      <c r="Z2082">
        <v>0.337387817937288</v>
      </c>
      <c r="AA2082">
        <v>0.15910609610651058</v>
      </c>
      <c r="AB2082">
        <v>0.1370122564983125</v>
      </c>
      <c r="AC2082">
        <v>7.4621689518959936E-2</v>
      </c>
      <c r="AD2082">
        <v>0.10881131421127867</v>
      </c>
      <c r="AE2082">
        <v>0.17391304347826086</v>
      </c>
      <c r="AF2082">
        <v>0.34782608695652173</v>
      </c>
      <c r="AG2082">
        <v>0.17391304347826086</v>
      </c>
      <c r="AH2082">
        <v>0.13043478260869565</v>
      </c>
      <c r="AI2082">
        <v>8.6956521739130432E-2</v>
      </c>
      <c r="AJ2082">
        <v>8.6956521739130432E-2</v>
      </c>
    </row>
    <row r="2083" spans="1:36" x14ac:dyDescent="0.35">
      <c r="A2083">
        <v>406</v>
      </c>
      <c r="B2083" t="s">
        <v>29</v>
      </c>
      <c r="C2083" s="12">
        <v>41582</v>
      </c>
      <c r="D2083" s="1">
        <v>41460</v>
      </c>
      <c r="E2083">
        <v>4988118072</v>
      </c>
      <c r="F2083" s="1">
        <v>41582</v>
      </c>
      <c r="G2083" s="1">
        <v>41612</v>
      </c>
      <c r="H2083">
        <v>47.33</v>
      </c>
      <c r="I2083" t="s">
        <v>13</v>
      </c>
      <c r="J2083" s="1">
        <v>41605</v>
      </c>
      <c r="K2083" t="s">
        <v>17</v>
      </c>
      <c r="L2083">
        <v>23</v>
      </c>
      <c r="M2083">
        <v>0</v>
      </c>
      <c r="N2083" t="b">
        <f t="shared" si="160"/>
        <v>0</v>
      </c>
      <c r="O2083" t="b">
        <f t="shared" si="161"/>
        <v>0</v>
      </c>
      <c r="P2083">
        <f t="shared" si="164"/>
        <v>23</v>
      </c>
      <c r="Q2083">
        <f>VLOOKUP(B2083,Sheet2!AT:BC,10,0)</f>
        <v>16</v>
      </c>
      <c r="R2083" t="s">
        <v>150</v>
      </c>
      <c r="S2083">
        <f t="shared" si="162"/>
        <v>22</v>
      </c>
      <c r="T2083">
        <f t="shared" si="163"/>
        <v>0</v>
      </c>
      <c r="U2083">
        <v>51.401304347826091</v>
      </c>
      <c r="V2083">
        <v>50.832105263157906</v>
      </c>
      <c r="W2083">
        <v>13.052631578947368</v>
      </c>
      <c r="X2083">
        <v>43.05263157894737</v>
      </c>
      <c r="Y2083">
        <v>0.18306082572765031</v>
      </c>
      <c r="Z2083">
        <v>0.337387817937288</v>
      </c>
      <c r="AA2083">
        <v>0.15910609610651058</v>
      </c>
      <c r="AB2083">
        <v>0.1370122564983125</v>
      </c>
      <c r="AC2083">
        <v>7.4621689518959936E-2</v>
      </c>
      <c r="AD2083">
        <v>0.10881131421127867</v>
      </c>
      <c r="AE2083">
        <v>0.17391304347826086</v>
      </c>
      <c r="AF2083">
        <v>0.34782608695652173</v>
      </c>
      <c r="AG2083">
        <v>0.17391304347826086</v>
      </c>
      <c r="AH2083">
        <v>0.13043478260869565</v>
      </c>
      <c r="AI2083">
        <v>8.6956521739130432E-2</v>
      </c>
      <c r="AJ2083">
        <v>8.6956521739130432E-2</v>
      </c>
    </row>
    <row r="2084" spans="1:36" x14ac:dyDescent="0.35">
      <c r="A2084">
        <v>770</v>
      </c>
      <c r="B2084" t="s">
        <v>95</v>
      </c>
      <c r="C2084" s="12">
        <v>41000</v>
      </c>
      <c r="D2084" s="1">
        <v>41394</v>
      </c>
      <c r="E2084">
        <v>5851010658</v>
      </c>
      <c r="F2084" s="1">
        <v>41000</v>
      </c>
      <c r="G2084" s="1">
        <v>41030</v>
      </c>
      <c r="H2084">
        <v>56.1</v>
      </c>
      <c r="I2084" t="s">
        <v>13</v>
      </c>
      <c r="J2084" s="1">
        <v>41029</v>
      </c>
      <c r="K2084" t="s">
        <v>14</v>
      </c>
      <c r="L2084">
        <v>29</v>
      </c>
      <c r="M2084">
        <v>0</v>
      </c>
      <c r="N2084" t="b">
        <f t="shared" si="160"/>
        <v>1</v>
      </c>
      <c r="O2084" t="b">
        <f t="shared" si="161"/>
        <v>0</v>
      </c>
      <c r="P2084">
        <f t="shared" si="164"/>
        <v>1</v>
      </c>
      <c r="Q2084">
        <f>VLOOKUP(B2084,Sheet2!AT:BC,10,0)</f>
        <v>25</v>
      </c>
      <c r="R2084" t="s">
        <v>149</v>
      </c>
      <c r="S2084">
        <f t="shared" si="162"/>
        <v>0</v>
      </c>
      <c r="T2084">
        <f t="shared" si="163"/>
        <v>0</v>
      </c>
      <c r="U2084">
        <v>47.06388888888889</v>
      </c>
      <c r="V2084">
        <v>46.148000000000003</v>
      </c>
      <c r="W2084">
        <v>3.8</v>
      </c>
      <c r="X2084">
        <v>33.799999999999997</v>
      </c>
      <c r="Y2084">
        <v>0.8638139644691023</v>
      </c>
      <c r="Z2084">
        <v>9.837691081862715E-2</v>
      </c>
      <c r="AA2084">
        <v>3.7809124712270555E-2</v>
      </c>
      <c r="AB2084">
        <v>0</v>
      </c>
      <c r="AC2084">
        <v>0</v>
      </c>
      <c r="AD2084">
        <v>0</v>
      </c>
      <c r="AE2084">
        <v>0.86111111111111116</v>
      </c>
      <c r="AF2084">
        <v>0.1111111111111111</v>
      </c>
      <c r="AG2084">
        <v>2.7777777777777776E-2</v>
      </c>
      <c r="AH2084">
        <v>0</v>
      </c>
      <c r="AI2084">
        <v>0</v>
      </c>
      <c r="AJ2084">
        <v>0</v>
      </c>
    </row>
    <row r="2085" spans="1:36" x14ac:dyDescent="0.35">
      <c r="A2085">
        <v>770</v>
      </c>
      <c r="B2085" t="s">
        <v>95</v>
      </c>
      <c r="C2085" s="12">
        <v>41065</v>
      </c>
      <c r="D2085" s="1">
        <v>41394</v>
      </c>
      <c r="E2085">
        <v>5876175760</v>
      </c>
      <c r="F2085" s="1">
        <v>41065</v>
      </c>
      <c r="G2085" s="1">
        <v>41095</v>
      </c>
      <c r="H2085">
        <v>64.06</v>
      </c>
      <c r="I2085" t="s">
        <v>13</v>
      </c>
      <c r="J2085" s="1">
        <v>41103</v>
      </c>
      <c r="K2085" t="s">
        <v>14</v>
      </c>
      <c r="L2085">
        <v>38</v>
      </c>
      <c r="M2085">
        <v>8</v>
      </c>
      <c r="N2085" t="b">
        <f t="shared" si="160"/>
        <v>0</v>
      </c>
      <c r="O2085" t="b">
        <f t="shared" si="161"/>
        <v>1</v>
      </c>
      <c r="P2085">
        <f t="shared" si="164"/>
        <v>2</v>
      </c>
      <c r="Q2085">
        <f>VLOOKUP(B2085,Sheet2!AT:BC,10,0)</f>
        <v>25</v>
      </c>
      <c r="R2085" t="s">
        <v>149</v>
      </c>
      <c r="S2085">
        <f t="shared" si="162"/>
        <v>65</v>
      </c>
      <c r="T2085">
        <f t="shared" si="163"/>
        <v>2</v>
      </c>
      <c r="U2085">
        <v>47.06388888888889</v>
      </c>
      <c r="V2085">
        <v>46.148000000000003</v>
      </c>
      <c r="W2085">
        <v>3.8</v>
      </c>
      <c r="X2085">
        <v>33.799999999999997</v>
      </c>
      <c r="Y2085">
        <v>0.8638139644691023</v>
      </c>
      <c r="Z2085">
        <v>9.837691081862715E-2</v>
      </c>
      <c r="AA2085">
        <v>3.7809124712270555E-2</v>
      </c>
      <c r="AB2085">
        <v>0</v>
      </c>
      <c r="AC2085">
        <v>0</v>
      </c>
      <c r="AD2085">
        <v>0</v>
      </c>
      <c r="AE2085">
        <v>0.86111111111111116</v>
      </c>
      <c r="AF2085">
        <v>0.1111111111111111</v>
      </c>
      <c r="AG2085">
        <v>2.7777777777777776E-2</v>
      </c>
      <c r="AH2085">
        <v>0</v>
      </c>
      <c r="AI2085">
        <v>0</v>
      </c>
      <c r="AJ2085">
        <v>0</v>
      </c>
    </row>
    <row r="2086" spans="1:36" x14ac:dyDescent="0.35">
      <c r="A2086">
        <v>770</v>
      </c>
      <c r="B2086" t="s">
        <v>95</v>
      </c>
      <c r="C2086" s="12">
        <v>41082</v>
      </c>
      <c r="D2086" s="1">
        <v>41394</v>
      </c>
      <c r="E2086">
        <v>8892880121</v>
      </c>
      <c r="F2086" s="1">
        <v>41082</v>
      </c>
      <c r="G2086" s="1">
        <v>41112</v>
      </c>
      <c r="H2086">
        <v>48.35</v>
      </c>
      <c r="I2086" t="s">
        <v>13</v>
      </c>
      <c r="J2086" s="1">
        <v>41108</v>
      </c>
      <c r="K2086" t="s">
        <v>14</v>
      </c>
      <c r="L2086">
        <v>26</v>
      </c>
      <c r="M2086">
        <v>0</v>
      </c>
      <c r="N2086" t="b">
        <f t="shared" si="160"/>
        <v>0</v>
      </c>
      <c r="O2086" t="b">
        <f t="shared" si="161"/>
        <v>0</v>
      </c>
      <c r="P2086">
        <f t="shared" si="164"/>
        <v>3</v>
      </c>
      <c r="Q2086">
        <f>VLOOKUP(B2086,Sheet2!AT:BC,10,0)</f>
        <v>25</v>
      </c>
      <c r="R2086" t="s">
        <v>149</v>
      </c>
      <c r="S2086">
        <f t="shared" si="162"/>
        <v>17</v>
      </c>
      <c r="T2086">
        <f t="shared" si="163"/>
        <v>0</v>
      </c>
      <c r="U2086">
        <v>47.06388888888889</v>
      </c>
      <c r="V2086">
        <v>46.148000000000003</v>
      </c>
      <c r="W2086">
        <v>3.8</v>
      </c>
      <c r="X2086">
        <v>33.799999999999997</v>
      </c>
      <c r="Y2086">
        <v>0.8638139644691023</v>
      </c>
      <c r="Z2086">
        <v>9.837691081862715E-2</v>
      </c>
      <c r="AA2086">
        <v>3.7809124712270555E-2</v>
      </c>
      <c r="AB2086">
        <v>0</v>
      </c>
      <c r="AC2086">
        <v>0</v>
      </c>
      <c r="AD2086">
        <v>0</v>
      </c>
      <c r="AE2086">
        <v>0.86111111111111116</v>
      </c>
      <c r="AF2086">
        <v>0.1111111111111111</v>
      </c>
      <c r="AG2086">
        <v>2.7777777777777776E-2</v>
      </c>
      <c r="AH2086">
        <v>0</v>
      </c>
      <c r="AI2086">
        <v>0</v>
      </c>
      <c r="AJ2086">
        <v>0</v>
      </c>
    </row>
    <row r="2087" spans="1:36" x14ac:dyDescent="0.35">
      <c r="A2087">
        <v>770</v>
      </c>
      <c r="B2087" t="s">
        <v>95</v>
      </c>
      <c r="C2087" s="12">
        <v>41096</v>
      </c>
      <c r="D2087" s="1">
        <v>41394</v>
      </c>
      <c r="E2087">
        <v>6937126139</v>
      </c>
      <c r="F2087" s="1">
        <v>41096</v>
      </c>
      <c r="G2087" s="1">
        <v>41126</v>
      </c>
      <c r="H2087">
        <v>52.74</v>
      </c>
      <c r="I2087" t="s">
        <v>13</v>
      </c>
      <c r="J2087" s="1">
        <v>41126</v>
      </c>
      <c r="K2087" t="s">
        <v>14</v>
      </c>
      <c r="L2087">
        <v>30</v>
      </c>
      <c r="M2087">
        <v>0</v>
      </c>
      <c r="N2087" t="b">
        <f t="shared" si="160"/>
        <v>0</v>
      </c>
      <c r="O2087" t="b">
        <f t="shared" si="161"/>
        <v>0</v>
      </c>
      <c r="P2087">
        <f t="shared" si="164"/>
        <v>4</v>
      </c>
      <c r="Q2087">
        <f>VLOOKUP(B2087,Sheet2!AT:BC,10,0)</f>
        <v>25</v>
      </c>
      <c r="R2087" t="s">
        <v>149</v>
      </c>
      <c r="S2087">
        <f t="shared" si="162"/>
        <v>14</v>
      </c>
      <c r="T2087">
        <f t="shared" si="163"/>
        <v>0</v>
      </c>
      <c r="U2087">
        <v>47.06388888888889</v>
      </c>
      <c r="V2087">
        <v>46.148000000000003</v>
      </c>
      <c r="W2087">
        <v>3.8</v>
      </c>
      <c r="X2087">
        <v>33.799999999999997</v>
      </c>
      <c r="Y2087">
        <v>0.8638139644691023</v>
      </c>
      <c r="Z2087">
        <v>9.837691081862715E-2</v>
      </c>
      <c r="AA2087">
        <v>3.7809124712270555E-2</v>
      </c>
      <c r="AB2087">
        <v>0</v>
      </c>
      <c r="AC2087">
        <v>0</v>
      </c>
      <c r="AD2087">
        <v>0</v>
      </c>
      <c r="AE2087">
        <v>0.86111111111111116</v>
      </c>
      <c r="AF2087">
        <v>0.1111111111111111</v>
      </c>
      <c r="AG2087">
        <v>2.7777777777777776E-2</v>
      </c>
      <c r="AH2087">
        <v>0</v>
      </c>
      <c r="AI2087">
        <v>0</v>
      </c>
      <c r="AJ2087">
        <v>0</v>
      </c>
    </row>
    <row r="2088" spans="1:36" x14ac:dyDescent="0.35">
      <c r="A2088">
        <v>770</v>
      </c>
      <c r="B2088" t="s">
        <v>95</v>
      </c>
      <c r="C2088" s="12">
        <v>41134</v>
      </c>
      <c r="D2088" s="1">
        <v>41394</v>
      </c>
      <c r="E2088">
        <v>2367277437</v>
      </c>
      <c r="F2088" s="1">
        <v>41134</v>
      </c>
      <c r="G2088" s="1">
        <v>41164</v>
      </c>
      <c r="H2088">
        <v>52.46</v>
      </c>
      <c r="I2088" t="s">
        <v>13</v>
      </c>
      <c r="J2088" s="1">
        <v>41165</v>
      </c>
      <c r="K2088" t="s">
        <v>14</v>
      </c>
      <c r="L2088">
        <v>31</v>
      </c>
      <c r="M2088">
        <v>1</v>
      </c>
      <c r="N2088" t="b">
        <f t="shared" si="160"/>
        <v>0</v>
      </c>
      <c r="O2088" t="b">
        <f t="shared" si="161"/>
        <v>1</v>
      </c>
      <c r="P2088">
        <f t="shared" si="164"/>
        <v>5</v>
      </c>
      <c r="Q2088">
        <f>VLOOKUP(B2088,Sheet2!AT:BC,10,0)</f>
        <v>25</v>
      </c>
      <c r="R2088" t="s">
        <v>149</v>
      </c>
      <c r="S2088">
        <f t="shared" si="162"/>
        <v>38</v>
      </c>
      <c r="T2088">
        <f t="shared" si="163"/>
        <v>1</v>
      </c>
      <c r="U2088">
        <v>47.06388888888889</v>
      </c>
      <c r="V2088">
        <v>46.148000000000003</v>
      </c>
      <c r="W2088">
        <v>3.8</v>
      </c>
      <c r="X2088">
        <v>33.799999999999997</v>
      </c>
      <c r="Y2088">
        <v>0.8638139644691023</v>
      </c>
      <c r="Z2088">
        <v>9.837691081862715E-2</v>
      </c>
      <c r="AA2088">
        <v>3.7809124712270555E-2</v>
      </c>
      <c r="AB2088">
        <v>0</v>
      </c>
      <c r="AC2088">
        <v>0</v>
      </c>
      <c r="AD2088">
        <v>0</v>
      </c>
      <c r="AE2088">
        <v>0.86111111111111116</v>
      </c>
      <c r="AF2088">
        <v>0.1111111111111111</v>
      </c>
      <c r="AG2088">
        <v>2.7777777777777776E-2</v>
      </c>
      <c r="AH2088">
        <v>0</v>
      </c>
      <c r="AI2088">
        <v>0</v>
      </c>
      <c r="AJ2088">
        <v>0</v>
      </c>
    </row>
    <row r="2089" spans="1:36" x14ac:dyDescent="0.35">
      <c r="A2089">
        <v>770</v>
      </c>
      <c r="B2089" t="s">
        <v>95</v>
      </c>
      <c r="C2089" s="12">
        <v>41136</v>
      </c>
      <c r="D2089" s="1">
        <v>41394</v>
      </c>
      <c r="E2089">
        <v>1066047916</v>
      </c>
      <c r="F2089" s="1">
        <v>41136</v>
      </c>
      <c r="G2089" s="1">
        <v>41166</v>
      </c>
      <c r="H2089">
        <v>48.02</v>
      </c>
      <c r="I2089" t="s">
        <v>13</v>
      </c>
      <c r="J2089" s="1">
        <v>41171</v>
      </c>
      <c r="K2089" t="s">
        <v>14</v>
      </c>
      <c r="L2089">
        <v>35</v>
      </c>
      <c r="M2089">
        <v>5</v>
      </c>
      <c r="N2089" t="b">
        <f t="shared" si="160"/>
        <v>0</v>
      </c>
      <c r="O2089" t="b">
        <f t="shared" si="161"/>
        <v>1</v>
      </c>
      <c r="P2089">
        <f t="shared" si="164"/>
        <v>6</v>
      </c>
      <c r="Q2089">
        <f>VLOOKUP(B2089,Sheet2!AT:BC,10,0)</f>
        <v>25</v>
      </c>
      <c r="R2089" t="s">
        <v>149</v>
      </c>
      <c r="S2089">
        <f t="shared" si="162"/>
        <v>2</v>
      </c>
      <c r="T2089">
        <f t="shared" si="163"/>
        <v>1</v>
      </c>
      <c r="U2089">
        <v>47.06388888888889</v>
      </c>
      <c r="V2089">
        <v>46.148000000000003</v>
      </c>
      <c r="W2089">
        <v>3.8</v>
      </c>
      <c r="X2089">
        <v>33.799999999999997</v>
      </c>
      <c r="Y2089">
        <v>0.8638139644691023</v>
      </c>
      <c r="Z2089">
        <v>9.837691081862715E-2</v>
      </c>
      <c r="AA2089">
        <v>3.7809124712270555E-2</v>
      </c>
      <c r="AB2089">
        <v>0</v>
      </c>
      <c r="AC2089">
        <v>0</v>
      </c>
      <c r="AD2089">
        <v>0</v>
      </c>
      <c r="AE2089">
        <v>0.86111111111111116</v>
      </c>
      <c r="AF2089">
        <v>0.1111111111111111</v>
      </c>
      <c r="AG2089">
        <v>2.7777777777777776E-2</v>
      </c>
      <c r="AH2089">
        <v>0</v>
      </c>
      <c r="AI2089">
        <v>0</v>
      </c>
      <c r="AJ2089">
        <v>0</v>
      </c>
    </row>
    <row r="2090" spans="1:36" x14ac:dyDescent="0.35">
      <c r="A2090">
        <v>770</v>
      </c>
      <c r="B2090" t="s">
        <v>95</v>
      </c>
      <c r="C2090" s="12">
        <v>41155</v>
      </c>
      <c r="D2090" s="1">
        <v>41394</v>
      </c>
      <c r="E2090">
        <v>4852824490</v>
      </c>
      <c r="F2090" s="1">
        <v>41155</v>
      </c>
      <c r="G2090" s="1">
        <v>41185</v>
      </c>
      <c r="H2090">
        <v>38.590000000000003</v>
      </c>
      <c r="I2090" t="s">
        <v>13</v>
      </c>
      <c r="J2090" s="1">
        <v>41185</v>
      </c>
      <c r="K2090" t="s">
        <v>14</v>
      </c>
      <c r="L2090">
        <v>30</v>
      </c>
      <c r="M2090">
        <v>0</v>
      </c>
      <c r="N2090" t="b">
        <f t="shared" si="160"/>
        <v>0</v>
      </c>
      <c r="O2090" t="b">
        <f t="shared" si="161"/>
        <v>0</v>
      </c>
      <c r="P2090">
        <f t="shared" si="164"/>
        <v>7</v>
      </c>
      <c r="Q2090">
        <f>VLOOKUP(B2090,Sheet2!AT:BC,10,0)</f>
        <v>25</v>
      </c>
      <c r="R2090" t="s">
        <v>149</v>
      </c>
      <c r="S2090">
        <f t="shared" si="162"/>
        <v>19</v>
      </c>
      <c r="T2090">
        <f t="shared" si="163"/>
        <v>0</v>
      </c>
      <c r="U2090">
        <v>47.06388888888889</v>
      </c>
      <c r="V2090">
        <v>46.148000000000003</v>
      </c>
      <c r="W2090">
        <v>3.8</v>
      </c>
      <c r="X2090">
        <v>33.799999999999997</v>
      </c>
      <c r="Y2090">
        <v>0.8638139644691023</v>
      </c>
      <c r="Z2090">
        <v>9.837691081862715E-2</v>
      </c>
      <c r="AA2090">
        <v>3.7809124712270555E-2</v>
      </c>
      <c r="AB2090">
        <v>0</v>
      </c>
      <c r="AC2090">
        <v>0</v>
      </c>
      <c r="AD2090">
        <v>0</v>
      </c>
      <c r="AE2090">
        <v>0.86111111111111116</v>
      </c>
      <c r="AF2090">
        <v>0.1111111111111111</v>
      </c>
      <c r="AG2090">
        <v>2.7777777777777776E-2</v>
      </c>
      <c r="AH2090">
        <v>0</v>
      </c>
      <c r="AI2090">
        <v>0</v>
      </c>
      <c r="AJ2090">
        <v>0</v>
      </c>
    </row>
    <row r="2091" spans="1:36" x14ac:dyDescent="0.35">
      <c r="A2091">
        <v>770</v>
      </c>
      <c r="B2091" t="s">
        <v>95</v>
      </c>
      <c r="C2091" s="12">
        <v>41192</v>
      </c>
      <c r="D2091" s="1">
        <v>41394</v>
      </c>
      <c r="E2091">
        <v>1267973660</v>
      </c>
      <c r="F2091" s="1">
        <v>41192</v>
      </c>
      <c r="G2091" s="1">
        <v>41222</v>
      </c>
      <c r="H2091">
        <v>45.31</v>
      </c>
      <c r="I2091" t="s">
        <v>13</v>
      </c>
      <c r="J2091" s="1">
        <v>41222</v>
      </c>
      <c r="K2091" t="s">
        <v>14</v>
      </c>
      <c r="L2091">
        <v>30</v>
      </c>
      <c r="M2091">
        <v>0</v>
      </c>
      <c r="N2091" t="b">
        <f t="shared" si="160"/>
        <v>0</v>
      </c>
      <c r="O2091" t="b">
        <f t="shared" si="161"/>
        <v>0</v>
      </c>
      <c r="P2091">
        <f t="shared" si="164"/>
        <v>8</v>
      </c>
      <c r="Q2091">
        <f>VLOOKUP(B2091,Sheet2!AT:BC,10,0)</f>
        <v>25</v>
      </c>
      <c r="R2091" t="s">
        <v>149</v>
      </c>
      <c r="S2091">
        <f t="shared" si="162"/>
        <v>37</v>
      </c>
      <c r="T2091">
        <f t="shared" si="163"/>
        <v>0</v>
      </c>
      <c r="U2091">
        <v>47.06388888888889</v>
      </c>
      <c r="V2091">
        <v>46.148000000000003</v>
      </c>
      <c r="W2091">
        <v>3.8</v>
      </c>
      <c r="X2091">
        <v>33.799999999999997</v>
      </c>
      <c r="Y2091">
        <v>0.8638139644691023</v>
      </c>
      <c r="Z2091">
        <v>9.837691081862715E-2</v>
      </c>
      <c r="AA2091">
        <v>3.7809124712270555E-2</v>
      </c>
      <c r="AB2091">
        <v>0</v>
      </c>
      <c r="AC2091">
        <v>0</v>
      </c>
      <c r="AD2091">
        <v>0</v>
      </c>
      <c r="AE2091">
        <v>0.86111111111111116</v>
      </c>
      <c r="AF2091">
        <v>0.1111111111111111</v>
      </c>
      <c r="AG2091">
        <v>2.7777777777777776E-2</v>
      </c>
      <c r="AH2091">
        <v>0</v>
      </c>
      <c r="AI2091">
        <v>0</v>
      </c>
      <c r="AJ2091">
        <v>0</v>
      </c>
    </row>
    <row r="2092" spans="1:36" x14ac:dyDescent="0.35">
      <c r="A2092">
        <v>770</v>
      </c>
      <c r="B2092" t="s">
        <v>95</v>
      </c>
      <c r="C2092" s="12">
        <v>41201</v>
      </c>
      <c r="D2092" s="1">
        <v>41394</v>
      </c>
      <c r="E2092">
        <v>2197485330</v>
      </c>
      <c r="F2092" s="1">
        <v>41201</v>
      </c>
      <c r="G2092" s="1">
        <v>41231</v>
      </c>
      <c r="H2092">
        <v>45.61</v>
      </c>
      <c r="I2092" t="s">
        <v>13</v>
      </c>
      <c r="J2092" s="1">
        <v>41223</v>
      </c>
      <c r="K2092" t="s">
        <v>14</v>
      </c>
      <c r="L2092">
        <v>22</v>
      </c>
      <c r="M2092">
        <v>0</v>
      </c>
      <c r="N2092" t="b">
        <f t="shared" si="160"/>
        <v>0</v>
      </c>
      <c r="O2092" t="b">
        <f t="shared" si="161"/>
        <v>0</v>
      </c>
      <c r="P2092">
        <f t="shared" si="164"/>
        <v>9</v>
      </c>
      <c r="Q2092">
        <f>VLOOKUP(B2092,Sheet2!AT:BC,10,0)</f>
        <v>25</v>
      </c>
      <c r="R2092" t="s">
        <v>149</v>
      </c>
      <c r="S2092">
        <f t="shared" si="162"/>
        <v>9</v>
      </c>
      <c r="T2092">
        <f t="shared" si="163"/>
        <v>0</v>
      </c>
      <c r="U2092">
        <v>47.06388888888889</v>
      </c>
      <c r="V2092">
        <v>46.148000000000003</v>
      </c>
      <c r="W2092">
        <v>3.8</v>
      </c>
      <c r="X2092">
        <v>33.799999999999997</v>
      </c>
      <c r="Y2092">
        <v>0.8638139644691023</v>
      </c>
      <c r="Z2092">
        <v>9.837691081862715E-2</v>
      </c>
      <c r="AA2092">
        <v>3.7809124712270555E-2</v>
      </c>
      <c r="AB2092">
        <v>0</v>
      </c>
      <c r="AC2092">
        <v>0</v>
      </c>
      <c r="AD2092">
        <v>0</v>
      </c>
      <c r="AE2092">
        <v>0.86111111111111116</v>
      </c>
      <c r="AF2092">
        <v>0.1111111111111111</v>
      </c>
      <c r="AG2092">
        <v>2.7777777777777776E-2</v>
      </c>
      <c r="AH2092">
        <v>0</v>
      </c>
      <c r="AI2092">
        <v>0</v>
      </c>
      <c r="AJ2092">
        <v>0</v>
      </c>
    </row>
    <row r="2093" spans="1:36" x14ac:dyDescent="0.35">
      <c r="A2093">
        <v>770</v>
      </c>
      <c r="B2093" t="s">
        <v>95</v>
      </c>
      <c r="C2093" s="12">
        <v>41206</v>
      </c>
      <c r="D2093" s="1">
        <v>41394</v>
      </c>
      <c r="E2093">
        <v>1401167342</v>
      </c>
      <c r="F2093" s="1">
        <v>41206</v>
      </c>
      <c r="G2093" s="1">
        <v>41236</v>
      </c>
      <c r="H2093">
        <v>22.47</v>
      </c>
      <c r="I2093" t="s">
        <v>13</v>
      </c>
      <c r="J2093" s="1">
        <v>41234</v>
      </c>
      <c r="K2093" t="s">
        <v>14</v>
      </c>
      <c r="L2093">
        <v>28</v>
      </c>
      <c r="M2093">
        <v>0</v>
      </c>
      <c r="N2093" t="b">
        <f t="shared" si="160"/>
        <v>0</v>
      </c>
      <c r="O2093" t="b">
        <f t="shared" si="161"/>
        <v>0</v>
      </c>
      <c r="P2093">
        <f t="shared" si="164"/>
        <v>10</v>
      </c>
      <c r="Q2093">
        <f>VLOOKUP(B2093,Sheet2!AT:BC,10,0)</f>
        <v>25</v>
      </c>
      <c r="R2093" t="s">
        <v>149</v>
      </c>
      <c r="S2093">
        <f t="shared" si="162"/>
        <v>5</v>
      </c>
      <c r="T2093">
        <f t="shared" si="163"/>
        <v>0</v>
      </c>
      <c r="U2093">
        <v>47.06388888888889</v>
      </c>
      <c r="V2093">
        <v>46.148000000000003</v>
      </c>
      <c r="W2093">
        <v>3.8</v>
      </c>
      <c r="X2093">
        <v>33.799999999999997</v>
      </c>
      <c r="Y2093">
        <v>0.8638139644691023</v>
      </c>
      <c r="Z2093">
        <v>9.837691081862715E-2</v>
      </c>
      <c r="AA2093">
        <v>3.7809124712270555E-2</v>
      </c>
      <c r="AB2093">
        <v>0</v>
      </c>
      <c r="AC2093">
        <v>0</v>
      </c>
      <c r="AD2093">
        <v>0</v>
      </c>
      <c r="AE2093">
        <v>0.86111111111111116</v>
      </c>
      <c r="AF2093">
        <v>0.1111111111111111</v>
      </c>
      <c r="AG2093">
        <v>2.7777777777777776E-2</v>
      </c>
      <c r="AH2093">
        <v>0</v>
      </c>
      <c r="AI2093">
        <v>0</v>
      </c>
      <c r="AJ2093">
        <v>0</v>
      </c>
    </row>
    <row r="2094" spans="1:36" x14ac:dyDescent="0.35">
      <c r="A2094">
        <v>770</v>
      </c>
      <c r="B2094" t="s">
        <v>95</v>
      </c>
      <c r="C2094" s="12">
        <v>41211</v>
      </c>
      <c r="D2094" s="1">
        <v>41394</v>
      </c>
      <c r="E2094">
        <v>4004477846</v>
      </c>
      <c r="F2094" s="1">
        <v>41211</v>
      </c>
      <c r="G2094" s="1">
        <v>41241</v>
      </c>
      <c r="H2094">
        <v>25.83</v>
      </c>
      <c r="I2094" t="s">
        <v>13</v>
      </c>
      <c r="J2094" s="1">
        <v>41240</v>
      </c>
      <c r="K2094" t="s">
        <v>14</v>
      </c>
      <c r="L2094">
        <v>29</v>
      </c>
      <c r="M2094">
        <v>0</v>
      </c>
      <c r="N2094" t="b">
        <f t="shared" si="160"/>
        <v>0</v>
      </c>
      <c r="O2094" t="b">
        <f t="shared" si="161"/>
        <v>0</v>
      </c>
      <c r="P2094">
        <f t="shared" si="164"/>
        <v>11</v>
      </c>
      <c r="Q2094">
        <f>VLOOKUP(B2094,Sheet2!AT:BC,10,0)</f>
        <v>25</v>
      </c>
      <c r="R2094" t="s">
        <v>149</v>
      </c>
      <c r="S2094">
        <f t="shared" si="162"/>
        <v>5</v>
      </c>
      <c r="T2094">
        <f t="shared" si="163"/>
        <v>0</v>
      </c>
      <c r="U2094">
        <v>47.06388888888889</v>
      </c>
      <c r="V2094">
        <v>46.148000000000003</v>
      </c>
      <c r="W2094">
        <v>3.8</v>
      </c>
      <c r="X2094">
        <v>33.799999999999997</v>
      </c>
      <c r="Y2094">
        <v>0.8638139644691023</v>
      </c>
      <c r="Z2094">
        <v>9.837691081862715E-2</v>
      </c>
      <c r="AA2094">
        <v>3.7809124712270555E-2</v>
      </c>
      <c r="AB2094">
        <v>0</v>
      </c>
      <c r="AC2094">
        <v>0</v>
      </c>
      <c r="AD2094">
        <v>0</v>
      </c>
      <c r="AE2094">
        <v>0.86111111111111116</v>
      </c>
      <c r="AF2094">
        <v>0.1111111111111111</v>
      </c>
      <c r="AG2094">
        <v>2.7777777777777776E-2</v>
      </c>
      <c r="AH2094">
        <v>0</v>
      </c>
      <c r="AI2094">
        <v>0</v>
      </c>
      <c r="AJ2094">
        <v>0</v>
      </c>
    </row>
    <row r="2095" spans="1:36" x14ac:dyDescent="0.35">
      <c r="A2095">
        <v>770</v>
      </c>
      <c r="B2095" t="s">
        <v>95</v>
      </c>
      <c r="C2095" s="12">
        <v>41241</v>
      </c>
      <c r="D2095" s="1">
        <v>41394</v>
      </c>
      <c r="E2095">
        <v>9099988532</v>
      </c>
      <c r="F2095" s="1">
        <v>41241</v>
      </c>
      <c r="G2095" s="1">
        <v>41271</v>
      </c>
      <c r="H2095">
        <v>24.32</v>
      </c>
      <c r="I2095" t="s">
        <v>13</v>
      </c>
      <c r="J2095" s="1">
        <v>41268</v>
      </c>
      <c r="K2095" t="s">
        <v>14</v>
      </c>
      <c r="L2095">
        <v>27</v>
      </c>
      <c r="M2095">
        <v>0</v>
      </c>
      <c r="N2095" t="b">
        <f t="shared" si="160"/>
        <v>0</v>
      </c>
      <c r="O2095" t="b">
        <f t="shared" si="161"/>
        <v>0</v>
      </c>
      <c r="P2095">
        <f t="shared" si="164"/>
        <v>12</v>
      </c>
      <c r="Q2095">
        <f>VLOOKUP(B2095,Sheet2!AT:BC,10,0)</f>
        <v>25</v>
      </c>
      <c r="R2095" t="s">
        <v>149</v>
      </c>
      <c r="S2095">
        <f t="shared" si="162"/>
        <v>30</v>
      </c>
      <c r="T2095">
        <f t="shared" si="163"/>
        <v>0</v>
      </c>
      <c r="U2095">
        <v>47.06388888888889</v>
      </c>
      <c r="V2095">
        <v>46.148000000000003</v>
      </c>
      <c r="W2095">
        <v>3.8</v>
      </c>
      <c r="X2095">
        <v>33.799999999999997</v>
      </c>
      <c r="Y2095">
        <v>0.8638139644691023</v>
      </c>
      <c r="Z2095">
        <v>9.837691081862715E-2</v>
      </c>
      <c r="AA2095">
        <v>3.7809124712270555E-2</v>
      </c>
      <c r="AB2095">
        <v>0</v>
      </c>
      <c r="AC2095">
        <v>0</v>
      </c>
      <c r="AD2095">
        <v>0</v>
      </c>
      <c r="AE2095">
        <v>0.86111111111111116</v>
      </c>
      <c r="AF2095">
        <v>0.1111111111111111</v>
      </c>
      <c r="AG2095">
        <v>2.7777777777777776E-2</v>
      </c>
      <c r="AH2095">
        <v>0</v>
      </c>
      <c r="AI2095">
        <v>0</v>
      </c>
      <c r="AJ2095">
        <v>0</v>
      </c>
    </row>
    <row r="2096" spans="1:36" x14ac:dyDescent="0.35">
      <c r="A2096">
        <v>770</v>
      </c>
      <c r="B2096" t="s">
        <v>95</v>
      </c>
      <c r="C2096" s="12">
        <v>41248</v>
      </c>
      <c r="D2096" s="1">
        <v>41394</v>
      </c>
      <c r="E2096">
        <v>3829618241</v>
      </c>
      <c r="F2096" s="1">
        <v>41248</v>
      </c>
      <c r="G2096" s="1">
        <v>41278</v>
      </c>
      <c r="H2096">
        <v>42.28</v>
      </c>
      <c r="I2096" t="s">
        <v>13</v>
      </c>
      <c r="J2096" s="1">
        <v>41280</v>
      </c>
      <c r="K2096" t="s">
        <v>14</v>
      </c>
      <c r="L2096">
        <v>32</v>
      </c>
      <c r="M2096">
        <v>2</v>
      </c>
      <c r="N2096" t="b">
        <f t="shared" si="160"/>
        <v>0</v>
      </c>
      <c r="O2096" t="b">
        <f t="shared" si="161"/>
        <v>1</v>
      </c>
      <c r="P2096">
        <f t="shared" si="164"/>
        <v>13</v>
      </c>
      <c r="Q2096">
        <f>VLOOKUP(B2096,Sheet2!AT:BC,10,0)</f>
        <v>25</v>
      </c>
      <c r="R2096" t="s">
        <v>149</v>
      </c>
      <c r="S2096">
        <f t="shared" si="162"/>
        <v>7</v>
      </c>
      <c r="T2096">
        <f t="shared" si="163"/>
        <v>1</v>
      </c>
      <c r="U2096">
        <v>47.06388888888889</v>
      </c>
      <c r="V2096">
        <v>46.148000000000003</v>
      </c>
      <c r="W2096">
        <v>3.8</v>
      </c>
      <c r="X2096">
        <v>33.799999999999997</v>
      </c>
      <c r="Y2096">
        <v>0.8638139644691023</v>
      </c>
      <c r="Z2096">
        <v>9.837691081862715E-2</v>
      </c>
      <c r="AA2096">
        <v>3.7809124712270555E-2</v>
      </c>
      <c r="AB2096">
        <v>0</v>
      </c>
      <c r="AC2096">
        <v>0</v>
      </c>
      <c r="AD2096">
        <v>0</v>
      </c>
      <c r="AE2096">
        <v>0.86111111111111116</v>
      </c>
      <c r="AF2096">
        <v>0.1111111111111111</v>
      </c>
      <c r="AG2096">
        <v>2.7777777777777776E-2</v>
      </c>
      <c r="AH2096">
        <v>0</v>
      </c>
      <c r="AI2096">
        <v>0</v>
      </c>
      <c r="AJ2096">
        <v>0</v>
      </c>
    </row>
    <row r="2097" spans="1:36" x14ac:dyDescent="0.35">
      <c r="A2097">
        <v>770</v>
      </c>
      <c r="B2097" t="s">
        <v>95</v>
      </c>
      <c r="C2097" s="12">
        <v>41256</v>
      </c>
      <c r="D2097" s="1">
        <v>41394</v>
      </c>
      <c r="E2097">
        <v>2008743660</v>
      </c>
      <c r="F2097" s="1">
        <v>41256</v>
      </c>
      <c r="G2097" s="1">
        <v>41286</v>
      </c>
      <c r="H2097">
        <v>67.27</v>
      </c>
      <c r="I2097" t="s">
        <v>13</v>
      </c>
      <c r="J2097" s="1">
        <v>41270</v>
      </c>
      <c r="K2097" t="s">
        <v>14</v>
      </c>
      <c r="L2097">
        <v>14</v>
      </c>
      <c r="M2097">
        <v>0</v>
      </c>
      <c r="N2097" t="b">
        <f t="shared" si="160"/>
        <v>0</v>
      </c>
      <c r="O2097" t="b">
        <f t="shared" si="161"/>
        <v>0</v>
      </c>
      <c r="P2097">
        <f t="shared" si="164"/>
        <v>14</v>
      </c>
      <c r="Q2097">
        <f>VLOOKUP(B2097,Sheet2!AT:BC,10,0)</f>
        <v>25</v>
      </c>
      <c r="R2097" t="s">
        <v>149</v>
      </c>
      <c r="S2097">
        <f t="shared" si="162"/>
        <v>8</v>
      </c>
      <c r="T2097">
        <f t="shared" si="163"/>
        <v>0</v>
      </c>
      <c r="U2097">
        <v>47.06388888888889</v>
      </c>
      <c r="V2097">
        <v>46.148000000000003</v>
      </c>
      <c r="W2097">
        <v>3.8</v>
      </c>
      <c r="X2097">
        <v>33.799999999999997</v>
      </c>
      <c r="Y2097">
        <v>0.8638139644691023</v>
      </c>
      <c r="Z2097">
        <v>9.837691081862715E-2</v>
      </c>
      <c r="AA2097">
        <v>3.7809124712270555E-2</v>
      </c>
      <c r="AB2097">
        <v>0</v>
      </c>
      <c r="AC2097">
        <v>0</v>
      </c>
      <c r="AD2097">
        <v>0</v>
      </c>
      <c r="AE2097">
        <v>0.86111111111111116</v>
      </c>
      <c r="AF2097">
        <v>0.1111111111111111</v>
      </c>
      <c r="AG2097">
        <v>2.7777777777777776E-2</v>
      </c>
      <c r="AH2097">
        <v>0</v>
      </c>
      <c r="AI2097">
        <v>0</v>
      </c>
      <c r="AJ2097">
        <v>0</v>
      </c>
    </row>
    <row r="2098" spans="1:36" x14ac:dyDescent="0.35">
      <c r="A2098">
        <v>770</v>
      </c>
      <c r="B2098" t="s">
        <v>95</v>
      </c>
      <c r="C2098" s="12">
        <v>41267</v>
      </c>
      <c r="D2098" s="1">
        <v>41394</v>
      </c>
      <c r="E2098">
        <v>640587193</v>
      </c>
      <c r="F2098" s="1">
        <v>41267</v>
      </c>
      <c r="G2098" s="1">
        <v>41297</v>
      </c>
      <c r="H2098">
        <v>64.180000000000007</v>
      </c>
      <c r="I2098" t="s">
        <v>13</v>
      </c>
      <c r="J2098" s="1">
        <v>41292</v>
      </c>
      <c r="K2098" t="s">
        <v>14</v>
      </c>
      <c r="L2098">
        <v>25</v>
      </c>
      <c r="M2098">
        <v>0</v>
      </c>
      <c r="N2098" t="b">
        <f t="shared" si="160"/>
        <v>0</v>
      </c>
      <c r="O2098" t="b">
        <f t="shared" si="161"/>
        <v>0</v>
      </c>
      <c r="P2098">
        <f t="shared" si="164"/>
        <v>15</v>
      </c>
      <c r="Q2098">
        <f>VLOOKUP(B2098,Sheet2!AT:BC,10,0)</f>
        <v>25</v>
      </c>
      <c r="R2098" t="s">
        <v>149</v>
      </c>
      <c r="S2098">
        <f t="shared" si="162"/>
        <v>11</v>
      </c>
      <c r="T2098">
        <f t="shared" si="163"/>
        <v>0</v>
      </c>
      <c r="U2098">
        <v>47.06388888888889</v>
      </c>
      <c r="V2098">
        <v>46.148000000000003</v>
      </c>
      <c r="W2098">
        <v>3.8</v>
      </c>
      <c r="X2098">
        <v>33.799999999999997</v>
      </c>
      <c r="Y2098">
        <v>0.8638139644691023</v>
      </c>
      <c r="Z2098">
        <v>9.837691081862715E-2</v>
      </c>
      <c r="AA2098">
        <v>3.7809124712270555E-2</v>
      </c>
      <c r="AB2098">
        <v>0</v>
      </c>
      <c r="AC2098">
        <v>0</v>
      </c>
      <c r="AD2098">
        <v>0</v>
      </c>
      <c r="AE2098">
        <v>0.86111111111111116</v>
      </c>
      <c r="AF2098">
        <v>0.1111111111111111</v>
      </c>
      <c r="AG2098">
        <v>2.7777777777777776E-2</v>
      </c>
      <c r="AH2098">
        <v>0</v>
      </c>
      <c r="AI2098">
        <v>0</v>
      </c>
      <c r="AJ2098">
        <v>0</v>
      </c>
    </row>
    <row r="2099" spans="1:36" x14ac:dyDescent="0.35">
      <c r="A2099">
        <v>770</v>
      </c>
      <c r="B2099" t="s">
        <v>95</v>
      </c>
      <c r="C2099" s="12">
        <v>41283</v>
      </c>
      <c r="D2099" s="1">
        <v>41394</v>
      </c>
      <c r="E2099">
        <v>3141193941</v>
      </c>
      <c r="F2099" s="1">
        <v>41283</v>
      </c>
      <c r="G2099" s="1">
        <v>41313</v>
      </c>
      <c r="H2099">
        <v>65.81</v>
      </c>
      <c r="I2099" t="s">
        <v>13</v>
      </c>
      <c r="J2099" s="1">
        <v>41308</v>
      </c>
      <c r="K2099" t="s">
        <v>14</v>
      </c>
      <c r="L2099">
        <v>25</v>
      </c>
      <c r="M2099">
        <v>0</v>
      </c>
      <c r="N2099" t="b">
        <f t="shared" si="160"/>
        <v>0</v>
      </c>
      <c r="O2099" t="b">
        <f t="shared" si="161"/>
        <v>0</v>
      </c>
      <c r="P2099">
        <f t="shared" si="164"/>
        <v>16</v>
      </c>
      <c r="Q2099">
        <f>VLOOKUP(B2099,Sheet2!AT:BC,10,0)</f>
        <v>25</v>
      </c>
      <c r="R2099" t="s">
        <v>149</v>
      </c>
      <c r="S2099">
        <f t="shared" si="162"/>
        <v>16</v>
      </c>
      <c r="T2099">
        <f t="shared" si="163"/>
        <v>0</v>
      </c>
      <c r="U2099">
        <v>47.06388888888889</v>
      </c>
      <c r="V2099">
        <v>46.148000000000003</v>
      </c>
      <c r="W2099">
        <v>3.8</v>
      </c>
      <c r="X2099">
        <v>33.799999999999997</v>
      </c>
      <c r="Y2099">
        <v>0.8638139644691023</v>
      </c>
      <c r="Z2099">
        <v>9.837691081862715E-2</v>
      </c>
      <c r="AA2099">
        <v>3.7809124712270555E-2</v>
      </c>
      <c r="AB2099">
        <v>0</v>
      </c>
      <c r="AC2099">
        <v>0</v>
      </c>
      <c r="AD2099">
        <v>0</v>
      </c>
      <c r="AE2099">
        <v>0.86111111111111116</v>
      </c>
      <c r="AF2099">
        <v>0.1111111111111111</v>
      </c>
      <c r="AG2099">
        <v>2.7777777777777776E-2</v>
      </c>
      <c r="AH2099">
        <v>0</v>
      </c>
      <c r="AI2099">
        <v>0</v>
      </c>
      <c r="AJ2099">
        <v>0</v>
      </c>
    </row>
    <row r="2100" spans="1:36" x14ac:dyDescent="0.35">
      <c r="A2100">
        <v>770</v>
      </c>
      <c r="B2100" t="s">
        <v>95</v>
      </c>
      <c r="C2100" s="12">
        <v>41283</v>
      </c>
      <c r="D2100" s="1">
        <v>41394</v>
      </c>
      <c r="E2100">
        <v>4741356244</v>
      </c>
      <c r="F2100" s="1">
        <v>41283</v>
      </c>
      <c r="G2100" s="1">
        <v>41313</v>
      </c>
      <c r="H2100">
        <v>36.93</v>
      </c>
      <c r="I2100" t="s">
        <v>13</v>
      </c>
      <c r="J2100" s="1">
        <v>41308</v>
      </c>
      <c r="K2100" t="s">
        <v>14</v>
      </c>
      <c r="L2100">
        <v>25</v>
      </c>
      <c r="M2100">
        <v>0</v>
      </c>
      <c r="N2100" t="b">
        <f t="shared" si="160"/>
        <v>0</v>
      </c>
      <c r="O2100" t="b">
        <f t="shared" si="161"/>
        <v>0</v>
      </c>
      <c r="P2100">
        <f t="shared" si="164"/>
        <v>17</v>
      </c>
      <c r="Q2100">
        <f>VLOOKUP(B2100,Sheet2!AT:BC,10,0)</f>
        <v>25</v>
      </c>
      <c r="R2100" t="s">
        <v>149</v>
      </c>
      <c r="S2100">
        <f t="shared" si="162"/>
        <v>0</v>
      </c>
      <c r="T2100">
        <f t="shared" si="163"/>
        <v>0</v>
      </c>
      <c r="U2100">
        <v>47.06388888888889</v>
      </c>
      <c r="V2100">
        <v>46.148000000000003</v>
      </c>
      <c r="W2100">
        <v>3.8</v>
      </c>
      <c r="X2100">
        <v>33.799999999999997</v>
      </c>
      <c r="Y2100">
        <v>0.8638139644691023</v>
      </c>
      <c r="Z2100">
        <v>9.837691081862715E-2</v>
      </c>
      <c r="AA2100">
        <v>3.7809124712270555E-2</v>
      </c>
      <c r="AB2100">
        <v>0</v>
      </c>
      <c r="AC2100">
        <v>0</v>
      </c>
      <c r="AD2100">
        <v>0</v>
      </c>
      <c r="AE2100">
        <v>0.86111111111111116</v>
      </c>
      <c r="AF2100">
        <v>0.1111111111111111</v>
      </c>
      <c r="AG2100">
        <v>2.7777777777777776E-2</v>
      </c>
      <c r="AH2100">
        <v>0</v>
      </c>
      <c r="AI2100">
        <v>0</v>
      </c>
      <c r="AJ2100">
        <v>0</v>
      </c>
    </row>
    <row r="2101" spans="1:36" x14ac:dyDescent="0.35">
      <c r="A2101">
        <v>770</v>
      </c>
      <c r="B2101" t="s">
        <v>95</v>
      </c>
      <c r="C2101" s="12">
        <v>41292</v>
      </c>
      <c r="D2101" s="1">
        <v>41394</v>
      </c>
      <c r="E2101">
        <v>7991968212</v>
      </c>
      <c r="F2101" s="1">
        <v>41292</v>
      </c>
      <c r="G2101" s="1">
        <v>41322</v>
      </c>
      <c r="H2101">
        <v>72.95</v>
      </c>
      <c r="I2101" t="s">
        <v>13</v>
      </c>
      <c r="J2101" s="1">
        <v>41313</v>
      </c>
      <c r="K2101" t="s">
        <v>14</v>
      </c>
      <c r="L2101">
        <v>21</v>
      </c>
      <c r="M2101">
        <v>0</v>
      </c>
      <c r="N2101" t="b">
        <f t="shared" si="160"/>
        <v>0</v>
      </c>
      <c r="O2101" t="b">
        <f t="shared" si="161"/>
        <v>0</v>
      </c>
      <c r="P2101">
        <f t="shared" si="164"/>
        <v>18</v>
      </c>
      <c r="Q2101">
        <f>VLOOKUP(B2101,Sheet2!AT:BC,10,0)</f>
        <v>25</v>
      </c>
      <c r="R2101" t="s">
        <v>149</v>
      </c>
      <c r="S2101">
        <f t="shared" si="162"/>
        <v>9</v>
      </c>
      <c r="T2101">
        <f t="shared" si="163"/>
        <v>0</v>
      </c>
      <c r="U2101">
        <v>47.06388888888889</v>
      </c>
      <c r="V2101">
        <v>46.148000000000003</v>
      </c>
      <c r="W2101">
        <v>3.8</v>
      </c>
      <c r="X2101">
        <v>33.799999999999997</v>
      </c>
      <c r="Y2101">
        <v>0.8638139644691023</v>
      </c>
      <c r="Z2101">
        <v>9.837691081862715E-2</v>
      </c>
      <c r="AA2101">
        <v>3.7809124712270555E-2</v>
      </c>
      <c r="AB2101">
        <v>0</v>
      </c>
      <c r="AC2101">
        <v>0</v>
      </c>
      <c r="AD2101">
        <v>0</v>
      </c>
      <c r="AE2101">
        <v>0.86111111111111116</v>
      </c>
      <c r="AF2101">
        <v>0.1111111111111111</v>
      </c>
      <c r="AG2101">
        <v>2.7777777777777776E-2</v>
      </c>
      <c r="AH2101">
        <v>0</v>
      </c>
      <c r="AI2101">
        <v>0</v>
      </c>
      <c r="AJ2101">
        <v>0</v>
      </c>
    </row>
    <row r="2102" spans="1:36" x14ac:dyDescent="0.35">
      <c r="A2102">
        <v>770</v>
      </c>
      <c r="B2102" t="s">
        <v>95</v>
      </c>
      <c r="C2102" s="12">
        <v>41300</v>
      </c>
      <c r="D2102" s="1">
        <v>41394</v>
      </c>
      <c r="E2102">
        <v>1207140333</v>
      </c>
      <c r="F2102" s="1">
        <v>41300</v>
      </c>
      <c r="G2102" s="1">
        <v>41330</v>
      </c>
      <c r="H2102">
        <v>25.73</v>
      </c>
      <c r="I2102" t="s">
        <v>13</v>
      </c>
      <c r="J2102" s="1">
        <v>41329</v>
      </c>
      <c r="K2102" t="s">
        <v>14</v>
      </c>
      <c r="L2102">
        <v>29</v>
      </c>
      <c r="M2102">
        <v>0</v>
      </c>
      <c r="N2102" t="b">
        <f t="shared" si="160"/>
        <v>0</v>
      </c>
      <c r="O2102" t="b">
        <f t="shared" si="161"/>
        <v>0</v>
      </c>
      <c r="P2102">
        <f t="shared" si="164"/>
        <v>19</v>
      </c>
      <c r="Q2102">
        <f>VLOOKUP(B2102,Sheet2!AT:BC,10,0)</f>
        <v>25</v>
      </c>
      <c r="R2102" t="s">
        <v>149</v>
      </c>
      <c r="S2102">
        <f t="shared" si="162"/>
        <v>8</v>
      </c>
      <c r="T2102">
        <f t="shared" si="163"/>
        <v>0</v>
      </c>
      <c r="U2102">
        <v>47.06388888888889</v>
      </c>
      <c r="V2102">
        <v>46.148000000000003</v>
      </c>
      <c r="W2102">
        <v>3.8</v>
      </c>
      <c r="X2102">
        <v>33.799999999999997</v>
      </c>
      <c r="Y2102">
        <v>0.8638139644691023</v>
      </c>
      <c r="Z2102">
        <v>9.837691081862715E-2</v>
      </c>
      <c r="AA2102">
        <v>3.7809124712270555E-2</v>
      </c>
      <c r="AB2102">
        <v>0</v>
      </c>
      <c r="AC2102">
        <v>0</v>
      </c>
      <c r="AD2102">
        <v>0</v>
      </c>
      <c r="AE2102">
        <v>0.86111111111111116</v>
      </c>
      <c r="AF2102">
        <v>0.1111111111111111</v>
      </c>
      <c r="AG2102">
        <v>2.7777777777777776E-2</v>
      </c>
      <c r="AH2102">
        <v>0</v>
      </c>
      <c r="AI2102">
        <v>0</v>
      </c>
      <c r="AJ2102">
        <v>0</v>
      </c>
    </row>
    <row r="2103" spans="1:36" x14ac:dyDescent="0.35">
      <c r="A2103">
        <v>770</v>
      </c>
      <c r="B2103" t="s">
        <v>95</v>
      </c>
      <c r="C2103" s="12">
        <v>41309</v>
      </c>
      <c r="D2103" s="1">
        <v>41394</v>
      </c>
      <c r="E2103">
        <v>4589265593</v>
      </c>
      <c r="F2103" s="1">
        <v>41309</v>
      </c>
      <c r="G2103" s="1">
        <v>41339</v>
      </c>
      <c r="H2103">
        <v>56.53</v>
      </c>
      <c r="I2103" t="s">
        <v>13</v>
      </c>
      <c r="J2103" s="1">
        <v>41333</v>
      </c>
      <c r="K2103" t="s">
        <v>14</v>
      </c>
      <c r="L2103">
        <v>24</v>
      </c>
      <c r="M2103">
        <v>0</v>
      </c>
      <c r="N2103" t="b">
        <f t="shared" si="160"/>
        <v>0</v>
      </c>
      <c r="O2103" t="b">
        <f t="shared" si="161"/>
        <v>0</v>
      </c>
      <c r="P2103">
        <f t="shared" si="164"/>
        <v>20</v>
      </c>
      <c r="Q2103">
        <f>VLOOKUP(B2103,Sheet2!AT:BC,10,0)</f>
        <v>25</v>
      </c>
      <c r="R2103" t="s">
        <v>149</v>
      </c>
      <c r="S2103">
        <f t="shared" si="162"/>
        <v>9</v>
      </c>
      <c r="T2103">
        <f t="shared" si="163"/>
        <v>0</v>
      </c>
      <c r="U2103">
        <v>47.06388888888889</v>
      </c>
      <c r="V2103">
        <v>46.148000000000003</v>
      </c>
      <c r="W2103">
        <v>3.8</v>
      </c>
      <c r="X2103">
        <v>33.799999999999997</v>
      </c>
      <c r="Y2103">
        <v>0.8638139644691023</v>
      </c>
      <c r="Z2103">
        <v>9.837691081862715E-2</v>
      </c>
      <c r="AA2103">
        <v>3.7809124712270555E-2</v>
      </c>
      <c r="AB2103">
        <v>0</v>
      </c>
      <c r="AC2103">
        <v>0</v>
      </c>
      <c r="AD2103">
        <v>0</v>
      </c>
      <c r="AE2103">
        <v>0.86111111111111116</v>
      </c>
      <c r="AF2103">
        <v>0.1111111111111111</v>
      </c>
      <c r="AG2103">
        <v>2.7777777777777776E-2</v>
      </c>
      <c r="AH2103">
        <v>0</v>
      </c>
      <c r="AI2103">
        <v>0</v>
      </c>
      <c r="AJ2103">
        <v>0</v>
      </c>
    </row>
    <row r="2104" spans="1:36" x14ac:dyDescent="0.35">
      <c r="A2104">
        <v>770</v>
      </c>
      <c r="B2104" t="s">
        <v>95</v>
      </c>
      <c r="C2104" s="12">
        <v>41347</v>
      </c>
      <c r="D2104" s="1">
        <v>41394</v>
      </c>
      <c r="E2104">
        <v>874394980</v>
      </c>
      <c r="F2104" s="1">
        <v>41347</v>
      </c>
      <c r="G2104" s="1">
        <v>41377</v>
      </c>
      <c r="H2104">
        <v>23.92</v>
      </c>
      <c r="I2104" t="s">
        <v>13</v>
      </c>
      <c r="J2104" s="1">
        <v>41380</v>
      </c>
      <c r="K2104" t="s">
        <v>14</v>
      </c>
      <c r="L2104">
        <v>33</v>
      </c>
      <c r="M2104">
        <v>3</v>
      </c>
      <c r="N2104" t="b">
        <f t="shared" si="160"/>
        <v>0</v>
      </c>
      <c r="O2104" t="b">
        <f t="shared" si="161"/>
        <v>1</v>
      </c>
      <c r="P2104">
        <f t="shared" si="164"/>
        <v>21</v>
      </c>
      <c r="Q2104">
        <f>VLOOKUP(B2104,Sheet2!AT:BC,10,0)</f>
        <v>25</v>
      </c>
      <c r="R2104" t="s">
        <v>149</v>
      </c>
      <c r="S2104">
        <f t="shared" si="162"/>
        <v>38</v>
      </c>
      <c r="T2104">
        <f t="shared" si="163"/>
        <v>1</v>
      </c>
      <c r="U2104">
        <v>47.06388888888889</v>
      </c>
      <c r="V2104">
        <v>46.148000000000003</v>
      </c>
      <c r="W2104">
        <v>3.8</v>
      </c>
      <c r="X2104">
        <v>33.799999999999997</v>
      </c>
      <c r="Y2104">
        <v>0.8638139644691023</v>
      </c>
      <c r="Z2104">
        <v>9.837691081862715E-2</v>
      </c>
      <c r="AA2104">
        <v>3.7809124712270555E-2</v>
      </c>
      <c r="AB2104">
        <v>0</v>
      </c>
      <c r="AC2104">
        <v>0</v>
      </c>
      <c r="AD2104">
        <v>0</v>
      </c>
      <c r="AE2104">
        <v>0.86111111111111116</v>
      </c>
      <c r="AF2104">
        <v>0.1111111111111111</v>
      </c>
      <c r="AG2104">
        <v>2.7777777777777776E-2</v>
      </c>
      <c r="AH2104">
        <v>0</v>
      </c>
      <c r="AI2104">
        <v>0</v>
      </c>
      <c r="AJ2104">
        <v>0</v>
      </c>
    </row>
    <row r="2105" spans="1:36" x14ac:dyDescent="0.35">
      <c r="A2105">
        <v>770</v>
      </c>
      <c r="B2105" t="s">
        <v>95</v>
      </c>
      <c r="C2105" s="12">
        <v>41365</v>
      </c>
      <c r="D2105" s="1">
        <v>41394</v>
      </c>
      <c r="E2105">
        <v>633253847</v>
      </c>
      <c r="F2105" s="1">
        <v>41365</v>
      </c>
      <c r="G2105" s="1">
        <v>41395</v>
      </c>
      <c r="H2105">
        <v>50.95</v>
      </c>
      <c r="I2105" t="s">
        <v>13</v>
      </c>
      <c r="J2105" s="1">
        <v>41389</v>
      </c>
      <c r="K2105" t="s">
        <v>14</v>
      </c>
      <c r="L2105">
        <v>24</v>
      </c>
      <c r="M2105">
        <v>0</v>
      </c>
      <c r="N2105" t="b">
        <f t="shared" si="160"/>
        <v>0</v>
      </c>
      <c r="O2105" t="b">
        <f t="shared" si="161"/>
        <v>0</v>
      </c>
      <c r="P2105">
        <f t="shared" si="164"/>
        <v>22</v>
      </c>
      <c r="Q2105">
        <f>VLOOKUP(B2105,Sheet2!AT:BC,10,0)</f>
        <v>25</v>
      </c>
      <c r="R2105" t="s">
        <v>149</v>
      </c>
      <c r="S2105">
        <f t="shared" si="162"/>
        <v>18</v>
      </c>
      <c r="T2105">
        <f t="shared" si="163"/>
        <v>0</v>
      </c>
      <c r="U2105">
        <v>47.06388888888889</v>
      </c>
      <c r="V2105">
        <v>46.148000000000003</v>
      </c>
      <c r="W2105">
        <v>3.8</v>
      </c>
      <c r="X2105">
        <v>33.799999999999997</v>
      </c>
      <c r="Y2105">
        <v>0.8638139644691023</v>
      </c>
      <c r="Z2105">
        <v>9.837691081862715E-2</v>
      </c>
      <c r="AA2105">
        <v>3.7809124712270555E-2</v>
      </c>
      <c r="AB2105">
        <v>0</v>
      </c>
      <c r="AC2105">
        <v>0</v>
      </c>
      <c r="AD2105">
        <v>0</v>
      </c>
      <c r="AE2105">
        <v>0.86111111111111116</v>
      </c>
      <c r="AF2105">
        <v>0.1111111111111111</v>
      </c>
      <c r="AG2105">
        <v>2.7777777777777776E-2</v>
      </c>
      <c r="AH2105">
        <v>0</v>
      </c>
      <c r="AI2105">
        <v>0</v>
      </c>
      <c r="AJ2105">
        <v>0</v>
      </c>
    </row>
    <row r="2106" spans="1:36" x14ac:dyDescent="0.35">
      <c r="A2106">
        <v>770</v>
      </c>
      <c r="B2106" t="s">
        <v>95</v>
      </c>
      <c r="C2106" s="12">
        <v>41457</v>
      </c>
      <c r="D2106" s="1">
        <v>41394</v>
      </c>
      <c r="E2106">
        <v>5669083173</v>
      </c>
      <c r="F2106" s="1">
        <v>41457</v>
      </c>
      <c r="G2106" s="1">
        <v>41487</v>
      </c>
      <c r="H2106">
        <v>36.26</v>
      </c>
      <c r="I2106" t="s">
        <v>13</v>
      </c>
      <c r="J2106" s="1">
        <v>41480</v>
      </c>
      <c r="K2106" t="s">
        <v>17</v>
      </c>
      <c r="L2106">
        <v>23</v>
      </c>
      <c r="M2106">
        <v>0</v>
      </c>
      <c r="N2106" t="b">
        <f t="shared" si="160"/>
        <v>0</v>
      </c>
      <c r="O2106" t="b">
        <f t="shared" si="161"/>
        <v>0</v>
      </c>
      <c r="P2106">
        <f t="shared" si="164"/>
        <v>23</v>
      </c>
      <c r="Q2106">
        <f>VLOOKUP(B2106,Sheet2!AT:BC,10,0)</f>
        <v>25</v>
      </c>
      <c r="R2106" t="s">
        <v>149</v>
      </c>
      <c r="S2106">
        <f t="shared" si="162"/>
        <v>92</v>
      </c>
      <c r="T2106">
        <f t="shared" si="163"/>
        <v>0</v>
      </c>
      <c r="U2106">
        <v>47.06388888888889</v>
      </c>
      <c r="V2106">
        <v>46.148000000000003</v>
      </c>
      <c r="W2106">
        <v>3.8</v>
      </c>
      <c r="X2106">
        <v>33.799999999999997</v>
      </c>
      <c r="Y2106">
        <v>0.8638139644691023</v>
      </c>
      <c r="Z2106">
        <v>9.837691081862715E-2</v>
      </c>
      <c r="AA2106">
        <v>3.7809124712270555E-2</v>
      </c>
      <c r="AB2106">
        <v>0</v>
      </c>
      <c r="AC2106">
        <v>0</v>
      </c>
      <c r="AD2106">
        <v>0</v>
      </c>
      <c r="AE2106">
        <v>0.86111111111111116</v>
      </c>
      <c r="AF2106">
        <v>0.1111111111111111</v>
      </c>
      <c r="AG2106">
        <v>2.7777777777777776E-2</v>
      </c>
      <c r="AH2106">
        <v>0</v>
      </c>
      <c r="AI2106">
        <v>0</v>
      </c>
      <c r="AJ2106">
        <v>0</v>
      </c>
    </row>
    <row r="2107" spans="1:36" x14ac:dyDescent="0.35">
      <c r="A2107">
        <v>770</v>
      </c>
      <c r="B2107" t="s">
        <v>95</v>
      </c>
      <c r="C2107" s="12">
        <v>41468</v>
      </c>
      <c r="D2107" s="1">
        <v>41394</v>
      </c>
      <c r="E2107">
        <v>1591349086</v>
      </c>
      <c r="F2107" s="1">
        <v>41468</v>
      </c>
      <c r="G2107" s="1">
        <v>41498</v>
      </c>
      <c r="H2107">
        <v>51.13</v>
      </c>
      <c r="I2107" t="s">
        <v>13</v>
      </c>
      <c r="J2107" s="1">
        <v>41493</v>
      </c>
      <c r="K2107" t="s">
        <v>17</v>
      </c>
      <c r="L2107">
        <v>25</v>
      </c>
      <c r="M2107">
        <v>0</v>
      </c>
      <c r="N2107" t="b">
        <f t="shared" si="160"/>
        <v>0</v>
      </c>
      <c r="O2107" t="b">
        <f t="shared" si="161"/>
        <v>0</v>
      </c>
      <c r="P2107">
        <f t="shared" si="164"/>
        <v>24</v>
      </c>
      <c r="Q2107">
        <f>VLOOKUP(B2107,Sheet2!AT:BC,10,0)</f>
        <v>25</v>
      </c>
      <c r="R2107" t="s">
        <v>149</v>
      </c>
      <c r="S2107">
        <f t="shared" si="162"/>
        <v>11</v>
      </c>
      <c r="T2107">
        <f t="shared" si="163"/>
        <v>0</v>
      </c>
      <c r="U2107">
        <v>47.06388888888889</v>
      </c>
      <c r="V2107">
        <v>46.148000000000003</v>
      </c>
      <c r="W2107">
        <v>3.8</v>
      </c>
      <c r="X2107">
        <v>33.799999999999997</v>
      </c>
      <c r="Y2107">
        <v>0.8638139644691023</v>
      </c>
      <c r="Z2107">
        <v>9.837691081862715E-2</v>
      </c>
      <c r="AA2107">
        <v>3.7809124712270555E-2</v>
      </c>
      <c r="AB2107">
        <v>0</v>
      </c>
      <c r="AC2107">
        <v>0</v>
      </c>
      <c r="AD2107">
        <v>0</v>
      </c>
      <c r="AE2107">
        <v>0.86111111111111116</v>
      </c>
      <c r="AF2107">
        <v>0.1111111111111111</v>
      </c>
      <c r="AG2107">
        <v>2.7777777777777776E-2</v>
      </c>
      <c r="AH2107">
        <v>0</v>
      </c>
      <c r="AI2107">
        <v>0</v>
      </c>
      <c r="AJ2107">
        <v>0</v>
      </c>
    </row>
    <row r="2108" spans="1:36" x14ac:dyDescent="0.35">
      <c r="A2108">
        <v>770</v>
      </c>
      <c r="B2108" t="s">
        <v>95</v>
      </c>
      <c r="C2108" s="12">
        <v>41470</v>
      </c>
      <c r="D2108" s="1">
        <v>41394</v>
      </c>
      <c r="E2108">
        <v>5069265898</v>
      </c>
      <c r="F2108" s="1">
        <v>41470</v>
      </c>
      <c r="G2108" s="1">
        <v>41500</v>
      </c>
      <c r="H2108">
        <v>46.53</v>
      </c>
      <c r="I2108" t="s">
        <v>13</v>
      </c>
      <c r="J2108" s="1">
        <v>41491</v>
      </c>
      <c r="K2108" t="s">
        <v>17</v>
      </c>
      <c r="L2108">
        <v>21</v>
      </c>
      <c r="M2108">
        <v>0</v>
      </c>
      <c r="N2108" t="b">
        <f t="shared" si="160"/>
        <v>0</v>
      </c>
      <c r="O2108" t="b">
        <f t="shared" si="161"/>
        <v>0</v>
      </c>
      <c r="P2108">
        <f t="shared" si="164"/>
        <v>25</v>
      </c>
      <c r="Q2108">
        <f>VLOOKUP(B2108,Sheet2!AT:BC,10,0)</f>
        <v>25</v>
      </c>
      <c r="R2108" t="s">
        <v>149</v>
      </c>
      <c r="S2108">
        <f t="shared" si="162"/>
        <v>2</v>
      </c>
      <c r="T2108">
        <f t="shared" si="163"/>
        <v>0</v>
      </c>
      <c r="U2108">
        <v>47.06388888888889</v>
      </c>
      <c r="V2108">
        <v>46.148000000000003</v>
      </c>
      <c r="W2108">
        <v>3.8</v>
      </c>
      <c r="X2108">
        <v>33.799999999999997</v>
      </c>
      <c r="Y2108">
        <v>0.8638139644691023</v>
      </c>
      <c r="Z2108">
        <v>9.837691081862715E-2</v>
      </c>
      <c r="AA2108">
        <v>3.7809124712270555E-2</v>
      </c>
      <c r="AB2108">
        <v>0</v>
      </c>
      <c r="AC2108">
        <v>0</v>
      </c>
      <c r="AD2108">
        <v>0</v>
      </c>
      <c r="AE2108">
        <v>0.86111111111111116</v>
      </c>
      <c r="AF2108">
        <v>0.1111111111111111</v>
      </c>
      <c r="AG2108">
        <v>2.7777777777777776E-2</v>
      </c>
      <c r="AH2108">
        <v>0</v>
      </c>
      <c r="AI2108">
        <v>0</v>
      </c>
      <c r="AJ2108">
        <v>0</v>
      </c>
    </row>
    <row r="2109" spans="1:36" x14ac:dyDescent="0.35">
      <c r="A2109">
        <v>770</v>
      </c>
      <c r="B2109" t="s">
        <v>95</v>
      </c>
      <c r="C2109" s="12">
        <v>41507</v>
      </c>
      <c r="D2109" s="1">
        <v>41394</v>
      </c>
      <c r="E2109">
        <v>7152768721</v>
      </c>
      <c r="F2109" s="1">
        <v>41507</v>
      </c>
      <c r="G2109" s="1">
        <v>41537</v>
      </c>
      <c r="H2109">
        <v>81.849999999999994</v>
      </c>
      <c r="I2109" t="s">
        <v>13</v>
      </c>
      <c r="J2109" s="1">
        <v>41525</v>
      </c>
      <c r="K2109" t="s">
        <v>17</v>
      </c>
      <c r="L2109">
        <v>18</v>
      </c>
      <c r="M2109">
        <v>0</v>
      </c>
      <c r="N2109" t="b">
        <f t="shared" si="160"/>
        <v>0</v>
      </c>
      <c r="O2109" t="b">
        <f t="shared" si="161"/>
        <v>0</v>
      </c>
      <c r="P2109">
        <f t="shared" si="164"/>
        <v>26</v>
      </c>
      <c r="Q2109">
        <f>VLOOKUP(B2109,Sheet2!AT:BC,10,0)</f>
        <v>25</v>
      </c>
      <c r="R2109" t="s">
        <v>150</v>
      </c>
      <c r="S2109">
        <f t="shared" si="162"/>
        <v>37</v>
      </c>
      <c r="T2109">
        <f t="shared" si="163"/>
        <v>0</v>
      </c>
      <c r="U2109">
        <v>47.06388888888889</v>
      </c>
      <c r="V2109">
        <v>46.148000000000003</v>
      </c>
      <c r="W2109">
        <v>3.8</v>
      </c>
      <c r="X2109">
        <v>33.799999999999997</v>
      </c>
      <c r="Y2109">
        <v>0.8638139644691023</v>
      </c>
      <c r="Z2109">
        <v>9.837691081862715E-2</v>
      </c>
      <c r="AA2109">
        <v>3.7809124712270555E-2</v>
      </c>
      <c r="AB2109">
        <v>0</v>
      </c>
      <c r="AC2109">
        <v>0</v>
      </c>
      <c r="AD2109">
        <v>0</v>
      </c>
      <c r="AE2109">
        <v>0.86111111111111116</v>
      </c>
      <c r="AF2109">
        <v>0.1111111111111111</v>
      </c>
      <c r="AG2109">
        <v>2.7777777777777776E-2</v>
      </c>
      <c r="AH2109">
        <v>0</v>
      </c>
      <c r="AI2109">
        <v>0</v>
      </c>
      <c r="AJ2109">
        <v>0</v>
      </c>
    </row>
    <row r="2110" spans="1:36" x14ac:dyDescent="0.35">
      <c r="A2110">
        <v>770</v>
      </c>
      <c r="B2110" t="s">
        <v>95</v>
      </c>
      <c r="C2110" s="12">
        <v>41514</v>
      </c>
      <c r="D2110" s="1">
        <v>41394</v>
      </c>
      <c r="E2110">
        <v>3491048160</v>
      </c>
      <c r="F2110" s="1">
        <v>41514</v>
      </c>
      <c r="G2110" s="1">
        <v>41544</v>
      </c>
      <c r="H2110">
        <v>63.02</v>
      </c>
      <c r="I2110" t="s">
        <v>13</v>
      </c>
      <c r="J2110" s="1">
        <v>41534</v>
      </c>
      <c r="K2110" t="s">
        <v>17</v>
      </c>
      <c r="L2110">
        <v>20</v>
      </c>
      <c r="M2110">
        <v>0</v>
      </c>
      <c r="N2110" t="b">
        <f t="shared" si="160"/>
        <v>0</v>
      </c>
      <c r="O2110" t="b">
        <f t="shared" si="161"/>
        <v>0</v>
      </c>
      <c r="P2110">
        <f t="shared" si="164"/>
        <v>27</v>
      </c>
      <c r="Q2110">
        <f>VLOOKUP(B2110,Sheet2!AT:BC,10,0)</f>
        <v>25</v>
      </c>
      <c r="R2110" t="s">
        <v>150</v>
      </c>
      <c r="S2110">
        <f t="shared" si="162"/>
        <v>7</v>
      </c>
      <c r="T2110">
        <f t="shared" si="163"/>
        <v>0</v>
      </c>
      <c r="U2110">
        <v>47.06388888888889</v>
      </c>
      <c r="V2110">
        <v>46.148000000000003</v>
      </c>
      <c r="W2110">
        <v>3.8</v>
      </c>
      <c r="X2110">
        <v>33.799999999999997</v>
      </c>
      <c r="Y2110">
        <v>0.8638139644691023</v>
      </c>
      <c r="Z2110">
        <v>9.837691081862715E-2</v>
      </c>
      <c r="AA2110">
        <v>3.7809124712270555E-2</v>
      </c>
      <c r="AB2110">
        <v>0</v>
      </c>
      <c r="AC2110">
        <v>0</v>
      </c>
      <c r="AD2110">
        <v>0</v>
      </c>
      <c r="AE2110">
        <v>0.86111111111111116</v>
      </c>
      <c r="AF2110">
        <v>0.1111111111111111</v>
      </c>
      <c r="AG2110">
        <v>2.7777777777777776E-2</v>
      </c>
      <c r="AH2110">
        <v>0</v>
      </c>
      <c r="AI2110">
        <v>0</v>
      </c>
      <c r="AJ2110">
        <v>0</v>
      </c>
    </row>
    <row r="2111" spans="1:36" x14ac:dyDescent="0.35">
      <c r="A2111">
        <v>770</v>
      </c>
      <c r="B2111" t="s">
        <v>95</v>
      </c>
      <c r="C2111" s="12">
        <v>41530</v>
      </c>
      <c r="D2111" s="1">
        <v>41394</v>
      </c>
      <c r="E2111">
        <v>3693108174</v>
      </c>
      <c r="F2111" s="1">
        <v>41530</v>
      </c>
      <c r="G2111" s="1">
        <v>41560</v>
      </c>
      <c r="H2111">
        <v>37.880000000000003</v>
      </c>
      <c r="I2111" t="s">
        <v>13</v>
      </c>
      <c r="J2111" s="1">
        <v>41542</v>
      </c>
      <c r="K2111" t="s">
        <v>17</v>
      </c>
      <c r="L2111">
        <v>12</v>
      </c>
      <c r="M2111">
        <v>0</v>
      </c>
      <c r="N2111" t="b">
        <f t="shared" si="160"/>
        <v>0</v>
      </c>
      <c r="O2111" t="b">
        <f t="shared" si="161"/>
        <v>0</v>
      </c>
      <c r="P2111">
        <f t="shared" si="164"/>
        <v>28</v>
      </c>
      <c r="Q2111">
        <f>VLOOKUP(B2111,Sheet2!AT:BC,10,0)</f>
        <v>25</v>
      </c>
      <c r="R2111" t="s">
        <v>150</v>
      </c>
      <c r="S2111">
        <f t="shared" si="162"/>
        <v>16</v>
      </c>
      <c r="T2111">
        <f t="shared" si="163"/>
        <v>0</v>
      </c>
      <c r="U2111">
        <v>47.06388888888889</v>
      </c>
      <c r="V2111">
        <v>46.148000000000003</v>
      </c>
      <c r="W2111">
        <v>3.8</v>
      </c>
      <c r="X2111">
        <v>33.799999999999997</v>
      </c>
      <c r="Y2111">
        <v>0.8638139644691023</v>
      </c>
      <c r="Z2111">
        <v>9.837691081862715E-2</v>
      </c>
      <c r="AA2111">
        <v>3.7809124712270555E-2</v>
      </c>
      <c r="AB2111">
        <v>0</v>
      </c>
      <c r="AC2111">
        <v>0</v>
      </c>
      <c r="AD2111">
        <v>0</v>
      </c>
      <c r="AE2111">
        <v>0.86111111111111116</v>
      </c>
      <c r="AF2111">
        <v>0.1111111111111111</v>
      </c>
      <c r="AG2111">
        <v>2.7777777777777776E-2</v>
      </c>
      <c r="AH2111">
        <v>0</v>
      </c>
      <c r="AI2111">
        <v>0</v>
      </c>
      <c r="AJ2111">
        <v>0</v>
      </c>
    </row>
    <row r="2112" spans="1:36" x14ac:dyDescent="0.35">
      <c r="A2112">
        <v>770</v>
      </c>
      <c r="B2112" t="s">
        <v>95</v>
      </c>
      <c r="C2112" s="12">
        <v>41538</v>
      </c>
      <c r="D2112" s="1">
        <v>41394</v>
      </c>
      <c r="E2112">
        <v>7830094350</v>
      </c>
      <c r="F2112" s="1">
        <v>41538</v>
      </c>
      <c r="G2112" s="1">
        <v>41568</v>
      </c>
      <c r="H2112">
        <v>42.17</v>
      </c>
      <c r="I2112" t="s">
        <v>13</v>
      </c>
      <c r="J2112" s="1">
        <v>41561</v>
      </c>
      <c r="K2112" t="s">
        <v>17</v>
      </c>
      <c r="L2112">
        <v>23</v>
      </c>
      <c r="M2112">
        <v>0</v>
      </c>
      <c r="N2112" t="b">
        <f t="shared" si="160"/>
        <v>0</v>
      </c>
      <c r="O2112" t="b">
        <f t="shared" si="161"/>
        <v>0</v>
      </c>
      <c r="P2112">
        <f t="shared" si="164"/>
        <v>29</v>
      </c>
      <c r="Q2112">
        <f>VLOOKUP(B2112,Sheet2!AT:BC,10,0)</f>
        <v>25</v>
      </c>
      <c r="R2112" t="s">
        <v>150</v>
      </c>
      <c r="S2112">
        <f t="shared" si="162"/>
        <v>8</v>
      </c>
      <c r="T2112">
        <f t="shared" si="163"/>
        <v>0</v>
      </c>
      <c r="U2112">
        <v>47.06388888888889</v>
      </c>
      <c r="V2112">
        <v>46.148000000000003</v>
      </c>
      <c r="W2112">
        <v>3.8</v>
      </c>
      <c r="X2112">
        <v>33.799999999999997</v>
      </c>
      <c r="Y2112">
        <v>0.8638139644691023</v>
      </c>
      <c r="Z2112">
        <v>9.837691081862715E-2</v>
      </c>
      <c r="AA2112">
        <v>3.7809124712270555E-2</v>
      </c>
      <c r="AB2112">
        <v>0</v>
      </c>
      <c r="AC2112">
        <v>0</v>
      </c>
      <c r="AD2112">
        <v>0</v>
      </c>
      <c r="AE2112">
        <v>0.86111111111111116</v>
      </c>
      <c r="AF2112">
        <v>0.1111111111111111</v>
      </c>
      <c r="AG2112">
        <v>2.7777777777777776E-2</v>
      </c>
      <c r="AH2112">
        <v>0</v>
      </c>
      <c r="AI2112">
        <v>0</v>
      </c>
      <c r="AJ2112">
        <v>0</v>
      </c>
    </row>
    <row r="2113" spans="1:36" x14ac:dyDescent="0.35">
      <c r="A2113">
        <v>770</v>
      </c>
      <c r="B2113" t="s">
        <v>95</v>
      </c>
      <c r="C2113" s="12">
        <v>41583</v>
      </c>
      <c r="D2113" s="1">
        <v>41394</v>
      </c>
      <c r="E2113">
        <v>2146884004</v>
      </c>
      <c r="F2113" s="1">
        <v>41583</v>
      </c>
      <c r="G2113" s="1">
        <v>41613</v>
      </c>
      <c r="H2113">
        <v>43.26</v>
      </c>
      <c r="I2113" t="s">
        <v>13</v>
      </c>
      <c r="J2113" s="1">
        <v>41597</v>
      </c>
      <c r="K2113" t="s">
        <v>17</v>
      </c>
      <c r="L2113">
        <v>14</v>
      </c>
      <c r="M2113">
        <v>0</v>
      </c>
      <c r="N2113" t="b">
        <f t="shared" si="160"/>
        <v>0</v>
      </c>
      <c r="O2113" t="b">
        <f t="shared" si="161"/>
        <v>0</v>
      </c>
      <c r="P2113">
        <f t="shared" si="164"/>
        <v>30</v>
      </c>
      <c r="Q2113">
        <f>VLOOKUP(B2113,Sheet2!AT:BC,10,0)</f>
        <v>25</v>
      </c>
      <c r="R2113" t="s">
        <v>150</v>
      </c>
      <c r="S2113">
        <f t="shared" si="162"/>
        <v>45</v>
      </c>
      <c r="T2113">
        <f t="shared" si="163"/>
        <v>0</v>
      </c>
      <c r="U2113">
        <v>47.06388888888889</v>
      </c>
      <c r="V2113">
        <v>46.148000000000003</v>
      </c>
      <c r="W2113">
        <v>3.8</v>
      </c>
      <c r="X2113">
        <v>33.799999999999997</v>
      </c>
      <c r="Y2113">
        <v>0.8638139644691023</v>
      </c>
      <c r="Z2113">
        <v>9.837691081862715E-2</v>
      </c>
      <c r="AA2113">
        <v>3.7809124712270555E-2</v>
      </c>
      <c r="AB2113">
        <v>0</v>
      </c>
      <c r="AC2113">
        <v>0</v>
      </c>
      <c r="AD2113">
        <v>0</v>
      </c>
      <c r="AE2113">
        <v>0.86111111111111116</v>
      </c>
      <c r="AF2113">
        <v>0.1111111111111111</v>
      </c>
      <c r="AG2113">
        <v>2.7777777777777776E-2</v>
      </c>
      <c r="AH2113">
        <v>0</v>
      </c>
      <c r="AI2113">
        <v>0</v>
      </c>
      <c r="AJ2113">
        <v>0</v>
      </c>
    </row>
    <row r="2114" spans="1:36" x14ac:dyDescent="0.35">
      <c r="A2114">
        <v>770</v>
      </c>
      <c r="B2114" t="s">
        <v>95</v>
      </c>
      <c r="C2114" s="12">
        <v>41586</v>
      </c>
      <c r="D2114" s="1">
        <v>41394</v>
      </c>
      <c r="E2114">
        <v>5031169107</v>
      </c>
      <c r="F2114" s="1">
        <v>41586</v>
      </c>
      <c r="G2114" s="1">
        <v>41616</v>
      </c>
      <c r="H2114">
        <v>34.65</v>
      </c>
      <c r="I2114" t="s">
        <v>13</v>
      </c>
      <c r="J2114" s="1">
        <v>41603</v>
      </c>
      <c r="K2114" t="s">
        <v>17</v>
      </c>
      <c r="L2114">
        <v>17</v>
      </c>
      <c r="M2114">
        <v>0</v>
      </c>
      <c r="N2114" t="b">
        <f t="shared" si="160"/>
        <v>0</v>
      </c>
      <c r="O2114" t="b">
        <f t="shared" si="161"/>
        <v>0</v>
      </c>
      <c r="P2114">
        <f t="shared" si="164"/>
        <v>31</v>
      </c>
      <c r="Q2114">
        <f>VLOOKUP(B2114,Sheet2!AT:BC,10,0)</f>
        <v>25</v>
      </c>
      <c r="R2114" t="s">
        <v>150</v>
      </c>
      <c r="S2114">
        <f t="shared" si="162"/>
        <v>3</v>
      </c>
      <c r="T2114">
        <f t="shared" si="163"/>
        <v>0</v>
      </c>
      <c r="U2114">
        <v>47.06388888888889</v>
      </c>
      <c r="V2114">
        <v>46.148000000000003</v>
      </c>
      <c r="W2114">
        <v>3.8</v>
      </c>
      <c r="X2114">
        <v>33.799999999999997</v>
      </c>
      <c r="Y2114">
        <v>0.8638139644691023</v>
      </c>
      <c r="Z2114">
        <v>9.837691081862715E-2</v>
      </c>
      <c r="AA2114">
        <v>3.7809124712270555E-2</v>
      </c>
      <c r="AB2114">
        <v>0</v>
      </c>
      <c r="AC2114">
        <v>0</v>
      </c>
      <c r="AD2114">
        <v>0</v>
      </c>
      <c r="AE2114">
        <v>0.86111111111111116</v>
      </c>
      <c r="AF2114">
        <v>0.1111111111111111</v>
      </c>
      <c r="AG2114">
        <v>2.7777777777777776E-2</v>
      </c>
      <c r="AH2114">
        <v>0</v>
      </c>
      <c r="AI2114">
        <v>0</v>
      </c>
      <c r="AJ2114">
        <v>0</v>
      </c>
    </row>
    <row r="2115" spans="1:36" x14ac:dyDescent="0.35">
      <c r="A2115">
        <v>770</v>
      </c>
      <c r="B2115" t="s">
        <v>95</v>
      </c>
      <c r="C2115" s="12">
        <v>41593</v>
      </c>
      <c r="D2115" s="1">
        <v>41394</v>
      </c>
      <c r="E2115">
        <v>1867249429</v>
      </c>
      <c r="F2115" s="1">
        <v>41593</v>
      </c>
      <c r="G2115" s="1">
        <v>41623</v>
      </c>
      <c r="H2115">
        <v>46.06</v>
      </c>
      <c r="I2115" t="s">
        <v>13</v>
      </c>
      <c r="J2115" s="1">
        <v>41616</v>
      </c>
      <c r="K2115" t="s">
        <v>17</v>
      </c>
      <c r="L2115">
        <v>23</v>
      </c>
      <c r="M2115">
        <v>0</v>
      </c>
      <c r="N2115" t="b">
        <f t="shared" ref="N2115:N2178" si="165">IF(B2115=B2114,FALSE,TRUE)</f>
        <v>0</v>
      </c>
      <c r="O2115" t="b">
        <f t="shared" ref="O2115:O2178" si="166">IF(M2115&gt;0,TRUE,FALSE)</f>
        <v>0</v>
      </c>
      <c r="P2115">
        <f t="shared" si="164"/>
        <v>32</v>
      </c>
      <c r="Q2115">
        <f>VLOOKUP(B2115,Sheet2!AT:BC,10,0)</f>
        <v>25</v>
      </c>
      <c r="R2115" t="s">
        <v>150</v>
      </c>
      <c r="S2115">
        <f t="shared" ref="S2115:S2178" si="167">IF(N2115,0,G2115-G2114)</f>
        <v>7</v>
      </c>
      <c r="T2115">
        <f t="shared" ref="T2115:T2178" si="168">IF(M2115=0,0,IF(AND(M2115&gt;0,M2115&lt;=7),1,IF(AND(M2115&gt;7,M2115&lt;=14),2,IF(AND(M2115&gt;14,M2115&lt;=21),3,IF(AND(M2115&gt;21,M2115&lt;=28),4,IF(M2115&gt;28,5))))))</f>
        <v>0</v>
      </c>
      <c r="U2115">
        <v>47.06388888888889</v>
      </c>
      <c r="V2115">
        <v>46.148000000000003</v>
      </c>
      <c r="W2115">
        <v>3.8</v>
      </c>
      <c r="X2115">
        <v>33.799999999999997</v>
      </c>
      <c r="Y2115">
        <v>0.8638139644691023</v>
      </c>
      <c r="Z2115">
        <v>9.837691081862715E-2</v>
      </c>
      <c r="AA2115">
        <v>3.7809124712270555E-2</v>
      </c>
      <c r="AB2115">
        <v>0</v>
      </c>
      <c r="AC2115">
        <v>0</v>
      </c>
      <c r="AD2115">
        <v>0</v>
      </c>
      <c r="AE2115">
        <v>0.86111111111111116</v>
      </c>
      <c r="AF2115">
        <v>0.1111111111111111</v>
      </c>
      <c r="AG2115">
        <v>2.7777777777777776E-2</v>
      </c>
      <c r="AH2115">
        <v>0</v>
      </c>
      <c r="AI2115">
        <v>0</v>
      </c>
      <c r="AJ2115">
        <v>0</v>
      </c>
    </row>
    <row r="2116" spans="1:36" x14ac:dyDescent="0.35">
      <c r="A2116">
        <v>770</v>
      </c>
      <c r="B2116" t="s">
        <v>95</v>
      </c>
      <c r="C2116" s="12">
        <v>41604</v>
      </c>
      <c r="D2116" s="1">
        <v>41394</v>
      </c>
      <c r="E2116">
        <v>8553422918</v>
      </c>
      <c r="F2116" s="1">
        <v>41604</v>
      </c>
      <c r="G2116" s="1">
        <v>41634</v>
      </c>
      <c r="H2116">
        <v>51.42</v>
      </c>
      <c r="I2116" t="s">
        <v>13</v>
      </c>
      <c r="J2116" s="1">
        <v>41626</v>
      </c>
      <c r="K2116" t="s">
        <v>17</v>
      </c>
      <c r="L2116">
        <v>22</v>
      </c>
      <c r="M2116">
        <v>0</v>
      </c>
      <c r="N2116" t="b">
        <f t="shared" si="165"/>
        <v>0</v>
      </c>
      <c r="O2116" t="b">
        <f t="shared" si="166"/>
        <v>0</v>
      </c>
      <c r="P2116">
        <f t="shared" ref="P2116:P2179" si="169">IF(N2116,1,P2115+1)</f>
        <v>33</v>
      </c>
      <c r="Q2116">
        <f>VLOOKUP(B2116,Sheet2!AT:BC,10,0)</f>
        <v>25</v>
      </c>
      <c r="R2116" t="s">
        <v>150</v>
      </c>
      <c r="S2116">
        <f t="shared" si="167"/>
        <v>11</v>
      </c>
      <c r="T2116">
        <f t="shared" si="168"/>
        <v>0</v>
      </c>
      <c r="U2116">
        <v>47.06388888888889</v>
      </c>
      <c r="V2116">
        <v>46.148000000000003</v>
      </c>
      <c r="W2116">
        <v>3.8</v>
      </c>
      <c r="X2116">
        <v>33.799999999999997</v>
      </c>
      <c r="Y2116">
        <v>0.8638139644691023</v>
      </c>
      <c r="Z2116">
        <v>9.837691081862715E-2</v>
      </c>
      <c r="AA2116">
        <v>3.7809124712270555E-2</v>
      </c>
      <c r="AB2116">
        <v>0</v>
      </c>
      <c r="AC2116">
        <v>0</v>
      </c>
      <c r="AD2116">
        <v>0</v>
      </c>
      <c r="AE2116">
        <v>0.86111111111111116</v>
      </c>
      <c r="AF2116">
        <v>0.1111111111111111</v>
      </c>
      <c r="AG2116">
        <v>2.7777777777777776E-2</v>
      </c>
      <c r="AH2116">
        <v>0</v>
      </c>
      <c r="AI2116">
        <v>0</v>
      </c>
      <c r="AJ2116">
        <v>0</v>
      </c>
    </row>
    <row r="2117" spans="1:36" x14ac:dyDescent="0.35">
      <c r="A2117">
        <v>770</v>
      </c>
      <c r="B2117" t="s">
        <v>95</v>
      </c>
      <c r="C2117" s="12">
        <v>41606</v>
      </c>
      <c r="D2117" s="1">
        <v>41394</v>
      </c>
      <c r="E2117">
        <v>3250840107</v>
      </c>
      <c r="F2117" s="1">
        <v>41606</v>
      </c>
      <c r="G2117" s="1">
        <v>41636</v>
      </c>
      <c r="H2117">
        <v>42.57</v>
      </c>
      <c r="I2117" t="s">
        <v>13</v>
      </c>
      <c r="J2117" s="1">
        <v>41631</v>
      </c>
      <c r="K2117" t="s">
        <v>17</v>
      </c>
      <c r="L2117">
        <v>25</v>
      </c>
      <c r="M2117">
        <v>0</v>
      </c>
      <c r="N2117" t="b">
        <f t="shared" si="165"/>
        <v>0</v>
      </c>
      <c r="O2117" t="b">
        <f t="shared" si="166"/>
        <v>0</v>
      </c>
      <c r="P2117">
        <f t="shared" si="169"/>
        <v>34</v>
      </c>
      <c r="Q2117">
        <f>VLOOKUP(B2117,Sheet2!AT:BC,10,0)</f>
        <v>25</v>
      </c>
      <c r="R2117" t="s">
        <v>150</v>
      </c>
      <c r="S2117">
        <f t="shared" si="167"/>
        <v>2</v>
      </c>
      <c r="T2117">
        <f t="shared" si="168"/>
        <v>0</v>
      </c>
      <c r="U2117">
        <v>47.06388888888889</v>
      </c>
      <c r="V2117">
        <v>46.148000000000003</v>
      </c>
      <c r="W2117">
        <v>3.8</v>
      </c>
      <c r="X2117">
        <v>33.799999999999997</v>
      </c>
      <c r="Y2117">
        <v>0.8638139644691023</v>
      </c>
      <c r="Z2117">
        <v>9.837691081862715E-2</v>
      </c>
      <c r="AA2117">
        <v>3.7809124712270555E-2</v>
      </c>
      <c r="AB2117">
        <v>0</v>
      </c>
      <c r="AC2117">
        <v>0</v>
      </c>
      <c r="AD2117">
        <v>0</v>
      </c>
      <c r="AE2117">
        <v>0.86111111111111116</v>
      </c>
      <c r="AF2117">
        <v>0.1111111111111111</v>
      </c>
      <c r="AG2117">
        <v>2.7777777777777776E-2</v>
      </c>
      <c r="AH2117">
        <v>0</v>
      </c>
      <c r="AI2117">
        <v>0</v>
      </c>
      <c r="AJ2117">
        <v>0</v>
      </c>
    </row>
    <row r="2118" spans="1:36" x14ac:dyDescent="0.35">
      <c r="A2118">
        <v>770</v>
      </c>
      <c r="B2118" t="s">
        <v>95</v>
      </c>
      <c r="C2118" s="12">
        <v>41608</v>
      </c>
      <c r="D2118" s="1">
        <v>41394</v>
      </c>
      <c r="E2118">
        <v>6381931555</v>
      </c>
      <c r="F2118" s="1">
        <v>41608</v>
      </c>
      <c r="G2118" s="1">
        <v>41638</v>
      </c>
      <c r="H2118">
        <v>48.59</v>
      </c>
      <c r="I2118" t="s">
        <v>13</v>
      </c>
      <c r="J2118" s="1">
        <v>41628</v>
      </c>
      <c r="K2118" t="s">
        <v>17</v>
      </c>
      <c r="L2118">
        <v>20</v>
      </c>
      <c r="M2118">
        <v>0</v>
      </c>
      <c r="N2118" t="b">
        <f t="shared" si="165"/>
        <v>0</v>
      </c>
      <c r="O2118" t="b">
        <f t="shared" si="166"/>
        <v>0</v>
      </c>
      <c r="P2118">
        <f t="shared" si="169"/>
        <v>35</v>
      </c>
      <c r="Q2118">
        <f>VLOOKUP(B2118,Sheet2!AT:BC,10,0)</f>
        <v>25</v>
      </c>
      <c r="R2118" t="s">
        <v>150</v>
      </c>
      <c r="S2118">
        <f t="shared" si="167"/>
        <v>2</v>
      </c>
      <c r="T2118">
        <f t="shared" si="168"/>
        <v>0</v>
      </c>
      <c r="U2118">
        <v>47.06388888888889</v>
      </c>
      <c r="V2118">
        <v>46.148000000000003</v>
      </c>
      <c r="W2118">
        <v>3.8</v>
      </c>
      <c r="X2118">
        <v>33.799999999999997</v>
      </c>
      <c r="Y2118">
        <v>0.8638139644691023</v>
      </c>
      <c r="Z2118">
        <v>9.837691081862715E-2</v>
      </c>
      <c r="AA2118">
        <v>3.7809124712270555E-2</v>
      </c>
      <c r="AB2118">
        <v>0</v>
      </c>
      <c r="AC2118">
        <v>0</v>
      </c>
      <c r="AD2118">
        <v>0</v>
      </c>
      <c r="AE2118">
        <v>0.86111111111111116</v>
      </c>
      <c r="AF2118">
        <v>0.1111111111111111</v>
      </c>
      <c r="AG2118">
        <v>2.7777777777777776E-2</v>
      </c>
      <c r="AH2118">
        <v>0</v>
      </c>
      <c r="AI2118">
        <v>0</v>
      </c>
      <c r="AJ2118">
        <v>0</v>
      </c>
    </row>
    <row r="2119" spans="1:36" x14ac:dyDescent="0.35">
      <c r="A2119">
        <v>770</v>
      </c>
      <c r="B2119" t="s">
        <v>95</v>
      </c>
      <c r="C2119" s="12">
        <v>41610</v>
      </c>
      <c r="D2119" s="1">
        <v>41394</v>
      </c>
      <c r="E2119">
        <v>8249581875</v>
      </c>
      <c r="F2119" s="1">
        <v>41610</v>
      </c>
      <c r="G2119" s="1">
        <v>41640</v>
      </c>
      <c r="H2119">
        <v>38.5</v>
      </c>
      <c r="I2119" t="s">
        <v>13</v>
      </c>
      <c r="J2119" s="1">
        <v>41624</v>
      </c>
      <c r="K2119" t="s">
        <v>17</v>
      </c>
      <c r="L2119">
        <v>14</v>
      </c>
      <c r="M2119">
        <v>0</v>
      </c>
      <c r="N2119" t="b">
        <f t="shared" si="165"/>
        <v>0</v>
      </c>
      <c r="O2119" t="b">
        <f t="shared" si="166"/>
        <v>0</v>
      </c>
      <c r="P2119">
        <f t="shared" si="169"/>
        <v>36</v>
      </c>
      <c r="Q2119">
        <f>VLOOKUP(B2119,Sheet2!AT:BC,10,0)</f>
        <v>25</v>
      </c>
      <c r="R2119" t="s">
        <v>150</v>
      </c>
      <c r="S2119">
        <f t="shared" si="167"/>
        <v>2</v>
      </c>
      <c r="T2119">
        <f t="shared" si="168"/>
        <v>0</v>
      </c>
      <c r="U2119">
        <v>47.06388888888889</v>
      </c>
      <c r="V2119">
        <v>46.148000000000003</v>
      </c>
      <c r="W2119">
        <v>3.8</v>
      </c>
      <c r="X2119">
        <v>33.799999999999997</v>
      </c>
      <c r="Y2119">
        <v>0.8638139644691023</v>
      </c>
      <c r="Z2119">
        <v>9.837691081862715E-2</v>
      </c>
      <c r="AA2119">
        <v>3.7809124712270555E-2</v>
      </c>
      <c r="AB2119">
        <v>0</v>
      </c>
      <c r="AC2119">
        <v>0</v>
      </c>
      <c r="AD2119">
        <v>0</v>
      </c>
      <c r="AE2119">
        <v>0.86111111111111116</v>
      </c>
      <c r="AF2119">
        <v>0.1111111111111111</v>
      </c>
      <c r="AG2119">
        <v>2.7777777777777776E-2</v>
      </c>
      <c r="AH2119">
        <v>0</v>
      </c>
      <c r="AI2119">
        <v>0</v>
      </c>
      <c r="AJ2119">
        <v>0</v>
      </c>
    </row>
    <row r="2120" spans="1:36" x14ac:dyDescent="0.35">
      <c r="A2120">
        <v>391</v>
      </c>
      <c r="B2120" t="s">
        <v>47</v>
      </c>
      <c r="C2120" s="12">
        <v>40963</v>
      </c>
      <c r="D2120" s="1">
        <v>41240</v>
      </c>
      <c r="E2120">
        <v>9687805368</v>
      </c>
      <c r="F2120" s="1">
        <v>40963</v>
      </c>
      <c r="G2120" s="1">
        <v>40993</v>
      </c>
      <c r="H2120">
        <v>52.04</v>
      </c>
      <c r="I2120" t="s">
        <v>13</v>
      </c>
      <c r="J2120" s="1">
        <v>40988</v>
      </c>
      <c r="K2120" t="s">
        <v>14</v>
      </c>
      <c r="L2120">
        <v>25</v>
      </c>
      <c r="M2120">
        <v>0</v>
      </c>
      <c r="N2120" t="b">
        <f t="shared" si="165"/>
        <v>1</v>
      </c>
      <c r="O2120" t="b">
        <f t="shared" si="166"/>
        <v>0</v>
      </c>
      <c r="P2120">
        <f t="shared" si="169"/>
        <v>1</v>
      </c>
      <c r="Q2120">
        <f>VLOOKUP(B2120,Sheet2!AT:BC,10,0)</f>
        <v>20</v>
      </c>
      <c r="R2120" t="s">
        <v>149</v>
      </c>
      <c r="S2120">
        <f t="shared" si="167"/>
        <v>0</v>
      </c>
      <c r="T2120">
        <f t="shared" si="168"/>
        <v>0</v>
      </c>
      <c r="U2120">
        <v>61.694137931034469</v>
      </c>
      <c r="V2120">
        <v>52.37</v>
      </c>
      <c r="W2120">
        <v>6.125</v>
      </c>
      <c r="X2120">
        <v>36.125</v>
      </c>
      <c r="Y2120">
        <v>0.76583031976435478</v>
      </c>
      <c r="Z2120">
        <v>0.16604159563586779</v>
      </c>
      <c r="AA2120">
        <v>2.9668050952138762E-2</v>
      </c>
      <c r="AB2120">
        <v>0</v>
      </c>
      <c r="AC2120">
        <v>3.8460033647638815E-2</v>
      </c>
      <c r="AD2120">
        <v>0</v>
      </c>
      <c r="AE2120">
        <v>0.72413793103448276</v>
      </c>
      <c r="AF2120">
        <v>0.20689655172413793</v>
      </c>
      <c r="AG2120">
        <v>3.4482758620689655E-2</v>
      </c>
      <c r="AH2120">
        <v>0</v>
      </c>
      <c r="AI2120">
        <v>3.4482758620689655E-2</v>
      </c>
      <c r="AJ2120">
        <v>0</v>
      </c>
    </row>
    <row r="2121" spans="1:36" x14ac:dyDescent="0.35">
      <c r="A2121">
        <v>391</v>
      </c>
      <c r="B2121" t="s">
        <v>47</v>
      </c>
      <c r="C2121" s="12">
        <v>40970</v>
      </c>
      <c r="D2121" s="1">
        <v>41240</v>
      </c>
      <c r="E2121">
        <v>3066073542</v>
      </c>
      <c r="F2121" s="1">
        <v>40970</v>
      </c>
      <c r="G2121" s="1">
        <v>41000</v>
      </c>
      <c r="H2121">
        <v>53.79</v>
      </c>
      <c r="I2121" t="s">
        <v>13</v>
      </c>
      <c r="J2121" s="1">
        <v>41001</v>
      </c>
      <c r="K2121" t="s">
        <v>14</v>
      </c>
      <c r="L2121">
        <v>31</v>
      </c>
      <c r="M2121">
        <v>1</v>
      </c>
      <c r="N2121" t="b">
        <f t="shared" si="165"/>
        <v>0</v>
      </c>
      <c r="O2121" t="b">
        <f t="shared" si="166"/>
        <v>1</v>
      </c>
      <c r="P2121">
        <f t="shared" si="169"/>
        <v>2</v>
      </c>
      <c r="Q2121">
        <f>VLOOKUP(B2121,Sheet2!AT:BC,10,0)</f>
        <v>20</v>
      </c>
      <c r="R2121" t="s">
        <v>149</v>
      </c>
      <c r="S2121">
        <f t="shared" si="167"/>
        <v>7</v>
      </c>
      <c r="T2121">
        <f t="shared" si="168"/>
        <v>1</v>
      </c>
      <c r="U2121">
        <v>61.694137931034469</v>
      </c>
      <c r="V2121">
        <v>52.37</v>
      </c>
      <c r="W2121">
        <v>6.125</v>
      </c>
      <c r="X2121">
        <v>36.125</v>
      </c>
      <c r="Y2121">
        <v>0.76583031976435478</v>
      </c>
      <c r="Z2121">
        <v>0.16604159563586779</v>
      </c>
      <c r="AA2121">
        <v>2.9668050952138762E-2</v>
      </c>
      <c r="AB2121">
        <v>0</v>
      </c>
      <c r="AC2121">
        <v>3.8460033647638815E-2</v>
      </c>
      <c r="AD2121">
        <v>0</v>
      </c>
      <c r="AE2121">
        <v>0.72413793103448276</v>
      </c>
      <c r="AF2121">
        <v>0.20689655172413793</v>
      </c>
      <c r="AG2121">
        <v>3.4482758620689655E-2</v>
      </c>
      <c r="AH2121">
        <v>0</v>
      </c>
      <c r="AI2121">
        <v>3.4482758620689655E-2</v>
      </c>
      <c r="AJ2121">
        <v>0</v>
      </c>
    </row>
    <row r="2122" spans="1:36" x14ac:dyDescent="0.35">
      <c r="A2122">
        <v>391</v>
      </c>
      <c r="B2122" t="s">
        <v>47</v>
      </c>
      <c r="C2122" s="12">
        <v>40976</v>
      </c>
      <c r="D2122" s="1">
        <v>41240</v>
      </c>
      <c r="E2122">
        <v>5995642092</v>
      </c>
      <c r="F2122" s="1">
        <v>40976</v>
      </c>
      <c r="G2122" s="1">
        <v>41006</v>
      </c>
      <c r="H2122">
        <v>35.46</v>
      </c>
      <c r="I2122" t="s">
        <v>13</v>
      </c>
      <c r="J2122" s="1">
        <v>41011</v>
      </c>
      <c r="K2122" t="s">
        <v>14</v>
      </c>
      <c r="L2122">
        <v>35</v>
      </c>
      <c r="M2122">
        <v>5</v>
      </c>
      <c r="N2122" t="b">
        <f t="shared" si="165"/>
        <v>0</v>
      </c>
      <c r="O2122" t="b">
        <f t="shared" si="166"/>
        <v>1</v>
      </c>
      <c r="P2122">
        <f t="shared" si="169"/>
        <v>3</v>
      </c>
      <c r="Q2122">
        <f>VLOOKUP(B2122,Sheet2!AT:BC,10,0)</f>
        <v>20</v>
      </c>
      <c r="R2122" t="s">
        <v>149</v>
      </c>
      <c r="S2122">
        <f t="shared" si="167"/>
        <v>6</v>
      </c>
      <c r="T2122">
        <f t="shared" si="168"/>
        <v>1</v>
      </c>
      <c r="U2122">
        <v>61.694137931034469</v>
      </c>
      <c r="V2122">
        <v>52.37</v>
      </c>
      <c r="W2122">
        <v>6.125</v>
      </c>
      <c r="X2122">
        <v>36.125</v>
      </c>
      <c r="Y2122">
        <v>0.76583031976435478</v>
      </c>
      <c r="Z2122">
        <v>0.16604159563586779</v>
      </c>
      <c r="AA2122">
        <v>2.9668050952138762E-2</v>
      </c>
      <c r="AB2122">
        <v>0</v>
      </c>
      <c r="AC2122">
        <v>3.8460033647638815E-2</v>
      </c>
      <c r="AD2122">
        <v>0</v>
      </c>
      <c r="AE2122">
        <v>0.72413793103448276</v>
      </c>
      <c r="AF2122">
        <v>0.20689655172413793</v>
      </c>
      <c r="AG2122">
        <v>3.4482758620689655E-2</v>
      </c>
      <c r="AH2122">
        <v>0</v>
      </c>
      <c r="AI2122">
        <v>3.4482758620689655E-2</v>
      </c>
      <c r="AJ2122">
        <v>0</v>
      </c>
    </row>
    <row r="2123" spans="1:36" x14ac:dyDescent="0.35">
      <c r="A2123">
        <v>391</v>
      </c>
      <c r="B2123" t="s">
        <v>47</v>
      </c>
      <c r="C2123" s="12">
        <v>40977</v>
      </c>
      <c r="D2123" s="1">
        <v>41240</v>
      </c>
      <c r="E2123">
        <v>6409983012</v>
      </c>
      <c r="F2123" s="1">
        <v>40977</v>
      </c>
      <c r="G2123" s="1">
        <v>41007</v>
      </c>
      <c r="H2123">
        <v>84.25</v>
      </c>
      <c r="I2123" t="s">
        <v>13</v>
      </c>
      <c r="J2123" s="1">
        <v>41008</v>
      </c>
      <c r="K2123" t="s">
        <v>14</v>
      </c>
      <c r="L2123">
        <v>31</v>
      </c>
      <c r="M2123">
        <v>1</v>
      </c>
      <c r="N2123" t="b">
        <f t="shared" si="165"/>
        <v>0</v>
      </c>
      <c r="O2123" t="b">
        <f t="shared" si="166"/>
        <v>1</v>
      </c>
      <c r="P2123">
        <f t="shared" si="169"/>
        <v>4</v>
      </c>
      <c r="Q2123">
        <f>VLOOKUP(B2123,Sheet2!AT:BC,10,0)</f>
        <v>20</v>
      </c>
      <c r="R2123" t="s">
        <v>149</v>
      </c>
      <c r="S2123">
        <f t="shared" si="167"/>
        <v>1</v>
      </c>
      <c r="T2123">
        <f t="shared" si="168"/>
        <v>1</v>
      </c>
      <c r="U2123">
        <v>61.694137931034469</v>
      </c>
      <c r="V2123">
        <v>52.37</v>
      </c>
      <c r="W2123">
        <v>6.125</v>
      </c>
      <c r="X2123">
        <v>36.125</v>
      </c>
      <c r="Y2123">
        <v>0.76583031976435478</v>
      </c>
      <c r="Z2123">
        <v>0.16604159563586779</v>
      </c>
      <c r="AA2123">
        <v>2.9668050952138762E-2</v>
      </c>
      <c r="AB2123">
        <v>0</v>
      </c>
      <c r="AC2123">
        <v>3.8460033647638815E-2</v>
      </c>
      <c r="AD2123">
        <v>0</v>
      </c>
      <c r="AE2123">
        <v>0.72413793103448276</v>
      </c>
      <c r="AF2123">
        <v>0.20689655172413793</v>
      </c>
      <c r="AG2123">
        <v>3.4482758620689655E-2</v>
      </c>
      <c r="AH2123">
        <v>0</v>
      </c>
      <c r="AI2123">
        <v>3.4482758620689655E-2</v>
      </c>
      <c r="AJ2123">
        <v>0</v>
      </c>
    </row>
    <row r="2124" spans="1:36" x14ac:dyDescent="0.35">
      <c r="A2124">
        <v>391</v>
      </c>
      <c r="B2124" t="s">
        <v>47</v>
      </c>
      <c r="C2124" s="12">
        <v>40989</v>
      </c>
      <c r="D2124" s="1">
        <v>41240</v>
      </c>
      <c r="E2124">
        <v>5636675950</v>
      </c>
      <c r="F2124" s="1">
        <v>40989</v>
      </c>
      <c r="G2124" s="1">
        <v>41019</v>
      </c>
      <c r="H2124">
        <v>68.81</v>
      </c>
      <c r="I2124" t="s">
        <v>16</v>
      </c>
      <c r="J2124" s="1">
        <v>41041</v>
      </c>
      <c r="K2124" t="s">
        <v>14</v>
      </c>
      <c r="L2124">
        <v>52</v>
      </c>
      <c r="M2124">
        <v>22</v>
      </c>
      <c r="N2124" t="b">
        <f t="shared" si="165"/>
        <v>0</v>
      </c>
      <c r="O2124" t="b">
        <f t="shared" si="166"/>
        <v>1</v>
      </c>
      <c r="P2124">
        <f t="shared" si="169"/>
        <v>5</v>
      </c>
      <c r="Q2124">
        <f>VLOOKUP(B2124,Sheet2!AT:BC,10,0)</f>
        <v>20</v>
      </c>
      <c r="R2124" t="s">
        <v>149</v>
      </c>
      <c r="S2124">
        <f t="shared" si="167"/>
        <v>12</v>
      </c>
      <c r="T2124">
        <f t="shared" si="168"/>
        <v>4</v>
      </c>
      <c r="U2124">
        <v>61.694137931034469</v>
      </c>
      <c r="V2124">
        <v>52.37</v>
      </c>
      <c r="W2124">
        <v>6.125</v>
      </c>
      <c r="X2124">
        <v>36.125</v>
      </c>
      <c r="Y2124">
        <v>0.76583031976435478</v>
      </c>
      <c r="Z2124">
        <v>0.16604159563586779</v>
      </c>
      <c r="AA2124">
        <v>2.9668050952138762E-2</v>
      </c>
      <c r="AB2124">
        <v>0</v>
      </c>
      <c r="AC2124">
        <v>3.8460033647638815E-2</v>
      </c>
      <c r="AD2124">
        <v>0</v>
      </c>
      <c r="AE2124">
        <v>0.72413793103448276</v>
      </c>
      <c r="AF2124">
        <v>0.20689655172413793</v>
      </c>
      <c r="AG2124">
        <v>3.4482758620689655E-2</v>
      </c>
      <c r="AH2124">
        <v>0</v>
      </c>
      <c r="AI2124">
        <v>3.4482758620689655E-2</v>
      </c>
      <c r="AJ2124">
        <v>0</v>
      </c>
    </row>
    <row r="2125" spans="1:36" x14ac:dyDescent="0.35">
      <c r="A2125">
        <v>391</v>
      </c>
      <c r="B2125" t="s">
        <v>47</v>
      </c>
      <c r="C2125" s="12">
        <v>41041</v>
      </c>
      <c r="D2125" s="1">
        <v>41240</v>
      </c>
      <c r="E2125">
        <v>762698565</v>
      </c>
      <c r="F2125" s="1">
        <v>41041</v>
      </c>
      <c r="G2125" s="1">
        <v>41071</v>
      </c>
      <c r="H2125">
        <v>74.7</v>
      </c>
      <c r="I2125" t="s">
        <v>13</v>
      </c>
      <c r="J2125" s="1">
        <v>41064</v>
      </c>
      <c r="K2125" t="s">
        <v>14</v>
      </c>
      <c r="L2125">
        <v>23</v>
      </c>
      <c r="M2125">
        <v>0</v>
      </c>
      <c r="N2125" t="b">
        <f t="shared" si="165"/>
        <v>0</v>
      </c>
      <c r="O2125" t="b">
        <f t="shared" si="166"/>
        <v>0</v>
      </c>
      <c r="P2125">
        <f t="shared" si="169"/>
        <v>6</v>
      </c>
      <c r="Q2125">
        <f>VLOOKUP(B2125,Sheet2!AT:BC,10,0)</f>
        <v>20</v>
      </c>
      <c r="R2125" t="s">
        <v>149</v>
      </c>
      <c r="S2125">
        <f t="shared" si="167"/>
        <v>52</v>
      </c>
      <c r="T2125">
        <f t="shared" si="168"/>
        <v>0</v>
      </c>
      <c r="U2125">
        <v>61.694137931034469</v>
      </c>
      <c r="V2125">
        <v>52.37</v>
      </c>
      <c r="W2125">
        <v>6.125</v>
      </c>
      <c r="X2125">
        <v>36.125</v>
      </c>
      <c r="Y2125">
        <v>0.76583031976435478</v>
      </c>
      <c r="Z2125">
        <v>0.16604159563586779</v>
      </c>
      <c r="AA2125">
        <v>2.9668050952138762E-2</v>
      </c>
      <c r="AB2125">
        <v>0</v>
      </c>
      <c r="AC2125">
        <v>3.8460033647638815E-2</v>
      </c>
      <c r="AD2125">
        <v>0</v>
      </c>
      <c r="AE2125">
        <v>0.72413793103448276</v>
      </c>
      <c r="AF2125">
        <v>0.20689655172413793</v>
      </c>
      <c r="AG2125">
        <v>3.4482758620689655E-2</v>
      </c>
      <c r="AH2125">
        <v>0</v>
      </c>
      <c r="AI2125">
        <v>3.4482758620689655E-2</v>
      </c>
      <c r="AJ2125">
        <v>0</v>
      </c>
    </row>
    <row r="2126" spans="1:36" x14ac:dyDescent="0.35">
      <c r="A2126">
        <v>391</v>
      </c>
      <c r="B2126" t="s">
        <v>47</v>
      </c>
      <c r="C2126" s="12">
        <v>41121</v>
      </c>
      <c r="D2126" s="1">
        <v>41240</v>
      </c>
      <c r="E2126">
        <v>8973326459</v>
      </c>
      <c r="F2126" s="1">
        <v>41121</v>
      </c>
      <c r="G2126" s="1">
        <v>41151</v>
      </c>
      <c r="H2126">
        <v>53.08</v>
      </c>
      <c r="I2126" t="s">
        <v>13</v>
      </c>
      <c r="J2126" s="1">
        <v>41162</v>
      </c>
      <c r="K2126" t="s">
        <v>14</v>
      </c>
      <c r="L2126">
        <v>41</v>
      </c>
      <c r="M2126">
        <v>11</v>
      </c>
      <c r="N2126" t="b">
        <f t="shared" si="165"/>
        <v>0</v>
      </c>
      <c r="O2126" t="b">
        <f t="shared" si="166"/>
        <v>1</v>
      </c>
      <c r="P2126">
        <f t="shared" si="169"/>
        <v>7</v>
      </c>
      <c r="Q2126">
        <f>VLOOKUP(B2126,Sheet2!AT:BC,10,0)</f>
        <v>20</v>
      </c>
      <c r="R2126" t="s">
        <v>149</v>
      </c>
      <c r="S2126">
        <f t="shared" si="167"/>
        <v>80</v>
      </c>
      <c r="T2126">
        <f t="shared" si="168"/>
        <v>2</v>
      </c>
      <c r="U2126">
        <v>61.694137931034469</v>
      </c>
      <c r="V2126">
        <v>52.37</v>
      </c>
      <c r="W2126">
        <v>6.125</v>
      </c>
      <c r="X2126">
        <v>36.125</v>
      </c>
      <c r="Y2126">
        <v>0.76583031976435478</v>
      </c>
      <c r="Z2126">
        <v>0.16604159563586779</v>
      </c>
      <c r="AA2126">
        <v>2.9668050952138762E-2</v>
      </c>
      <c r="AB2126">
        <v>0</v>
      </c>
      <c r="AC2126">
        <v>3.8460033647638815E-2</v>
      </c>
      <c r="AD2126">
        <v>0</v>
      </c>
      <c r="AE2126">
        <v>0.72413793103448276</v>
      </c>
      <c r="AF2126">
        <v>0.20689655172413793</v>
      </c>
      <c r="AG2126">
        <v>3.4482758620689655E-2</v>
      </c>
      <c r="AH2126">
        <v>0</v>
      </c>
      <c r="AI2126">
        <v>3.4482758620689655E-2</v>
      </c>
      <c r="AJ2126">
        <v>0</v>
      </c>
    </row>
    <row r="2127" spans="1:36" x14ac:dyDescent="0.35">
      <c r="A2127">
        <v>391</v>
      </c>
      <c r="B2127" t="s">
        <v>47</v>
      </c>
      <c r="C2127" s="12">
        <v>41123</v>
      </c>
      <c r="D2127" s="1">
        <v>41240</v>
      </c>
      <c r="E2127">
        <v>135429278</v>
      </c>
      <c r="F2127" s="1">
        <v>41123</v>
      </c>
      <c r="G2127" s="1">
        <v>41153</v>
      </c>
      <c r="H2127">
        <v>58.2</v>
      </c>
      <c r="I2127" t="s">
        <v>13</v>
      </c>
      <c r="J2127" s="1">
        <v>41145</v>
      </c>
      <c r="K2127" t="s">
        <v>14</v>
      </c>
      <c r="L2127">
        <v>22</v>
      </c>
      <c r="M2127">
        <v>0</v>
      </c>
      <c r="N2127" t="b">
        <f t="shared" si="165"/>
        <v>0</v>
      </c>
      <c r="O2127" t="b">
        <f t="shared" si="166"/>
        <v>0</v>
      </c>
      <c r="P2127">
        <f t="shared" si="169"/>
        <v>8</v>
      </c>
      <c r="Q2127">
        <f>VLOOKUP(B2127,Sheet2!AT:BC,10,0)</f>
        <v>20</v>
      </c>
      <c r="R2127" t="s">
        <v>149</v>
      </c>
      <c r="S2127">
        <f t="shared" si="167"/>
        <v>2</v>
      </c>
      <c r="T2127">
        <f t="shared" si="168"/>
        <v>0</v>
      </c>
      <c r="U2127">
        <v>61.694137931034469</v>
      </c>
      <c r="V2127">
        <v>52.37</v>
      </c>
      <c r="W2127">
        <v>6.125</v>
      </c>
      <c r="X2127">
        <v>36.125</v>
      </c>
      <c r="Y2127">
        <v>0.76583031976435478</v>
      </c>
      <c r="Z2127">
        <v>0.16604159563586779</v>
      </c>
      <c r="AA2127">
        <v>2.9668050952138762E-2</v>
      </c>
      <c r="AB2127">
        <v>0</v>
      </c>
      <c r="AC2127">
        <v>3.8460033647638815E-2</v>
      </c>
      <c r="AD2127">
        <v>0</v>
      </c>
      <c r="AE2127">
        <v>0.72413793103448276</v>
      </c>
      <c r="AF2127">
        <v>0.20689655172413793</v>
      </c>
      <c r="AG2127">
        <v>3.4482758620689655E-2</v>
      </c>
      <c r="AH2127">
        <v>0</v>
      </c>
      <c r="AI2127">
        <v>3.4482758620689655E-2</v>
      </c>
      <c r="AJ2127">
        <v>0</v>
      </c>
    </row>
    <row r="2128" spans="1:36" x14ac:dyDescent="0.35">
      <c r="A2128">
        <v>391</v>
      </c>
      <c r="B2128" t="s">
        <v>47</v>
      </c>
      <c r="C2128" s="12">
        <v>41162</v>
      </c>
      <c r="D2128" s="1">
        <v>41240</v>
      </c>
      <c r="E2128">
        <v>263678657</v>
      </c>
      <c r="F2128" s="1">
        <v>41162</v>
      </c>
      <c r="G2128" s="1">
        <v>41192</v>
      </c>
      <c r="H2128">
        <v>38</v>
      </c>
      <c r="I2128" t="s">
        <v>13</v>
      </c>
      <c r="J2128" s="1">
        <v>41193</v>
      </c>
      <c r="K2128" t="s">
        <v>14</v>
      </c>
      <c r="L2128">
        <v>31</v>
      </c>
      <c r="M2128">
        <v>1</v>
      </c>
      <c r="N2128" t="b">
        <f t="shared" si="165"/>
        <v>0</v>
      </c>
      <c r="O2128" t="b">
        <f t="shared" si="166"/>
        <v>1</v>
      </c>
      <c r="P2128">
        <f t="shared" si="169"/>
        <v>9</v>
      </c>
      <c r="Q2128">
        <f>VLOOKUP(B2128,Sheet2!AT:BC,10,0)</f>
        <v>20</v>
      </c>
      <c r="R2128" t="s">
        <v>149</v>
      </c>
      <c r="S2128">
        <f t="shared" si="167"/>
        <v>39</v>
      </c>
      <c r="T2128">
        <f t="shared" si="168"/>
        <v>1</v>
      </c>
      <c r="U2128">
        <v>61.694137931034469</v>
      </c>
      <c r="V2128">
        <v>52.37</v>
      </c>
      <c r="W2128">
        <v>6.125</v>
      </c>
      <c r="X2128">
        <v>36.125</v>
      </c>
      <c r="Y2128">
        <v>0.76583031976435478</v>
      </c>
      <c r="Z2128">
        <v>0.16604159563586779</v>
      </c>
      <c r="AA2128">
        <v>2.9668050952138762E-2</v>
      </c>
      <c r="AB2128">
        <v>0</v>
      </c>
      <c r="AC2128">
        <v>3.8460033647638815E-2</v>
      </c>
      <c r="AD2128">
        <v>0</v>
      </c>
      <c r="AE2128">
        <v>0.72413793103448276</v>
      </c>
      <c r="AF2128">
        <v>0.20689655172413793</v>
      </c>
      <c r="AG2128">
        <v>3.4482758620689655E-2</v>
      </c>
      <c r="AH2128">
        <v>0</v>
      </c>
      <c r="AI2128">
        <v>3.4482758620689655E-2</v>
      </c>
      <c r="AJ2128">
        <v>0</v>
      </c>
    </row>
    <row r="2129" spans="1:36" x14ac:dyDescent="0.35">
      <c r="A2129">
        <v>391</v>
      </c>
      <c r="B2129" t="s">
        <v>47</v>
      </c>
      <c r="C2129" s="12">
        <v>41181</v>
      </c>
      <c r="D2129" s="1">
        <v>41240</v>
      </c>
      <c r="E2129">
        <v>5031980496</v>
      </c>
      <c r="F2129" s="1">
        <v>41181</v>
      </c>
      <c r="G2129" s="1">
        <v>41211</v>
      </c>
      <c r="H2129">
        <v>66.8</v>
      </c>
      <c r="I2129" t="s">
        <v>13</v>
      </c>
      <c r="J2129" s="1">
        <v>41211</v>
      </c>
      <c r="K2129" t="s">
        <v>14</v>
      </c>
      <c r="L2129">
        <v>30</v>
      </c>
      <c r="M2129">
        <v>0</v>
      </c>
      <c r="N2129" t="b">
        <f t="shared" si="165"/>
        <v>0</v>
      </c>
      <c r="O2129" t="b">
        <f t="shared" si="166"/>
        <v>0</v>
      </c>
      <c r="P2129">
        <f t="shared" si="169"/>
        <v>10</v>
      </c>
      <c r="Q2129">
        <f>VLOOKUP(B2129,Sheet2!AT:BC,10,0)</f>
        <v>20</v>
      </c>
      <c r="R2129" t="s">
        <v>149</v>
      </c>
      <c r="S2129">
        <f t="shared" si="167"/>
        <v>19</v>
      </c>
      <c r="T2129">
        <f t="shared" si="168"/>
        <v>0</v>
      </c>
      <c r="U2129">
        <v>61.694137931034469</v>
      </c>
      <c r="V2129">
        <v>52.37</v>
      </c>
      <c r="W2129">
        <v>6.125</v>
      </c>
      <c r="X2129">
        <v>36.125</v>
      </c>
      <c r="Y2129">
        <v>0.76583031976435478</v>
      </c>
      <c r="Z2129">
        <v>0.16604159563586779</v>
      </c>
      <c r="AA2129">
        <v>2.9668050952138762E-2</v>
      </c>
      <c r="AB2129">
        <v>0</v>
      </c>
      <c r="AC2129">
        <v>3.8460033647638815E-2</v>
      </c>
      <c r="AD2129">
        <v>0</v>
      </c>
      <c r="AE2129">
        <v>0.72413793103448276</v>
      </c>
      <c r="AF2129">
        <v>0.20689655172413793</v>
      </c>
      <c r="AG2129">
        <v>3.4482758620689655E-2</v>
      </c>
      <c r="AH2129">
        <v>0</v>
      </c>
      <c r="AI2129">
        <v>3.4482758620689655E-2</v>
      </c>
      <c r="AJ2129">
        <v>0</v>
      </c>
    </row>
    <row r="2130" spans="1:36" x14ac:dyDescent="0.35">
      <c r="A2130">
        <v>391</v>
      </c>
      <c r="B2130" t="s">
        <v>47</v>
      </c>
      <c r="C2130" s="12">
        <v>41181</v>
      </c>
      <c r="D2130" s="1">
        <v>41240</v>
      </c>
      <c r="E2130">
        <v>7615433776</v>
      </c>
      <c r="F2130" s="1">
        <v>41181</v>
      </c>
      <c r="G2130" s="1">
        <v>41211</v>
      </c>
      <c r="H2130">
        <v>80.709999999999994</v>
      </c>
      <c r="I2130" t="s">
        <v>13</v>
      </c>
      <c r="J2130" s="1">
        <v>41209</v>
      </c>
      <c r="K2130" t="s">
        <v>14</v>
      </c>
      <c r="L2130">
        <v>28</v>
      </c>
      <c r="M2130">
        <v>0</v>
      </c>
      <c r="N2130" t="b">
        <f t="shared" si="165"/>
        <v>0</v>
      </c>
      <c r="O2130" t="b">
        <f t="shared" si="166"/>
        <v>0</v>
      </c>
      <c r="P2130">
        <f t="shared" si="169"/>
        <v>11</v>
      </c>
      <c r="Q2130">
        <f>VLOOKUP(B2130,Sheet2!AT:BC,10,0)</f>
        <v>20</v>
      </c>
      <c r="R2130" t="s">
        <v>149</v>
      </c>
      <c r="S2130">
        <f t="shared" si="167"/>
        <v>0</v>
      </c>
      <c r="T2130">
        <f t="shared" si="168"/>
        <v>0</v>
      </c>
      <c r="U2130">
        <v>61.694137931034469</v>
      </c>
      <c r="V2130">
        <v>52.37</v>
      </c>
      <c r="W2130">
        <v>6.125</v>
      </c>
      <c r="X2130">
        <v>36.125</v>
      </c>
      <c r="Y2130">
        <v>0.76583031976435478</v>
      </c>
      <c r="Z2130">
        <v>0.16604159563586779</v>
      </c>
      <c r="AA2130">
        <v>2.9668050952138762E-2</v>
      </c>
      <c r="AB2130">
        <v>0</v>
      </c>
      <c r="AC2130">
        <v>3.8460033647638815E-2</v>
      </c>
      <c r="AD2130">
        <v>0</v>
      </c>
      <c r="AE2130">
        <v>0.72413793103448276</v>
      </c>
      <c r="AF2130">
        <v>0.20689655172413793</v>
      </c>
      <c r="AG2130">
        <v>3.4482758620689655E-2</v>
      </c>
      <c r="AH2130">
        <v>0</v>
      </c>
      <c r="AI2130">
        <v>3.4482758620689655E-2</v>
      </c>
      <c r="AJ2130">
        <v>0</v>
      </c>
    </row>
    <row r="2131" spans="1:36" x14ac:dyDescent="0.35">
      <c r="A2131">
        <v>391</v>
      </c>
      <c r="B2131" t="s">
        <v>47</v>
      </c>
      <c r="C2131" s="12">
        <v>41195</v>
      </c>
      <c r="D2131" s="1">
        <v>41240</v>
      </c>
      <c r="E2131">
        <v>6019130159</v>
      </c>
      <c r="F2131" s="1">
        <v>41195</v>
      </c>
      <c r="G2131" s="1">
        <v>41225</v>
      </c>
      <c r="H2131">
        <v>73.75</v>
      </c>
      <c r="I2131" t="s">
        <v>13</v>
      </c>
      <c r="J2131" s="1">
        <v>41219</v>
      </c>
      <c r="K2131" t="s">
        <v>14</v>
      </c>
      <c r="L2131">
        <v>24</v>
      </c>
      <c r="M2131">
        <v>0</v>
      </c>
      <c r="N2131" t="b">
        <f t="shared" si="165"/>
        <v>0</v>
      </c>
      <c r="O2131" t="b">
        <f t="shared" si="166"/>
        <v>0</v>
      </c>
      <c r="P2131">
        <f t="shared" si="169"/>
        <v>12</v>
      </c>
      <c r="Q2131">
        <f>VLOOKUP(B2131,Sheet2!AT:BC,10,0)</f>
        <v>20</v>
      </c>
      <c r="R2131" t="s">
        <v>149</v>
      </c>
      <c r="S2131">
        <f t="shared" si="167"/>
        <v>14</v>
      </c>
      <c r="T2131">
        <f t="shared" si="168"/>
        <v>0</v>
      </c>
      <c r="U2131">
        <v>61.694137931034469</v>
      </c>
      <c r="V2131">
        <v>52.37</v>
      </c>
      <c r="W2131">
        <v>6.125</v>
      </c>
      <c r="X2131">
        <v>36.125</v>
      </c>
      <c r="Y2131">
        <v>0.76583031976435478</v>
      </c>
      <c r="Z2131">
        <v>0.16604159563586779</v>
      </c>
      <c r="AA2131">
        <v>2.9668050952138762E-2</v>
      </c>
      <c r="AB2131">
        <v>0</v>
      </c>
      <c r="AC2131">
        <v>3.8460033647638815E-2</v>
      </c>
      <c r="AD2131">
        <v>0</v>
      </c>
      <c r="AE2131">
        <v>0.72413793103448276</v>
      </c>
      <c r="AF2131">
        <v>0.20689655172413793</v>
      </c>
      <c r="AG2131">
        <v>3.4482758620689655E-2</v>
      </c>
      <c r="AH2131">
        <v>0</v>
      </c>
      <c r="AI2131">
        <v>3.4482758620689655E-2</v>
      </c>
      <c r="AJ2131">
        <v>0</v>
      </c>
    </row>
    <row r="2132" spans="1:36" x14ac:dyDescent="0.35">
      <c r="A2132">
        <v>391</v>
      </c>
      <c r="B2132" t="s">
        <v>47</v>
      </c>
      <c r="C2132" s="12">
        <v>41252</v>
      </c>
      <c r="D2132" s="1">
        <v>41240</v>
      </c>
      <c r="E2132">
        <v>237437528</v>
      </c>
      <c r="F2132" s="1">
        <v>41252</v>
      </c>
      <c r="G2132" s="1">
        <v>41282</v>
      </c>
      <c r="H2132">
        <v>35.69</v>
      </c>
      <c r="I2132" t="s">
        <v>16</v>
      </c>
      <c r="J2132" s="1">
        <v>41289</v>
      </c>
      <c r="K2132" t="s">
        <v>17</v>
      </c>
      <c r="L2132">
        <v>37</v>
      </c>
      <c r="M2132">
        <v>7</v>
      </c>
      <c r="N2132" t="b">
        <f t="shared" si="165"/>
        <v>0</v>
      </c>
      <c r="O2132" t="b">
        <f t="shared" si="166"/>
        <v>1</v>
      </c>
      <c r="P2132">
        <f t="shared" si="169"/>
        <v>13</v>
      </c>
      <c r="Q2132">
        <f>VLOOKUP(B2132,Sheet2!AT:BC,10,0)</f>
        <v>20</v>
      </c>
      <c r="R2132" t="s">
        <v>149</v>
      </c>
      <c r="S2132">
        <f t="shared" si="167"/>
        <v>57</v>
      </c>
      <c r="T2132">
        <f t="shared" si="168"/>
        <v>1</v>
      </c>
      <c r="U2132">
        <v>61.694137931034469</v>
      </c>
      <c r="V2132">
        <v>52.37</v>
      </c>
      <c r="W2132">
        <v>6.125</v>
      </c>
      <c r="X2132">
        <v>36.125</v>
      </c>
      <c r="Y2132">
        <v>0.76583031976435478</v>
      </c>
      <c r="Z2132">
        <v>0.16604159563586779</v>
      </c>
      <c r="AA2132">
        <v>2.9668050952138762E-2</v>
      </c>
      <c r="AB2132">
        <v>0</v>
      </c>
      <c r="AC2132">
        <v>3.8460033647638815E-2</v>
      </c>
      <c r="AD2132">
        <v>0</v>
      </c>
      <c r="AE2132">
        <v>0.72413793103448276</v>
      </c>
      <c r="AF2132">
        <v>0.20689655172413793</v>
      </c>
      <c r="AG2132">
        <v>3.4482758620689655E-2</v>
      </c>
      <c r="AH2132">
        <v>0</v>
      </c>
      <c r="AI2132">
        <v>3.4482758620689655E-2</v>
      </c>
      <c r="AJ2132">
        <v>0</v>
      </c>
    </row>
    <row r="2133" spans="1:36" x14ac:dyDescent="0.35">
      <c r="A2133">
        <v>391</v>
      </c>
      <c r="B2133" t="s">
        <v>47</v>
      </c>
      <c r="C2133" s="12">
        <v>41280</v>
      </c>
      <c r="D2133" s="1">
        <v>41240</v>
      </c>
      <c r="E2133">
        <v>1697562316</v>
      </c>
      <c r="F2133" s="1">
        <v>41280</v>
      </c>
      <c r="G2133" s="1">
        <v>41310</v>
      </c>
      <c r="H2133">
        <v>73.09</v>
      </c>
      <c r="I2133" t="s">
        <v>13</v>
      </c>
      <c r="J2133" s="1">
        <v>41293</v>
      </c>
      <c r="K2133" t="s">
        <v>17</v>
      </c>
      <c r="L2133">
        <v>13</v>
      </c>
      <c r="M2133">
        <v>0</v>
      </c>
      <c r="N2133" t="b">
        <f t="shared" si="165"/>
        <v>0</v>
      </c>
      <c r="O2133" t="b">
        <f t="shared" si="166"/>
        <v>0</v>
      </c>
      <c r="P2133">
        <f t="shared" si="169"/>
        <v>14</v>
      </c>
      <c r="Q2133">
        <f>VLOOKUP(B2133,Sheet2!AT:BC,10,0)</f>
        <v>20</v>
      </c>
      <c r="R2133" t="s">
        <v>149</v>
      </c>
      <c r="S2133">
        <f t="shared" si="167"/>
        <v>28</v>
      </c>
      <c r="T2133">
        <f t="shared" si="168"/>
        <v>0</v>
      </c>
      <c r="U2133">
        <v>61.694137931034469</v>
      </c>
      <c r="V2133">
        <v>52.37</v>
      </c>
      <c r="W2133">
        <v>6.125</v>
      </c>
      <c r="X2133">
        <v>36.125</v>
      </c>
      <c r="Y2133">
        <v>0.76583031976435478</v>
      </c>
      <c r="Z2133">
        <v>0.16604159563586779</v>
      </c>
      <c r="AA2133">
        <v>2.9668050952138762E-2</v>
      </c>
      <c r="AB2133">
        <v>0</v>
      </c>
      <c r="AC2133">
        <v>3.8460033647638815E-2</v>
      </c>
      <c r="AD2133">
        <v>0</v>
      </c>
      <c r="AE2133">
        <v>0.72413793103448276</v>
      </c>
      <c r="AF2133">
        <v>0.20689655172413793</v>
      </c>
      <c r="AG2133">
        <v>3.4482758620689655E-2</v>
      </c>
      <c r="AH2133">
        <v>0</v>
      </c>
      <c r="AI2133">
        <v>3.4482758620689655E-2</v>
      </c>
      <c r="AJ2133">
        <v>0</v>
      </c>
    </row>
    <row r="2134" spans="1:36" x14ac:dyDescent="0.35">
      <c r="A2134">
        <v>391</v>
      </c>
      <c r="B2134" t="s">
        <v>47</v>
      </c>
      <c r="C2134" s="12">
        <v>41300</v>
      </c>
      <c r="D2134" s="1">
        <v>41240</v>
      </c>
      <c r="E2134">
        <v>4125716174</v>
      </c>
      <c r="F2134" s="1">
        <v>41300</v>
      </c>
      <c r="G2134" s="1">
        <v>41330</v>
      </c>
      <c r="H2134">
        <v>56.27</v>
      </c>
      <c r="I2134" t="s">
        <v>13</v>
      </c>
      <c r="J2134" s="1">
        <v>41323</v>
      </c>
      <c r="K2134" t="s">
        <v>17</v>
      </c>
      <c r="L2134">
        <v>23</v>
      </c>
      <c r="M2134">
        <v>0</v>
      </c>
      <c r="N2134" t="b">
        <f t="shared" si="165"/>
        <v>0</v>
      </c>
      <c r="O2134" t="b">
        <f t="shared" si="166"/>
        <v>0</v>
      </c>
      <c r="P2134">
        <f t="shared" si="169"/>
        <v>15</v>
      </c>
      <c r="Q2134">
        <f>VLOOKUP(B2134,Sheet2!AT:BC,10,0)</f>
        <v>20</v>
      </c>
      <c r="R2134" t="s">
        <v>149</v>
      </c>
      <c r="S2134">
        <f t="shared" si="167"/>
        <v>20</v>
      </c>
      <c r="T2134">
        <f t="shared" si="168"/>
        <v>0</v>
      </c>
      <c r="U2134">
        <v>61.694137931034469</v>
      </c>
      <c r="V2134">
        <v>52.37</v>
      </c>
      <c r="W2134">
        <v>6.125</v>
      </c>
      <c r="X2134">
        <v>36.125</v>
      </c>
      <c r="Y2134">
        <v>0.76583031976435478</v>
      </c>
      <c r="Z2134">
        <v>0.16604159563586779</v>
      </c>
      <c r="AA2134">
        <v>2.9668050952138762E-2</v>
      </c>
      <c r="AB2134">
        <v>0</v>
      </c>
      <c r="AC2134">
        <v>3.8460033647638815E-2</v>
      </c>
      <c r="AD2134">
        <v>0</v>
      </c>
      <c r="AE2134">
        <v>0.72413793103448276</v>
      </c>
      <c r="AF2134">
        <v>0.20689655172413793</v>
      </c>
      <c r="AG2134">
        <v>3.4482758620689655E-2</v>
      </c>
      <c r="AH2134">
        <v>0</v>
      </c>
      <c r="AI2134">
        <v>3.4482758620689655E-2</v>
      </c>
      <c r="AJ2134">
        <v>0</v>
      </c>
    </row>
    <row r="2135" spans="1:36" x14ac:dyDescent="0.35">
      <c r="A2135">
        <v>391</v>
      </c>
      <c r="B2135" t="s">
        <v>47</v>
      </c>
      <c r="C2135" s="12">
        <v>41335</v>
      </c>
      <c r="D2135" s="1">
        <v>41240</v>
      </c>
      <c r="E2135">
        <v>4060402287</v>
      </c>
      <c r="F2135" s="1">
        <v>41335</v>
      </c>
      <c r="G2135" s="1">
        <v>41365</v>
      </c>
      <c r="H2135">
        <v>60.84</v>
      </c>
      <c r="I2135" t="s">
        <v>13</v>
      </c>
      <c r="J2135" s="1">
        <v>41356</v>
      </c>
      <c r="K2135" t="s">
        <v>17</v>
      </c>
      <c r="L2135">
        <v>21</v>
      </c>
      <c r="M2135">
        <v>0</v>
      </c>
      <c r="N2135" t="b">
        <f t="shared" si="165"/>
        <v>0</v>
      </c>
      <c r="O2135" t="b">
        <f t="shared" si="166"/>
        <v>0</v>
      </c>
      <c r="P2135">
        <f t="shared" si="169"/>
        <v>16</v>
      </c>
      <c r="Q2135">
        <f>VLOOKUP(B2135,Sheet2!AT:BC,10,0)</f>
        <v>20</v>
      </c>
      <c r="R2135" t="s">
        <v>149</v>
      </c>
      <c r="S2135">
        <f t="shared" si="167"/>
        <v>35</v>
      </c>
      <c r="T2135">
        <f t="shared" si="168"/>
        <v>0</v>
      </c>
      <c r="U2135">
        <v>61.694137931034469</v>
      </c>
      <c r="V2135">
        <v>52.37</v>
      </c>
      <c r="W2135">
        <v>6.125</v>
      </c>
      <c r="X2135">
        <v>36.125</v>
      </c>
      <c r="Y2135">
        <v>0.76583031976435478</v>
      </c>
      <c r="Z2135">
        <v>0.16604159563586779</v>
      </c>
      <c r="AA2135">
        <v>2.9668050952138762E-2</v>
      </c>
      <c r="AB2135">
        <v>0</v>
      </c>
      <c r="AC2135">
        <v>3.8460033647638815E-2</v>
      </c>
      <c r="AD2135">
        <v>0</v>
      </c>
      <c r="AE2135">
        <v>0.72413793103448276</v>
      </c>
      <c r="AF2135">
        <v>0.20689655172413793</v>
      </c>
      <c r="AG2135">
        <v>3.4482758620689655E-2</v>
      </c>
      <c r="AH2135">
        <v>0</v>
      </c>
      <c r="AI2135">
        <v>3.4482758620689655E-2</v>
      </c>
      <c r="AJ2135">
        <v>0</v>
      </c>
    </row>
    <row r="2136" spans="1:36" x14ac:dyDescent="0.35">
      <c r="A2136">
        <v>391</v>
      </c>
      <c r="B2136" t="s">
        <v>47</v>
      </c>
      <c r="C2136" s="12">
        <v>41352</v>
      </c>
      <c r="D2136" s="1">
        <v>41240</v>
      </c>
      <c r="E2136">
        <v>5905976017</v>
      </c>
      <c r="F2136" s="1">
        <v>41352</v>
      </c>
      <c r="G2136" s="1">
        <v>41382</v>
      </c>
      <c r="H2136">
        <v>57.46</v>
      </c>
      <c r="I2136" t="s">
        <v>13</v>
      </c>
      <c r="J2136" s="1">
        <v>41370</v>
      </c>
      <c r="K2136" t="s">
        <v>17</v>
      </c>
      <c r="L2136">
        <v>18</v>
      </c>
      <c r="M2136">
        <v>0</v>
      </c>
      <c r="N2136" t="b">
        <f t="shared" si="165"/>
        <v>0</v>
      </c>
      <c r="O2136" t="b">
        <f t="shared" si="166"/>
        <v>0</v>
      </c>
      <c r="P2136">
        <f t="shared" si="169"/>
        <v>17</v>
      </c>
      <c r="Q2136">
        <f>VLOOKUP(B2136,Sheet2!AT:BC,10,0)</f>
        <v>20</v>
      </c>
      <c r="R2136" t="s">
        <v>149</v>
      </c>
      <c r="S2136">
        <f t="shared" si="167"/>
        <v>17</v>
      </c>
      <c r="T2136">
        <f t="shared" si="168"/>
        <v>0</v>
      </c>
      <c r="U2136">
        <v>61.694137931034469</v>
      </c>
      <c r="V2136">
        <v>52.37</v>
      </c>
      <c r="W2136">
        <v>6.125</v>
      </c>
      <c r="X2136">
        <v>36.125</v>
      </c>
      <c r="Y2136">
        <v>0.76583031976435478</v>
      </c>
      <c r="Z2136">
        <v>0.16604159563586779</v>
      </c>
      <c r="AA2136">
        <v>2.9668050952138762E-2</v>
      </c>
      <c r="AB2136">
        <v>0</v>
      </c>
      <c r="AC2136">
        <v>3.8460033647638815E-2</v>
      </c>
      <c r="AD2136">
        <v>0</v>
      </c>
      <c r="AE2136">
        <v>0.72413793103448276</v>
      </c>
      <c r="AF2136">
        <v>0.20689655172413793</v>
      </c>
      <c r="AG2136">
        <v>3.4482758620689655E-2</v>
      </c>
      <c r="AH2136">
        <v>0</v>
      </c>
      <c r="AI2136">
        <v>3.4482758620689655E-2</v>
      </c>
      <c r="AJ2136">
        <v>0</v>
      </c>
    </row>
    <row r="2137" spans="1:36" x14ac:dyDescent="0.35">
      <c r="A2137">
        <v>391</v>
      </c>
      <c r="B2137" t="s">
        <v>47</v>
      </c>
      <c r="C2137" s="12">
        <v>41371</v>
      </c>
      <c r="D2137" s="1">
        <v>41240</v>
      </c>
      <c r="E2137">
        <v>8428274862</v>
      </c>
      <c r="F2137" s="1">
        <v>41371</v>
      </c>
      <c r="G2137" s="1">
        <v>41401</v>
      </c>
      <c r="H2137">
        <v>77.010000000000005</v>
      </c>
      <c r="I2137" t="s">
        <v>13</v>
      </c>
      <c r="J2137" s="1">
        <v>41393</v>
      </c>
      <c r="K2137" t="s">
        <v>17</v>
      </c>
      <c r="L2137">
        <v>22</v>
      </c>
      <c r="M2137">
        <v>0</v>
      </c>
      <c r="N2137" t="b">
        <f t="shared" si="165"/>
        <v>0</v>
      </c>
      <c r="O2137" t="b">
        <f t="shared" si="166"/>
        <v>0</v>
      </c>
      <c r="P2137">
        <f t="shared" si="169"/>
        <v>18</v>
      </c>
      <c r="Q2137">
        <f>VLOOKUP(B2137,Sheet2!AT:BC,10,0)</f>
        <v>20</v>
      </c>
      <c r="R2137" t="s">
        <v>149</v>
      </c>
      <c r="S2137">
        <f t="shared" si="167"/>
        <v>19</v>
      </c>
      <c r="T2137">
        <f t="shared" si="168"/>
        <v>0</v>
      </c>
      <c r="U2137">
        <v>61.694137931034469</v>
      </c>
      <c r="V2137">
        <v>52.37</v>
      </c>
      <c r="W2137">
        <v>6.125</v>
      </c>
      <c r="X2137">
        <v>36.125</v>
      </c>
      <c r="Y2137">
        <v>0.76583031976435478</v>
      </c>
      <c r="Z2137">
        <v>0.16604159563586779</v>
      </c>
      <c r="AA2137">
        <v>2.9668050952138762E-2</v>
      </c>
      <c r="AB2137">
        <v>0</v>
      </c>
      <c r="AC2137">
        <v>3.8460033647638815E-2</v>
      </c>
      <c r="AD2137">
        <v>0</v>
      </c>
      <c r="AE2137">
        <v>0.72413793103448276</v>
      </c>
      <c r="AF2137">
        <v>0.20689655172413793</v>
      </c>
      <c r="AG2137">
        <v>3.4482758620689655E-2</v>
      </c>
      <c r="AH2137">
        <v>0</v>
      </c>
      <c r="AI2137">
        <v>3.4482758620689655E-2</v>
      </c>
      <c r="AJ2137">
        <v>0</v>
      </c>
    </row>
    <row r="2138" spans="1:36" x14ac:dyDescent="0.35">
      <c r="A2138">
        <v>391</v>
      </c>
      <c r="B2138" t="s">
        <v>47</v>
      </c>
      <c r="C2138" s="12">
        <v>41424</v>
      </c>
      <c r="D2138" s="1">
        <v>41240</v>
      </c>
      <c r="E2138">
        <v>4489585769</v>
      </c>
      <c r="F2138" s="1">
        <v>41424</v>
      </c>
      <c r="G2138" s="1">
        <v>41454</v>
      </c>
      <c r="H2138">
        <v>87.31</v>
      </c>
      <c r="I2138" t="s">
        <v>13</v>
      </c>
      <c r="J2138" s="1">
        <v>41440</v>
      </c>
      <c r="K2138" t="s">
        <v>17</v>
      </c>
      <c r="L2138">
        <v>16</v>
      </c>
      <c r="M2138">
        <v>0</v>
      </c>
      <c r="N2138" t="b">
        <f t="shared" si="165"/>
        <v>0</v>
      </c>
      <c r="O2138" t="b">
        <f t="shared" si="166"/>
        <v>0</v>
      </c>
      <c r="P2138">
        <f t="shared" si="169"/>
        <v>19</v>
      </c>
      <c r="Q2138">
        <f>VLOOKUP(B2138,Sheet2!AT:BC,10,0)</f>
        <v>20</v>
      </c>
      <c r="R2138" t="s">
        <v>149</v>
      </c>
      <c r="S2138">
        <f t="shared" si="167"/>
        <v>53</v>
      </c>
      <c r="T2138">
        <f t="shared" si="168"/>
        <v>0</v>
      </c>
      <c r="U2138">
        <v>61.694137931034469</v>
      </c>
      <c r="V2138">
        <v>52.37</v>
      </c>
      <c r="W2138">
        <v>6.125</v>
      </c>
      <c r="X2138">
        <v>36.125</v>
      </c>
      <c r="Y2138">
        <v>0.76583031976435478</v>
      </c>
      <c r="Z2138">
        <v>0.16604159563586779</v>
      </c>
      <c r="AA2138">
        <v>2.9668050952138762E-2</v>
      </c>
      <c r="AB2138">
        <v>0</v>
      </c>
      <c r="AC2138">
        <v>3.8460033647638815E-2</v>
      </c>
      <c r="AD2138">
        <v>0</v>
      </c>
      <c r="AE2138">
        <v>0.72413793103448276</v>
      </c>
      <c r="AF2138">
        <v>0.20689655172413793</v>
      </c>
      <c r="AG2138">
        <v>3.4482758620689655E-2</v>
      </c>
      <c r="AH2138">
        <v>0</v>
      </c>
      <c r="AI2138">
        <v>3.4482758620689655E-2</v>
      </c>
      <c r="AJ2138">
        <v>0</v>
      </c>
    </row>
    <row r="2139" spans="1:36" x14ac:dyDescent="0.35">
      <c r="A2139">
        <v>391</v>
      </c>
      <c r="B2139" t="s">
        <v>47</v>
      </c>
      <c r="C2139" s="12">
        <v>41427</v>
      </c>
      <c r="D2139" s="1">
        <v>41240</v>
      </c>
      <c r="E2139">
        <v>9418503093</v>
      </c>
      <c r="F2139" s="1">
        <v>41427</v>
      </c>
      <c r="G2139" s="1">
        <v>41457</v>
      </c>
      <c r="H2139">
        <v>60.65</v>
      </c>
      <c r="I2139" t="s">
        <v>13</v>
      </c>
      <c r="J2139" s="1">
        <v>41452</v>
      </c>
      <c r="K2139" t="s">
        <v>17</v>
      </c>
      <c r="L2139">
        <v>25</v>
      </c>
      <c r="M2139">
        <v>0</v>
      </c>
      <c r="N2139" t="b">
        <f t="shared" si="165"/>
        <v>0</v>
      </c>
      <c r="O2139" t="b">
        <f t="shared" si="166"/>
        <v>0</v>
      </c>
      <c r="P2139">
        <f t="shared" si="169"/>
        <v>20</v>
      </c>
      <c r="Q2139">
        <f>VLOOKUP(B2139,Sheet2!AT:BC,10,0)</f>
        <v>20</v>
      </c>
      <c r="R2139" t="s">
        <v>149</v>
      </c>
      <c r="S2139">
        <f t="shared" si="167"/>
        <v>3</v>
      </c>
      <c r="T2139">
        <f t="shared" si="168"/>
        <v>0</v>
      </c>
      <c r="U2139">
        <v>61.694137931034469</v>
      </c>
      <c r="V2139">
        <v>52.37</v>
      </c>
      <c r="W2139">
        <v>6.125</v>
      </c>
      <c r="X2139">
        <v>36.125</v>
      </c>
      <c r="Y2139">
        <v>0.76583031976435478</v>
      </c>
      <c r="Z2139">
        <v>0.16604159563586779</v>
      </c>
      <c r="AA2139">
        <v>2.9668050952138762E-2</v>
      </c>
      <c r="AB2139">
        <v>0</v>
      </c>
      <c r="AC2139">
        <v>3.8460033647638815E-2</v>
      </c>
      <c r="AD2139">
        <v>0</v>
      </c>
      <c r="AE2139">
        <v>0.72413793103448276</v>
      </c>
      <c r="AF2139">
        <v>0.20689655172413793</v>
      </c>
      <c r="AG2139">
        <v>3.4482758620689655E-2</v>
      </c>
      <c r="AH2139">
        <v>0</v>
      </c>
      <c r="AI2139">
        <v>3.4482758620689655E-2</v>
      </c>
      <c r="AJ2139">
        <v>0</v>
      </c>
    </row>
    <row r="2140" spans="1:36" x14ac:dyDescent="0.35">
      <c r="A2140">
        <v>391</v>
      </c>
      <c r="B2140" t="s">
        <v>47</v>
      </c>
      <c r="C2140" s="12">
        <v>41464</v>
      </c>
      <c r="D2140" s="1">
        <v>41240</v>
      </c>
      <c r="E2140">
        <v>5895996518</v>
      </c>
      <c r="F2140" s="1">
        <v>41464</v>
      </c>
      <c r="G2140" s="1">
        <v>41494</v>
      </c>
      <c r="H2140">
        <v>65.39</v>
      </c>
      <c r="I2140" t="s">
        <v>13</v>
      </c>
      <c r="J2140" s="1">
        <v>41488</v>
      </c>
      <c r="K2140" t="s">
        <v>17</v>
      </c>
      <c r="L2140">
        <v>24</v>
      </c>
      <c r="M2140">
        <v>0</v>
      </c>
      <c r="N2140" t="b">
        <f t="shared" si="165"/>
        <v>0</v>
      </c>
      <c r="O2140" t="b">
        <f t="shared" si="166"/>
        <v>0</v>
      </c>
      <c r="P2140">
        <f t="shared" si="169"/>
        <v>21</v>
      </c>
      <c r="Q2140">
        <f>VLOOKUP(B2140,Sheet2!AT:BC,10,0)</f>
        <v>20</v>
      </c>
      <c r="R2140" t="s">
        <v>150</v>
      </c>
      <c r="S2140">
        <f t="shared" si="167"/>
        <v>37</v>
      </c>
      <c r="T2140">
        <f t="shared" si="168"/>
        <v>0</v>
      </c>
      <c r="U2140">
        <v>61.694137931034469</v>
      </c>
      <c r="V2140">
        <v>52.37</v>
      </c>
      <c r="W2140">
        <v>6.125</v>
      </c>
      <c r="X2140">
        <v>36.125</v>
      </c>
      <c r="Y2140">
        <v>0.76583031976435478</v>
      </c>
      <c r="Z2140">
        <v>0.16604159563586779</v>
      </c>
      <c r="AA2140">
        <v>2.9668050952138762E-2</v>
      </c>
      <c r="AB2140">
        <v>0</v>
      </c>
      <c r="AC2140">
        <v>3.8460033647638815E-2</v>
      </c>
      <c r="AD2140">
        <v>0</v>
      </c>
      <c r="AE2140">
        <v>0.72413793103448276</v>
      </c>
      <c r="AF2140">
        <v>0.20689655172413793</v>
      </c>
      <c r="AG2140">
        <v>3.4482758620689655E-2</v>
      </c>
      <c r="AH2140">
        <v>0</v>
      </c>
      <c r="AI2140">
        <v>3.4482758620689655E-2</v>
      </c>
      <c r="AJ2140">
        <v>0</v>
      </c>
    </row>
    <row r="2141" spans="1:36" x14ac:dyDescent="0.35">
      <c r="A2141">
        <v>391</v>
      </c>
      <c r="B2141" t="s">
        <v>47</v>
      </c>
      <c r="C2141" s="12">
        <v>41495</v>
      </c>
      <c r="D2141" s="1">
        <v>41240</v>
      </c>
      <c r="E2141">
        <v>3509509542</v>
      </c>
      <c r="F2141" s="1">
        <v>41495</v>
      </c>
      <c r="G2141" s="1">
        <v>41525</v>
      </c>
      <c r="H2141">
        <v>66.819999999999993</v>
      </c>
      <c r="I2141" t="s">
        <v>13</v>
      </c>
      <c r="J2141" s="1">
        <v>41519</v>
      </c>
      <c r="K2141" t="s">
        <v>17</v>
      </c>
      <c r="L2141">
        <v>24</v>
      </c>
      <c r="M2141">
        <v>0</v>
      </c>
      <c r="N2141" t="b">
        <f t="shared" si="165"/>
        <v>0</v>
      </c>
      <c r="O2141" t="b">
        <f t="shared" si="166"/>
        <v>0</v>
      </c>
      <c r="P2141">
        <f t="shared" si="169"/>
        <v>22</v>
      </c>
      <c r="Q2141">
        <f>VLOOKUP(B2141,Sheet2!AT:BC,10,0)</f>
        <v>20</v>
      </c>
      <c r="R2141" t="s">
        <v>150</v>
      </c>
      <c r="S2141">
        <f t="shared" si="167"/>
        <v>31</v>
      </c>
      <c r="T2141">
        <f t="shared" si="168"/>
        <v>0</v>
      </c>
      <c r="U2141">
        <v>61.694137931034469</v>
      </c>
      <c r="V2141">
        <v>52.37</v>
      </c>
      <c r="W2141">
        <v>6.125</v>
      </c>
      <c r="X2141">
        <v>36.125</v>
      </c>
      <c r="Y2141">
        <v>0.76583031976435478</v>
      </c>
      <c r="Z2141">
        <v>0.16604159563586779</v>
      </c>
      <c r="AA2141">
        <v>2.9668050952138762E-2</v>
      </c>
      <c r="AB2141">
        <v>0</v>
      </c>
      <c r="AC2141">
        <v>3.8460033647638815E-2</v>
      </c>
      <c r="AD2141">
        <v>0</v>
      </c>
      <c r="AE2141">
        <v>0.72413793103448276</v>
      </c>
      <c r="AF2141">
        <v>0.20689655172413793</v>
      </c>
      <c r="AG2141">
        <v>3.4482758620689655E-2</v>
      </c>
      <c r="AH2141">
        <v>0</v>
      </c>
      <c r="AI2141">
        <v>3.4482758620689655E-2</v>
      </c>
      <c r="AJ2141">
        <v>0</v>
      </c>
    </row>
    <row r="2142" spans="1:36" x14ac:dyDescent="0.35">
      <c r="A2142">
        <v>391</v>
      </c>
      <c r="B2142" t="s">
        <v>47</v>
      </c>
      <c r="C2142" s="12">
        <v>41503</v>
      </c>
      <c r="D2142" s="1">
        <v>41240</v>
      </c>
      <c r="E2142">
        <v>8273521159</v>
      </c>
      <c r="F2142" s="1">
        <v>41503</v>
      </c>
      <c r="G2142" s="1">
        <v>41533</v>
      </c>
      <c r="H2142">
        <v>57.6</v>
      </c>
      <c r="I2142" t="s">
        <v>13</v>
      </c>
      <c r="J2142" s="1">
        <v>41523</v>
      </c>
      <c r="K2142" t="s">
        <v>17</v>
      </c>
      <c r="L2142">
        <v>20</v>
      </c>
      <c r="M2142">
        <v>0</v>
      </c>
      <c r="N2142" t="b">
        <f t="shared" si="165"/>
        <v>0</v>
      </c>
      <c r="O2142" t="b">
        <f t="shared" si="166"/>
        <v>0</v>
      </c>
      <c r="P2142">
        <f t="shared" si="169"/>
        <v>23</v>
      </c>
      <c r="Q2142">
        <f>VLOOKUP(B2142,Sheet2!AT:BC,10,0)</f>
        <v>20</v>
      </c>
      <c r="R2142" t="s">
        <v>150</v>
      </c>
      <c r="S2142">
        <f t="shared" si="167"/>
        <v>8</v>
      </c>
      <c r="T2142">
        <f t="shared" si="168"/>
        <v>0</v>
      </c>
      <c r="U2142">
        <v>61.694137931034469</v>
      </c>
      <c r="V2142">
        <v>52.37</v>
      </c>
      <c r="W2142">
        <v>6.125</v>
      </c>
      <c r="X2142">
        <v>36.125</v>
      </c>
      <c r="Y2142">
        <v>0.76583031976435478</v>
      </c>
      <c r="Z2142">
        <v>0.16604159563586779</v>
      </c>
      <c r="AA2142">
        <v>2.9668050952138762E-2</v>
      </c>
      <c r="AB2142">
        <v>0</v>
      </c>
      <c r="AC2142">
        <v>3.8460033647638815E-2</v>
      </c>
      <c r="AD2142">
        <v>0</v>
      </c>
      <c r="AE2142">
        <v>0.72413793103448276</v>
      </c>
      <c r="AF2142">
        <v>0.20689655172413793</v>
      </c>
      <c r="AG2142">
        <v>3.4482758620689655E-2</v>
      </c>
      <c r="AH2142">
        <v>0</v>
      </c>
      <c r="AI2142">
        <v>3.4482758620689655E-2</v>
      </c>
      <c r="AJ2142">
        <v>0</v>
      </c>
    </row>
    <row r="2143" spans="1:36" x14ac:dyDescent="0.35">
      <c r="A2143">
        <v>391</v>
      </c>
      <c r="B2143" t="s">
        <v>47</v>
      </c>
      <c r="C2143" s="12">
        <v>41527</v>
      </c>
      <c r="D2143" s="1">
        <v>41240</v>
      </c>
      <c r="E2143">
        <v>1592682714</v>
      </c>
      <c r="F2143" s="1">
        <v>41527</v>
      </c>
      <c r="G2143" s="1">
        <v>41557</v>
      </c>
      <c r="H2143">
        <v>63.58</v>
      </c>
      <c r="I2143" t="s">
        <v>13</v>
      </c>
      <c r="J2143" s="1">
        <v>41546</v>
      </c>
      <c r="K2143" t="s">
        <v>17</v>
      </c>
      <c r="L2143">
        <v>19</v>
      </c>
      <c r="M2143">
        <v>0</v>
      </c>
      <c r="N2143" t="b">
        <f t="shared" si="165"/>
        <v>0</v>
      </c>
      <c r="O2143" t="b">
        <f t="shared" si="166"/>
        <v>0</v>
      </c>
      <c r="P2143">
        <f t="shared" si="169"/>
        <v>24</v>
      </c>
      <c r="Q2143">
        <f>VLOOKUP(B2143,Sheet2!AT:BC,10,0)</f>
        <v>20</v>
      </c>
      <c r="R2143" t="s">
        <v>150</v>
      </c>
      <c r="S2143">
        <f t="shared" si="167"/>
        <v>24</v>
      </c>
      <c r="T2143">
        <f t="shared" si="168"/>
        <v>0</v>
      </c>
      <c r="U2143">
        <v>61.694137931034469</v>
      </c>
      <c r="V2143">
        <v>52.37</v>
      </c>
      <c r="W2143">
        <v>6.125</v>
      </c>
      <c r="X2143">
        <v>36.125</v>
      </c>
      <c r="Y2143">
        <v>0.76583031976435478</v>
      </c>
      <c r="Z2143">
        <v>0.16604159563586779</v>
      </c>
      <c r="AA2143">
        <v>2.9668050952138762E-2</v>
      </c>
      <c r="AB2143">
        <v>0</v>
      </c>
      <c r="AC2143">
        <v>3.8460033647638815E-2</v>
      </c>
      <c r="AD2143">
        <v>0</v>
      </c>
      <c r="AE2143">
        <v>0.72413793103448276</v>
      </c>
      <c r="AF2143">
        <v>0.20689655172413793</v>
      </c>
      <c r="AG2143">
        <v>3.4482758620689655E-2</v>
      </c>
      <c r="AH2143">
        <v>0</v>
      </c>
      <c r="AI2143">
        <v>3.4482758620689655E-2</v>
      </c>
      <c r="AJ2143">
        <v>0</v>
      </c>
    </row>
    <row r="2144" spans="1:36" x14ac:dyDescent="0.35">
      <c r="A2144">
        <v>391</v>
      </c>
      <c r="B2144" t="s">
        <v>47</v>
      </c>
      <c r="C2144" s="12">
        <v>41539</v>
      </c>
      <c r="D2144" s="1">
        <v>41240</v>
      </c>
      <c r="E2144">
        <v>217272343</v>
      </c>
      <c r="F2144" s="1">
        <v>41539</v>
      </c>
      <c r="G2144" s="1">
        <v>41569</v>
      </c>
      <c r="H2144">
        <v>49.88</v>
      </c>
      <c r="I2144" t="s">
        <v>16</v>
      </c>
      <c r="J2144" s="1">
        <v>41570</v>
      </c>
      <c r="K2144" t="s">
        <v>17</v>
      </c>
      <c r="L2144">
        <v>31</v>
      </c>
      <c r="M2144">
        <v>1</v>
      </c>
      <c r="N2144" t="b">
        <f t="shared" si="165"/>
        <v>0</v>
      </c>
      <c r="O2144" t="b">
        <f t="shared" si="166"/>
        <v>1</v>
      </c>
      <c r="P2144">
        <f t="shared" si="169"/>
        <v>25</v>
      </c>
      <c r="Q2144">
        <f>VLOOKUP(B2144,Sheet2!AT:BC,10,0)</f>
        <v>20</v>
      </c>
      <c r="R2144" t="s">
        <v>150</v>
      </c>
      <c r="S2144">
        <f t="shared" si="167"/>
        <v>12</v>
      </c>
      <c r="T2144">
        <f t="shared" si="168"/>
        <v>1</v>
      </c>
      <c r="U2144">
        <v>61.694137931034469</v>
      </c>
      <c r="V2144">
        <v>52.37</v>
      </c>
      <c r="W2144">
        <v>6.125</v>
      </c>
      <c r="X2144">
        <v>36.125</v>
      </c>
      <c r="Y2144">
        <v>0.76583031976435478</v>
      </c>
      <c r="Z2144">
        <v>0.16604159563586779</v>
      </c>
      <c r="AA2144">
        <v>2.9668050952138762E-2</v>
      </c>
      <c r="AB2144">
        <v>0</v>
      </c>
      <c r="AC2144">
        <v>3.8460033647638815E-2</v>
      </c>
      <c r="AD2144">
        <v>0</v>
      </c>
      <c r="AE2144">
        <v>0.72413793103448276</v>
      </c>
      <c r="AF2144">
        <v>0.20689655172413793</v>
      </c>
      <c r="AG2144">
        <v>3.4482758620689655E-2</v>
      </c>
      <c r="AH2144">
        <v>0</v>
      </c>
      <c r="AI2144">
        <v>3.4482758620689655E-2</v>
      </c>
      <c r="AJ2144">
        <v>0</v>
      </c>
    </row>
    <row r="2145" spans="1:36" x14ac:dyDescent="0.35">
      <c r="A2145">
        <v>391</v>
      </c>
      <c r="B2145" t="s">
        <v>47</v>
      </c>
      <c r="C2145" s="12">
        <v>41592</v>
      </c>
      <c r="D2145" s="1">
        <v>41240</v>
      </c>
      <c r="E2145">
        <v>7714500054</v>
      </c>
      <c r="F2145" s="1">
        <v>41592</v>
      </c>
      <c r="G2145" s="1">
        <v>41622</v>
      </c>
      <c r="H2145">
        <v>57.61</v>
      </c>
      <c r="I2145" t="s">
        <v>13</v>
      </c>
      <c r="J2145" s="1">
        <v>41614</v>
      </c>
      <c r="K2145" t="s">
        <v>17</v>
      </c>
      <c r="L2145">
        <v>22</v>
      </c>
      <c r="M2145">
        <v>0</v>
      </c>
      <c r="N2145" t="b">
        <f t="shared" si="165"/>
        <v>0</v>
      </c>
      <c r="O2145" t="b">
        <f t="shared" si="166"/>
        <v>0</v>
      </c>
      <c r="P2145">
        <f t="shared" si="169"/>
        <v>26</v>
      </c>
      <c r="Q2145">
        <f>VLOOKUP(B2145,Sheet2!AT:BC,10,0)</f>
        <v>20</v>
      </c>
      <c r="R2145" t="s">
        <v>150</v>
      </c>
      <c r="S2145">
        <f t="shared" si="167"/>
        <v>53</v>
      </c>
      <c r="T2145">
        <f t="shared" si="168"/>
        <v>0</v>
      </c>
      <c r="U2145">
        <v>61.694137931034469</v>
      </c>
      <c r="V2145">
        <v>52.37</v>
      </c>
      <c r="W2145">
        <v>6.125</v>
      </c>
      <c r="X2145">
        <v>36.125</v>
      </c>
      <c r="Y2145">
        <v>0.76583031976435478</v>
      </c>
      <c r="Z2145">
        <v>0.16604159563586779</v>
      </c>
      <c r="AA2145">
        <v>2.9668050952138762E-2</v>
      </c>
      <c r="AB2145">
        <v>0</v>
      </c>
      <c r="AC2145">
        <v>3.8460033647638815E-2</v>
      </c>
      <c r="AD2145">
        <v>0</v>
      </c>
      <c r="AE2145">
        <v>0.72413793103448276</v>
      </c>
      <c r="AF2145">
        <v>0.20689655172413793</v>
      </c>
      <c r="AG2145">
        <v>3.4482758620689655E-2</v>
      </c>
      <c r="AH2145">
        <v>0</v>
      </c>
      <c r="AI2145">
        <v>3.4482758620689655E-2</v>
      </c>
      <c r="AJ2145">
        <v>0</v>
      </c>
    </row>
    <row r="2146" spans="1:36" x14ac:dyDescent="0.35">
      <c r="A2146">
        <v>391</v>
      </c>
      <c r="B2146" t="s">
        <v>47</v>
      </c>
      <c r="C2146" s="12">
        <v>41594</v>
      </c>
      <c r="D2146" s="1">
        <v>41240</v>
      </c>
      <c r="E2146">
        <v>1854927312</v>
      </c>
      <c r="F2146" s="1">
        <v>41594</v>
      </c>
      <c r="G2146" s="1">
        <v>41624</v>
      </c>
      <c r="H2146">
        <v>57.12</v>
      </c>
      <c r="I2146" t="s">
        <v>13</v>
      </c>
      <c r="J2146" s="1">
        <v>41617</v>
      </c>
      <c r="K2146" t="s">
        <v>17</v>
      </c>
      <c r="L2146">
        <v>23</v>
      </c>
      <c r="M2146">
        <v>0</v>
      </c>
      <c r="N2146" t="b">
        <f t="shared" si="165"/>
        <v>0</v>
      </c>
      <c r="O2146" t="b">
        <f t="shared" si="166"/>
        <v>0</v>
      </c>
      <c r="P2146">
        <f t="shared" si="169"/>
        <v>27</v>
      </c>
      <c r="Q2146">
        <f>VLOOKUP(B2146,Sheet2!AT:BC,10,0)</f>
        <v>20</v>
      </c>
      <c r="R2146" t="s">
        <v>150</v>
      </c>
      <c r="S2146">
        <f t="shared" si="167"/>
        <v>2</v>
      </c>
      <c r="T2146">
        <f t="shared" si="168"/>
        <v>0</v>
      </c>
      <c r="U2146">
        <v>61.694137931034469</v>
      </c>
      <c r="V2146">
        <v>52.37</v>
      </c>
      <c r="W2146">
        <v>6.125</v>
      </c>
      <c r="X2146">
        <v>36.125</v>
      </c>
      <c r="Y2146">
        <v>0.76583031976435478</v>
      </c>
      <c r="Z2146">
        <v>0.16604159563586779</v>
      </c>
      <c r="AA2146">
        <v>2.9668050952138762E-2</v>
      </c>
      <c r="AB2146">
        <v>0</v>
      </c>
      <c r="AC2146">
        <v>3.8460033647638815E-2</v>
      </c>
      <c r="AD2146">
        <v>0</v>
      </c>
      <c r="AE2146">
        <v>0.72413793103448276</v>
      </c>
      <c r="AF2146">
        <v>0.20689655172413793</v>
      </c>
      <c r="AG2146">
        <v>3.4482758620689655E-2</v>
      </c>
      <c r="AH2146">
        <v>0</v>
      </c>
      <c r="AI2146">
        <v>3.4482758620689655E-2</v>
      </c>
      <c r="AJ2146">
        <v>0</v>
      </c>
    </row>
    <row r="2147" spans="1:36" x14ac:dyDescent="0.35">
      <c r="A2147">
        <v>391</v>
      </c>
      <c r="B2147" t="s">
        <v>47</v>
      </c>
      <c r="C2147" s="12">
        <v>41602</v>
      </c>
      <c r="D2147" s="1">
        <v>41240</v>
      </c>
      <c r="E2147">
        <v>8675080549</v>
      </c>
      <c r="F2147" s="1">
        <v>41602</v>
      </c>
      <c r="G2147" s="1">
        <v>41632</v>
      </c>
      <c r="H2147">
        <v>51.62</v>
      </c>
      <c r="I2147" t="s">
        <v>13</v>
      </c>
      <c r="J2147" s="1">
        <v>41626</v>
      </c>
      <c r="K2147" t="s">
        <v>17</v>
      </c>
      <c r="L2147">
        <v>24</v>
      </c>
      <c r="M2147">
        <v>0</v>
      </c>
      <c r="N2147" t="b">
        <f t="shared" si="165"/>
        <v>0</v>
      </c>
      <c r="O2147" t="b">
        <f t="shared" si="166"/>
        <v>0</v>
      </c>
      <c r="P2147">
        <f t="shared" si="169"/>
        <v>28</v>
      </c>
      <c r="Q2147">
        <f>VLOOKUP(B2147,Sheet2!AT:BC,10,0)</f>
        <v>20</v>
      </c>
      <c r="R2147" t="s">
        <v>150</v>
      </c>
      <c r="S2147">
        <f t="shared" si="167"/>
        <v>8</v>
      </c>
      <c r="T2147">
        <f t="shared" si="168"/>
        <v>0</v>
      </c>
      <c r="U2147">
        <v>61.694137931034469</v>
      </c>
      <c r="V2147">
        <v>52.37</v>
      </c>
      <c r="W2147">
        <v>6.125</v>
      </c>
      <c r="X2147">
        <v>36.125</v>
      </c>
      <c r="Y2147">
        <v>0.76583031976435478</v>
      </c>
      <c r="Z2147">
        <v>0.16604159563586779</v>
      </c>
      <c r="AA2147">
        <v>2.9668050952138762E-2</v>
      </c>
      <c r="AB2147">
        <v>0</v>
      </c>
      <c r="AC2147">
        <v>3.8460033647638815E-2</v>
      </c>
      <c r="AD2147">
        <v>0</v>
      </c>
      <c r="AE2147">
        <v>0.72413793103448276</v>
      </c>
      <c r="AF2147">
        <v>0.20689655172413793</v>
      </c>
      <c r="AG2147">
        <v>3.4482758620689655E-2</v>
      </c>
      <c r="AH2147">
        <v>0</v>
      </c>
      <c r="AI2147">
        <v>3.4482758620689655E-2</v>
      </c>
      <c r="AJ2147">
        <v>0</v>
      </c>
    </row>
    <row r="2148" spans="1:36" x14ac:dyDescent="0.35">
      <c r="A2148">
        <v>391</v>
      </c>
      <c r="B2148" t="s">
        <v>47</v>
      </c>
      <c r="C2148" s="12">
        <v>41605</v>
      </c>
      <c r="D2148" s="1">
        <v>41240</v>
      </c>
      <c r="E2148">
        <v>8052943053</v>
      </c>
      <c r="F2148" s="1">
        <v>41605</v>
      </c>
      <c r="G2148" s="1">
        <v>41635</v>
      </c>
      <c r="H2148">
        <v>71.599999999999994</v>
      </c>
      <c r="I2148" t="s">
        <v>13</v>
      </c>
      <c r="J2148" s="1">
        <v>41626</v>
      </c>
      <c r="K2148" t="s">
        <v>17</v>
      </c>
      <c r="L2148">
        <v>21</v>
      </c>
      <c r="M2148">
        <v>0</v>
      </c>
      <c r="N2148" t="b">
        <f t="shared" si="165"/>
        <v>0</v>
      </c>
      <c r="O2148" t="b">
        <f t="shared" si="166"/>
        <v>0</v>
      </c>
      <c r="P2148">
        <f t="shared" si="169"/>
        <v>29</v>
      </c>
      <c r="Q2148">
        <f>VLOOKUP(B2148,Sheet2!AT:BC,10,0)</f>
        <v>20</v>
      </c>
      <c r="R2148" t="s">
        <v>150</v>
      </c>
      <c r="S2148">
        <f t="shared" si="167"/>
        <v>3</v>
      </c>
      <c r="T2148">
        <f t="shared" si="168"/>
        <v>0</v>
      </c>
      <c r="U2148">
        <v>61.694137931034469</v>
      </c>
      <c r="V2148">
        <v>52.37</v>
      </c>
      <c r="W2148">
        <v>6.125</v>
      </c>
      <c r="X2148">
        <v>36.125</v>
      </c>
      <c r="Y2148">
        <v>0.76583031976435478</v>
      </c>
      <c r="Z2148">
        <v>0.16604159563586779</v>
      </c>
      <c r="AA2148">
        <v>2.9668050952138762E-2</v>
      </c>
      <c r="AB2148">
        <v>0</v>
      </c>
      <c r="AC2148">
        <v>3.8460033647638815E-2</v>
      </c>
      <c r="AD2148">
        <v>0</v>
      </c>
      <c r="AE2148">
        <v>0.72413793103448276</v>
      </c>
      <c r="AF2148">
        <v>0.20689655172413793</v>
      </c>
      <c r="AG2148">
        <v>3.4482758620689655E-2</v>
      </c>
      <c r="AH2148">
        <v>0</v>
      </c>
      <c r="AI2148">
        <v>3.4482758620689655E-2</v>
      </c>
      <c r="AJ2148">
        <v>0</v>
      </c>
    </row>
    <row r="2149" spans="1:36" x14ac:dyDescent="0.35">
      <c r="A2149">
        <v>818</v>
      </c>
      <c r="B2149" t="s">
        <v>100</v>
      </c>
      <c r="C2149" s="12">
        <v>40935</v>
      </c>
      <c r="D2149" s="1">
        <v>41563</v>
      </c>
      <c r="E2149">
        <v>986187012</v>
      </c>
      <c r="F2149" s="1">
        <v>40935</v>
      </c>
      <c r="G2149" s="1">
        <v>40965</v>
      </c>
      <c r="H2149">
        <v>86.92</v>
      </c>
      <c r="I2149" t="s">
        <v>16</v>
      </c>
      <c r="J2149" s="1">
        <v>40976</v>
      </c>
      <c r="K2149" t="s">
        <v>14</v>
      </c>
      <c r="L2149">
        <v>41</v>
      </c>
      <c r="M2149">
        <v>11</v>
      </c>
      <c r="N2149" t="b">
        <f t="shared" si="165"/>
        <v>1</v>
      </c>
      <c r="O2149" t="b">
        <f t="shared" si="166"/>
        <v>1</v>
      </c>
      <c r="P2149">
        <f t="shared" si="169"/>
        <v>1</v>
      </c>
      <c r="Q2149">
        <f>VLOOKUP(B2149,Sheet2!AT:BC,10,0)</f>
        <v>16</v>
      </c>
      <c r="R2149" t="s">
        <v>149</v>
      </c>
      <c r="S2149">
        <f t="shared" si="167"/>
        <v>0</v>
      </c>
      <c r="T2149">
        <f t="shared" si="168"/>
        <v>2</v>
      </c>
      <c r="U2149">
        <v>76.983043478260868</v>
      </c>
      <c r="V2149">
        <v>77.385789473684213</v>
      </c>
      <c r="W2149">
        <v>14.947368421052632</v>
      </c>
      <c r="X2149">
        <v>44.94736842105263</v>
      </c>
      <c r="Y2149">
        <v>0.16959127080497682</v>
      </c>
      <c r="Z2149">
        <v>0.1604644726958506</v>
      </c>
      <c r="AA2149">
        <v>0.30692247304601239</v>
      </c>
      <c r="AB2149">
        <v>0.11298366099818707</v>
      </c>
      <c r="AC2149">
        <v>0.15072771530715404</v>
      </c>
      <c r="AD2149">
        <v>9.9310407147819121E-2</v>
      </c>
      <c r="AE2149">
        <v>0.17391304347826086</v>
      </c>
      <c r="AF2149">
        <v>0.17391304347826086</v>
      </c>
      <c r="AG2149">
        <v>0.30434782608695654</v>
      </c>
      <c r="AH2149">
        <v>0.13043478260869565</v>
      </c>
      <c r="AI2149">
        <v>0.13043478260869565</v>
      </c>
      <c r="AJ2149">
        <v>8.6956521739130432E-2</v>
      </c>
    </row>
    <row r="2150" spans="1:36" x14ac:dyDescent="0.35">
      <c r="A2150">
        <v>818</v>
      </c>
      <c r="B2150" t="s">
        <v>100</v>
      </c>
      <c r="C2150" s="12">
        <v>40937</v>
      </c>
      <c r="D2150" s="1">
        <v>41563</v>
      </c>
      <c r="E2150">
        <v>7948353278</v>
      </c>
      <c r="F2150" s="1">
        <v>40937</v>
      </c>
      <c r="G2150" s="1">
        <v>40967</v>
      </c>
      <c r="H2150">
        <v>59.08</v>
      </c>
      <c r="I2150" t="s">
        <v>16</v>
      </c>
      <c r="J2150" s="1">
        <v>40987</v>
      </c>
      <c r="K2150" t="s">
        <v>14</v>
      </c>
      <c r="L2150">
        <v>50</v>
      </c>
      <c r="M2150">
        <v>20</v>
      </c>
      <c r="N2150" t="b">
        <f t="shared" si="165"/>
        <v>0</v>
      </c>
      <c r="O2150" t="b">
        <f t="shared" si="166"/>
        <v>1</v>
      </c>
      <c r="P2150">
        <f t="shared" si="169"/>
        <v>2</v>
      </c>
      <c r="Q2150">
        <f>VLOOKUP(B2150,Sheet2!AT:BC,10,0)</f>
        <v>16</v>
      </c>
      <c r="R2150" t="s">
        <v>149</v>
      </c>
      <c r="S2150">
        <f t="shared" si="167"/>
        <v>2</v>
      </c>
      <c r="T2150">
        <f t="shared" si="168"/>
        <v>3</v>
      </c>
      <c r="U2150">
        <v>76.983043478260868</v>
      </c>
      <c r="V2150">
        <v>77.385789473684213</v>
      </c>
      <c r="W2150">
        <v>14.947368421052632</v>
      </c>
      <c r="X2150">
        <v>44.94736842105263</v>
      </c>
      <c r="Y2150">
        <v>0.16959127080497682</v>
      </c>
      <c r="Z2150">
        <v>0.1604644726958506</v>
      </c>
      <c r="AA2150">
        <v>0.30692247304601239</v>
      </c>
      <c r="AB2150">
        <v>0.11298366099818707</v>
      </c>
      <c r="AC2150">
        <v>0.15072771530715404</v>
      </c>
      <c r="AD2150">
        <v>9.9310407147819121E-2</v>
      </c>
      <c r="AE2150">
        <v>0.17391304347826086</v>
      </c>
      <c r="AF2150">
        <v>0.17391304347826086</v>
      </c>
      <c r="AG2150">
        <v>0.30434782608695654</v>
      </c>
      <c r="AH2150">
        <v>0.13043478260869565</v>
      </c>
      <c r="AI2150">
        <v>0.13043478260869565</v>
      </c>
      <c r="AJ2150">
        <v>8.6956521739130432E-2</v>
      </c>
    </row>
    <row r="2151" spans="1:36" x14ac:dyDescent="0.35">
      <c r="A2151">
        <v>818</v>
      </c>
      <c r="B2151" t="s">
        <v>100</v>
      </c>
      <c r="C2151" s="12">
        <v>40955</v>
      </c>
      <c r="D2151" s="1">
        <v>41563</v>
      </c>
      <c r="E2151">
        <v>8143888831</v>
      </c>
      <c r="F2151" s="1">
        <v>40955</v>
      </c>
      <c r="G2151" s="1">
        <v>40985</v>
      </c>
      <c r="H2151">
        <v>64.02</v>
      </c>
      <c r="I2151" t="s">
        <v>13</v>
      </c>
      <c r="J2151" s="1">
        <v>40984</v>
      </c>
      <c r="K2151" t="s">
        <v>14</v>
      </c>
      <c r="L2151">
        <v>29</v>
      </c>
      <c r="M2151">
        <v>0</v>
      </c>
      <c r="N2151" t="b">
        <f t="shared" si="165"/>
        <v>0</v>
      </c>
      <c r="O2151" t="b">
        <f t="shared" si="166"/>
        <v>0</v>
      </c>
      <c r="P2151">
        <f t="shared" si="169"/>
        <v>3</v>
      </c>
      <c r="Q2151">
        <f>VLOOKUP(B2151,Sheet2!AT:BC,10,0)</f>
        <v>16</v>
      </c>
      <c r="R2151" t="s">
        <v>149</v>
      </c>
      <c r="S2151">
        <f t="shared" si="167"/>
        <v>18</v>
      </c>
      <c r="T2151">
        <f t="shared" si="168"/>
        <v>0</v>
      </c>
      <c r="U2151">
        <v>76.983043478260868</v>
      </c>
      <c r="V2151">
        <v>77.385789473684213</v>
      </c>
      <c r="W2151">
        <v>14.947368421052632</v>
      </c>
      <c r="X2151">
        <v>44.94736842105263</v>
      </c>
      <c r="Y2151">
        <v>0.16959127080497682</v>
      </c>
      <c r="Z2151">
        <v>0.1604644726958506</v>
      </c>
      <c r="AA2151">
        <v>0.30692247304601239</v>
      </c>
      <c r="AB2151">
        <v>0.11298366099818707</v>
      </c>
      <c r="AC2151">
        <v>0.15072771530715404</v>
      </c>
      <c r="AD2151">
        <v>9.9310407147819121E-2</v>
      </c>
      <c r="AE2151">
        <v>0.17391304347826086</v>
      </c>
      <c r="AF2151">
        <v>0.17391304347826086</v>
      </c>
      <c r="AG2151">
        <v>0.30434782608695654</v>
      </c>
      <c r="AH2151">
        <v>0.13043478260869565</v>
      </c>
      <c r="AI2151">
        <v>0.13043478260869565</v>
      </c>
      <c r="AJ2151">
        <v>8.6956521739130432E-2</v>
      </c>
    </row>
    <row r="2152" spans="1:36" x14ac:dyDescent="0.35">
      <c r="A2152">
        <v>818</v>
      </c>
      <c r="B2152" t="s">
        <v>100</v>
      </c>
      <c r="C2152" s="12">
        <v>41015</v>
      </c>
      <c r="D2152" s="1">
        <v>41563</v>
      </c>
      <c r="E2152">
        <v>2335256143</v>
      </c>
      <c r="F2152" s="1">
        <v>41015</v>
      </c>
      <c r="G2152" s="1">
        <v>41045</v>
      </c>
      <c r="H2152">
        <v>61.2</v>
      </c>
      <c r="I2152" t="s">
        <v>13</v>
      </c>
      <c r="J2152" s="1">
        <v>41045</v>
      </c>
      <c r="K2152" t="s">
        <v>14</v>
      </c>
      <c r="L2152">
        <v>30</v>
      </c>
      <c r="M2152">
        <v>0</v>
      </c>
      <c r="N2152" t="b">
        <f t="shared" si="165"/>
        <v>0</v>
      </c>
      <c r="O2152" t="b">
        <f t="shared" si="166"/>
        <v>0</v>
      </c>
      <c r="P2152">
        <f t="shared" si="169"/>
        <v>4</v>
      </c>
      <c r="Q2152">
        <f>VLOOKUP(B2152,Sheet2!AT:BC,10,0)</f>
        <v>16</v>
      </c>
      <c r="R2152" t="s">
        <v>149</v>
      </c>
      <c r="S2152">
        <f t="shared" si="167"/>
        <v>60</v>
      </c>
      <c r="T2152">
        <f t="shared" si="168"/>
        <v>0</v>
      </c>
      <c r="U2152">
        <v>76.983043478260868</v>
      </c>
      <c r="V2152">
        <v>77.385789473684213</v>
      </c>
      <c r="W2152">
        <v>14.947368421052632</v>
      </c>
      <c r="X2152">
        <v>44.94736842105263</v>
      </c>
      <c r="Y2152">
        <v>0.16959127080497682</v>
      </c>
      <c r="Z2152">
        <v>0.1604644726958506</v>
      </c>
      <c r="AA2152">
        <v>0.30692247304601239</v>
      </c>
      <c r="AB2152">
        <v>0.11298366099818707</v>
      </c>
      <c r="AC2152">
        <v>0.15072771530715404</v>
      </c>
      <c r="AD2152">
        <v>9.9310407147819121E-2</v>
      </c>
      <c r="AE2152">
        <v>0.17391304347826086</v>
      </c>
      <c r="AF2152">
        <v>0.17391304347826086</v>
      </c>
      <c r="AG2152">
        <v>0.30434782608695654</v>
      </c>
      <c r="AH2152">
        <v>0.13043478260869565</v>
      </c>
      <c r="AI2152">
        <v>0.13043478260869565</v>
      </c>
      <c r="AJ2152">
        <v>8.6956521739130432E-2</v>
      </c>
    </row>
    <row r="2153" spans="1:36" x14ac:dyDescent="0.35">
      <c r="A2153">
        <v>818</v>
      </c>
      <c r="B2153" t="s">
        <v>100</v>
      </c>
      <c r="C2153" s="12">
        <v>41015</v>
      </c>
      <c r="D2153" s="1">
        <v>41563</v>
      </c>
      <c r="E2153">
        <v>3706686871</v>
      </c>
      <c r="F2153" s="1">
        <v>41015</v>
      </c>
      <c r="G2153" s="1">
        <v>41045</v>
      </c>
      <c r="H2153">
        <v>88.84</v>
      </c>
      <c r="I2153" t="s">
        <v>16</v>
      </c>
      <c r="J2153" s="1">
        <v>41078</v>
      </c>
      <c r="K2153" t="s">
        <v>14</v>
      </c>
      <c r="L2153">
        <v>63</v>
      </c>
      <c r="M2153">
        <v>33</v>
      </c>
      <c r="N2153" t="b">
        <f t="shared" si="165"/>
        <v>0</v>
      </c>
      <c r="O2153" t="b">
        <f t="shared" si="166"/>
        <v>1</v>
      </c>
      <c r="P2153">
        <f t="shared" si="169"/>
        <v>5</v>
      </c>
      <c r="Q2153">
        <f>VLOOKUP(B2153,Sheet2!AT:BC,10,0)</f>
        <v>16</v>
      </c>
      <c r="R2153" t="s">
        <v>149</v>
      </c>
      <c r="S2153">
        <f t="shared" si="167"/>
        <v>0</v>
      </c>
      <c r="T2153">
        <f t="shared" si="168"/>
        <v>5</v>
      </c>
      <c r="U2153">
        <v>76.983043478260868</v>
      </c>
      <c r="V2153">
        <v>77.385789473684213</v>
      </c>
      <c r="W2153">
        <v>14.947368421052632</v>
      </c>
      <c r="X2153">
        <v>44.94736842105263</v>
      </c>
      <c r="Y2153">
        <v>0.16959127080497682</v>
      </c>
      <c r="Z2153">
        <v>0.1604644726958506</v>
      </c>
      <c r="AA2153">
        <v>0.30692247304601239</v>
      </c>
      <c r="AB2153">
        <v>0.11298366099818707</v>
      </c>
      <c r="AC2153">
        <v>0.15072771530715404</v>
      </c>
      <c r="AD2153">
        <v>9.9310407147819121E-2</v>
      </c>
      <c r="AE2153">
        <v>0.17391304347826086</v>
      </c>
      <c r="AF2153">
        <v>0.17391304347826086</v>
      </c>
      <c r="AG2153">
        <v>0.30434782608695654</v>
      </c>
      <c r="AH2153">
        <v>0.13043478260869565</v>
      </c>
      <c r="AI2153">
        <v>0.13043478260869565</v>
      </c>
      <c r="AJ2153">
        <v>8.6956521739130432E-2</v>
      </c>
    </row>
    <row r="2154" spans="1:36" x14ac:dyDescent="0.35">
      <c r="A2154">
        <v>818</v>
      </c>
      <c r="B2154" t="s">
        <v>100</v>
      </c>
      <c r="C2154" s="12">
        <v>41020</v>
      </c>
      <c r="D2154" s="1">
        <v>41563</v>
      </c>
      <c r="E2154">
        <v>7214943606</v>
      </c>
      <c r="F2154" s="1">
        <v>41020</v>
      </c>
      <c r="G2154" s="1">
        <v>41050</v>
      </c>
      <c r="H2154">
        <v>88.36</v>
      </c>
      <c r="I2154" t="s">
        <v>16</v>
      </c>
      <c r="J2154" s="1">
        <v>41072</v>
      </c>
      <c r="K2154" t="s">
        <v>14</v>
      </c>
      <c r="L2154">
        <v>52</v>
      </c>
      <c r="M2154">
        <v>22</v>
      </c>
      <c r="N2154" t="b">
        <f t="shared" si="165"/>
        <v>0</v>
      </c>
      <c r="O2154" t="b">
        <f t="shared" si="166"/>
        <v>1</v>
      </c>
      <c r="P2154">
        <f t="shared" si="169"/>
        <v>6</v>
      </c>
      <c r="Q2154">
        <f>VLOOKUP(B2154,Sheet2!AT:BC,10,0)</f>
        <v>16</v>
      </c>
      <c r="R2154" t="s">
        <v>149</v>
      </c>
      <c r="S2154">
        <f t="shared" si="167"/>
        <v>5</v>
      </c>
      <c r="T2154">
        <f t="shared" si="168"/>
        <v>4</v>
      </c>
      <c r="U2154">
        <v>76.983043478260868</v>
      </c>
      <c r="V2154">
        <v>77.385789473684213</v>
      </c>
      <c r="W2154">
        <v>14.947368421052632</v>
      </c>
      <c r="X2154">
        <v>44.94736842105263</v>
      </c>
      <c r="Y2154">
        <v>0.16959127080497682</v>
      </c>
      <c r="Z2154">
        <v>0.1604644726958506</v>
      </c>
      <c r="AA2154">
        <v>0.30692247304601239</v>
      </c>
      <c r="AB2154">
        <v>0.11298366099818707</v>
      </c>
      <c r="AC2154">
        <v>0.15072771530715404</v>
      </c>
      <c r="AD2154">
        <v>9.9310407147819121E-2</v>
      </c>
      <c r="AE2154">
        <v>0.17391304347826086</v>
      </c>
      <c r="AF2154">
        <v>0.17391304347826086</v>
      </c>
      <c r="AG2154">
        <v>0.30434782608695654</v>
      </c>
      <c r="AH2154">
        <v>0.13043478260869565</v>
      </c>
      <c r="AI2154">
        <v>0.13043478260869565</v>
      </c>
      <c r="AJ2154">
        <v>8.6956521739130432E-2</v>
      </c>
    </row>
    <row r="2155" spans="1:36" x14ac:dyDescent="0.35">
      <c r="A2155">
        <v>818</v>
      </c>
      <c r="B2155" t="s">
        <v>100</v>
      </c>
      <c r="C2155" s="12">
        <v>41031</v>
      </c>
      <c r="D2155" s="1">
        <v>41563</v>
      </c>
      <c r="E2155">
        <v>5202032585</v>
      </c>
      <c r="F2155" s="1">
        <v>41031</v>
      </c>
      <c r="G2155" s="1">
        <v>41061</v>
      </c>
      <c r="H2155">
        <v>58.19</v>
      </c>
      <c r="I2155" t="s">
        <v>13</v>
      </c>
      <c r="J2155" s="1">
        <v>41066</v>
      </c>
      <c r="K2155" t="s">
        <v>14</v>
      </c>
      <c r="L2155">
        <v>35</v>
      </c>
      <c r="M2155">
        <v>5</v>
      </c>
      <c r="N2155" t="b">
        <f t="shared" si="165"/>
        <v>0</v>
      </c>
      <c r="O2155" t="b">
        <f t="shared" si="166"/>
        <v>1</v>
      </c>
      <c r="P2155">
        <f t="shared" si="169"/>
        <v>7</v>
      </c>
      <c r="Q2155">
        <f>VLOOKUP(B2155,Sheet2!AT:BC,10,0)</f>
        <v>16</v>
      </c>
      <c r="R2155" t="s">
        <v>149</v>
      </c>
      <c r="S2155">
        <f t="shared" si="167"/>
        <v>11</v>
      </c>
      <c r="T2155">
        <f t="shared" si="168"/>
        <v>1</v>
      </c>
      <c r="U2155">
        <v>76.983043478260868</v>
      </c>
      <c r="V2155">
        <v>77.385789473684213</v>
      </c>
      <c r="W2155">
        <v>14.947368421052632</v>
      </c>
      <c r="X2155">
        <v>44.94736842105263</v>
      </c>
      <c r="Y2155">
        <v>0.16959127080497682</v>
      </c>
      <c r="Z2155">
        <v>0.1604644726958506</v>
      </c>
      <c r="AA2155">
        <v>0.30692247304601239</v>
      </c>
      <c r="AB2155">
        <v>0.11298366099818707</v>
      </c>
      <c r="AC2155">
        <v>0.15072771530715404</v>
      </c>
      <c r="AD2155">
        <v>9.9310407147819121E-2</v>
      </c>
      <c r="AE2155">
        <v>0.17391304347826086</v>
      </c>
      <c r="AF2155">
        <v>0.17391304347826086</v>
      </c>
      <c r="AG2155">
        <v>0.30434782608695654</v>
      </c>
      <c r="AH2155">
        <v>0.13043478260869565</v>
      </c>
      <c r="AI2155">
        <v>0.13043478260869565</v>
      </c>
      <c r="AJ2155">
        <v>8.6956521739130432E-2</v>
      </c>
    </row>
    <row r="2156" spans="1:36" x14ac:dyDescent="0.35">
      <c r="A2156">
        <v>818</v>
      </c>
      <c r="B2156" t="s">
        <v>100</v>
      </c>
      <c r="C2156" s="12">
        <v>41074</v>
      </c>
      <c r="D2156" s="1">
        <v>41563</v>
      </c>
      <c r="E2156">
        <v>7832843148</v>
      </c>
      <c r="F2156" s="1">
        <v>41074</v>
      </c>
      <c r="G2156" s="1">
        <v>41104</v>
      </c>
      <c r="H2156">
        <v>78.67</v>
      </c>
      <c r="I2156" t="s">
        <v>16</v>
      </c>
      <c r="J2156" s="1">
        <v>41128</v>
      </c>
      <c r="K2156" t="s">
        <v>14</v>
      </c>
      <c r="L2156">
        <v>54</v>
      </c>
      <c r="M2156">
        <v>24</v>
      </c>
      <c r="N2156" t="b">
        <f t="shared" si="165"/>
        <v>0</v>
      </c>
      <c r="O2156" t="b">
        <f t="shared" si="166"/>
        <v>1</v>
      </c>
      <c r="P2156">
        <f t="shared" si="169"/>
        <v>8</v>
      </c>
      <c r="Q2156">
        <f>VLOOKUP(B2156,Sheet2!AT:BC,10,0)</f>
        <v>16</v>
      </c>
      <c r="R2156" t="s">
        <v>149</v>
      </c>
      <c r="S2156">
        <f t="shared" si="167"/>
        <v>43</v>
      </c>
      <c r="T2156">
        <f t="shared" si="168"/>
        <v>4</v>
      </c>
      <c r="U2156">
        <v>76.983043478260868</v>
      </c>
      <c r="V2156">
        <v>77.385789473684213</v>
      </c>
      <c r="W2156">
        <v>14.947368421052632</v>
      </c>
      <c r="X2156">
        <v>44.94736842105263</v>
      </c>
      <c r="Y2156">
        <v>0.16959127080497682</v>
      </c>
      <c r="Z2156">
        <v>0.1604644726958506</v>
      </c>
      <c r="AA2156">
        <v>0.30692247304601239</v>
      </c>
      <c r="AB2156">
        <v>0.11298366099818707</v>
      </c>
      <c r="AC2156">
        <v>0.15072771530715404</v>
      </c>
      <c r="AD2156">
        <v>9.9310407147819121E-2</v>
      </c>
      <c r="AE2156">
        <v>0.17391304347826086</v>
      </c>
      <c r="AF2156">
        <v>0.17391304347826086</v>
      </c>
      <c r="AG2156">
        <v>0.30434782608695654</v>
      </c>
      <c r="AH2156">
        <v>0.13043478260869565</v>
      </c>
      <c r="AI2156">
        <v>0.13043478260869565</v>
      </c>
      <c r="AJ2156">
        <v>8.6956521739130432E-2</v>
      </c>
    </row>
    <row r="2157" spans="1:36" x14ac:dyDescent="0.35">
      <c r="A2157">
        <v>818</v>
      </c>
      <c r="B2157" t="s">
        <v>100</v>
      </c>
      <c r="C2157" s="12">
        <v>41077</v>
      </c>
      <c r="D2157" s="1">
        <v>41563</v>
      </c>
      <c r="E2157">
        <v>4983130271</v>
      </c>
      <c r="F2157" s="1">
        <v>41077</v>
      </c>
      <c r="G2157" s="1">
        <v>41107</v>
      </c>
      <c r="H2157">
        <v>66.069999999999993</v>
      </c>
      <c r="I2157" t="s">
        <v>13</v>
      </c>
      <c r="J2157" s="1">
        <v>41111</v>
      </c>
      <c r="K2157" t="s">
        <v>14</v>
      </c>
      <c r="L2157">
        <v>34</v>
      </c>
      <c r="M2157">
        <v>4</v>
      </c>
      <c r="N2157" t="b">
        <f t="shared" si="165"/>
        <v>0</v>
      </c>
      <c r="O2157" t="b">
        <f t="shared" si="166"/>
        <v>1</v>
      </c>
      <c r="P2157">
        <f t="shared" si="169"/>
        <v>9</v>
      </c>
      <c r="Q2157">
        <f>VLOOKUP(B2157,Sheet2!AT:BC,10,0)</f>
        <v>16</v>
      </c>
      <c r="R2157" t="s">
        <v>149</v>
      </c>
      <c r="S2157">
        <f t="shared" si="167"/>
        <v>3</v>
      </c>
      <c r="T2157">
        <f t="shared" si="168"/>
        <v>1</v>
      </c>
      <c r="U2157">
        <v>76.983043478260868</v>
      </c>
      <c r="V2157">
        <v>77.385789473684213</v>
      </c>
      <c r="W2157">
        <v>14.947368421052632</v>
      </c>
      <c r="X2157">
        <v>44.94736842105263</v>
      </c>
      <c r="Y2157">
        <v>0.16959127080497682</v>
      </c>
      <c r="Z2157">
        <v>0.1604644726958506</v>
      </c>
      <c r="AA2157">
        <v>0.30692247304601239</v>
      </c>
      <c r="AB2157">
        <v>0.11298366099818707</v>
      </c>
      <c r="AC2157">
        <v>0.15072771530715404</v>
      </c>
      <c r="AD2157">
        <v>9.9310407147819121E-2</v>
      </c>
      <c r="AE2157">
        <v>0.17391304347826086</v>
      </c>
      <c r="AF2157">
        <v>0.17391304347826086</v>
      </c>
      <c r="AG2157">
        <v>0.30434782608695654</v>
      </c>
      <c r="AH2157">
        <v>0.13043478260869565</v>
      </c>
      <c r="AI2157">
        <v>0.13043478260869565</v>
      </c>
      <c r="AJ2157">
        <v>8.6956521739130432E-2</v>
      </c>
    </row>
    <row r="2158" spans="1:36" x14ac:dyDescent="0.35">
      <c r="A2158">
        <v>818</v>
      </c>
      <c r="B2158" t="s">
        <v>100</v>
      </c>
      <c r="C2158" s="12">
        <v>41081</v>
      </c>
      <c r="D2158" s="1">
        <v>41563</v>
      </c>
      <c r="E2158">
        <v>1314367195</v>
      </c>
      <c r="F2158" s="1">
        <v>41081</v>
      </c>
      <c r="G2158" s="1">
        <v>41111</v>
      </c>
      <c r="H2158">
        <v>90</v>
      </c>
      <c r="I2158" t="s">
        <v>13</v>
      </c>
      <c r="J2158" s="1">
        <v>41102</v>
      </c>
      <c r="K2158" t="s">
        <v>14</v>
      </c>
      <c r="L2158">
        <v>21</v>
      </c>
      <c r="M2158">
        <v>0</v>
      </c>
      <c r="N2158" t="b">
        <f t="shared" si="165"/>
        <v>0</v>
      </c>
      <c r="O2158" t="b">
        <f t="shared" si="166"/>
        <v>0</v>
      </c>
      <c r="P2158">
        <f t="shared" si="169"/>
        <v>10</v>
      </c>
      <c r="Q2158">
        <f>VLOOKUP(B2158,Sheet2!AT:BC,10,0)</f>
        <v>16</v>
      </c>
      <c r="R2158" t="s">
        <v>149</v>
      </c>
      <c r="S2158">
        <f t="shared" si="167"/>
        <v>4</v>
      </c>
      <c r="T2158">
        <f t="shared" si="168"/>
        <v>0</v>
      </c>
      <c r="U2158">
        <v>76.983043478260868</v>
      </c>
      <c r="V2158">
        <v>77.385789473684213</v>
      </c>
      <c r="W2158">
        <v>14.947368421052632</v>
      </c>
      <c r="X2158">
        <v>44.94736842105263</v>
      </c>
      <c r="Y2158">
        <v>0.16959127080497682</v>
      </c>
      <c r="Z2158">
        <v>0.1604644726958506</v>
      </c>
      <c r="AA2158">
        <v>0.30692247304601239</v>
      </c>
      <c r="AB2158">
        <v>0.11298366099818707</v>
      </c>
      <c r="AC2158">
        <v>0.15072771530715404</v>
      </c>
      <c r="AD2158">
        <v>9.9310407147819121E-2</v>
      </c>
      <c r="AE2158">
        <v>0.17391304347826086</v>
      </c>
      <c r="AF2158">
        <v>0.17391304347826086</v>
      </c>
      <c r="AG2158">
        <v>0.30434782608695654</v>
      </c>
      <c r="AH2158">
        <v>0.13043478260869565</v>
      </c>
      <c r="AI2158">
        <v>0.13043478260869565</v>
      </c>
      <c r="AJ2158">
        <v>8.6956521739130432E-2</v>
      </c>
    </row>
    <row r="2159" spans="1:36" x14ac:dyDescent="0.35">
      <c r="A2159">
        <v>818</v>
      </c>
      <c r="B2159" t="s">
        <v>100</v>
      </c>
      <c r="C2159" s="12">
        <v>41148</v>
      </c>
      <c r="D2159" s="1">
        <v>41563</v>
      </c>
      <c r="E2159">
        <v>681101344</v>
      </c>
      <c r="F2159" s="1">
        <v>41148</v>
      </c>
      <c r="G2159" s="1">
        <v>41178</v>
      </c>
      <c r="H2159">
        <v>85.06</v>
      </c>
      <c r="I2159" t="s">
        <v>13</v>
      </c>
      <c r="J2159" s="1">
        <v>41174</v>
      </c>
      <c r="K2159" t="s">
        <v>14</v>
      </c>
      <c r="L2159">
        <v>26</v>
      </c>
      <c r="M2159">
        <v>0</v>
      </c>
      <c r="N2159" t="b">
        <f t="shared" si="165"/>
        <v>0</v>
      </c>
      <c r="O2159" t="b">
        <f t="shared" si="166"/>
        <v>0</v>
      </c>
      <c r="P2159">
        <f t="shared" si="169"/>
        <v>11</v>
      </c>
      <c r="Q2159">
        <f>VLOOKUP(B2159,Sheet2!AT:BC,10,0)</f>
        <v>16</v>
      </c>
      <c r="R2159" t="s">
        <v>149</v>
      </c>
      <c r="S2159">
        <f t="shared" si="167"/>
        <v>67</v>
      </c>
      <c r="T2159">
        <f t="shared" si="168"/>
        <v>0</v>
      </c>
      <c r="U2159">
        <v>76.983043478260868</v>
      </c>
      <c r="V2159">
        <v>77.385789473684213</v>
      </c>
      <c r="W2159">
        <v>14.947368421052632</v>
      </c>
      <c r="X2159">
        <v>44.94736842105263</v>
      </c>
      <c r="Y2159">
        <v>0.16959127080497682</v>
      </c>
      <c r="Z2159">
        <v>0.1604644726958506</v>
      </c>
      <c r="AA2159">
        <v>0.30692247304601239</v>
      </c>
      <c r="AB2159">
        <v>0.11298366099818707</v>
      </c>
      <c r="AC2159">
        <v>0.15072771530715404</v>
      </c>
      <c r="AD2159">
        <v>9.9310407147819121E-2</v>
      </c>
      <c r="AE2159">
        <v>0.17391304347826086</v>
      </c>
      <c r="AF2159">
        <v>0.17391304347826086</v>
      </c>
      <c r="AG2159">
        <v>0.30434782608695654</v>
      </c>
      <c r="AH2159">
        <v>0.13043478260869565</v>
      </c>
      <c r="AI2159">
        <v>0.13043478260869565</v>
      </c>
      <c r="AJ2159">
        <v>8.6956521739130432E-2</v>
      </c>
    </row>
    <row r="2160" spans="1:36" x14ac:dyDescent="0.35">
      <c r="A2160">
        <v>818</v>
      </c>
      <c r="B2160" t="s">
        <v>100</v>
      </c>
      <c r="C2160" s="12">
        <v>41150</v>
      </c>
      <c r="D2160" s="1">
        <v>41563</v>
      </c>
      <c r="E2160">
        <v>6428663736</v>
      </c>
      <c r="F2160" s="1">
        <v>41150</v>
      </c>
      <c r="G2160" s="1">
        <v>41180</v>
      </c>
      <c r="H2160">
        <v>74.47</v>
      </c>
      <c r="I2160" t="s">
        <v>16</v>
      </c>
      <c r="J2160" s="1">
        <v>41192</v>
      </c>
      <c r="K2160" t="s">
        <v>14</v>
      </c>
      <c r="L2160">
        <v>42</v>
      </c>
      <c r="M2160">
        <v>12</v>
      </c>
      <c r="N2160" t="b">
        <f t="shared" si="165"/>
        <v>0</v>
      </c>
      <c r="O2160" t="b">
        <f t="shared" si="166"/>
        <v>1</v>
      </c>
      <c r="P2160">
        <f t="shared" si="169"/>
        <v>12</v>
      </c>
      <c r="Q2160">
        <f>VLOOKUP(B2160,Sheet2!AT:BC,10,0)</f>
        <v>16</v>
      </c>
      <c r="R2160" t="s">
        <v>149</v>
      </c>
      <c r="S2160">
        <f t="shared" si="167"/>
        <v>2</v>
      </c>
      <c r="T2160">
        <f t="shared" si="168"/>
        <v>2</v>
      </c>
      <c r="U2160">
        <v>76.983043478260868</v>
      </c>
      <c r="V2160">
        <v>77.385789473684213</v>
      </c>
      <c r="W2160">
        <v>14.947368421052632</v>
      </c>
      <c r="X2160">
        <v>44.94736842105263</v>
      </c>
      <c r="Y2160">
        <v>0.16959127080497682</v>
      </c>
      <c r="Z2160">
        <v>0.1604644726958506</v>
      </c>
      <c r="AA2160">
        <v>0.30692247304601239</v>
      </c>
      <c r="AB2160">
        <v>0.11298366099818707</v>
      </c>
      <c r="AC2160">
        <v>0.15072771530715404</v>
      </c>
      <c r="AD2160">
        <v>9.9310407147819121E-2</v>
      </c>
      <c r="AE2160">
        <v>0.17391304347826086</v>
      </c>
      <c r="AF2160">
        <v>0.17391304347826086</v>
      </c>
      <c r="AG2160">
        <v>0.30434782608695654</v>
      </c>
      <c r="AH2160">
        <v>0.13043478260869565</v>
      </c>
      <c r="AI2160">
        <v>0.13043478260869565</v>
      </c>
      <c r="AJ2160">
        <v>8.6956521739130432E-2</v>
      </c>
    </row>
    <row r="2161" spans="1:36" x14ac:dyDescent="0.35">
      <c r="A2161">
        <v>818</v>
      </c>
      <c r="B2161" t="s">
        <v>100</v>
      </c>
      <c r="C2161" s="12">
        <v>41227</v>
      </c>
      <c r="D2161" s="1">
        <v>41563</v>
      </c>
      <c r="E2161">
        <v>9868438489</v>
      </c>
      <c r="F2161" s="1">
        <v>41227</v>
      </c>
      <c r="G2161" s="1">
        <v>41257</v>
      </c>
      <c r="H2161">
        <v>84.68</v>
      </c>
      <c r="I2161" t="s">
        <v>13</v>
      </c>
      <c r="J2161" s="1">
        <v>41258</v>
      </c>
      <c r="K2161" t="s">
        <v>14</v>
      </c>
      <c r="L2161">
        <v>31</v>
      </c>
      <c r="M2161">
        <v>1</v>
      </c>
      <c r="N2161" t="b">
        <f t="shared" si="165"/>
        <v>0</v>
      </c>
      <c r="O2161" t="b">
        <f t="shared" si="166"/>
        <v>1</v>
      </c>
      <c r="P2161">
        <f t="shared" si="169"/>
        <v>13</v>
      </c>
      <c r="Q2161">
        <f>VLOOKUP(B2161,Sheet2!AT:BC,10,0)</f>
        <v>16</v>
      </c>
      <c r="R2161" t="s">
        <v>149</v>
      </c>
      <c r="S2161">
        <f t="shared" si="167"/>
        <v>77</v>
      </c>
      <c r="T2161">
        <f t="shared" si="168"/>
        <v>1</v>
      </c>
      <c r="U2161">
        <v>76.983043478260868</v>
      </c>
      <c r="V2161">
        <v>77.385789473684213</v>
      </c>
      <c r="W2161">
        <v>14.947368421052632</v>
      </c>
      <c r="X2161">
        <v>44.94736842105263</v>
      </c>
      <c r="Y2161">
        <v>0.16959127080497682</v>
      </c>
      <c r="Z2161">
        <v>0.1604644726958506</v>
      </c>
      <c r="AA2161">
        <v>0.30692247304601239</v>
      </c>
      <c r="AB2161">
        <v>0.11298366099818707</v>
      </c>
      <c r="AC2161">
        <v>0.15072771530715404</v>
      </c>
      <c r="AD2161">
        <v>9.9310407147819121E-2</v>
      </c>
      <c r="AE2161">
        <v>0.17391304347826086</v>
      </c>
      <c r="AF2161">
        <v>0.17391304347826086</v>
      </c>
      <c r="AG2161">
        <v>0.30434782608695654</v>
      </c>
      <c r="AH2161">
        <v>0.13043478260869565</v>
      </c>
      <c r="AI2161">
        <v>0.13043478260869565</v>
      </c>
      <c r="AJ2161">
        <v>8.6956521739130432E-2</v>
      </c>
    </row>
    <row r="2162" spans="1:36" x14ac:dyDescent="0.35">
      <c r="A2162">
        <v>818</v>
      </c>
      <c r="B2162" t="s">
        <v>100</v>
      </c>
      <c r="C2162" s="12">
        <v>41273</v>
      </c>
      <c r="D2162" s="1">
        <v>41563</v>
      </c>
      <c r="E2162">
        <v>5364802553</v>
      </c>
      <c r="F2162" s="1">
        <v>41273</v>
      </c>
      <c r="G2162" s="1">
        <v>41303</v>
      </c>
      <c r="H2162">
        <v>87</v>
      </c>
      <c r="I2162" t="s">
        <v>16</v>
      </c>
      <c r="J2162" s="1">
        <v>41337</v>
      </c>
      <c r="K2162" t="s">
        <v>14</v>
      </c>
      <c r="L2162">
        <v>64</v>
      </c>
      <c r="M2162">
        <v>34</v>
      </c>
      <c r="N2162" t="b">
        <f t="shared" si="165"/>
        <v>0</v>
      </c>
      <c r="O2162" t="b">
        <f t="shared" si="166"/>
        <v>1</v>
      </c>
      <c r="P2162">
        <f t="shared" si="169"/>
        <v>14</v>
      </c>
      <c r="Q2162">
        <f>VLOOKUP(B2162,Sheet2!AT:BC,10,0)</f>
        <v>16</v>
      </c>
      <c r="R2162" t="s">
        <v>149</v>
      </c>
      <c r="S2162">
        <f t="shared" si="167"/>
        <v>46</v>
      </c>
      <c r="T2162">
        <f t="shared" si="168"/>
        <v>5</v>
      </c>
      <c r="U2162">
        <v>76.983043478260868</v>
      </c>
      <c r="V2162">
        <v>77.385789473684213</v>
      </c>
      <c r="W2162">
        <v>14.947368421052632</v>
      </c>
      <c r="X2162">
        <v>44.94736842105263</v>
      </c>
      <c r="Y2162">
        <v>0.16959127080497682</v>
      </c>
      <c r="Z2162">
        <v>0.1604644726958506</v>
      </c>
      <c r="AA2162">
        <v>0.30692247304601239</v>
      </c>
      <c r="AB2162">
        <v>0.11298366099818707</v>
      </c>
      <c r="AC2162">
        <v>0.15072771530715404</v>
      </c>
      <c r="AD2162">
        <v>9.9310407147819121E-2</v>
      </c>
      <c r="AE2162">
        <v>0.17391304347826086</v>
      </c>
      <c r="AF2162">
        <v>0.17391304347826086</v>
      </c>
      <c r="AG2162">
        <v>0.30434782608695654</v>
      </c>
      <c r="AH2162">
        <v>0.13043478260869565</v>
      </c>
      <c r="AI2162">
        <v>0.13043478260869565</v>
      </c>
      <c r="AJ2162">
        <v>8.6956521739130432E-2</v>
      </c>
    </row>
    <row r="2163" spans="1:36" x14ac:dyDescent="0.35">
      <c r="A2163">
        <v>818</v>
      </c>
      <c r="B2163" t="s">
        <v>100</v>
      </c>
      <c r="C2163" s="12">
        <v>41412</v>
      </c>
      <c r="D2163" s="1">
        <v>41563</v>
      </c>
      <c r="E2163">
        <v>2966579935</v>
      </c>
      <c r="F2163" s="1">
        <v>41412</v>
      </c>
      <c r="G2163" s="1">
        <v>41442</v>
      </c>
      <c r="H2163">
        <v>99.85</v>
      </c>
      <c r="I2163" t="s">
        <v>16</v>
      </c>
      <c r="J2163" s="1">
        <v>41470</v>
      </c>
      <c r="K2163" t="s">
        <v>14</v>
      </c>
      <c r="L2163">
        <v>58</v>
      </c>
      <c r="M2163">
        <v>28</v>
      </c>
      <c r="N2163" t="b">
        <f t="shared" si="165"/>
        <v>0</v>
      </c>
      <c r="O2163" t="b">
        <f t="shared" si="166"/>
        <v>1</v>
      </c>
      <c r="P2163">
        <f t="shared" si="169"/>
        <v>15</v>
      </c>
      <c r="Q2163">
        <f>VLOOKUP(B2163,Sheet2!AT:BC,10,0)</f>
        <v>16</v>
      </c>
      <c r="R2163" t="s">
        <v>149</v>
      </c>
      <c r="S2163">
        <f t="shared" si="167"/>
        <v>139</v>
      </c>
      <c r="T2163">
        <f t="shared" si="168"/>
        <v>4</v>
      </c>
      <c r="U2163">
        <v>76.983043478260868</v>
      </c>
      <c r="V2163">
        <v>77.385789473684213</v>
      </c>
      <c r="W2163">
        <v>14.947368421052632</v>
      </c>
      <c r="X2163">
        <v>44.94736842105263</v>
      </c>
      <c r="Y2163">
        <v>0.16959127080497682</v>
      </c>
      <c r="Z2163">
        <v>0.1604644726958506</v>
      </c>
      <c r="AA2163">
        <v>0.30692247304601239</v>
      </c>
      <c r="AB2163">
        <v>0.11298366099818707</v>
      </c>
      <c r="AC2163">
        <v>0.15072771530715404</v>
      </c>
      <c r="AD2163">
        <v>9.9310407147819121E-2</v>
      </c>
      <c r="AE2163">
        <v>0.17391304347826086</v>
      </c>
      <c r="AF2163">
        <v>0.17391304347826086</v>
      </c>
      <c r="AG2163">
        <v>0.30434782608695654</v>
      </c>
      <c r="AH2163">
        <v>0.13043478260869565</v>
      </c>
      <c r="AI2163">
        <v>0.13043478260869565</v>
      </c>
      <c r="AJ2163">
        <v>8.6956521739130432E-2</v>
      </c>
    </row>
    <row r="2164" spans="1:36" x14ac:dyDescent="0.35">
      <c r="A2164">
        <v>818</v>
      </c>
      <c r="B2164" t="s">
        <v>100</v>
      </c>
      <c r="C2164" s="12">
        <v>41414</v>
      </c>
      <c r="D2164" s="1">
        <v>41563</v>
      </c>
      <c r="E2164">
        <v>1099187495</v>
      </c>
      <c r="F2164" s="1">
        <v>41414</v>
      </c>
      <c r="G2164" s="1">
        <v>41444</v>
      </c>
      <c r="H2164">
        <v>75.180000000000007</v>
      </c>
      <c r="I2164" t="s">
        <v>13</v>
      </c>
      <c r="J2164" s="1">
        <v>41446</v>
      </c>
      <c r="K2164" t="s">
        <v>14</v>
      </c>
      <c r="L2164">
        <v>32</v>
      </c>
      <c r="M2164">
        <v>2</v>
      </c>
      <c r="N2164" t="b">
        <f t="shared" si="165"/>
        <v>0</v>
      </c>
      <c r="O2164" t="b">
        <f t="shared" si="166"/>
        <v>1</v>
      </c>
      <c r="P2164">
        <f t="shared" si="169"/>
        <v>16</v>
      </c>
      <c r="Q2164">
        <f>VLOOKUP(B2164,Sheet2!AT:BC,10,0)</f>
        <v>16</v>
      </c>
      <c r="R2164" t="s">
        <v>149</v>
      </c>
      <c r="S2164">
        <f t="shared" si="167"/>
        <v>2</v>
      </c>
      <c r="T2164">
        <f t="shared" si="168"/>
        <v>1</v>
      </c>
      <c r="U2164">
        <v>76.983043478260868</v>
      </c>
      <c r="V2164">
        <v>77.385789473684213</v>
      </c>
      <c r="W2164">
        <v>14.947368421052632</v>
      </c>
      <c r="X2164">
        <v>44.94736842105263</v>
      </c>
      <c r="Y2164">
        <v>0.16959127080497682</v>
      </c>
      <c r="Z2164">
        <v>0.1604644726958506</v>
      </c>
      <c r="AA2164">
        <v>0.30692247304601239</v>
      </c>
      <c r="AB2164">
        <v>0.11298366099818707</v>
      </c>
      <c r="AC2164">
        <v>0.15072771530715404</v>
      </c>
      <c r="AD2164">
        <v>9.9310407147819121E-2</v>
      </c>
      <c r="AE2164">
        <v>0.17391304347826086</v>
      </c>
      <c r="AF2164">
        <v>0.17391304347826086</v>
      </c>
      <c r="AG2164">
        <v>0.30434782608695654</v>
      </c>
      <c r="AH2164">
        <v>0.13043478260869565</v>
      </c>
      <c r="AI2164">
        <v>0.13043478260869565</v>
      </c>
      <c r="AJ2164">
        <v>8.6956521739130432E-2</v>
      </c>
    </row>
    <row r="2165" spans="1:36" x14ac:dyDescent="0.35">
      <c r="A2165">
        <v>818</v>
      </c>
      <c r="B2165" t="s">
        <v>100</v>
      </c>
      <c r="C2165" s="12">
        <v>41426</v>
      </c>
      <c r="D2165" s="1">
        <v>41563</v>
      </c>
      <c r="E2165">
        <v>7084470394</v>
      </c>
      <c r="F2165" s="1">
        <v>41426</v>
      </c>
      <c r="G2165" s="1">
        <v>41456</v>
      </c>
      <c r="H2165">
        <v>81.53</v>
      </c>
      <c r="I2165" t="s">
        <v>16</v>
      </c>
      <c r="J2165" s="1">
        <v>41468</v>
      </c>
      <c r="K2165" t="s">
        <v>14</v>
      </c>
      <c r="L2165">
        <v>42</v>
      </c>
      <c r="M2165">
        <v>12</v>
      </c>
      <c r="N2165" t="b">
        <f t="shared" si="165"/>
        <v>0</v>
      </c>
      <c r="O2165" t="b">
        <f t="shared" si="166"/>
        <v>1</v>
      </c>
      <c r="P2165">
        <f t="shared" si="169"/>
        <v>17</v>
      </c>
      <c r="Q2165">
        <f>VLOOKUP(B2165,Sheet2!AT:BC,10,0)</f>
        <v>16</v>
      </c>
      <c r="R2165" t="s">
        <v>150</v>
      </c>
      <c r="S2165">
        <f t="shared" si="167"/>
        <v>12</v>
      </c>
      <c r="T2165">
        <f t="shared" si="168"/>
        <v>2</v>
      </c>
      <c r="U2165">
        <v>76.983043478260868</v>
      </c>
      <c r="V2165">
        <v>77.385789473684213</v>
      </c>
      <c r="W2165">
        <v>14.947368421052632</v>
      </c>
      <c r="X2165">
        <v>44.94736842105263</v>
      </c>
      <c r="Y2165">
        <v>0.16959127080497682</v>
      </c>
      <c r="Z2165">
        <v>0.1604644726958506</v>
      </c>
      <c r="AA2165">
        <v>0.30692247304601239</v>
      </c>
      <c r="AB2165">
        <v>0.11298366099818707</v>
      </c>
      <c r="AC2165">
        <v>0.15072771530715404</v>
      </c>
      <c r="AD2165">
        <v>9.9310407147819121E-2</v>
      </c>
      <c r="AE2165">
        <v>0.17391304347826086</v>
      </c>
      <c r="AF2165">
        <v>0.17391304347826086</v>
      </c>
      <c r="AG2165">
        <v>0.30434782608695654</v>
      </c>
      <c r="AH2165">
        <v>0.13043478260869565</v>
      </c>
      <c r="AI2165">
        <v>0.13043478260869565</v>
      </c>
      <c r="AJ2165">
        <v>8.6956521739130432E-2</v>
      </c>
    </row>
    <row r="2166" spans="1:36" x14ac:dyDescent="0.35">
      <c r="A2166">
        <v>818</v>
      </c>
      <c r="B2166" t="s">
        <v>100</v>
      </c>
      <c r="C2166" s="12">
        <v>41466</v>
      </c>
      <c r="D2166" s="1">
        <v>41563</v>
      </c>
      <c r="E2166">
        <v>4668608174</v>
      </c>
      <c r="F2166" s="1">
        <v>41466</v>
      </c>
      <c r="G2166" s="1">
        <v>41496</v>
      </c>
      <c r="H2166">
        <v>68.42</v>
      </c>
      <c r="I2166" t="s">
        <v>16</v>
      </c>
      <c r="J2166" s="1">
        <v>41512</v>
      </c>
      <c r="K2166" t="s">
        <v>14</v>
      </c>
      <c r="L2166">
        <v>46</v>
      </c>
      <c r="M2166">
        <v>16</v>
      </c>
      <c r="N2166" t="b">
        <f t="shared" si="165"/>
        <v>0</v>
      </c>
      <c r="O2166" t="b">
        <f t="shared" si="166"/>
        <v>1</v>
      </c>
      <c r="P2166">
        <f t="shared" si="169"/>
        <v>18</v>
      </c>
      <c r="Q2166">
        <f>VLOOKUP(B2166,Sheet2!AT:BC,10,0)</f>
        <v>16</v>
      </c>
      <c r="R2166" t="s">
        <v>150</v>
      </c>
      <c r="S2166">
        <f t="shared" si="167"/>
        <v>40</v>
      </c>
      <c r="T2166">
        <f t="shared" si="168"/>
        <v>3</v>
      </c>
      <c r="U2166">
        <v>76.983043478260868</v>
      </c>
      <c r="V2166">
        <v>77.385789473684213</v>
      </c>
      <c r="W2166">
        <v>14.947368421052632</v>
      </c>
      <c r="X2166">
        <v>44.94736842105263</v>
      </c>
      <c r="Y2166">
        <v>0.16959127080497682</v>
      </c>
      <c r="Z2166">
        <v>0.1604644726958506</v>
      </c>
      <c r="AA2166">
        <v>0.30692247304601239</v>
      </c>
      <c r="AB2166">
        <v>0.11298366099818707</v>
      </c>
      <c r="AC2166">
        <v>0.15072771530715404</v>
      </c>
      <c r="AD2166">
        <v>9.9310407147819121E-2</v>
      </c>
      <c r="AE2166">
        <v>0.17391304347826086</v>
      </c>
      <c r="AF2166">
        <v>0.17391304347826086</v>
      </c>
      <c r="AG2166">
        <v>0.30434782608695654</v>
      </c>
      <c r="AH2166">
        <v>0.13043478260869565</v>
      </c>
      <c r="AI2166">
        <v>0.13043478260869565</v>
      </c>
      <c r="AJ2166">
        <v>8.6956521739130432E-2</v>
      </c>
    </row>
    <row r="2167" spans="1:36" x14ac:dyDescent="0.35">
      <c r="A2167">
        <v>818</v>
      </c>
      <c r="B2167" t="s">
        <v>100</v>
      </c>
      <c r="C2167" s="12">
        <v>41467</v>
      </c>
      <c r="D2167" s="1">
        <v>41563</v>
      </c>
      <c r="E2167">
        <v>9520565243</v>
      </c>
      <c r="F2167" s="1">
        <v>41467</v>
      </c>
      <c r="G2167" s="1">
        <v>41497</v>
      </c>
      <c r="H2167">
        <v>52.48</v>
      </c>
      <c r="I2167" t="s">
        <v>13</v>
      </c>
      <c r="J2167" s="1">
        <v>41506</v>
      </c>
      <c r="K2167" t="s">
        <v>14</v>
      </c>
      <c r="L2167">
        <v>39</v>
      </c>
      <c r="M2167">
        <v>9</v>
      </c>
      <c r="N2167" t="b">
        <f t="shared" si="165"/>
        <v>0</v>
      </c>
      <c r="O2167" t="b">
        <f t="shared" si="166"/>
        <v>1</v>
      </c>
      <c r="P2167">
        <f t="shared" si="169"/>
        <v>19</v>
      </c>
      <c r="Q2167">
        <f>VLOOKUP(B2167,Sheet2!AT:BC,10,0)</f>
        <v>16</v>
      </c>
      <c r="R2167" t="s">
        <v>150</v>
      </c>
      <c r="S2167">
        <f t="shared" si="167"/>
        <v>1</v>
      </c>
      <c r="T2167">
        <f t="shared" si="168"/>
        <v>2</v>
      </c>
      <c r="U2167">
        <v>76.983043478260868</v>
      </c>
      <c r="V2167">
        <v>77.385789473684213</v>
      </c>
      <c r="W2167">
        <v>14.947368421052632</v>
      </c>
      <c r="X2167">
        <v>44.94736842105263</v>
      </c>
      <c r="Y2167">
        <v>0.16959127080497682</v>
      </c>
      <c r="Z2167">
        <v>0.1604644726958506</v>
      </c>
      <c r="AA2167">
        <v>0.30692247304601239</v>
      </c>
      <c r="AB2167">
        <v>0.11298366099818707</v>
      </c>
      <c r="AC2167">
        <v>0.15072771530715404</v>
      </c>
      <c r="AD2167">
        <v>9.9310407147819121E-2</v>
      </c>
      <c r="AE2167">
        <v>0.17391304347826086</v>
      </c>
      <c r="AF2167">
        <v>0.17391304347826086</v>
      </c>
      <c r="AG2167">
        <v>0.30434782608695654</v>
      </c>
      <c r="AH2167">
        <v>0.13043478260869565</v>
      </c>
      <c r="AI2167">
        <v>0.13043478260869565</v>
      </c>
      <c r="AJ2167">
        <v>8.6956521739130432E-2</v>
      </c>
    </row>
    <row r="2168" spans="1:36" x14ac:dyDescent="0.35">
      <c r="A2168">
        <v>818</v>
      </c>
      <c r="B2168" t="s">
        <v>100</v>
      </c>
      <c r="C2168" s="12">
        <v>41491</v>
      </c>
      <c r="D2168" s="1">
        <v>41563</v>
      </c>
      <c r="E2168">
        <v>4395512737</v>
      </c>
      <c r="F2168" s="1">
        <v>41491</v>
      </c>
      <c r="G2168" s="1">
        <v>41521</v>
      </c>
      <c r="H2168">
        <v>72.13</v>
      </c>
      <c r="I2168" t="s">
        <v>16</v>
      </c>
      <c r="J2168" s="1">
        <v>41530</v>
      </c>
      <c r="K2168" t="s">
        <v>14</v>
      </c>
      <c r="L2168">
        <v>39</v>
      </c>
      <c r="M2168">
        <v>9</v>
      </c>
      <c r="N2168" t="b">
        <f t="shared" si="165"/>
        <v>0</v>
      </c>
      <c r="O2168" t="b">
        <f t="shared" si="166"/>
        <v>1</v>
      </c>
      <c r="P2168">
        <f t="shared" si="169"/>
        <v>20</v>
      </c>
      <c r="Q2168">
        <f>VLOOKUP(B2168,Sheet2!AT:BC,10,0)</f>
        <v>16</v>
      </c>
      <c r="R2168" t="s">
        <v>150</v>
      </c>
      <c r="S2168">
        <f t="shared" si="167"/>
        <v>24</v>
      </c>
      <c r="T2168">
        <f t="shared" si="168"/>
        <v>2</v>
      </c>
      <c r="U2168">
        <v>76.983043478260868</v>
      </c>
      <c r="V2168">
        <v>77.385789473684213</v>
      </c>
      <c r="W2168">
        <v>14.947368421052632</v>
      </c>
      <c r="X2168">
        <v>44.94736842105263</v>
      </c>
      <c r="Y2168">
        <v>0.16959127080497682</v>
      </c>
      <c r="Z2168">
        <v>0.1604644726958506</v>
      </c>
      <c r="AA2168">
        <v>0.30692247304601239</v>
      </c>
      <c r="AB2168">
        <v>0.11298366099818707</v>
      </c>
      <c r="AC2168">
        <v>0.15072771530715404</v>
      </c>
      <c r="AD2168">
        <v>9.9310407147819121E-2</v>
      </c>
      <c r="AE2168">
        <v>0.17391304347826086</v>
      </c>
      <c r="AF2168">
        <v>0.17391304347826086</v>
      </c>
      <c r="AG2168">
        <v>0.30434782608695654</v>
      </c>
      <c r="AH2168">
        <v>0.13043478260869565</v>
      </c>
      <c r="AI2168">
        <v>0.13043478260869565</v>
      </c>
      <c r="AJ2168">
        <v>8.6956521739130432E-2</v>
      </c>
    </row>
    <row r="2169" spans="1:36" x14ac:dyDescent="0.35">
      <c r="A2169">
        <v>818</v>
      </c>
      <c r="B2169" t="s">
        <v>100</v>
      </c>
      <c r="C2169" s="12">
        <v>41507</v>
      </c>
      <c r="D2169" s="1">
        <v>41563</v>
      </c>
      <c r="E2169">
        <v>910856055</v>
      </c>
      <c r="F2169" s="1">
        <v>41507</v>
      </c>
      <c r="G2169" s="1">
        <v>41537</v>
      </c>
      <c r="H2169">
        <v>72.55</v>
      </c>
      <c r="I2169" t="s">
        <v>16</v>
      </c>
      <c r="J2169" s="1">
        <v>41556</v>
      </c>
      <c r="K2169" t="s">
        <v>14</v>
      </c>
      <c r="L2169">
        <v>49</v>
      </c>
      <c r="M2169">
        <v>19</v>
      </c>
      <c r="N2169" t="b">
        <f t="shared" si="165"/>
        <v>0</v>
      </c>
      <c r="O2169" t="b">
        <f t="shared" si="166"/>
        <v>1</v>
      </c>
      <c r="P2169">
        <f t="shared" si="169"/>
        <v>21</v>
      </c>
      <c r="Q2169">
        <f>VLOOKUP(B2169,Sheet2!AT:BC,10,0)</f>
        <v>16</v>
      </c>
      <c r="R2169" t="s">
        <v>150</v>
      </c>
      <c r="S2169">
        <f t="shared" si="167"/>
        <v>16</v>
      </c>
      <c r="T2169">
        <f t="shared" si="168"/>
        <v>3</v>
      </c>
      <c r="U2169">
        <v>76.983043478260868</v>
      </c>
      <c r="V2169">
        <v>77.385789473684213</v>
      </c>
      <c r="W2169">
        <v>14.947368421052632</v>
      </c>
      <c r="X2169">
        <v>44.94736842105263</v>
      </c>
      <c r="Y2169">
        <v>0.16959127080497682</v>
      </c>
      <c r="Z2169">
        <v>0.1604644726958506</v>
      </c>
      <c r="AA2169">
        <v>0.30692247304601239</v>
      </c>
      <c r="AB2169">
        <v>0.11298366099818707</v>
      </c>
      <c r="AC2169">
        <v>0.15072771530715404</v>
      </c>
      <c r="AD2169">
        <v>9.9310407147819121E-2</v>
      </c>
      <c r="AE2169">
        <v>0.17391304347826086</v>
      </c>
      <c r="AF2169">
        <v>0.17391304347826086</v>
      </c>
      <c r="AG2169">
        <v>0.30434782608695654</v>
      </c>
      <c r="AH2169">
        <v>0.13043478260869565</v>
      </c>
      <c r="AI2169">
        <v>0.13043478260869565</v>
      </c>
      <c r="AJ2169">
        <v>8.6956521739130432E-2</v>
      </c>
    </row>
    <row r="2170" spans="1:36" x14ac:dyDescent="0.35">
      <c r="A2170">
        <v>818</v>
      </c>
      <c r="B2170" t="s">
        <v>100</v>
      </c>
      <c r="C2170" s="12">
        <v>41513</v>
      </c>
      <c r="D2170" s="1">
        <v>41563</v>
      </c>
      <c r="E2170">
        <v>2666514859</v>
      </c>
      <c r="F2170" s="1">
        <v>41513</v>
      </c>
      <c r="G2170" s="1">
        <v>41543</v>
      </c>
      <c r="H2170">
        <v>99.82</v>
      </c>
      <c r="I2170" t="s">
        <v>16</v>
      </c>
      <c r="J2170" s="1">
        <v>41553</v>
      </c>
      <c r="K2170" t="s">
        <v>14</v>
      </c>
      <c r="L2170">
        <v>40</v>
      </c>
      <c r="M2170">
        <v>10</v>
      </c>
      <c r="N2170" t="b">
        <f t="shared" si="165"/>
        <v>0</v>
      </c>
      <c r="O2170" t="b">
        <f t="shared" si="166"/>
        <v>1</v>
      </c>
      <c r="P2170">
        <f t="shared" si="169"/>
        <v>22</v>
      </c>
      <c r="Q2170">
        <f>VLOOKUP(B2170,Sheet2!AT:BC,10,0)</f>
        <v>16</v>
      </c>
      <c r="R2170" t="s">
        <v>150</v>
      </c>
      <c r="S2170">
        <f t="shared" si="167"/>
        <v>6</v>
      </c>
      <c r="T2170">
        <f t="shared" si="168"/>
        <v>2</v>
      </c>
      <c r="U2170">
        <v>76.983043478260868</v>
      </c>
      <c r="V2170">
        <v>77.385789473684213</v>
      </c>
      <c r="W2170">
        <v>14.947368421052632</v>
      </c>
      <c r="X2170">
        <v>44.94736842105263</v>
      </c>
      <c r="Y2170">
        <v>0.16959127080497682</v>
      </c>
      <c r="Z2170">
        <v>0.1604644726958506</v>
      </c>
      <c r="AA2170">
        <v>0.30692247304601239</v>
      </c>
      <c r="AB2170">
        <v>0.11298366099818707</v>
      </c>
      <c r="AC2170">
        <v>0.15072771530715404</v>
      </c>
      <c r="AD2170">
        <v>9.9310407147819121E-2</v>
      </c>
      <c r="AE2170">
        <v>0.17391304347826086</v>
      </c>
      <c r="AF2170">
        <v>0.17391304347826086</v>
      </c>
      <c r="AG2170">
        <v>0.30434782608695654</v>
      </c>
      <c r="AH2170">
        <v>0.13043478260869565</v>
      </c>
      <c r="AI2170">
        <v>0.13043478260869565</v>
      </c>
      <c r="AJ2170">
        <v>8.6956521739130432E-2</v>
      </c>
    </row>
    <row r="2171" spans="1:36" x14ac:dyDescent="0.35">
      <c r="A2171">
        <v>818</v>
      </c>
      <c r="B2171" t="s">
        <v>100</v>
      </c>
      <c r="C2171" s="12">
        <v>41546</v>
      </c>
      <c r="D2171" s="1">
        <v>41563</v>
      </c>
      <c r="E2171">
        <v>689403769</v>
      </c>
      <c r="F2171" s="1">
        <v>41546</v>
      </c>
      <c r="G2171" s="1">
        <v>41576</v>
      </c>
      <c r="H2171">
        <v>76.09</v>
      </c>
      <c r="I2171" t="s">
        <v>16</v>
      </c>
      <c r="J2171" s="1">
        <v>41589</v>
      </c>
      <c r="K2171" t="s">
        <v>14</v>
      </c>
      <c r="L2171">
        <v>43</v>
      </c>
      <c r="M2171">
        <v>13</v>
      </c>
      <c r="N2171" t="b">
        <f t="shared" si="165"/>
        <v>0</v>
      </c>
      <c r="O2171" t="b">
        <f t="shared" si="166"/>
        <v>1</v>
      </c>
      <c r="P2171">
        <f t="shared" si="169"/>
        <v>23</v>
      </c>
      <c r="Q2171">
        <f>VLOOKUP(B2171,Sheet2!AT:BC,10,0)</f>
        <v>16</v>
      </c>
      <c r="R2171" t="s">
        <v>150</v>
      </c>
      <c r="S2171">
        <f t="shared" si="167"/>
        <v>33</v>
      </c>
      <c r="T2171">
        <f t="shared" si="168"/>
        <v>2</v>
      </c>
      <c r="U2171">
        <v>76.983043478260868</v>
      </c>
      <c r="V2171">
        <v>77.385789473684213</v>
      </c>
      <c r="W2171">
        <v>14.947368421052632</v>
      </c>
      <c r="X2171">
        <v>44.94736842105263</v>
      </c>
      <c r="Y2171">
        <v>0.16959127080497682</v>
      </c>
      <c r="Z2171">
        <v>0.1604644726958506</v>
      </c>
      <c r="AA2171">
        <v>0.30692247304601239</v>
      </c>
      <c r="AB2171">
        <v>0.11298366099818707</v>
      </c>
      <c r="AC2171">
        <v>0.15072771530715404</v>
      </c>
      <c r="AD2171">
        <v>9.9310407147819121E-2</v>
      </c>
      <c r="AE2171">
        <v>0.17391304347826086</v>
      </c>
      <c r="AF2171">
        <v>0.17391304347826086</v>
      </c>
      <c r="AG2171">
        <v>0.30434782608695654</v>
      </c>
      <c r="AH2171">
        <v>0.13043478260869565</v>
      </c>
      <c r="AI2171">
        <v>0.13043478260869565</v>
      </c>
      <c r="AJ2171">
        <v>8.6956521739130432E-2</v>
      </c>
    </row>
    <row r="2172" spans="1:36" x14ac:dyDescent="0.35">
      <c r="A2172">
        <v>391</v>
      </c>
      <c r="B2172" t="s">
        <v>85</v>
      </c>
      <c r="C2172" s="12">
        <v>40924</v>
      </c>
      <c r="D2172" s="1">
        <v>41021</v>
      </c>
      <c r="E2172">
        <v>9010843366</v>
      </c>
      <c r="F2172" s="1">
        <v>40924</v>
      </c>
      <c r="G2172" s="1">
        <v>40954</v>
      </c>
      <c r="H2172">
        <v>49.25</v>
      </c>
      <c r="I2172" t="s">
        <v>13</v>
      </c>
      <c r="J2172" s="1">
        <v>40947</v>
      </c>
      <c r="K2172" t="s">
        <v>14</v>
      </c>
      <c r="L2172">
        <v>23</v>
      </c>
      <c r="M2172">
        <v>0</v>
      </c>
      <c r="N2172" t="b">
        <f t="shared" si="165"/>
        <v>1</v>
      </c>
      <c r="O2172" t="b">
        <f t="shared" si="166"/>
        <v>0</v>
      </c>
      <c r="P2172">
        <f t="shared" si="169"/>
        <v>1</v>
      </c>
      <c r="Q2172">
        <f>VLOOKUP(B2172,Sheet2!AT:BC,10,0)</f>
        <v>20</v>
      </c>
      <c r="R2172" t="s">
        <v>149</v>
      </c>
      <c r="S2172">
        <f t="shared" si="167"/>
        <v>0</v>
      </c>
      <c r="T2172">
        <f t="shared" si="168"/>
        <v>0</v>
      </c>
      <c r="U2172">
        <v>56.252499999999998</v>
      </c>
      <c r="V2172">
        <v>47.21</v>
      </c>
      <c r="W2172">
        <v>3</v>
      </c>
      <c r="X2172">
        <v>33</v>
      </c>
      <c r="Y2172">
        <v>0.97002672897077591</v>
      </c>
      <c r="Z2172">
        <v>2.9973271029224098E-2</v>
      </c>
      <c r="AA2172">
        <v>0</v>
      </c>
      <c r="AB2172">
        <v>0</v>
      </c>
      <c r="AC2172">
        <v>0</v>
      </c>
      <c r="AD2172">
        <v>0</v>
      </c>
      <c r="AE2172">
        <v>0.9642857142857143</v>
      </c>
      <c r="AF2172">
        <v>3.5714285714285712E-2</v>
      </c>
      <c r="AG2172">
        <v>0</v>
      </c>
      <c r="AH2172">
        <v>0</v>
      </c>
      <c r="AI2172">
        <v>0</v>
      </c>
      <c r="AJ2172">
        <v>0</v>
      </c>
    </row>
    <row r="2173" spans="1:36" x14ac:dyDescent="0.35">
      <c r="A2173">
        <v>391</v>
      </c>
      <c r="B2173" t="s">
        <v>85</v>
      </c>
      <c r="C2173" s="12">
        <v>40936</v>
      </c>
      <c r="D2173" s="1">
        <v>41021</v>
      </c>
      <c r="E2173">
        <v>2824604487</v>
      </c>
      <c r="F2173" s="1">
        <v>40936</v>
      </c>
      <c r="G2173" s="1">
        <v>40966</v>
      </c>
      <c r="H2173">
        <v>74.25</v>
      </c>
      <c r="I2173" t="s">
        <v>13</v>
      </c>
      <c r="J2173" s="1">
        <v>40952</v>
      </c>
      <c r="K2173" t="s">
        <v>14</v>
      </c>
      <c r="L2173">
        <v>16</v>
      </c>
      <c r="M2173">
        <v>0</v>
      </c>
      <c r="N2173" t="b">
        <f t="shared" si="165"/>
        <v>0</v>
      </c>
      <c r="O2173" t="b">
        <f t="shared" si="166"/>
        <v>0</v>
      </c>
      <c r="P2173">
        <f t="shared" si="169"/>
        <v>2</v>
      </c>
      <c r="Q2173">
        <f>VLOOKUP(B2173,Sheet2!AT:BC,10,0)</f>
        <v>20</v>
      </c>
      <c r="R2173" t="s">
        <v>149</v>
      </c>
      <c r="S2173">
        <f t="shared" si="167"/>
        <v>12</v>
      </c>
      <c r="T2173">
        <f t="shared" si="168"/>
        <v>0</v>
      </c>
      <c r="U2173">
        <v>56.252499999999998</v>
      </c>
      <c r="V2173">
        <v>47.21</v>
      </c>
      <c r="W2173">
        <v>3</v>
      </c>
      <c r="X2173">
        <v>33</v>
      </c>
      <c r="Y2173">
        <v>0.97002672897077591</v>
      </c>
      <c r="Z2173">
        <v>2.9973271029224098E-2</v>
      </c>
      <c r="AA2173">
        <v>0</v>
      </c>
      <c r="AB2173">
        <v>0</v>
      </c>
      <c r="AC2173">
        <v>0</v>
      </c>
      <c r="AD2173">
        <v>0</v>
      </c>
      <c r="AE2173">
        <v>0.9642857142857143</v>
      </c>
      <c r="AF2173">
        <v>3.5714285714285712E-2</v>
      </c>
      <c r="AG2173">
        <v>0</v>
      </c>
      <c r="AH2173">
        <v>0</v>
      </c>
      <c r="AI2173">
        <v>0</v>
      </c>
      <c r="AJ2173">
        <v>0</v>
      </c>
    </row>
    <row r="2174" spans="1:36" x14ac:dyDescent="0.35">
      <c r="A2174">
        <v>391</v>
      </c>
      <c r="B2174" t="s">
        <v>85</v>
      </c>
      <c r="C2174" s="12">
        <v>40955</v>
      </c>
      <c r="D2174" s="1">
        <v>41021</v>
      </c>
      <c r="E2174">
        <v>4930326600</v>
      </c>
      <c r="F2174" s="1">
        <v>40955</v>
      </c>
      <c r="G2174" s="1">
        <v>40985</v>
      </c>
      <c r="H2174">
        <v>58.85</v>
      </c>
      <c r="I2174" t="s">
        <v>13</v>
      </c>
      <c r="J2174" s="1">
        <v>40974</v>
      </c>
      <c r="K2174" t="s">
        <v>14</v>
      </c>
      <c r="L2174">
        <v>19</v>
      </c>
      <c r="M2174">
        <v>0</v>
      </c>
      <c r="N2174" t="b">
        <f t="shared" si="165"/>
        <v>0</v>
      </c>
      <c r="O2174" t="b">
        <f t="shared" si="166"/>
        <v>0</v>
      </c>
      <c r="P2174">
        <f t="shared" si="169"/>
        <v>3</v>
      </c>
      <c r="Q2174">
        <f>VLOOKUP(B2174,Sheet2!AT:BC,10,0)</f>
        <v>20</v>
      </c>
      <c r="R2174" t="s">
        <v>149</v>
      </c>
      <c r="S2174">
        <f t="shared" si="167"/>
        <v>19</v>
      </c>
      <c r="T2174">
        <f t="shared" si="168"/>
        <v>0</v>
      </c>
      <c r="U2174">
        <v>56.252499999999998</v>
      </c>
      <c r="V2174">
        <v>47.21</v>
      </c>
      <c r="W2174">
        <v>3</v>
      </c>
      <c r="X2174">
        <v>33</v>
      </c>
      <c r="Y2174">
        <v>0.97002672897077591</v>
      </c>
      <c r="Z2174">
        <v>2.9973271029224098E-2</v>
      </c>
      <c r="AA2174">
        <v>0</v>
      </c>
      <c r="AB2174">
        <v>0</v>
      </c>
      <c r="AC2174">
        <v>0</v>
      </c>
      <c r="AD2174">
        <v>0</v>
      </c>
      <c r="AE2174">
        <v>0.9642857142857143</v>
      </c>
      <c r="AF2174">
        <v>3.5714285714285712E-2</v>
      </c>
      <c r="AG2174">
        <v>0</v>
      </c>
      <c r="AH2174">
        <v>0</v>
      </c>
      <c r="AI2174">
        <v>0</v>
      </c>
      <c r="AJ2174">
        <v>0</v>
      </c>
    </row>
    <row r="2175" spans="1:36" x14ac:dyDescent="0.35">
      <c r="A2175">
        <v>391</v>
      </c>
      <c r="B2175" t="s">
        <v>85</v>
      </c>
      <c r="C2175" s="12">
        <v>40994</v>
      </c>
      <c r="D2175" s="1">
        <v>41021</v>
      </c>
      <c r="E2175">
        <v>4906343954</v>
      </c>
      <c r="F2175" s="1">
        <v>40994</v>
      </c>
      <c r="G2175" s="1">
        <v>41024</v>
      </c>
      <c r="H2175">
        <v>53.69</v>
      </c>
      <c r="I2175" t="s">
        <v>13</v>
      </c>
      <c r="J2175" s="1">
        <v>41014</v>
      </c>
      <c r="K2175" t="s">
        <v>14</v>
      </c>
      <c r="L2175">
        <v>20</v>
      </c>
      <c r="M2175">
        <v>0</v>
      </c>
      <c r="N2175" t="b">
        <f t="shared" si="165"/>
        <v>0</v>
      </c>
      <c r="O2175" t="b">
        <f t="shared" si="166"/>
        <v>0</v>
      </c>
      <c r="P2175">
        <f t="shared" si="169"/>
        <v>4</v>
      </c>
      <c r="Q2175">
        <f>VLOOKUP(B2175,Sheet2!AT:BC,10,0)</f>
        <v>20</v>
      </c>
      <c r="R2175" t="s">
        <v>149</v>
      </c>
      <c r="S2175">
        <f t="shared" si="167"/>
        <v>39</v>
      </c>
      <c r="T2175">
        <f t="shared" si="168"/>
        <v>0</v>
      </c>
      <c r="U2175">
        <v>56.252499999999998</v>
      </c>
      <c r="V2175">
        <v>47.21</v>
      </c>
      <c r="W2175">
        <v>3</v>
      </c>
      <c r="X2175">
        <v>33</v>
      </c>
      <c r="Y2175">
        <v>0.97002672897077591</v>
      </c>
      <c r="Z2175">
        <v>2.9973271029224098E-2</v>
      </c>
      <c r="AA2175">
        <v>0</v>
      </c>
      <c r="AB2175">
        <v>0</v>
      </c>
      <c r="AC2175">
        <v>0</v>
      </c>
      <c r="AD2175">
        <v>0</v>
      </c>
      <c r="AE2175">
        <v>0.9642857142857143</v>
      </c>
      <c r="AF2175">
        <v>3.5714285714285712E-2</v>
      </c>
      <c r="AG2175">
        <v>0</v>
      </c>
      <c r="AH2175">
        <v>0</v>
      </c>
      <c r="AI2175">
        <v>0</v>
      </c>
      <c r="AJ2175">
        <v>0</v>
      </c>
    </row>
    <row r="2176" spans="1:36" x14ac:dyDescent="0.35">
      <c r="A2176">
        <v>391</v>
      </c>
      <c r="B2176" t="s">
        <v>85</v>
      </c>
      <c r="C2176" s="12">
        <v>41010</v>
      </c>
      <c r="D2176" s="1">
        <v>41021</v>
      </c>
      <c r="E2176">
        <v>3980946112</v>
      </c>
      <c r="F2176" s="1">
        <v>41010</v>
      </c>
      <c r="G2176" s="1">
        <v>41040</v>
      </c>
      <c r="H2176">
        <v>63.26</v>
      </c>
      <c r="I2176" t="s">
        <v>13</v>
      </c>
      <c r="J2176" s="1">
        <v>41025</v>
      </c>
      <c r="K2176" t="s">
        <v>14</v>
      </c>
      <c r="L2176">
        <v>15</v>
      </c>
      <c r="M2176">
        <v>0</v>
      </c>
      <c r="N2176" t="b">
        <f t="shared" si="165"/>
        <v>0</v>
      </c>
      <c r="O2176" t="b">
        <f t="shared" si="166"/>
        <v>0</v>
      </c>
      <c r="P2176">
        <f t="shared" si="169"/>
        <v>5</v>
      </c>
      <c r="Q2176">
        <f>VLOOKUP(B2176,Sheet2!AT:BC,10,0)</f>
        <v>20</v>
      </c>
      <c r="R2176" t="s">
        <v>149</v>
      </c>
      <c r="S2176">
        <f t="shared" si="167"/>
        <v>16</v>
      </c>
      <c r="T2176">
        <f t="shared" si="168"/>
        <v>0</v>
      </c>
      <c r="U2176">
        <v>56.252499999999998</v>
      </c>
      <c r="V2176">
        <v>47.21</v>
      </c>
      <c r="W2176">
        <v>3</v>
      </c>
      <c r="X2176">
        <v>33</v>
      </c>
      <c r="Y2176">
        <v>0.97002672897077591</v>
      </c>
      <c r="Z2176">
        <v>2.9973271029224098E-2</v>
      </c>
      <c r="AA2176">
        <v>0</v>
      </c>
      <c r="AB2176">
        <v>0</v>
      </c>
      <c r="AC2176">
        <v>0</v>
      </c>
      <c r="AD2176">
        <v>0</v>
      </c>
      <c r="AE2176">
        <v>0.9642857142857143</v>
      </c>
      <c r="AF2176">
        <v>3.5714285714285712E-2</v>
      </c>
      <c r="AG2176">
        <v>0</v>
      </c>
      <c r="AH2176">
        <v>0</v>
      </c>
      <c r="AI2176">
        <v>0</v>
      </c>
      <c r="AJ2176">
        <v>0</v>
      </c>
    </row>
    <row r="2177" spans="1:36" x14ac:dyDescent="0.35">
      <c r="A2177">
        <v>391</v>
      </c>
      <c r="B2177" t="s">
        <v>85</v>
      </c>
      <c r="C2177" s="12">
        <v>41046</v>
      </c>
      <c r="D2177" s="1">
        <v>41021</v>
      </c>
      <c r="E2177">
        <v>4903468657</v>
      </c>
      <c r="F2177" s="1">
        <v>41046</v>
      </c>
      <c r="G2177" s="1">
        <v>41076</v>
      </c>
      <c r="H2177">
        <v>66.55</v>
      </c>
      <c r="I2177" t="s">
        <v>13</v>
      </c>
      <c r="J2177" s="1">
        <v>41069</v>
      </c>
      <c r="K2177" t="s">
        <v>17</v>
      </c>
      <c r="L2177">
        <v>23</v>
      </c>
      <c r="M2177">
        <v>0</v>
      </c>
      <c r="N2177" t="b">
        <f t="shared" si="165"/>
        <v>0</v>
      </c>
      <c r="O2177" t="b">
        <f t="shared" si="166"/>
        <v>0</v>
      </c>
      <c r="P2177">
        <f t="shared" si="169"/>
        <v>6</v>
      </c>
      <c r="Q2177">
        <f>VLOOKUP(B2177,Sheet2!AT:BC,10,0)</f>
        <v>20</v>
      </c>
      <c r="R2177" t="s">
        <v>149</v>
      </c>
      <c r="S2177">
        <f t="shared" si="167"/>
        <v>36</v>
      </c>
      <c r="T2177">
        <f t="shared" si="168"/>
        <v>0</v>
      </c>
      <c r="U2177">
        <v>56.252499999999998</v>
      </c>
      <c r="V2177">
        <v>47.21</v>
      </c>
      <c r="W2177">
        <v>3</v>
      </c>
      <c r="X2177">
        <v>33</v>
      </c>
      <c r="Y2177">
        <v>0.97002672897077591</v>
      </c>
      <c r="Z2177">
        <v>2.9973271029224098E-2</v>
      </c>
      <c r="AA2177">
        <v>0</v>
      </c>
      <c r="AB2177">
        <v>0</v>
      </c>
      <c r="AC2177">
        <v>0</v>
      </c>
      <c r="AD2177">
        <v>0</v>
      </c>
      <c r="AE2177">
        <v>0.9642857142857143</v>
      </c>
      <c r="AF2177">
        <v>3.5714285714285712E-2</v>
      </c>
      <c r="AG2177">
        <v>0</v>
      </c>
      <c r="AH2177">
        <v>0</v>
      </c>
      <c r="AI2177">
        <v>0</v>
      </c>
      <c r="AJ2177">
        <v>0</v>
      </c>
    </row>
    <row r="2178" spans="1:36" x14ac:dyDescent="0.35">
      <c r="A2178">
        <v>391</v>
      </c>
      <c r="B2178" t="s">
        <v>85</v>
      </c>
      <c r="C2178" s="12">
        <v>41048</v>
      </c>
      <c r="D2178" s="1">
        <v>41021</v>
      </c>
      <c r="E2178">
        <v>4884610178</v>
      </c>
      <c r="F2178" s="1">
        <v>41048</v>
      </c>
      <c r="G2178" s="1">
        <v>41078</v>
      </c>
      <c r="H2178">
        <v>82.21</v>
      </c>
      <c r="I2178" t="s">
        <v>13</v>
      </c>
      <c r="J2178" s="1">
        <v>41059</v>
      </c>
      <c r="K2178" t="s">
        <v>17</v>
      </c>
      <c r="L2178">
        <v>11</v>
      </c>
      <c r="M2178">
        <v>0</v>
      </c>
      <c r="N2178" t="b">
        <f t="shared" si="165"/>
        <v>0</v>
      </c>
      <c r="O2178" t="b">
        <f t="shared" si="166"/>
        <v>0</v>
      </c>
      <c r="P2178">
        <f t="shared" si="169"/>
        <v>7</v>
      </c>
      <c r="Q2178">
        <f>VLOOKUP(B2178,Sheet2!AT:BC,10,0)</f>
        <v>20</v>
      </c>
      <c r="R2178" t="s">
        <v>149</v>
      </c>
      <c r="S2178">
        <f t="shared" si="167"/>
        <v>2</v>
      </c>
      <c r="T2178">
        <f t="shared" si="168"/>
        <v>0</v>
      </c>
      <c r="U2178">
        <v>56.252499999999998</v>
      </c>
      <c r="V2178">
        <v>47.21</v>
      </c>
      <c r="W2178">
        <v>3</v>
      </c>
      <c r="X2178">
        <v>33</v>
      </c>
      <c r="Y2178">
        <v>0.97002672897077591</v>
      </c>
      <c r="Z2178">
        <v>2.9973271029224098E-2</v>
      </c>
      <c r="AA2178">
        <v>0</v>
      </c>
      <c r="AB2178">
        <v>0</v>
      </c>
      <c r="AC2178">
        <v>0</v>
      </c>
      <c r="AD2178">
        <v>0</v>
      </c>
      <c r="AE2178">
        <v>0.9642857142857143</v>
      </c>
      <c r="AF2178">
        <v>3.5714285714285712E-2</v>
      </c>
      <c r="AG2178">
        <v>0</v>
      </c>
      <c r="AH2178">
        <v>0</v>
      </c>
      <c r="AI2178">
        <v>0</v>
      </c>
      <c r="AJ2178">
        <v>0</v>
      </c>
    </row>
    <row r="2179" spans="1:36" x14ac:dyDescent="0.35">
      <c r="A2179">
        <v>391</v>
      </c>
      <c r="B2179" t="s">
        <v>85</v>
      </c>
      <c r="C2179" s="12">
        <v>41082</v>
      </c>
      <c r="D2179" s="1">
        <v>41021</v>
      </c>
      <c r="E2179">
        <v>4729784336</v>
      </c>
      <c r="F2179" s="1">
        <v>41082</v>
      </c>
      <c r="G2179" s="1">
        <v>41112</v>
      </c>
      <c r="H2179">
        <v>49.08</v>
      </c>
      <c r="I2179" t="s">
        <v>13</v>
      </c>
      <c r="J2179" s="1">
        <v>41101</v>
      </c>
      <c r="K2179" t="s">
        <v>17</v>
      </c>
      <c r="L2179">
        <v>19</v>
      </c>
      <c r="M2179">
        <v>0</v>
      </c>
      <c r="N2179" t="b">
        <f t="shared" ref="N2179:N2242" si="170">IF(B2179=B2178,FALSE,TRUE)</f>
        <v>0</v>
      </c>
      <c r="O2179" t="b">
        <f t="shared" ref="O2179:O2242" si="171">IF(M2179&gt;0,TRUE,FALSE)</f>
        <v>0</v>
      </c>
      <c r="P2179">
        <f t="shared" si="169"/>
        <v>8</v>
      </c>
      <c r="Q2179">
        <f>VLOOKUP(B2179,Sheet2!AT:BC,10,0)</f>
        <v>20</v>
      </c>
      <c r="R2179" t="s">
        <v>149</v>
      </c>
      <c r="S2179">
        <f t="shared" ref="S2179:S2242" si="172">IF(N2179,0,G2179-G2178)</f>
        <v>34</v>
      </c>
      <c r="T2179">
        <f t="shared" ref="T2179:T2242" si="173">IF(M2179=0,0,IF(AND(M2179&gt;0,M2179&lt;=7),1,IF(AND(M2179&gt;7,M2179&lt;=14),2,IF(AND(M2179&gt;14,M2179&lt;=21),3,IF(AND(M2179&gt;21,M2179&lt;=28),4,IF(M2179&gt;28,5))))))</f>
        <v>0</v>
      </c>
      <c r="U2179">
        <v>56.252499999999998</v>
      </c>
      <c r="V2179">
        <v>47.21</v>
      </c>
      <c r="W2179">
        <v>3</v>
      </c>
      <c r="X2179">
        <v>33</v>
      </c>
      <c r="Y2179">
        <v>0.97002672897077591</v>
      </c>
      <c r="Z2179">
        <v>2.9973271029224098E-2</v>
      </c>
      <c r="AA2179">
        <v>0</v>
      </c>
      <c r="AB2179">
        <v>0</v>
      </c>
      <c r="AC2179">
        <v>0</v>
      </c>
      <c r="AD2179">
        <v>0</v>
      </c>
      <c r="AE2179">
        <v>0.9642857142857143</v>
      </c>
      <c r="AF2179">
        <v>3.5714285714285712E-2</v>
      </c>
      <c r="AG2179">
        <v>0</v>
      </c>
      <c r="AH2179">
        <v>0</v>
      </c>
      <c r="AI2179">
        <v>0</v>
      </c>
      <c r="AJ2179">
        <v>0</v>
      </c>
    </row>
    <row r="2180" spans="1:36" x14ac:dyDescent="0.35">
      <c r="A2180">
        <v>391</v>
      </c>
      <c r="B2180" t="s">
        <v>85</v>
      </c>
      <c r="C2180" s="12">
        <v>41105</v>
      </c>
      <c r="D2180" s="1">
        <v>41021</v>
      </c>
      <c r="E2180">
        <v>5783904084</v>
      </c>
      <c r="F2180" s="1">
        <v>41105</v>
      </c>
      <c r="G2180" s="1">
        <v>41135</v>
      </c>
      <c r="H2180">
        <v>24.91</v>
      </c>
      <c r="I2180" t="s">
        <v>13</v>
      </c>
      <c r="J2180" s="1">
        <v>41118</v>
      </c>
      <c r="K2180" t="s">
        <v>17</v>
      </c>
      <c r="L2180">
        <v>13</v>
      </c>
      <c r="M2180">
        <v>0</v>
      </c>
      <c r="N2180" t="b">
        <f t="shared" si="170"/>
        <v>0</v>
      </c>
      <c r="O2180" t="b">
        <f t="shared" si="171"/>
        <v>0</v>
      </c>
      <c r="P2180">
        <f t="shared" ref="P2180:P2243" si="174">IF(N2180,1,P2179+1)</f>
        <v>9</v>
      </c>
      <c r="Q2180">
        <f>VLOOKUP(B2180,Sheet2!AT:BC,10,0)</f>
        <v>20</v>
      </c>
      <c r="R2180" t="s">
        <v>149</v>
      </c>
      <c r="S2180">
        <f t="shared" si="172"/>
        <v>23</v>
      </c>
      <c r="T2180">
        <f t="shared" si="173"/>
        <v>0</v>
      </c>
      <c r="U2180">
        <v>56.252499999999998</v>
      </c>
      <c r="V2180">
        <v>47.21</v>
      </c>
      <c r="W2180">
        <v>3</v>
      </c>
      <c r="X2180">
        <v>33</v>
      </c>
      <c r="Y2180">
        <v>0.97002672897077591</v>
      </c>
      <c r="Z2180">
        <v>2.9973271029224098E-2</v>
      </c>
      <c r="AA2180">
        <v>0</v>
      </c>
      <c r="AB2180">
        <v>0</v>
      </c>
      <c r="AC2180">
        <v>0</v>
      </c>
      <c r="AD2180">
        <v>0</v>
      </c>
      <c r="AE2180">
        <v>0.9642857142857143</v>
      </c>
      <c r="AF2180">
        <v>3.5714285714285712E-2</v>
      </c>
      <c r="AG2180">
        <v>0</v>
      </c>
      <c r="AH2180">
        <v>0</v>
      </c>
      <c r="AI2180">
        <v>0</v>
      </c>
      <c r="AJ2180">
        <v>0</v>
      </c>
    </row>
    <row r="2181" spans="1:36" x14ac:dyDescent="0.35">
      <c r="A2181">
        <v>391</v>
      </c>
      <c r="B2181" t="s">
        <v>85</v>
      </c>
      <c r="C2181" s="12">
        <v>41116</v>
      </c>
      <c r="D2181" s="1">
        <v>41021</v>
      </c>
      <c r="E2181">
        <v>1976759712</v>
      </c>
      <c r="F2181" s="1">
        <v>41116</v>
      </c>
      <c r="G2181" s="1">
        <v>41146</v>
      </c>
      <c r="H2181">
        <v>51.56</v>
      </c>
      <c r="I2181" t="s">
        <v>13</v>
      </c>
      <c r="J2181" s="1">
        <v>41134</v>
      </c>
      <c r="K2181" t="s">
        <v>17</v>
      </c>
      <c r="L2181">
        <v>18</v>
      </c>
      <c r="M2181">
        <v>0</v>
      </c>
      <c r="N2181" t="b">
        <f t="shared" si="170"/>
        <v>0</v>
      </c>
      <c r="O2181" t="b">
        <f t="shared" si="171"/>
        <v>0</v>
      </c>
      <c r="P2181">
        <f t="shared" si="174"/>
        <v>10</v>
      </c>
      <c r="Q2181">
        <f>VLOOKUP(B2181,Sheet2!AT:BC,10,0)</f>
        <v>20</v>
      </c>
      <c r="R2181" t="s">
        <v>149</v>
      </c>
      <c r="S2181">
        <f t="shared" si="172"/>
        <v>11</v>
      </c>
      <c r="T2181">
        <f t="shared" si="173"/>
        <v>0</v>
      </c>
      <c r="U2181">
        <v>56.252499999999998</v>
      </c>
      <c r="V2181">
        <v>47.21</v>
      </c>
      <c r="W2181">
        <v>3</v>
      </c>
      <c r="X2181">
        <v>33</v>
      </c>
      <c r="Y2181">
        <v>0.97002672897077591</v>
      </c>
      <c r="Z2181">
        <v>2.9973271029224098E-2</v>
      </c>
      <c r="AA2181">
        <v>0</v>
      </c>
      <c r="AB2181">
        <v>0</v>
      </c>
      <c r="AC2181">
        <v>0</v>
      </c>
      <c r="AD2181">
        <v>0</v>
      </c>
      <c r="AE2181">
        <v>0.9642857142857143</v>
      </c>
      <c r="AF2181">
        <v>3.5714285714285712E-2</v>
      </c>
      <c r="AG2181">
        <v>0</v>
      </c>
      <c r="AH2181">
        <v>0</v>
      </c>
      <c r="AI2181">
        <v>0</v>
      </c>
      <c r="AJ2181">
        <v>0</v>
      </c>
    </row>
    <row r="2182" spans="1:36" x14ac:dyDescent="0.35">
      <c r="A2182">
        <v>391</v>
      </c>
      <c r="B2182" t="s">
        <v>85</v>
      </c>
      <c r="C2182" s="12">
        <v>41184</v>
      </c>
      <c r="D2182" s="1">
        <v>41021</v>
      </c>
      <c r="E2182">
        <v>6354957025</v>
      </c>
      <c r="F2182" s="1">
        <v>41184</v>
      </c>
      <c r="G2182" s="1">
        <v>41214</v>
      </c>
      <c r="H2182">
        <v>57.33</v>
      </c>
      <c r="I2182" t="s">
        <v>13</v>
      </c>
      <c r="J2182" s="1">
        <v>41201</v>
      </c>
      <c r="K2182" t="s">
        <v>17</v>
      </c>
      <c r="L2182">
        <v>17</v>
      </c>
      <c r="M2182">
        <v>0</v>
      </c>
      <c r="N2182" t="b">
        <f t="shared" si="170"/>
        <v>0</v>
      </c>
      <c r="O2182" t="b">
        <f t="shared" si="171"/>
        <v>0</v>
      </c>
      <c r="P2182">
        <f t="shared" si="174"/>
        <v>11</v>
      </c>
      <c r="Q2182">
        <f>VLOOKUP(B2182,Sheet2!AT:BC,10,0)</f>
        <v>20</v>
      </c>
      <c r="R2182" t="s">
        <v>149</v>
      </c>
      <c r="S2182">
        <f t="shared" si="172"/>
        <v>68</v>
      </c>
      <c r="T2182">
        <f t="shared" si="173"/>
        <v>0</v>
      </c>
      <c r="U2182">
        <v>56.252499999999998</v>
      </c>
      <c r="V2182">
        <v>47.21</v>
      </c>
      <c r="W2182">
        <v>3</v>
      </c>
      <c r="X2182">
        <v>33</v>
      </c>
      <c r="Y2182">
        <v>0.97002672897077591</v>
      </c>
      <c r="Z2182">
        <v>2.9973271029224098E-2</v>
      </c>
      <c r="AA2182">
        <v>0</v>
      </c>
      <c r="AB2182">
        <v>0</v>
      </c>
      <c r="AC2182">
        <v>0</v>
      </c>
      <c r="AD2182">
        <v>0</v>
      </c>
      <c r="AE2182">
        <v>0.9642857142857143</v>
      </c>
      <c r="AF2182">
        <v>3.5714285714285712E-2</v>
      </c>
      <c r="AG2182">
        <v>0</v>
      </c>
      <c r="AH2182">
        <v>0</v>
      </c>
      <c r="AI2182">
        <v>0</v>
      </c>
      <c r="AJ2182">
        <v>0</v>
      </c>
    </row>
    <row r="2183" spans="1:36" x14ac:dyDescent="0.35">
      <c r="A2183">
        <v>391</v>
      </c>
      <c r="B2183" t="s">
        <v>85</v>
      </c>
      <c r="C2183" s="12">
        <v>41201</v>
      </c>
      <c r="D2183" s="1">
        <v>41021</v>
      </c>
      <c r="E2183">
        <v>8682159283</v>
      </c>
      <c r="F2183" s="1">
        <v>41201</v>
      </c>
      <c r="G2183" s="1">
        <v>41231</v>
      </c>
      <c r="H2183">
        <v>45</v>
      </c>
      <c r="I2183" t="s">
        <v>13</v>
      </c>
      <c r="J2183" s="1">
        <v>41213</v>
      </c>
      <c r="K2183" t="s">
        <v>17</v>
      </c>
      <c r="L2183">
        <v>12</v>
      </c>
      <c r="M2183">
        <v>0</v>
      </c>
      <c r="N2183" t="b">
        <f t="shared" si="170"/>
        <v>0</v>
      </c>
      <c r="O2183" t="b">
        <f t="shared" si="171"/>
        <v>0</v>
      </c>
      <c r="P2183">
        <f t="shared" si="174"/>
        <v>12</v>
      </c>
      <c r="Q2183">
        <f>VLOOKUP(B2183,Sheet2!AT:BC,10,0)</f>
        <v>20</v>
      </c>
      <c r="R2183" t="s">
        <v>149</v>
      </c>
      <c r="S2183">
        <f t="shared" si="172"/>
        <v>17</v>
      </c>
      <c r="T2183">
        <f t="shared" si="173"/>
        <v>0</v>
      </c>
      <c r="U2183">
        <v>56.252499999999998</v>
      </c>
      <c r="V2183">
        <v>47.21</v>
      </c>
      <c r="W2183">
        <v>3</v>
      </c>
      <c r="X2183">
        <v>33</v>
      </c>
      <c r="Y2183">
        <v>0.97002672897077591</v>
      </c>
      <c r="Z2183">
        <v>2.9973271029224098E-2</v>
      </c>
      <c r="AA2183">
        <v>0</v>
      </c>
      <c r="AB2183">
        <v>0</v>
      </c>
      <c r="AC2183">
        <v>0</v>
      </c>
      <c r="AD2183">
        <v>0</v>
      </c>
      <c r="AE2183">
        <v>0.9642857142857143</v>
      </c>
      <c r="AF2183">
        <v>3.5714285714285712E-2</v>
      </c>
      <c r="AG2183">
        <v>0</v>
      </c>
      <c r="AH2183">
        <v>0</v>
      </c>
      <c r="AI2183">
        <v>0</v>
      </c>
      <c r="AJ2183">
        <v>0</v>
      </c>
    </row>
    <row r="2184" spans="1:36" x14ac:dyDescent="0.35">
      <c r="A2184">
        <v>391</v>
      </c>
      <c r="B2184" t="s">
        <v>85</v>
      </c>
      <c r="C2184" s="12">
        <v>41250</v>
      </c>
      <c r="D2184" s="1">
        <v>41021</v>
      </c>
      <c r="E2184">
        <v>3294653032</v>
      </c>
      <c r="F2184" s="1">
        <v>41250</v>
      </c>
      <c r="G2184" s="1">
        <v>41280</v>
      </c>
      <c r="H2184">
        <v>77.73</v>
      </c>
      <c r="I2184" t="s">
        <v>13</v>
      </c>
      <c r="J2184" s="1">
        <v>41262</v>
      </c>
      <c r="K2184" t="s">
        <v>17</v>
      </c>
      <c r="L2184">
        <v>12</v>
      </c>
      <c r="M2184">
        <v>0</v>
      </c>
      <c r="N2184" t="b">
        <f t="shared" si="170"/>
        <v>0</v>
      </c>
      <c r="O2184" t="b">
        <f t="shared" si="171"/>
        <v>0</v>
      </c>
      <c r="P2184">
        <f t="shared" si="174"/>
        <v>13</v>
      </c>
      <c r="Q2184">
        <f>VLOOKUP(B2184,Sheet2!AT:BC,10,0)</f>
        <v>20</v>
      </c>
      <c r="R2184" t="s">
        <v>149</v>
      </c>
      <c r="S2184">
        <f t="shared" si="172"/>
        <v>49</v>
      </c>
      <c r="T2184">
        <f t="shared" si="173"/>
        <v>0</v>
      </c>
      <c r="U2184">
        <v>56.252499999999998</v>
      </c>
      <c r="V2184">
        <v>47.21</v>
      </c>
      <c r="W2184">
        <v>3</v>
      </c>
      <c r="X2184">
        <v>33</v>
      </c>
      <c r="Y2184">
        <v>0.97002672897077591</v>
      </c>
      <c r="Z2184">
        <v>2.9973271029224098E-2</v>
      </c>
      <c r="AA2184">
        <v>0</v>
      </c>
      <c r="AB2184">
        <v>0</v>
      </c>
      <c r="AC2184">
        <v>0</v>
      </c>
      <c r="AD2184">
        <v>0</v>
      </c>
      <c r="AE2184">
        <v>0.9642857142857143</v>
      </c>
      <c r="AF2184">
        <v>3.5714285714285712E-2</v>
      </c>
      <c r="AG2184">
        <v>0</v>
      </c>
      <c r="AH2184">
        <v>0</v>
      </c>
      <c r="AI2184">
        <v>0</v>
      </c>
      <c r="AJ2184">
        <v>0</v>
      </c>
    </row>
    <row r="2185" spans="1:36" x14ac:dyDescent="0.35">
      <c r="A2185">
        <v>391</v>
      </c>
      <c r="B2185" t="s">
        <v>85</v>
      </c>
      <c r="C2185" s="12">
        <v>41251</v>
      </c>
      <c r="D2185" s="1">
        <v>41021</v>
      </c>
      <c r="E2185">
        <v>1422140909</v>
      </c>
      <c r="F2185" s="1">
        <v>41251</v>
      </c>
      <c r="G2185" s="1">
        <v>41281</v>
      </c>
      <c r="H2185">
        <v>53.99</v>
      </c>
      <c r="I2185" t="s">
        <v>13</v>
      </c>
      <c r="J2185" s="1">
        <v>41270</v>
      </c>
      <c r="K2185" t="s">
        <v>17</v>
      </c>
      <c r="L2185">
        <v>19</v>
      </c>
      <c r="M2185">
        <v>0</v>
      </c>
      <c r="N2185" t="b">
        <f t="shared" si="170"/>
        <v>0</v>
      </c>
      <c r="O2185" t="b">
        <f t="shared" si="171"/>
        <v>0</v>
      </c>
      <c r="P2185">
        <f t="shared" si="174"/>
        <v>14</v>
      </c>
      <c r="Q2185">
        <f>VLOOKUP(B2185,Sheet2!AT:BC,10,0)</f>
        <v>20</v>
      </c>
      <c r="R2185" t="s">
        <v>149</v>
      </c>
      <c r="S2185">
        <f t="shared" si="172"/>
        <v>1</v>
      </c>
      <c r="T2185">
        <f t="shared" si="173"/>
        <v>0</v>
      </c>
      <c r="U2185">
        <v>56.252499999999998</v>
      </c>
      <c r="V2185">
        <v>47.21</v>
      </c>
      <c r="W2185">
        <v>3</v>
      </c>
      <c r="X2185">
        <v>33</v>
      </c>
      <c r="Y2185">
        <v>0.97002672897077591</v>
      </c>
      <c r="Z2185">
        <v>2.9973271029224098E-2</v>
      </c>
      <c r="AA2185">
        <v>0</v>
      </c>
      <c r="AB2185">
        <v>0</v>
      </c>
      <c r="AC2185">
        <v>0</v>
      </c>
      <c r="AD2185">
        <v>0</v>
      </c>
      <c r="AE2185">
        <v>0.9642857142857143</v>
      </c>
      <c r="AF2185">
        <v>3.5714285714285712E-2</v>
      </c>
      <c r="AG2185">
        <v>0</v>
      </c>
      <c r="AH2185">
        <v>0</v>
      </c>
      <c r="AI2185">
        <v>0</v>
      </c>
      <c r="AJ2185">
        <v>0</v>
      </c>
    </row>
    <row r="2186" spans="1:36" x14ac:dyDescent="0.35">
      <c r="A2186">
        <v>391</v>
      </c>
      <c r="B2186" t="s">
        <v>85</v>
      </c>
      <c r="C2186" s="12">
        <v>41256</v>
      </c>
      <c r="D2186" s="1">
        <v>41021</v>
      </c>
      <c r="E2186">
        <v>744808791</v>
      </c>
      <c r="F2186" s="1">
        <v>41256</v>
      </c>
      <c r="G2186" s="1">
        <v>41286</v>
      </c>
      <c r="H2186">
        <v>53.91</v>
      </c>
      <c r="I2186" t="s">
        <v>13</v>
      </c>
      <c r="J2186" s="1">
        <v>41271</v>
      </c>
      <c r="K2186" t="s">
        <v>17</v>
      </c>
      <c r="L2186">
        <v>15</v>
      </c>
      <c r="M2186">
        <v>0</v>
      </c>
      <c r="N2186" t="b">
        <f t="shared" si="170"/>
        <v>0</v>
      </c>
      <c r="O2186" t="b">
        <f t="shared" si="171"/>
        <v>0</v>
      </c>
      <c r="P2186">
        <f t="shared" si="174"/>
        <v>15</v>
      </c>
      <c r="Q2186">
        <f>VLOOKUP(B2186,Sheet2!AT:BC,10,0)</f>
        <v>20</v>
      </c>
      <c r="R2186" t="s">
        <v>149</v>
      </c>
      <c r="S2186">
        <f t="shared" si="172"/>
        <v>5</v>
      </c>
      <c r="T2186">
        <f t="shared" si="173"/>
        <v>0</v>
      </c>
      <c r="U2186">
        <v>56.252499999999998</v>
      </c>
      <c r="V2186">
        <v>47.21</v>
      </c>
      <c r="W2186">
        <v>3</v>
      </c>
      <c r="X2186">
        <v>33</v>
      </c>
      <c r="Y2186">
        <v>0.97002672897077591</v>
      </c>
      <c r="Z2186">
        <v>2.9973271029224098E-2</v>
      </c>
      <c r="AA2186">
        <v>0</v>
      </c>
      <c r="AB2186">
        <v>0</v>
      </c>
      <c r="AC2186">
        <v>0</v>
      </c>
      <c r="AD2186">
        <v>0</v>
      </c>
      <c r="AE2186">
        <v>0.9642857142857143</v>
      </c>
      <c r="AF2186">
        <v>3.5714285714285712E-2</v>
      </c>
      <c r="AG2186">
        <v>0</v>
      </c>
      <c r="AH2186">
        <v>0</v>
      </c>
      <c r="AI2186">
        <v>0</v>
      </c>
      <c r="AJ2186">
        <v>0</v>
      </c>
    </row>
    <row r="2187" spans="1:36" x14ac:dyDescent="0.35">
      <c r="A2187">
        <v>391</v>
      </c>
      <c r="B2187" t="s">
        <v>85</v>
      </c>
      <c r="C2187" s="12">
        <v>41273</v>
      </c>
      <c r="D2187" s="1">
        <v>41021</v>
      </c>
      <c r="E2187">
        <v>4271825679</v>
      </c>
      <c r="F2187" s="1">
        <v>41273</v>
      </c>
      <c r="G2187" s="1">
        <v>41303</v>
      </c>
      <c r="H2187">
        <v>48.85</v>
      </c>
      <c r="I2187" t="s">
        <v>13</v>
      </c>
      <c r="J2187" s="1">
        <v>41292</v>
      </c>
      <c r="K2187" t="s">
        <v>17</v>
      </c>
      <c r="L2187">
        <v>19</v>
      </c>
      <c r="M2187">
        <v>0</v>
      </c>
      <c r="N2187" t="b">
        <f t="shared" si="170"/>
        <v>0</v>
      </c>
      <c r="O2187" t="b">
        <f t="shared" si="171"/>
        <v>0</v>
      </c>
      <c r="P2187">
        <f t="shared" si="174"/>
        <v>16</v>
      </c>
      <c r="Q2187">
        <f>VLOOKUP(B2187,Sheet2!AT:BC,10,0)</f>
        <v>20</v>
      </c>
      <c r="R2187" t="s">
        <v>149</v>
      </c>
      <c r="S2187">
        <f t="shared" si="172"/>
        <v>17</v>
      </c>
      <c r="T2187">
        <f t="shared" si="173"/>
        <v>0</v>
      </c>
      <c r="U2187">
        <v>56.252499999999998</v>
      </c>
      <c r="V2187">
        <v>47.21</v>
      </c>
      <c r="W2187">
        <v>3</v>
      </c>
      <c r="X2187">
        <v>33</v>
      </c>
      <c r="Y2187">
        <v>0.97002672897077591</v>
      </c>
      <c r="Z2187">
        <v>2.9973271029224098E-2</v>
      </c>
      <c r="AA2187">
        <v>0</v>
      </c>
      <c r="AB2187">
        <v>0</v>
      </c>
      <c r="AC2187">
        <v>0</v>
      </c>
      <c r="AD2187">
        <v>0</v>
      </c>
      <c r="AE2187">
        <v>0.9642857142857143</v>
      </c>
      <c r="AF2187">
        <v>3.5714285714285712E-2</v>
      </c>
      <c r="AG2187">
        <v>0</v>
      </c>
      <c r="AH2187">
        <v>0</v>
      </c>
      <c r="AI2187">
        <v>0</v>
      </c>
      <c r="AJ2187">
        <v>0</v>
      </c>
    </row>
    <row r="2188" spans="1:36" x14ac:dyDescent="0.35">
      <c r="A2188">
        <v>391</v>
      </c>
      <c r="B2188" t="s">
        <v>85</v>
      </c>
      <c r="C2188" s="12">
        <v>41289</v>
      </c>
      <c r="D2188" s="1">
        <v>41021</v>
      </c>
      <c r="E2188">
        <v>818753502</v>
      </c>
      <c r="F2188" s="1">
        <v>41289</v>
      </c>
      <c r="G2188" s="1">
        <v>41319</v>
      </c>
      <c r="H2188">
        <v>48.18</v>
      </c>
      <c r="I2188" t="s">
        <v>13</v>
      </c>
      <c r="J2188" s="1">
        <v>41309</v>
      </c>
      <c r="K2188" t="s">
        <v>17</v>
      </c>
      <c r="L2188">
        <v>20</v>
      </c>
      <c r="M2188">
        <v>0</v>
      </c>
      <c r="N2188" t="b">
        <f t="shared" si="170"/>
        <v>0</v>
      </c>
      <c r="O2188" t="b">
        <f t="shared" si="171"/>
        <v>0</v>
      </c>
      <c r="P2188">
        <f t="shared" si="174"/>
        <v>17</v>
      </c>
      <c r="Q2188">
        <f>VLOOKUP(B2188,Sheet2!AT:BC,10,0)</f>
        <v>20</v>
      </c>
      <c r="R2188" t="s">
        <v>149</v>
      </c>
      <c r="S2188">
        <f t="shared" si="172"/>
        <v>16</v>
      </c>
      <c r="T2188">
        <f t="shared" si="173"/>
        <v>0</v>
      </c>
      <c r="U2188">
        <v>56.252499999999998</v>
      </c>
      <c r="V2188">
        <v>47.21</v>
      </c>
      <c r="W2188">
        <v>3</v>
      </c>
      <c r="X2188">
        <v>33</v>
      </c>
      <c r="Y2188">
        <v>0.97002672897077591</v>
      </c>
      <c r="Z2188">
        <v>2.9973271029224098E-2</v>
      </c>
      <c r="AA2188">
        <v>0</v>
      </c>
      <c r="AB2188">
        <v>0</v>
      </c>
      <c r="AC2188">
        <v>0</v>
      </c>
      <c r="AD2188">
        <v>0</v>
      </c>
      <c r="AE2188">
        <v>0.9642857142857143</v>
      </c>
      <c r="AF2188">
        <v>3.5714285714285712E-2</v>
      </c>
      <c r="AG2188">
        <v>0</v>
      </c>
      <c r="AH2188">
        <v>0</v>
      </c>
      <c r="AI2188">
        <v>0</v>
      </c>
      <c r="AJ2188">
        <v>0</v>
      </c>
    </row>
    <row r="2189" spans="1:36" x14ac:dyDescent="0.35">
      <c r="A2189">
        <v>391</v>
      </c>
      <c r="B2189" t="s">
        <v>85</v>
      </c>
      <c r="C2189" s="12">
        <v>41326</v>
      </c>
      <c r="D2189" s="1">
        <v>41021</v>
      </c>
      <c r="E2189">
        <v>604769805</v>
      </c>
      <c r="F2189" s="1">
        <v>41326</v>
      </c>
      <c r="G2189" s="1">
        <v>41356</v>
      </c>
      <c r="H2189">
        <v>73.59</v>
      </c>
      <c r="I2189" t="s">
        <v>13</v>
      </c>
      <c r="J2189" s="1">
        <v>41334</v>
      </c>
      <c r="K2189" t="s">
        <v>17</v>
      </c>
      <c r="L2189">
        <v>8</v>
      </c>
      <c r="M2189">
        <v>0</v>
      </c>
      <c r="N2189" t="b">
        <f t="shared" si="170"/>
        <v>0</v>
      </c>
      <c r="O2189" t="b">
        <f t="shared" si="171"/>
        <v>0</v>
      </c>
      <c r="P2189">
        <f t="shared" si="174"/>
        <v>18</v>
      </c>
      <c r="Q2189">
        <f>VLOOKUP(B2189,Sheet2!AT:BC,10,0)</f>
        <v>20</v>
      </c>
      <c r="R2189" t="s">
        <v>149</v>
      </c>
      <c r="S2189">
        <f t="shared" si="172"/>
        <v>37</v>
      </c>
      <c r="T2189">
        <f t="shared" si="173"/>
        <v>0</v>
      </c>
      <c r="U2189">
        <v>56.252499999999998</v>
      </c>
      <c r="V2189">
        <v>47.21</v>
      </c>
      <c r="W2189">
        <v>3</v>
      </c>
      <c r="X2189">
        <v>33</v>
      </c>
      <c r="Y2189">
        <v>0.97002672897077591</v>
      </c>
      <c r="Z2189">
        <v>2.9973271029224098E-2</v>
      </c>
      <c r="AA2189">
        <v>0</v>
      </c>
      <c r="AB2189">
        <v>0</v>
      </c>
      <c r="AC2189">
        <v>0</v>
      </c>
      <c r="AD2189">
        <v>0</v>
      </c>
      <c r="AE2189">
        <v>0.9642857142857143</v>
      </c>
      <c r="AF2189">
        <v>3.5714285714285712E-2</v>
      </c>
      <c r="AG2189">
        <v>0</v>
      </c>
      <c r="AH2189">
        <v>0</v>
      </c>
      <c r="AI2189">
        <v>0</v>
      </c>
      <c r="AJ2189">
        <v>0</v>
      </c>
    </row>
    <row r="2190" spans="1:36" x14ac:dyDescent="0.35">
      <c r="A2190">
        <v>391</v>
      </c>
      <c r="B2190" t="s">
        <v>85</v>
      </c>
      <c r="C2190" s="12">
        <v>41372</v>
      </c>
      <c r="D2190" s="1">
        <v>41021</v>
      </c>
      <c r="E2190">
        <v>1087780845</v>
      </c>
      <c r="F2190" s="1">
        <v>41372</v>
      </c>
      <c r="G2190" s="1">
        <v>41402</v>
      </c>
      <c r="H2190">
        <v>64.81</v>
      </c>
      <c r="I2190" t="s">
        <v>13</v>
      </c>
      <c r="J2190" s="1">
        <v>41389</v>
      </c>
      <c r="K2190" t="s">
        <v>17</v>
      </c>
      <c r="L2190">
        <v>17</v>
      </c>
      <c r="M2190">
        <v>0</v>
      </c>
      <c r="N2190" t="b">
        <f t="shared" si="170"/>
        <v>0</v>
      </c>
      <c r="O2190" t="b">
        <f t="shared" si="171"/>
        <v>0</v>
      </c>
      <c r="P2190">
        <f t="shared" si="174"/>
        <v>19</v>
      </c>
      <c r="Q2190">
        <f>VLOOKUP(B2190,Sheet2!AT:BC,10,0)</f>
        <v>20</v>
      </c>
      <c r="R2190" t="s">
        <v>149</v>
      </c>
      <c r="S2190">
        <f t="shared" si="172"/>
        <v>46</v>
      </c>
      <c r="T2190">
        <f t="shared" si="173"/>
        <v>0</v>
      </c>
      <c r="U2190">
        <v>56.252499999999998</v>
      </c>
      <c r="V2190">
        <v>47.21</v>
      </c>
      <c r="W2190">
        <v>3</v>
      </c>
      <c r="X2190">
        <v>33</v>
      </c>
      <c r="Y2190">
        <v>0.97002672897077591</v>
      </c>
      <c r="Z2190">
        <v>2.9973271029224098E-2</v>
      </c>
      <c r="AA2190">
        <v>0</v>
      </c>
      <c r="AB2190">
        <v>0</v>
      </c>
      <c r="AC2190">
        <v>0</v>
      </c>
      <c r="AD2190">
        <v>0</v>
      </c>
      <c r="AE2190">
        <v>0.9642857142857143</v>
      </c>
      <c r="AF2190">
        <v>3.5714285714285712E-2</v>
      </c>
      <c r="AG2190">
        <v>0</v>
      </c>
      <c r="AH2190">
        <v>0</v>
      </c>
      <c r="AI2190">
        <v>0</v>
      </c>
      <c r="AJ2190">
        <v>0</v>
      </c>
    </row>
    <row r="2191" spans="1:36" x14ac:dyDescent="0.35">
      <c r="A2191">
        <v>391</v>
      </c>
      <c r="B2191" t="s">
        <v>85</v>
      </c>
      <c r="C2191" s="12">
        <v>41413</v>
      </c>
      <c r="D2191" s="1">
        <v>41021</v>
      </c>
      <c r="E2191">
        <v>8656503168</v>
      </c>
      <c r="F2191" s="1">
        <v>41413</v>
      </c>
      <c r="G2191" s="1">
        <v>41443</v>
      </c>
      <c r="H2191">
        <v>35.15</v>
      </c>
      <c r="I2191" t="s">
        <v>13</v>
      </c>
      <c r="J2191" s="1">
        <v>41430</v>
      </c>
      <c r="K2191" t="s">
        <v>17</v>
      </c>
      <c r="L2191">
        <v>17</v>
      </c>
      <c r="M2191">
        <v>0</v>
      </c>
      <c r="N2191" t="b">
        <f t="shared" si="170"/>
        <v>0</v>
      </c>
      <c r="O2191" t="b">
        <f t="shared" si="171"/>
        <v>0</v>
      </c>
      <c r="P2191">
        <f t="shared" si="174"/>
        <v>20</v>
      </c>
      <c r="Q2191">
        <f>VLOOKUP(B2191,Sheet2!AT:BC,10,0)</f>
        <v>20</v>
      </c>
      <c r="R2191" t="s">
        <v>149</v>
      </c>
      <c r="S2191">
        <f t="shared" si="172"/>
        <v>41</v>
      </c>
      <c r="T2191">
        <f t="shared" si="173"/>
        <v>0</v>
      </c>
      <c r="U2191">
        <v>56.252499999999998</v>
      </c>
      <c r="V2191">
        <v>47.21</v>
      </c>
      <c r="W2191">
        <v>3</v>
      </c>
      <c r="X2191">
        <v>33</v>
      </c>
      <c r="Y2191">
        <v>0.97002672897077591</v>
      </c>
      <c r="Z2191">
        <v>2.9973271029224098E-2</v>
      </c>
      <c r="AA2191">
        <v>0</v>
      </c>
      <c r="AB2191">
        <v>0</v>
      </c>
      <c r="AC2191">
        <v>0</v>
      </c>
      <c r="AD2191">
        <v>0</v>
      </c>
      <c r="AE2191">
        <v>0.9642857142857143</v>
      </c>
      <c r="AF2191">
        <v>3.5714285714285712E-2</v>
      </c>
      <c r="AG2191">
        <v>0</v>
      </c>
      <c r="AH2191">
        <v>0</v>
      </c>
      <c r="AI2191">
        <v>0</v>
      </c>
      <c r="AJ2191">
        <v>0</v>
      </c>
    </row>
    <row r="2192" spans="1:36" x14ac:dyDescent="0.35">
      <c r="A2192">
        <v>391</v>
      </c>
      <c r="B2192" t="s">
        <v>85</v>
      </c>
      <c r="C2192" s="12">
        <v>41427</v>
      </c>
      <c r="D2192" s="1">
        <v>41021</v>
      </c>
      <c r="E2192">
        <v>496849530</v>
      </c>
      <c r="F2192" s="1">
        <v>41427</v>
      </c>
      <c r="G2192" s="1">
        <v>41457</v>
      </c>
      <c r="H2192">
        <v>59.71</v>
      </c>
      <c r="I2192" t="s">
        <v>13</v>
      </c>
      <c r="J2192" s="1">
        <v>41441</v>
      </c>
      <c r="K2192" t="s">
        <v>17</v>
      </c>
      <c r="L2192">
        <v>14</v>
      </c>
      <c r="M2192">
        <v>0</v>
      </c>
      <c r="N2192" t="b">
        <f t="shared" si="170"/>
        <v>0</v>
      </c>
      <c r="O2192" t="b">
        <f t="shared" si="171"/>
        <v>0</v>
      </c>
      <c r="P2192">
        <f t="shared" si="174"/>
        <v>21</v>
      </c>
      <c r="Q2192">
        <f>VLOOKUP(B2192,Sheet2!AT:BC,10,0)</f>
        <v>20</v>
      </c>
      <c r="R2192" t="s">
        <v>150</v>
      </c>
      <c r="S2192">
        <f t="shared" si="172"/>
        <v>14</v>
      </c>
      <c r="T2192">
        <f t="shared" si="173"/>
        <v>0</v>
      </c>
      <c r="U2192">
        <v>56.252499999999998</v>
      </c>
      <c r="V2192">
        <v>47.21</v>
      </c>
      <c r="W2192">
        <v>3</v>
      </c>
      <c r="X2192">
        <v>33</v>
      </c>
      <c r="Y2192">
        <v>0.97002672897077591</v>
      </c>
      <c r="Z2192">
        <v>2.9973271029224098E-2</v>
      </c>
      <c r="AA2192">
        <v>0</v>
      </c>
      <c r="AB2192">
        <v>0</v>
      </c>
      <c r="AC2192">
        <v>0</v>
      </c>
      <c r="AD2192">
        <v>0</v>
      </c>
      <c r="AE2192">
        <v>0.9642857142857143</v>
      </c>
      <c r="AF2192">
        <v>3.5714285714285712E-2</v>
      </c>
      <c r="AG2192">
        <v>0</v>
      </c>
      <c r="AH2192">
        <v>0</v>
      </c>
      <c r="AI2192">
        <v>0</v>
      </c>
      <c r="AJ2192">
        <v>0</v>
      </c>
    </row>
    <row r="2193" spans="1:36" x14ac:dyDescent="0.35">
      <c r="A2193">
        <v>391</v>
      </c>
      <c r="B2193" t="s">
        <v>85</v>
      </c>
      <c r="C2193" s="12">
        <v>41437</v>
      </c>
      <c r="D2193" s="1">
        <v>41021</v>
      </c>
      <c r="E2193">
        <v>8276169596</v>
      </c>
      <c r="F2193" s="1">
        <v>41437</v>
      </c>
      <c r="G2193" s="1">
        <v>41467</v>
      </c>
      <c r="H2193">
        <v>53.19</v>
      </c>
      <c r="I2193" t="s">
        <v>13</v>
      </c>
      <c r="J2193" s="1">
        <v>41453</v>
      </c>
      <c r="K2193" t="s">
        <v>17</v>
      </c>
      <c r="L2193">
        <v>16</v>
      </c>
      <c r="M2193">
        <v>0</v>
      </c>
      <c r="N2193" t="b">
        <f t="shared" si="170"/>
        <v>0</v>
      </c>
      <c r="O2193" t="b">
        <f t="shared" si="171"/>
        <v>0</v>
      </c>
      <c r="P2193">
        <f t="shared" si="174"/>
        <v>22</v>
      </c>
      <c r="Q2193">
        <f>VLOOKUP(B2193,Sheet2!AT:BC,10,0)</f>
        <v>20</v>
      </c>
      <c r="R2193" t="s">
        <v>150</v>
      </c>
      <c r="S2193">
        <f t="shared" si="172"/>
        <v>10</v>
      </c>
      <c r="T2193">
        <f t="shared" si="173"/>
        <v>0</v>
      </c>
      <c r="U2193">
        <v>56.252499999999998</v>
      </c>
      <c r="V2193">
        <v>47.21</v>
      </c>
      <c r="W2193">
        <v>3</v>
      </c>
      <c r="X2193">
        <v>33</v>
      </c>
      <c r="Y2193">
        <v>0.97002672897077591</v>
      </c>
      <c r="Z2193">
        <v>2.9973271029224098E-2</v>
      </c>
      <c r="AA2193">
        <v>0</v>
      </c>
      <c r="AB2193">
        <v>0</v>
      </c>
      <c r="AC2193">
        <v>0</v>
      </c>
      <c r="AD2193">
        <v>0</v>
      </c>
      <c r="AE2193">
        <v>0.9642857142857143</v>
      </c>
      <c r="AF2193">
        <v>3.5714285714285712E-2</v>
      </c>
      <c r="AG2193">
        <v>0</v>
      </c>
      <c r="AH2193">
        <v>0</v>
      </c>
      <c r="AI2193">
        <v>0</v>
      </c>
      <c r="AJ2193">
        <v>0</v>
      </c>
    </row>
    <row r="2194" spans="1:36" x14ac:dyDescent="0.35">
      <c r="A2194">
        <v>391</v>
      </c>
      <c r="B2194" t="s">
        <v>85</v>
      </c>
      <c r="C2194" s="12">
        <v>41459</v>
      </c>
      <c r="D2194" s="1">
        <v>41021</v>
      </c>
      <c r="E2194">
        <v>7952881452</v>
      </c>
      <c r="F2194" s="1">
        <v>41459</v>
      </c>
      <c r="G2194" s="1">
        <v>41489</v>
      </c>
      <c r="H2194">
        <v>38.96</v>
      </c>
      <c r="I2194" t="s">
        <v>13</v>
      </c>
      <c r="J2194" s="1">
        <v>41472</v>
      </c>
      <c r="K2194" t="s">
        <v>17</v>
      </c>
      <c r="L2194">
        <v>13</v>
      </c>
      <c r="M2194">
        <v>0</v>
      </c>
      <c r="N2194" t="b">
        <f t="shared" si="170"/>
        <v>0</v>
      </c>
      <c r="O2194" t="b">
        <f t="shared" si="171"/>
        <v>0</v>
      </c>
      <c r="P2194">
        <f t="shared" si="174"/>
        <v>23</v>
      </c>
      <c r="Q2194">
        <f>VLOOKUP(B2194,Sheet2!AT:BC,10,0)</f>
        <v>20</v>
      </c>
      <c r="R2194" t="s">
        <v>150</v>
      </c>
      <c r="S2194">
        <f t="shared" si="172"/>
        <v>22</v>
      </c>
      <c r="T2194">
        <f t="shared" si="173"/>
        <v>0</v>
      </c>
      <c r="U2194">
        <v>56.252499999999998</v>
      </c>
      <c r="V2194">
        <v>47.21</v>
      </c>
      <c r="W2194">
        <v>3</v>
      </c>
      <c r="X2194">
        <v>33</v>
      </c>
      <c r="Y2194">
        <v>0.97002672897077591</v>
      </c>
      <c r="Z2194">
        <v>2.9973271029224098E-2</v>
      </c>
      <c r="AA2194">
        <v>0</v>
      </c>
      <c r="AB2194">
        <v>0</v>
      </c>
      <c r="AC2194">
        <v>0</v>
      </c>
      <c r="AD2194">
        <v>0</v>
      </c>
      <c r="AE2194">
        <v>0.9642857142857143</v>
      </c>
      <c r="AF2194">
        <v>3.5714285714285712E-2</v>
      </c>
      <c r="AG2194">
        <v>0</v>
      </c>
      <c r="AH2194">
        <v>0</v>
      </c>
      <c r="AI2194">
        <v>0</v>
      </c>
      <c r="AJ2194">
        <v>0</v>
      </c>
    </row>
    <row r="2195" spans="1:36" x14ac:dyDescent="0.35">
      <c r="A2195">
        <v>391</v>
      </c>
      <c r="B2195" t="s">
        <v>85</v>
      </c>
      <c r="C2195" s="12">
        <v>41482</v>
      </c>
      <c r="D2195" s="1">
        <v>41021</v>
      </c>
      <c r="E2195">
        <v>9936482887</v>
      </c>
      <c r="F2195" s="1">
        <v>41482</v>
      </c>
      <c r="G2195" s="1">
        <v>41512</v>
      </c>
      <c r="H2195">
        <v>68.069999999999993</v>
      </c>
      <c r="I2195" t="s">
        <v>13</v>
      </c>
      <c r="J2195" s="1">
        <v>41494</v>
      </c>
      <c r="K2195" t="s">
        <v>17</v>
      </c>
      <c r="L2195">
        <v>12</v>
      </c>
      <c r="M2195">
        <v>0</v>
      </c>
      <c r="N2195" t="b">
        <f t="shared" si="170"/>
        <v>0</v>
      </c>
      <c r="O2195" t="b">
        <f t="shared" si="171"/>
        <v>0</v>
      </c>
      <c r="P2195">
        <f t="shared" si="174"/>
        <v>24</v>
      </c>
      <c r="Q2195">
        <f>VLOOKUP(B2195,Sheet2!AT:BC,10,0)</f>
        <v>20</v>
      </c>
      <c r="R2195" t="s">
        <v>150</v>
      </c>
      <c r="S2195">
        <f t="shared" si="172"/>
        <v>23</v>
      </c>
      <c r="T2195">
        <f t="shared" si="173"/>
        <v>0</v>
      </c>
      <c r="U2195">
        <v>56.252499999999998</v>
      </c>
      <c r="V2195">
        <v>47.21</v>
      </c>
      <c r="W2195">
        <v>3</v>
      </c>
      <c r="X2195">
        <v>33</v>
      </c>
      <c r="Y2195">
        <v>0.97002672897077591</v>
      </c>
      <c r="Z2195">
        <v>2.9973271029224098E-2</v>
      </c>
      <c r="AA2195">
        <v>0</v>
      </c>
      <c r="AB2195">
        <v>0</v>
      </c>
      <c r="AC2195">
        <v>0</v>
      </c>
      <c r="AD2195">
        <v>0</v>
      </c>
      <c r="AE2195">
        <v>0.9642857142857143</v>
      </c>
      <c r="AF2195">
        <v>3.5714285714285712E-2</v>
      </c>
      <c r="AG2195">
        <v>0</v>
      </c>
      <c r="AH2195">
        <v>0</v>
      </c>
      <c r="AI2195">
        <v>0</v>
      </c>
      <c r="AJ2195">
        <v>0</v>
      </c>
    </row>
    <row r="2196" spans="1:36" x14ac:dyDescent="0.35">
      <c r="A2196">
        <v>391</v>
      </c>
      <c r="B2196" t="s">
        <v>85</v>
      </c>
      <c r="C2196" s="12">
        <v>41496</v>
      </c>
      <c r="D2196" s="1">
        <v>41021</v>
      </c>
      <c r="E2196">
        <v>2158841878</v>
      </c>
      <c r="F2196" s="1">
        <v>41496</v>
      </c>
      <c r="G2196" s="1">
        <v>41526</v>
      </c>
      <c r="H2196">
        <v>64.349999999999994</v>
      </c>
      <c r="I2196" t="s">
        <v>13</v>
      </c>
      <c r="J2196" s="1">
        <v>41506</v>
      </c>
      <c r="K2196" t="s">
        <v>17</v>
      </c>
      <c r="L2196">
        <v>10</v>
      </c>
      <c r="M2196">
        <v>0</v>
      </c>
      <c r="N2196" t="b">
        <f t="shared" si="170"/>
        <v>0</v>
      </c>
      <c r="O2196" t="b">
        <f t="shared" si="171"/>
        <v>0</v>
      </c>
      <c r="P2196">
        <f t="shared" si="174"/>
        <v>25</v>
      </c>
      <c r="Q2196">
        <f>VLOOKUP(B2196,Sheet2!AT:BC,10,0)</f>
        <v>20</v>
      </c>
      <c r="R2196" t="s">
        <v>150</v>
      </c>
      <c r="S2196">
        <f t="shared" si="172"/>
        <v>14</v>
      </c>
      <c r="T2196">
        <f t="shared" si="173"/>
        <v>0</v>
      </c>
      <c r="U2196">
        <v>56.252499999999998</v>
      </c>
      <c r="V2196">
        <v>47.21</v>
      </c>
      <c r="W2196">
        <v>3</v>
      </c>
      <c r="X2196">
        <v>33</v>
      </c>
      <c r="Y2196">
        <v>0.97002672897077591</v>
      </c>
      <c r="Z2196">
        <v>2.9973271029224098E-2</v>
      </c>
      <c r="AA2196">
        <v>0</v>
      </c>
      <c r="AB2196">
        <v>0</v>
      </c>
      <c r="AC2196">
        <v>0</v>
      </c>
      <c r="AD2196">
        <v>0</v>
      </c>
      <c r="AE2196">
        <v>0.9642857142857143</v>
      </c>
      <c r="AF2196">
        <v>3.5714285714285712E-2</v>
      </c>
      <c r="AG2196">
        <v>0</v>
      </c>
      <c r="AH2196">
        <v>0</v>
      </c>
      <c r="AI2196">
        <v>0</v>
      </c>
      <c r="AJ2196">
        <v>0</v>
      </c>
    </row>
    <row r="2197" spans="1:36" x14ac:dyDescent="0.35">
      <c r="A2197">
        <v>391</v>
      </c>
      <c r="B2197" t="s">
        <v>85</v>
      </c>
      <c r="C2197" s="12">
        <v>41556</v>
      </c>
      <c r="D2197" s="1">
        <v>41021</v>
      </c>
      <c r="E2197">
        <v>2253964269</v>
      </c>
      <c r="F2197" s="1">
        <v>41556</v>
      </c>
      <c r="G2197" s="1">
        <v>41586</v>
      </c>
      <c r="H2197">
        <v>47.21</v>
      </c>
      <c r="I2197" t="s">
        <v>16</v>
      </c>
      <c r="J2197" s="1">
        <v>41589</v>
      </c>
      <c r="K2197" t="s">
        <v>17</v>
      </c>
      <c r="L2197">
        <v>33</v>
      </c>
      <c r="M2197">
        <v>3</v>
      </c>
      <c r="N2197" t="b">
        <f t="shared" si="170"/>
        <v>0</v>
      </c>
      <c r="O2197" t="b">
        <f t="shared" si="171"/>
        <v>1</v>
      </c>
      <c r="P2197">
        <f t="shared" si="174"/>
        <v>26</v>
      </c>
      <c r="Q2197">
        <f>VLOOKUP(B2197,Sheet2!AT:BC,10,0)</f>
        <v>20</v>
      </c>
      <c r="R2197" t="s">
        <v>150</v>
      </c>
      <c r="S2197">
        <f t="shared" si="172"/>
        <v>60</v>
      </c>
      <c r="T2197">
        <f t="shared" si="173"/>
        <v>1</v>
      </c>
      <c r="U2197">
        <v>56.252499999999998</v>
      </c>
      <c r="V2197">
        <v>47.21</v>
      </c>
      <c r="W2197">
        <v>3</v>
      </c>
      <c r="X2197">
        <v>33</v>
      </c>
      <c r="Y2197">
        <v>0.97002672897077591</v>
      </c>
      <c r="Z2197">
        <v>2.9973271029224098E-2</v>
      </c>
      <c r="AA2197">
        <v>0</v>
      </c>
      <c r="AB2197">
        <v>0</v>
      </c>
      <c r="AC2197">
        <v>0</v>
      </c>
      <c r="AD2197">
        <v>0</v>
      </c>
      <c r="AE2197">
        <v>0.9642857142857143</v>
      </c>
      <c r="AF2197">
        <v>3.5714285714285712E-2</v>
      </c>
      <c r="AG2197">
        <v>0</v>
      </c>
      <c r="AH2197">
        <v>0</v>
      </c>
      <c r="AI2197">
        <v>0</v>
      </c>
      <c r="AJ2197">
        <v>0</v>
      </c>
    </row>
    <row r="2198" spans="1:36" x14ac:dyDescent="0.35">
      <c r="A2198">
        <v>391</v>
      </c>
      <c r="B2198" t="s">
        <v>85</v>
      </c>
      <c r="C2198" s="12">
        <v>41559</v>
      </c>
      <c r="D2198" s="1">
        <v>41021</v>
      </c>
      <c r="E2198">
        <v>4454426709</v>
      </c>
      <c r="F2198" s="1">
        <v>41559</v>
      </c>
      <c r="G2198" s="1">
        <v>41589</v>
      </c>
      <c r="H2198">
        <v>66.23</v>
      </c>
      <c r="I2198" t="s">
        <v>13</v>
      </c>
      <c r="J2198" s="1">
        <v>41568</v>
      </c>
      <c r="K2198" t="s">
        <v>17</v>
      </c>
      <c r="L2198">
        <v>9</v>
      </c>
      <c r="M2198">
        <v>0</v>
      </c>
      <c r="N2198" t="b">
        <f t="shared" si="170"/>
        <v>0</v>
      </c>
      <c r="O2198" t="b">
        <f t="shared" si="171"/>
        <v>0</v>
      </c>
      <c r="P2198">
        <f t="shared" si="174"/>
        <v>27</v>
      </c>
      <c r="Q2198">
        <f>VLOOKUP(B2198,Sheet2!AT:BC,10,0)</f>
        <v>20</v>
      </c>
      <c r="R2198" t="s">
        <v>150</v>
      </c>
      <c r="S2198">
        <f t="shared" si="172"/>
        <v>3</v>
      </c>
      <c r="T2198">
        <f t="shared" si="173"/>
        <v>0</v>
      </c>
      <c r="U2198">
        <v>56.252499999999998</v>
      </c>
      <c r="V2198">
        <v>47.21</v>
      </c>
      <c r="W2198">
        <v>3</v>
      </c>
      <c r="X2198">
        <v>33</v>
      </c>
      <c r="Y2198">
        <v>0.97002672897077591</v>
      </c>
      <c r="Z2198">
        <v>2.9973271029224098E-2</v>
      </c>
      <c r="AA2198">
        <v>0</v>
      </c>
      <c r="AB2198">
        <v>0</v>
      </c>
      <c r="AC2198">
        <v>0</v>
      </c>
      <c r="AD2198">
        <v>0</v>
      </c>
      <c r="AE2198">
        <v>0.9642857142857143</v>
      </c>
      <c r="AF2198">
        <v>3.5714285714285712E-2</v>
      </c>
      <c r="AG2198">
        <v>0</v>
      </c>
      <c r="AH2198">
        <v>0</v>
      </c>
      <c r="AI2198">
        <v>0</v>
      </c>
      <c r="AJ2198">
        <v>0</v>
      </c>
    </row>
    <row r="2199" spans="1:36" x14ac:dyDescent="0.35">
      <c r="A2199">
        <v>391</v>
      </c>
      <c r="B2199" t="s">
        <v>85</v>
      </c>
      <c r="C2199" s="12">
        <v>41591</v>
      </c>
      <c r="D2199" s="1">
        <v>41021</v>
      </c>
      <c r="E2199">
        <v>1426850927</v>
      </c>
      <c r="F2199" s="1">
        <v>41591</v>
      </c>
      <c r="G2199" s="1">
        <v>41621</v>
      </c>
      <c r="H2199">
        <v>45.2</v>
      </c>
      <c r="I2199" t="s">
        <v>13</v>
      </c>
      <c r="J2199" s="1">
        <v>41608</v>
      </c>
      <c r="K2199" t="s">
        <v>17</v>
      </c>
      <c r="L2199">
        <v>17</v>
      </c>
      <c r="M2199">
        <v>0</v>
      </c>
      <c r="N2199" t="b">
        <f t="shared" si="170"/>
        <v>0</v>
      </c>
      <c r="O2199" t="b">
        <f t="shared" si="171"/>
        <v>0</v>
      </c>
      <c r="P2199">
        <f t="shared" si="174"/>
        <v>28</v>
      </c>
      <c r="Q2199">
        <f>VLOOKUP(B2199,Sheet2!AT:BC,10,0)</f>
        <v>20</v>
      </c>
      <c r="R2199" t="s">
        <v>150</v>
      </c>
      <c r="S2199">
        <f t="shared" si="172"/>
        <v>32</v>
      </c>
      <c r="T2199">
        <f t="shared" si="173"/>
        <v>0</v>
      </c>
      <c r="U2199">
        <v>56.252499999999998</v>
      </c>
      <c r="V2199">
        <v>47.21</v>
      </c>
      <c r="W2199">
        <v>3</v>
      </c>
      <c r="X2199">
        <v>33</v>
      </c>
      <c r="Y2199">
        <v>0.97002672897077591</v>
      </c>
      <c r="Z2199">
        <v>2.9973271029224098E-2</v>
      </c>
      <c r="AA2199">
        <v>0</v>
      </c>
      <c r="AB2199">
        <v>0</v>
      </c>
      <c r="AC2199">
        <v>0</v>
      </c>
      <c r="AD2199">
        <v>0</v>
      </c>
      <c r="AE2199">
        <v>0.9642857142857143</v>
      </c>
      <c r="AF2199">
        <v>3.5714285714285712E-2</v>
      </c>
      <c r="AG2199">
        <v>0</v>
      </c>
      <c r="AH2199">
        <v>0</v>
      </c>
      <c r="AI2199">
        <v>0</v>
      </c>
      <c r="AJ2199">
        <v>0</v>
      </c>
    </row>
    <row r="2200" spans="1:36" x14ac:dyDescent="0.35">
      <c r="A2200">
        <v>897</v>
      </c>
      <c r="B2200" t="s">
        <v>78</v>
      </c>
      <c r="C2200" s="12">
        <v>40959</v>
      </c>
      <c r="D2200" s="1">
        <v>41428</v>
      </c>
      <c r="E2200">
        <v>3030097145</v>
      </c>
      <c r="F2200" s="1">
        <v>40959</v>
      </c>
      <c r="G2200" s="1">
        <v>40989</v>
      </c>
      <c r="H2200">
        <v>68.41</v>
      </c>
      <c r="I2200" t="s">
        <v>13</v>
      </c>
      <c r="J2200" s="1">
        <v>40986</v>
      </c>
      <c r="K2200" t="s">
        <v>14</v>
      </c>
      <c r="L2200">
        <v>27</v>
      </c>
      <c r="M2200">
        <v>0</v>
      </c>
      <c r="N2200" t="b">
        <f t="shared" si="170"/>
        <v>1</v>
      </c>
      <c r="O2200" t="b">
        <f t="shared" si="171"/>
        <v>0</v>
      </c>
      <c r="P2200">
        <f t="shared" si="174"/>
        <v>1</v>
      </c>
      <c r="Q2200">
        <f>VLOOKUP(B2200,Sheet2!AT:BC,10,0)</f>
        <v>18</v>
      </c>
      <c r="R2200" t="s">
        <v>149</v>
      </c>
      <c r="S2200">
        <f t="shared" si="172"/>
        <v>0</v>
      </c>
      <c r="T2200">
        <f t="shared" si="173"/>
        <v>0</v>
      </c>
      <c r="U2200">
        <v>50.784230769230753</v>
      </c>
      <c r="V2200">
        <v>43.966666666666669</v>
      </c>
      <c r="W2200">
        <v>3.3333333333333335</v>
      </c>
      <c r="X2200">
        <v>33.333333333333336</v>
      </c>
      <c r="Y2200">
        <v>0.90010527192723355</v>
      </c>
      <c r="Z2200">
        <v>9.9894728072766392E-2</v>
      </c>
      <c r="AA2200">
        <v>0</v>
      </c>
      <c r="AB2200">
        <v>0</v>
      </c>
      <c r="AC2200">
        <v>0</v>
      </c>
      <c r="AD2200">
        <v>0</v>
      </c>
      <c r="AE2200">
        <v>0.88461538461538458</v>
      </c>
      <c r="AF2200">
        <v>0.11538461538461539</v>
      </c>
      <c r="AG2200">
        <v>0</v>
      </c>
      <c r="AH2200">
        <v>0</v>
      </c>
      <c r="AI2200">
        <v>0</v>
      </c>
      <c r="AJ2200">
        <v>0</v>
      </c>
    </row>
    <row r="2201" spans="1:36" x14ac:dyDescent="0.35">
      <c r="A2201">
        <v>897</v>
      </c>
      <c r="B2201" t="s">
        <v>78</v>
      </c>
      <c r="C2201" s="12">
        <v>40982</v>
      </c>
      <c r="D2201" s="1">
        <v>41428</v>
      </c>
      <c r="E2201">
        <v>8576086686</v>
      </c>
      <c r="F2201" s="1">
        <v>40982</v>
      </c>
      <c r="G2201" s="1">
        <v>41012</v>
      </c>
      <c r="H2201">
        <v>38</v>
      </c>
      <c r="I2201" t="s">
        <v>13</v>
      </c>
      <c r="J2201" s="1">
        <v>40997</v>
      </c>
      <c r="K2201" t="s">
        <v>14</v>
      </c>
      <c r="L2201">
        <v>15</v>
      </c>
      <c r="M2201">
        <v>0</v>
      </c>
      <c r="N2201" t="b">
        <f t="shared" si="170"/>
        <v>0</v>
      </c>
      <c r="O2201" t="b">
        <f t="shared" si="171"/>
        <v>0</v>
      </c>
      <c r="P2201">
        <f t="shared" si="174"/>
        <v>2</v>
      </c>
      <c r="Q2201">
        <f>VLOOKUP(B2201,Sheet2!AT:BC,10,0)</f>
        <v>18</v>
      </c>
      <c r="R2201" t="s">
        <v>149</v>
      </c>
      <c r="S2201">
        <f t="shared" si="172"/>
        <v>23</v>
      </c>
      <c r="T2201">
        <f t="shared" si="173"/>
        <v>0</v>
      </c>
      <c r="U2201">
        <v>50.784230769230753</v>
      </c>
      <c r="V2201">
        <v>43.966666666666669</v>
      </c>
      <c r="W2201">
        <v>3.3333333333333335</v>
      </c>
      <c r="X2201">
        <v>33.333333333333336</v>
      </c>
      <c r="Y2201">
        <v>0.90010527192723355</v>
      </c>
      <c r="Z2201">
        <v>9.9894728072766392E-2</v>
      </c>
      <c r="AA2201">
        <v>0</v>
      </c>
      <c r="AB2201">
        <v>0</v>
      </c>
      <c r="AC2201">
        <v>0</v>
      </c>
      <c r="AD2201">
        <v>0</v>
      </c>
      <c r="AE2201">
        <v>0.88461538461538458</v>
      </c>
      <c r="AF2201">
        <v>0.11538461538461539</v>
      </c>
      <c r="AG2201">
        <v>0</v>
      </c>
      <c r="AH2201">
        <v>0</v>
      </c>
      <c r="AI2201">
        <v>0</v>
      </c>
      <c r="AJ2201">
        <v>0</v>
      </c>
    </row>
    <row r="2202" spans="1:36" x14ac:dyDescent="0.35">
      <c r="A2202">
        <v>897</v>
      </c>
      <c r="B2202" t="s">
        <v>78</v>
      </c>
      <c r="C2202" s="12">
        <v>40992</v>
      </c>
      <c r="D2202" s="1">
        <v>41428</v>
      </c>
      <c r="E2202">
        <v>8389561226</v>
      </c>
      <c r="F2202" s="1">
        <v>40992</v>
      </c>
      <c r="G2202" s="1">
        <v>41022</v>
      </c>
      <c r="H2202">
        <v>53.67</v>
      </c>
      <c r="I2202" t="s">
        <v>13</v>
      </c>
      <c r="J2202" s="1">
        <v>41016</v>
      </c>
      <c r="K2202" t="s">
        <v>14</v>
      </c>
      <c r="L2202">
        <v>24</v>
      </c>
      <c r="M2202">
        <v>0</v>
      </c>
      <c r="N2202" t="b">
        <f t="shared" si="170"/>
        <v>0</v>
      </c>
      <c r="O2202" t="b">
        <f t="shared" si="171"/>
        <v>0</v>
      </c>
      <c r="P2202">
        <f t="shared" si="174"/>
        <v>3</v>
      </c>
      <c r="Q2202">
        <f>VLOOKUP(B2202,Sheet2!AT:BC,10,0)</f>
        <v>18</v>
      </c>
      <c r="R2202" t="s">
        <v>149</v>
      </c>
      <c r="S2202">
        <f t="shared" si="172"/>
        <v>10</v>
      </c>
      <c r="T2202">
        <f t="shared" si="173"/>
        <v>0</v>
      </c>
      <c r="U2202">
        <v>50.784230769230753</v>
      </c>
      <c r="V2202">
        <v>43.966666666666669</v>
      </c>
      <c r="W2202">
        <v>3.3333333333333335</v>
      </c>
      <c r="X2202">
        <v>33.333333333333336</v>
      </c>
      <c r="Y2202">
        <v>0.90010527192723355</v>
      </c>
      <c r="Z2202">
        <v>9.9894728072766392E-2</v>
      </c>
      <c r="AA2202">
        <v>0</v>
      </c>
      <c r="AB2202">
        <v>0</v>
      </c>
      <c r="AC2202">
        <v>0</v>
      </c>
      <c r="AD2202">
        <v>0</v>
      </c>
      <c r="AE2202">
        <v>0.88461538461538458</v>
      </c>
      <c r="AF2202">
        <v>0.11538461538461539</v>
      </c>
      <c r="AG2202">
        <v>0</v>
      </c>
      <c r="AH2202">
        <v>0</v>
      </c>
      <c r="AI2202">
        <v>0</v>
      </c>
      <c r="AJ2202">
        <v>0</v>
      </c>
    </row>
    <row r="2203" spans="1:36" x14ac:dyDescent="0.35">
      <c r="A2203">
        <v>897</v>
      </c>
      <c r="B2203" t="s">
        <v>78</v>
      </c>
      <c r="C2203" s="12">
        <v>41005</v>
      </c>
      <c r="D2203" s="1">
        <v>41428</v>
      </c>
      <c r="E2203">
        <v>4540037935</v>
      </c>
      <c r="F2203" s="1">
        <v>41005</v>
      </c>
      <c r="G2203" s="1">
        <v>41035</v>
      </c>
      <c r="H2203">
        <v>49.41</v>
      </c>
      <c r="I2203" t="s">
        <v>13</v>
      </c>
      <c r="J2203" s="1">
        <v>41034</v>
      </c>
      <c r="K2203" t="s">
        <v>14</v>
      </c>
      <c r="L2203">
        <v>29</v>
      </c>
      <c r="M2203">
        <v>0</v>
      </c>
      <c r="N2203" t="b">
        <f t="shared" si="170"/>
        <v>0</v>
      </c>
      <c r="O2203" t="b">
        <f t="shared" si="171"/>
        <v>0</v>
      </c>
      <c r="P2203">
        <f t="shared" si="174"/>
        <v>4</v>
      </c>
      <c r="Q2203">
        <f>VLOOKUP(B2203,Sheet2!AT:BC,10,0)</f>
        <v>18</v>
      </c>
      <c r="R2203" t="s">
        <v>149</v>
      </c>
      <c r="S2203">
        <f t="shared" si="172"/>
        <v>13</v>
      </c>
      <c r="T2203">
        <f t="shared" si="173"/>
        <v>0</v>
      </c>
      <c r="U2203">
        <v>50.784230769230753</v>
      </c>
      <c r="V2203">
        <v>43.966666666666669</v>
      </c>
      <c r="W2203">
        <v>3.3333333333333335</v>
      </c>
      <c r="X2203">
        <v>33.333333333333336</v>
      </c>
      <c r="Y2203">
        <v>0.90010527192723355</v>
      </c>
      <c r="Z2203">
        <v>9.9894728072766392E-2</v>
      </c>
      <c r="AA2203">
        <v>0</v>
      </c>
      <c r="AB2203">
        <v>0</v>
      </c>
      <c r="AC2203">
        <v>0</v>
      </c>
      <c r="AD2203">
        <v>0</v>
      </c>
      <c r="AE2203">
        <v>0.88461538461538458</v>
      </c>
      <c r="AF2203">
        <v>0.11538461538461539</v>
      </c>
      <c r="AG2203">
        <v>0</v>
      </c>
      <c r="AH2203">
        <v>0</v>
      </c>
      <c r="AI2203">
        <v>0</v>
      </c>
      <c r="AJ2203">
        <v>0</v>
      </c>
    </row>
    <row r="2204" spans="1:36" x14ac:dyDescent="0.35">
      <c r="A2204">
        <v>897</v>
      </c>
      <c r="B2204" t="s">
        <v>78</v>
      </c>
      <c r="C2204" s="12">
        <v>41015</v>
      </c>
      <c r="D2204" s="1">
        <v>41428</v>
      </c>
      <c r="E2204">
        <v>5915326736</v>
      </c>
      <c r="F2204" s="1">
        <v>41015</v>
      </c>
      <c r="G2204" s="1">
        <v>41045</v>
      </c>
      <c r="H2204">
        <v>49.7</v>
      </c>
      <c r="I2204" t="s">
        <v>13</v>
      </c>
      <c r="J2204" s="1">
        <v>41037</v>
      </c>
      <c r="K2204" t="s">
        <v>14</v>
      </c>
      <c r="L2204">
        <v>22</v>
      </c>
      <c r="M2204">
        <v>0</v>
      </c>
      <c r="N2204" t="b">
        <f t="shared" si="170"/>
        <v>0</v>
      </c>
      <c r="O2204" t="b">
        <f t="shared" si="171"/>
        <v>0</v>
      </c>
      <c r="P2204">
        <f t="shared" si="174"/>
        <v>5</v>
      </c>
      <c r="Q2204">
        <f>VLOOKUP(B2204,Sheet2!AT:BC,10,0)</f>
        <v>18</v>
      </c>
      <c r="R2204" t="s">
        <v>149</v>
      </c>
      <c r="S2204">
        <f t="shared" si="172"/>
        <v>10</v>
      </c>
      <c r="T2204">
        <f t="shared" si="173"/>
        <v>0</v>
      </c>
      <c r="U2204">
        <v>50.784230769230753</v>
      </c>
      <c r="V2204">
        <v>43.966666666666669</v>
      </c>
      <c r="W2204">
        <v>3.3333333333333335</v>
      </c>
      <c r="X2204">
        <v>33.333333333333336</v>
      </c>
      <c r="Y2204">
        <v>0.90010527192723355</v>
      </c>
      <c r="Z2204">
        <v>9.9894728072766392E-2</v>
      </c>
      <c r="AA2204">
        <v>0</v>
      </c>
      <c r="AB2204">
        <v>0</v>
      </c>
      <c r="AC2204">
        <v>0</v>
      </c>
      <c r="AD2204">
        <v>0</v>
      </c>
      <c r="AE2204">
        <v>0.88461538461538458</v>
      </c>
      <c r="AF2204">
        <v>0.11538461538461539</v>
      </c>
      <c r="AG2204">
        <v>0</v>
      </c>
      <c r="AH2204">
        <v>0</v>
      </c>
      <c r="AI2204">
        <v>0</v>
      </c>
      <c r="AJ2204">
        <v>0</v>
      </c>
    </row>
    <row r="2205" spans="1:36" x14ac:dyDescent="0.35">
      <c r="A2205">
        <v>897</v>
      </c>
      <c r="B2205" t="s">
        <v>78</v>
      </c>
      <c r="C2205" s="12">
        <v>41053</v>
      </c>
      <c r="D2205" s="1">
        <v>41428</v>
      </c>
      <c r="E2205">
        <v>8375759964</v>
      </c>
      <c r="F2205" s="1">
        <v>41053</v>
      </c>
      <c r="G2205" s="1">
        <v>41083</v>
      </c>
      <c r="H2205">
        <v>36.83</v>
      </c>
      <c r="I2205" t="s">
        <v>13</v>
      </c>
      <c r="J2205" s="1">
        <v>41077</v>
      </c>
      <c r="K2205" t="s">
        <v>14</v>
      </c>
      <c r="L2205">
        <v>24</v>
      </c>
      <c r="M2205">
        <v>0</v>
      </c>
      <c r="N2205" t="b">
        <f t="shared" si="170"/>
        <v>0</v>
      </c>
      <c r="O2205" t="b">
        <f t="shared" si="171"/>
        <v>0</v>
      </c>
      <c r="P2205">
        <f t="shared" si="174"/>
        <v>6</v>
      </c>
      <c r="Q2205">
        <f>VLOOKUP(B2205,Sheet2!AT:BC,10,0)</f>
        <v>18</v>
      </c>
      <c r="R2205" t="s">
        <v>149</v>
      </c>
      <c r="S2205">
        <f t="shared" si="172"/>
        <v>38</v>
      </c>
      <c r="T2205">
        <f t="shared" si="173"/>
        <v>0</v>
      </c>
      <c r="U2205">
        <v>50.784230769230753</v>
      </c>
      <c r="V2205">
        <v>43.966666666666669</v>
      </c>
      <c r="W2205">
        <v>3.3333333333333335</v>
      </c>
      <c r="X2205">
        <v>33.333333333333336</v>
      </c>
      <c r="Y2205">
        <v>0.90010527192723355</v>
      </c>
      <c r="Z2205">
        <v>9.9894728072766392E-2</v>
      </c>
      <c r="AA2205">
        <v>0</v>
      </c>
      <c r="AB2205">
        <v>0</v>
      </c>
      <c r="AC2205">
        <v>0</v>
      </c>
      <c r="AD2205">
        <v>0</v>
      </c>
      <c r="AE2205">
        <v>0.88461538461538458</v>
      </c>
      <c r="AF2205">
        <v>0.11538461538461539</v>
      </c>
      <c r="AG2205">
        <v>0</v>
      </c>
      <c r="AH2205">
        <v>0</v>
      </c>
      <c r="AI2205">
        <v>0</v>
      </c>
      <c r="AJ2205">
        <v>0</v>
      </c>
    </row>
    <row r="2206" spans="1:36" x14ac:dyDescent="0.35">
      <c r="A2206">
        <v>897</v>
      </c>
      <c r="B2206" t="s">
        <v>78</v>
      </c>
      <c r="C2206" s="12">
        <v>41058</v>
      </c>
      <c r="D2206" s="1">
        <v>41428</v>
      </c>
      <c r="E2206">
        <v>2088115416</v>
      </c>
      <c r="F2206" s="1">
        <v>41058</v>
      </c>
      <c r="G2206" s="1">
        <v>41088</v>
      </c>
      <c r="H2206">
        <v>57.07</v>
      </c>
      <c r="I2206" t="s">
        <v>13</v>
      </c>
      <c r="J2206" s="1">
        <v>41080</v>
      </c>
      <c r="K2206" t="s">
        <v>14</v>
      </c>
      <c r="L2206">
        <v>22</v>
      </c>
      <c r="M2206">
        <v>0</v>
      </c>
      <c r="N2206" t="b">
        <f t="shared" si="170"/>
        <v>0</v>
      </c>
      <c r="O2206" t="b">
        <f t="shared" si="171"/>
        <v>0</v>
      </c>
      <c r="P2206">
        <f t="shared" si="174"/>
        <v>7</v>
      </c>
      <c r="Q2206">
        <f>VLOOKUP(B2206,Sheet2!AT:BC,10,0)</f>
        <v>18</v>
      </c>
      <c r="R2206" t="s">
        <v>149</v>
      </c>
      <c r="S2206">
        <f t="shared" si="172"/>
        <v>5</v>
      </c>
      <c r="T2206">
        <f t="shared" si="173"/>
        <v>0</v>
      </c>
      <c r="U2206">
        <v>50.784230769230753</v>
      </c>
      <c r="V2206">
        <v>43.966666666666669</v>
      </c>
      <c r="W2206">
        <v>3.3333333333333335</v>
      </c>
      <c r="X2206">
        <v>33.333333333333336</v>
      </c>
      <c r="Y2206">
        <v>0.90010527192723355</v>
      </c>
      <c r="Z2206">
        <v>9.9894728072766392E-2</v>
      </c>
      <c r="AA2206">
        <v>0</v>
      </c>
      <c r="AB2206">
        <v>0</v>
      </c>
      <c r="AC2206">
        <v>0</v>
      </c>
      <c r="AD2206">
        <v>0</v>
      </c>
      <c r="AE2206">
        <v>0.88461538461538458</v>
      </c>
      <c r="AF2206">
        <v>0.11538461538461539</v>
      </c>
      <c r="AG2206">
        <v>0</v>
      </c>
      <c r="AH2206">
        <v>0</v>
      </c>
      <c r="AI2206">
        <v>0</v>
      </c>
      <c r="AJ2206">
        <v>0</v>
      </c>
    </row>
    <row r="2207" spans="1:36" x14ac:dyDescent="0.35">
      <c r="A2207">
        <v>897</v>
      </c>
      <c r="B2207" t="s">
        <v>78</v>
      </c>
      <c r="C2207" s="12">
        <v>41072</v>
      </c>
      <c r="D2207" s="1">
        <v>41428</v>
      </c>
      <c r="E2207">
        <v>2054631411</v>
      </c>
      <c r="F2207" s="1">
        <v>41072</v>
      </c>
      <c r="G2207" s="1">
        <v>41102</v>
      </c>
      <c r="H2207">
        <v>31.96</v>
      </c>
      <c r="I2207" t="s">
        <v>13</v>
      </c>
      <c r="J2207" s="1">
        <v>41103</v>
      </c>
      <c r="K2207" t="s">
        <v>14</v>
      </c>
      <c r="L2207">
        <v>31</v>
      </c>
      <c r="M2207">
        <v>1</v>
      </c>
      <c r="N2207" t="b">
        <f t="shared" si="170"/>
        <v>0</v>
      </c>
      <c r="O2207" t="b">
        <f t="shared" si="171"/>
        <v>1</v>
      </c>
      <c r="P2207">
        <f t="shared" si="174"/>
        <v>8</v>
      </c>
      <c r="Q2207">
        <f>VLOOKUP(B2207,Sheet2!AT:BC,10,0)</f>
        <v>18</v>
      </c>
      <c r="R2207" t="s">
        <v>149</v>
      </c>
      <c r="S2207">
        <f t="shared" si="172"/>
        <v>14</v>
      </c>
      <c r="T2207">
        <f t="shared" si="173"/>
        <v>1</v>
      </c>
      <c r="U2207">
        <v>50.784230769230753</v>
      </c>
      <c r="V2207">
        <v>43.966666666666669</v>
      </c>
      <c r="W2207">
        <v>3.3333333333333335</v>
      </c>
      <c r="X2207">
        <v>33.333333333333336</v>
      </c>
      <c r="Y2207">
        <v>0.90010527192723355</v>
      </c>
      <c r="Z2207">
        <v>9.9894728072766392E-2</v>
      </c>
      <c r="AA2207">
        <v>0</v>
      </c>
      <c r="AB2207">
        <v>0</v>
      </c>
      <c r="AC2207">
        <v>0</v>
      </c>
      <c r="AD2207">
        <v>0</v>
      </c>
      <c r="AE2207">
        <v>0.88461538461538458</v>
      </c>
      <c r="AF2207">
        <v>0.11538461538461539</v>
      </c>
      <c r="AG2207">
        <v>0</v>
      </c>
      <c r="AH2207">
        <v>0</v>
      </c>
      <c r="AI2207">
        <v>0</v>
      </c>
      <c r="AJ2207">
        <v>0</v>
      </c>
    </row>
    <row r="2208" spans="1:36" x14ac:dyDescent="0.35">
      <c r="A2208">
        <v>897</v>
      </c>
      <c r="B2208" t="s">
        <v>78</v>
      </c>
      <c r="C2208" s="12">
        <v>41076</v>
      </c>
      <c r="D2208" s="1">
        <v>41428</v>
      </c>
      <c r="E2208">
        <v>4977937495</v>
      </c>
      <c r="F2208" s="1">
        <v>41076</v>
      </c>
      <c r="G2208" s="1">
        <v>41106</v>
      </c>
      <c r="H2208">
        <v>51.81</v>
      </c>
      <c r="I2208" t="s">
        <v>13</v>
      </c>
      <c r="J2208" s="1">
        <v>41105</v>
      </c>
      <c r="K2208" t="s">
        <v>14</v>
      </c>
      <c r="L2208">
        <v>29</v>
      </c>
      <c r="M2208">
        <v>0</v>
      </c>
      <c r="N2208" t="b">
        <f t="shared" si="170"/>
        <v>0</v>
      </c>
      <c r="O2208" t="b">
        <f t="shared" si="171"/>
        <v>0</v>
      </c>
      <c r="P2208">
        <f t="shared" si="174"/>
        <v>9</v>
      </c>
      <c r="Q2208">
        <f>VLOOKUP(B2208,Sheet2!AT:BC,10,0)</f>
        <v>18</v>
      </c>
      <c r="R2208" t="s">
        <v>149</v>
      </c>
      <c r="S2208">
        <f t="shared" si="172"/>
        <v>4</v>
      </c>
      <c r="T2208">
        <f t="shared" si="173"/>
        <v>0</v>
      </c>
      <c r="U2208">
        <v>50.784230769230753</v>
      </c>
      <c r="V2208">
        <v>43.966666666666669</v>
      </c>
      <c r="W2208">
        <v>3.3333333333333335</v>
      </c>
      <c r="X2208">
        <v>33.333333333333336</v>
      </c>
      <c r="Y2208">
        <v>0.90010527192723355</v>
      </c>
      <c r="Z2208">
        <v>9.9894728072766392E-2</v>
      </c>
      <c r="AA2208">
        <v>0</v>
      </c>
      <c r="AB2208">
        <v>0</v>
      </c>
      <c r="AC2208">
        <v>0</v>
      </c>
      <c r="AD2208">
        <v>0</v>
      </c>
      <c r="AE2208">
        <v>0.88461538461538458</v>
      </c>
      <c r="AF2208">
        <v>0.11538461538461539</v>
      </c>
      <c r="AG2208">
        <v>0</v>
      </c>
      <c r="AH2208">
        <v>0</v>
      </c>
      <c r="AI2208">
        <v>0</v>
      </c>
      <c r="AJ2208">
        <v>0</v>
      </c>
    </row>
    <row r="2209" spans="1:36" x14ac:dyDescent="0.35">
      <c r="A2209">
        <v>897</v>
      </c>
      <c r="B2209" t="s">
        <v>78</v>
      </c>
      <c r="C2209" s="12">
        <v>41113</v>
      </c>
      <c r="D2209" s="1">
        <v>41428</v>
      </c>
      <c r="E2209">
        <v>9013501866</v>
      </c>
      <c r="F2209" s="1">
        <v>41113</v>
      </c>
      <c r="G2209" s="1">
        <v>41143</v>
      </c>
      <c r="H2209">
        <v>58.82</v>
      </c>
      <c r="I2209" t="s">
        <v>13</v>
      </c>
      <c r="J2209" s="1">
        <v>41134</v>
      </c>
      <c r="K2209" t="s">
        <v>14</v>
      </c>
      <c r="L2209">
        <v>21</v>
      </c>
      <c r="M2209">
        <v>0</v>
      </c>
      <c r="N2209" t="b">
        <f t="shared" si="170"/>
        <v>0</v>
      </c>
      <c r="O2209" t="b">
        <f t="shared" si="171"/>
        <v>0</v>
      </c>
      <c r="P2209">
        <f t="shared" si="174"/>
        <v>10</v>
      </c>
      <c r="Q2209">
        <f>VLOOKUP(B2209,Sheet2!AT:BC,10,0)</f>
        <v>18</v>
      </c>
      <c r="R2209" t="s">
        <v>149</v>
      </c>
      <c r="S2209">
        <f t="shared" si="172"/>
        <v>37</v>
      </c>
      <c r="T2209">
        <f t="shared" si="173"/>
        <v>0</v>
      </c>
      <c r="U2209">
        <v>50.784230769230753</v>
      </c>
      <c r="V2209">
        <v>43.966666666666669</v>
      </c>
      <c r="W2209">
        <v>3.3333333333333335</v>
      </c>
      <c r="X2209">
        <v>33.333333333333336</v>
      </c>
      <c r="Y2209">
        <v>0.90010527192723355</v>
      </c>
      <c r="Z2209">
        <v>9.9894728072766392E-2</v>
      </c>
      <c r="AA2209">
        <v>0</v>
      </c>
      <c r="AB2209">
        <v>0</v>
      </c>
      <c r="AC2209">
        <v>0</v>
      </c>
      <c r="AD2209">
        <v>0</v>
      </c>
      <c r="AE2209">
        <v>0.88461538461538458</v>
      </c>
      <c r="AF2209">
        <v>0.11538461538461539</v>
      </c>
      <c r="AG2209">
        <v>0</v>
      </c>
      <c r="AH2209">
        <v>0</v>
      </c>
      <c r="AI2209">
        <v>0</v>
      </c>
      <c r="AJ2209">
        <v>0</v>
      </c>
    </row>
    <row r="2210" spans="1:36" x14ac:dyDescent="0.35">
      <c r="A2210">
        <v>897</v>
      </c>
      <c r="B2210" t="s">
        <v>78</v>
      </c>
      <c r="C2210" s="12">
        <v>41167</v>
      </c>
      <c r="D2210" s="1">
        <v>41428</v>
      </c>
      <c r="E2210">
        <v>3113502518</v>
      </c>
      <c r="F2210" s="1">
        <v>41167</v>
      </c>
      <c r="G2210" s="1">
        <v>41197</v>
      </c>
      <c r="H2210">
        <v>46.49</v>
      </c>
      <c r="I2210" t="s">
        <v>13</v>
      </c>
      <c r="J2210" s="1">
        <v>41197</v>
      </c>
      <c r="K2210" t="s">
        <v>14</v>
      </c>
      <c r="L2210">
        <v>30</v>
      </c>
      <c r="M2210">
        <v>0</v>
      </c>
      <c r="N2210" t="b">
        <f t="shared" si="170"/>
        <v>0</v>
      </c>
      <c r="O2210" t="b">
        <f t="shared" si="171"/>
        <v>0</v>
      </c>
      <c r="P2210">
        <f t="shared" si="174"/>
        <v>11</v>
      </c>
      <c r="Q2210">
        <f>VLOOKUP(B2210,Sheet2!AT:BC,10,0)</f>
        <v>18</v>
      </c>
      <c r="R2210" t="s">
        <v>149</v>
      </c>
      <c r="S2210">
        <f t="shared" si="172"/>
        <v>54</v>
      </c>
      <c r="T2210">
        <f t="shared" si="173"/>
        <v>0</v>
      </c>
      <c r="U2210">
        <v>50.784230769230753</v>
      </c>
      <c r="V2210">
        <v>43.966666666666669</v>
      </c>
      <c r="W2210">
        <v>3.3333333333333335</v>
      </c>
      <c r="X2210">
        <v>33.333333333333336</v>
      </c>
      <c r="Y2210">
        <v>0.90010527192723355</v>
      </c>
      <c r="Z2210">
        <v>9.9894728072766392E-2</v>
      </c>
      <c r="AA2210">
        <v>0</v>
      </c>
      <c r="AB2210">
        <v>0</v>
      </c>
      <c r="AC2210">
        <v>0</v>
      </c>
      <c r="AD2210">
        <v>0</v>
      </c>
      <c r="AE2210">
        <v>0.88461538461538458</v>
      </c>
      <c r="AF2210">
        <v>0.11538461538461539</v>
      </c>
      <c r="AG2210">
        <v>0</v>
      </c>
      <c r="AH2210">
        <v>0</v>
      </c>
      <c r="AI2210">
        <v>0</v>
      </c>
      <c r="AJ2210">
        <v>0</v>
      </c>
    </row>
    <row r="2211" spans="1:36" x14ac:dyDescent="0.35">
      <c r="A2211">
        <v>897</v>
      </c>
      <c r="B2211" t="s">
        <v>78</v>
      </c>
      <c r="C2211" s="12">
        <v>41187</v>
      </c>
      <c r="D2211" s="1">
        <v>41428</v>
      </c>
      <c r="E2211">
        <v>3121730234</v>
      </c>
      <c r="F2211" s="1">
        <v>41187</v>
      </c>
      <c r="G2211" s="1">
        <v>41217</v>
      </c>
      <c r="H2211">
        <v>48.87</v>
      </c>
      <c r="I2211" t="s">
        <v>13</v>
      </c>
      <c r="J2211" s="1">
        <v>41208</v>
      </c>
      <c r="K2211" t="s">
        <v>14</v>
      </c>
      <c r="L2211">
        <v>21</v>
      </c>
      <c r="M2211">
        <v>0</v>
      </c>
      <c r="N2211" t="b">
        <f t="shared" si="170"/>
        <v>0</v>
      </c>
      <c r="O2211" t="b">
        <f t="shared" si="171"/>
        <v>0</v>
      </c>
      <c r="P2211">
        <f t="shared" si="174"/>
        <v>12</v>
      </c>
      <c r="Q2211">
        <f>VLOOKUP(B2211,Sheet2!AT:BC,10,0)</f>
        <v>18</v>
      </c>
      <c r="R2211" t="s">
        <v>149</v>
      </c>
      <c r="S2211">
        <f t="shared" si="172"/>
        <v>20</v>
      </c>
      <c r="T2211">
        <f t="shared" si="173"/>
        <v>0</v>
      </c>
      <c r="U2211">
        <v>50.784230769230753</v>
      </c>
      <c r="V2211">
        <v>43.966666666666669</v>
      </c>
      <c r="W2211">
        <v>3.3333333333333335</v>
      </c>
      <c r="X2211">
        <v>33.333333333333336</v>
      </c>
      <c r="Y2211">
        <v>0.90010527192723355</v>
      </c>
      <c r="Z2211">
        <v>9.9894728072766392E-2</v>
      </c>
      <c r="AA2211">
        <v>0</v>
      </c>
      <c r="AB2211">
        <v>0</v>
      </c>
      <c r="AC2211">
        <v>0</v>
      </c>
      <c r="AD2211">
        <v>0</v>
      </c>
      <c r="AE2211">
        <v>0.88461538461538458</v>
      </c>
      <c r="AF2211">
        <v>0.11538461538461539</v>
      </c>
      <c r="AG2211">
        <v>0</v>
      </c>
      <c r="AH2211">
        <v>0</v>
      </c>
      <c r="AI2211">
        <v>0</v>
      </c>
      <c r="AJ2211">
        <v>0</v>
      </c>
    </row>
    <row r="2212" spans="1:36" x14ac:dyDescent="0.35">
      <c r="A2212">
        <v>897</v>
      </c>
      <c r="B2212" t="s">
        <v>78</v>
      </c>
      <c r="C2212" s="12">
        <v>41204</v>
      </c>
      <c r="D2212" s="1">
        <v>41428</v>
      </c>
      <c r="E2212">
        <v>9324391627</v>
      </c>
      <c r="F2212" s="1">
        <v>41204</v>
      </c>
      <c r="G2212" s="1">
        <v>41234</v>
      </c>
      <c r="H2212">
        <v>47.41</v>
      </c>
      <c r="I2212" t="s">
        <v>16</v>
      </c>
      <c r="J2212" s="1">
        <v>41240</v>
      </c>
      <c r="K2212" t="s">
        <v>14</v>
      </c>
      <c r="L2212">
        <v>36</v>
      </c>
      <c r="M2212">
        <v>6</v>
      </c>
      <c r="N2212" t="b">
        <f t="shared" si="170"/>
        <v>0</v>
      </c>
      <c r="O2212" t="b">
        <f t="shared" si="171"/>
        <v>1</v>
      </c>
      <c r="P2212">
        <f t="shared" si="174"/>
        <v>13</v>
      </c>
      <c r="Q2212">
        <f>VLOOKUP(B2212,Sheet2!AT:BC,10,0)</f>
        <v>18</v>
      </c>
      <c r="R2212" t="s">
        <v>149</v>
      </c>
      <c r="S2212">
        <f t="shared" si="172"/>
        <v>17</v>
      </c>
      <c r="T2212">
        <f t="shared" si="173"/>
        <v>1</v>
      </c>
      <c r="U2212">
        <v>50.784230769230753</v>
      </c>
      <c r="V2212">
        <v>43.966666666666669</v>
      </c>
      <c r="W2212">
        <v>3.3333333333333335</v>
      </c>
      <c r="X2212">
        <v>33.333333333333336</v>
      </c>
      <c r="Y2212">
        <v>0.90010527192723355</v>
      </c>
      <c r="Z2212">
        <v>9.9894728072766392E-2</v>
      </c>
      <c r="AA2212">
        <v>0</v>
      </c>
      <c r="AB2212">
        <v>0</v>
      </c>
      <c r="AC2212">
        <v>0</v>
      </c>
      <c r="AD2212">
        <v>0</v>
      </c>
      <c r="AE2212">
        <v>0.88461538461538458</v>
      </c>
      <c r="AF2212">
        <v>0.11538461538461539</v>
      </c>
      <c r="AG2212">
        <v>0</v>
      </c>
      <c r="AH2212">
        <v>0</v>
      </c>
      <c r="AI2212">
        <v>0</v>
      </c>
      <c r="AJ2212">
        <v>0</v>
      </c>
    </row>
    <row r="2213" spans="1:36" x14ac:dyDescent="0.35">
      <c r="A2213">
        <v>897</v>
      </c>
      <c r="B2213" t="s">
        <v>78</v>
      </c>
      <c r="C2213" s="12">
        <v>41233</v>
      </c>
      <c r="D2213" s="1">
        <v>41428</v>
      </c>
      <c r="E2213">
        <v>6254234391</v>
      </c>
      <c r="F2213" s="1">
        <v>41233</v>
      </c>
      <c r="G2213" s="1">
        <v>41263</v>
      </c>
      <c r="H2213">
        <v>64.16</v>
      </c>
      <c r="I2213" t="s">
        <v>13</v>
      </c>
      <c r="J2213" s="1">
        <v>41251</v>
      </c>
      <c r="K2213" t="s">
        <v>14</v>
      </c>
      <c r="L2213">
        <v>18</v>
      </c>
      <c r="M2213">
        <v>0</v>
      </c>
      <c r="N2213" t="b">
        <f t="shared" si="170"/>
        <v>0</v>
      </c>
      <c r="O2213" t="b">
        <f t="shared" si="171"/>
        <v>0</v>
      </c>
      <c r="P2213">
        <f t="shared" si="174"/>
        <v>14</v>
      </c>
      <c r="Q2213">
        <f>VLOOKUP(B2213,Sheet2!AT:BC,10,0)</f>
        <v>18</v>
      </c>
      <c r="R2213" t="s">
        <v>149</v>
      </c>
      <c r="S2213">
        <f t="shared" si="172"/>
        <v>29</v>
      </c>
      <c r="T2213">
        <f t="shared" si="173"/>
        <v>0</v>
      </c>
      <c r="U2213">
        <v>50.784230769230753</v>
      </c>
      <c r="V2213">
        <v>43.966666666666669</v>
      </c>
      <c r="W2213">
        <v>3.3333333333333335</v>
      </c>
      <c r="X2213">
        <v>33.333333333333336</v>
      </c>
      <c r="Y2213">
        <v>0.90010527192723355</v>
      </c>
      <c r="Z2213">
        <v>9.9894728072766392E-2</v>
      </c>
      <c r="AA2213">
        <v>0</v>
      </c>
      <c r="AB2213">
        <v>0</v>
      </c>
      <c r="AC2213">
        <v>0</v>
      </c>
      <c r="AD2213">
        <v>0</v>
      </c>
      <c r="AE2213">
        <v>0.88461538461538458</v>
      </c>
      <c r="AF2213">
        <v>0.11538461538461539</v>
      </c>
      <c r="AG2213">
        <v>0</v>
      </c>
      <c r="AH2213">
        <v>0</v>
      </c>
      <c r="AI2213">
        <v>0</v>
      </c>
      <c r="AJ2213">
        <v>0</v>
      </c>
    </row>
    <row r="2214" spans="1:36" x14ac:dyDescent="0.35">
      <c r="A2214">
        <v>897</v>
      </c>
      <c r="B2214" t="s">
        <v>78</v>
      </c>
      <c r="C2214" s="12">
        <v>41244</v>
      </c>
      <c r="D2214" s="1">
        <v>41428</v>
      </c>
      <c r="E2214">
        <v>3894320237</v>
      </c>
      <c r="F2214" s="1">
        <v>41244</v>
      </c>
      <c r="G2214" s="1">
        <v>41274</v>
      </c>
      <c r="H2214">
        <v>63.43</v>
      </c>
      <c r="I2214" t="s">
        <v>13</v>
      </c>
      <c r="J2214" s="1">
        <v>41267</v>
      </c>
      <c r="K2214" t="s">
        <v>14</v>
      </c>
      <c r="L2214">
        <v>23</v>
      </c>
      <c r="M2214">
        <v>0</v>
      </c>
      <c r="N2214" t="b">
        <f t="shared" si="170"/>
        <v>0</v>
      </c>
      <c r="O2214" t="b">
        <f t="shared" si="171"/>
        <v>0</v>
      </c>
      <c r="P2214">
        <f t="shared" si="174"/>
        <v>15</v>
      </c>
      <c r="Q2214">
        <f>VLOOKUP(B2214,Sheet2!AT:BC,10,0)</f>
        <v>18</v>
      </c>
      <c r="R2214" t="s">
        <v>149</v>
      </c>
      <c r="S2214">
        <f t="shared" si="172"/>
        <v>11</v>
      </c>
      <c r="T2214">
        <f t="shared" si="173"/>
        <v>0</v>
      </c>
      <c r="U2214">
        <v>50.784230769230753</v>
      </c>
      <c r="V2214">
        <v>43.966666666666669</v>
      </c>
      <c r="W2214">
        <v>3.3333333333333335</v>
      </c>
      <c r="X2214">
        <v>33.333333333333336</v>
      </c>
      <c r="Y2214">
        <v>0.90010527192723355</v>
      </c>
      <c r="Z2214">
        <v>9.9894728072766392E-2</v>
      </c>
      <c r="AA2214">
        <v>0</v>
      </c>
      <c r="AB2214">
        <v>0</v>
      </c>
      <c r="AC2214">
        <v>0</v>
      </c>
      <c r="AD2214">
        <v>0</v>
      </c>
      <c r="AE2214">
        <v>0.88461538461538458</v>
      </c>
      <c r="AF2214">
        <v>0.11538461538461539</v>
      </c>
      <c r="AG2214">
        <v>0</v>
      </c>
      <c r="AH2214">
        <v>0</v>
      </c>
      <c r="AI2214">
        <v>0</v>
      </c>
      <c r="AJ2214">
        <v>0</v>
      </c>
    </row>
    <row r="2215" spans="1:36" x14ac:dyDescent="0.35">
      <c r="A2215">
        <v>897</v>
      </c>
      <c r="B2215" t="s">
        <v>78</v>
      </c>
      <c r="C2215" s="12">
        <v>41246</v>
      </c>
      <c r="D2215" s="1">
        <v>41428</v>
      </c>
      <c r="E2215">
        <v>1953588118</v>
      </c>
      <c r="F2215" s="1">
        <v>41246</v>
      </c>
      <c r="G2215" s="1">
        <v>41276</v>
      </c>
      <c r="H2215">
        <v>51.05</v>
      </c>
      <c r="I2215" t="s">
        <v>13</v>
      </c>
      <c r="J2215" s="1">
        <v>41275</v>
      </c>
      <c r="K2215" t="s">
        <v>14</v>
      </c>
      <c r="L2215">
        <v>29</v>
      </c>
      <c r="M2215">
        <v>0</v>
      </c>
      <c r="N2215" t="b">
        <f t="shared" si="170"/>
        <v>0</v>
      </c>
      <c r="O2215" t="b">
        <f t="shared" si="171"/>
        <v>0</v>
      </c>
      <c r="P2215">
        <f t="shared" si="174"/>
        <v>16</v>
      </c>
      <c r="Q2215">
        <f>VLOOKUP(B2215,Sheet2!AT:BC,10,0)</f>
        <v>18</v>
      </c>
      <c r="R2215" t="s">
        <v>149</v>
      </c>
      <c r="S2215">
        <f t="shared" si="172"/>
        <v>2</v>
      </c>
      <c r="T2215">
        <f t="shared" si="173"/>
        <v>0</v>
      </c>
      <c r="U2215">
        <v>50.784230769230753</v>
      </c>
      <c r="V2215">
        <v>43.966666666666669</v>
      </c>
      <c r="W2215">
        <v>3.3333333333333335</v>
      </c>
      <c r="X2215">
        <v>33.333333333333336</v>
      </c>
      <c r="Y2215">
        <v>0.90010527192723355</v>
      </c>
      <c r="Z2215">
        <v>9.9894728072766392E-2</v>
      </c>
      <c r="AA2215">
        <v>0</v>
      </c>
      <c r="AB2215">
        <v>0</v>
      </c>
      <c r="AC2215">
        <v>0</v>
      </c>
      <c r="AD2215">
        <v>0</v>
      </c>
      <c r="AE2215">
        <v>0.88461538461538458</v>
      </c>
      <c r="AF2215">
        <v>0.11538461538461539</v>
      </c>
      <c r="AG2215">
        <v>0</v>
      </c>
      <c r="AH2215">
        <v>0</v>
      </c>
      <c r="AI2215">
        <v>0</v>
      </c>
      <c r="AJ2215">
        <v>0</v>
      </c>
    </row>
    <row r="2216" spans="1:36" x14ac:dyDescent="0.35">
      <c r="A2216">
        <v>897</v>
      </c>
      <c r="B2216" t="s">
        <v>78</v>
      </c>
      <c r="C2216" s="12">
        <v>41283</v>
      </c>
      <c r="D2216" s="1">
        <v>41428</v>
      </c>
      <c r="E2216">
        <v>5863004374</v>
      </c>
      <c r="F2216" s="1">
        <v>41283</v>
      </c>
      <c r="G2216" s="1">
        <v>41313</v>
      </c>
      <c r="H2216">
        <v>52.53</v>
      </c>
      <c r="I2216" t="s">
        <v>13</v>
      </c>
      <c r="J2216" s="1">
        <v>41316</v>
      </c>
      <c r="K2216" t="s">
        <v>14</v>
      </c>
      <c r="L2216">
        <v>33</v>
      </c>
      <c r="M2216">
        <v>3</v>
      </c>
      <c r="N2216" t="b">
        <f t="shared" si="170"/>
        <v>0</v>
      </c>
      <c r="O2216" t="b">
        <f t="shared" si="171"/>
        <v>1</v>
      </c>
      <c r="P2216">
        <f t="shared" si="174"/>
        <v>17</v>
      </c>
      <c r="Q2216">
        <f>VLOOKUP(B2216,Sheet2!AT:BC,10,0)</f>
        <v>18</v>
      </c>
      <c r="R2216" t="s">
        <v>149</v>
      </c>
      <c r="S2216">
        <f t="shared" si="172"/>
        <v>37</v>
      </c>
      <c r="T2216">
        <f t="shared" si="173"/>
        <v>1</v>
      </c>
      <c r="U2216">
        <v>50.784230769230753</v>
      </c>
      <c r="V2216">
        <v>43.966666666666669</v>
      </c>
      <c r="W2216">
        <v>3.3333333333333335</v>
      </c>
      <c r="X2216">
        <v>33.333333333333336</v>
      </c>
      <c r="Y2216">
        <v>0.90010527192723355</v>
      </c>
      <c r="Z2216">
        <v>9.9894728072766392E-2</v>
      </c>
      <c r="AA2216">
        <v>0</v>
      </c>
      <c r="AB2216">
        <v>0</v>
      </c>
      <c r="AC2216">
        <v>0</v>
      </c>
      <c r="AD2216">
        <v>0</v>
      </c>
      <c r="AE2216">
        <v>0.88461538461538458</v>
      </c>
      <c r="AF2216">
        <v>0.11538461538461539</v>
      </c>
      <c r="AG2216">
        <v>0</v>
      </c>
      <c r="AH2216">
        <v>0</v>
      </c>
      <c r="AI2216">
        <v>0</v>
      </c>
      <c r="AJ2216">
        <v>0</v>
      </c>
    </row>
    <row r="2217" spans="1:36" x14ac:dyDescent="0.35">
      <c r="A2217">
        <v>897</v>
      </c>
      <c r="B2217" t="s">
        <v>78</v>
      </c>
      <c r="C2217" s="12">
        <v>41294</v>
      </c>
      <c r="D2217" s="1">
        <v>41428</v>
      </c>
      <c r="E2217">
        <v>3153726272</v>
      </c>
      <c r="F2217" s="1">
        <v>41294</v>
      </c>
      <c r="G2217" s="1">
        <v>41324</v>
      </c>
      <c r="H2217">
        <v>65.430000000000007</v>
      </c>
      <c r="I2217" t="s">
        <v>13</v>
      </c>
      <c r="J2217" s="1">
        <v>41315</v>
      </c>
      <c r="K2217" t="s">
        <v>14</v>
      </c>
      <c r="L2217">
        <v>21</v>
      </c>
      <c r="M2217">
        <v>0</v>
      </c>
      <c r="N2217" t="b">
        <f t="shared" si="170"/>
        <v>0</v>
      </c>
      <c r="O2217" t="b">
        <f t="shared" si="171"/>
        <v>0</v>
      </c>
      <c r="P2217">
        <f t="shared" si="174"/>
        <v>18</v>
      </c>
      <c r="Q2217">
        <f>VLOOKUP(B2217,Sheet2!AT:BC,10,0)</f>
        <v>18</v>
      </c>
      <c r="R2217" t="s">
        <v>149</v>
      </c>
      <c r="S2217">
        <f t="shared" si="172"/>
        <v>11</v>
      </c>
      <c r="T2217">
        <f t="shared" si="173"/>
        <v>0</v>
      </c>
      <c r="U2217">
        <v>50.784230769230753</v>
      </c>
      <c r="V2217">
        <v>43.966666666666669</v>
      </c>
      <c r="W2217">
        <v>3.3333333333333335</v>
      </c>
      <c r="X2217">
        <v>33.333333333333336</v>
      </c>
      <c r="Y2217">
        <v>0.90010527192723355</v>
      </c>
      <c r="Z2217">
        <v>9.9894728072766392E-2</v>
      </c>
      <c r="AA2217">
        <v>0</v>
      </c>
      <c r="AB2217">
        <v>0</v>
      </c>
      <c r="AC2217">
        <v>0</v>
      </c>
      <c r="AD2217">
        <v>0</v>
      </c>
      <c r="AE2217">
        <v>0.88461538461538458</v>
      </c>
      <c r="AF2217">
        <v>0.11538461538461539</v>
      </c>
      <c r="AG2217">
        <v>0</v>
      </c>
      <c r="AH2217">
        <v>0</v>
      </c>
      <c r="AI2217">
        <v>0</v>
      </c>
      <c r="AJ2217">
        <v>0</v>
      </c>
    </row>
    <row r="2218" spans="1:36" x14ac:dyDescent="0.35">
      <c r="A2218">
        <v>897</v>
      </c>
      <c r="B2218" t="s">
        <v>78</v>
      </c>
      <c r="C2218" s="12">
        <v>41323</v>
      </c>
      <c r="D2218" s="1">
        <v>41428</v>
      </c>
      <c r="E2218">
        <v>8891547275</v>
      </c>
      <c r="F2218" s="1">
        <v>41323</v>
      </c>
      <c r="G2218" s="1">
        <v>41353</v>
      </c>
      <c r="H2218">
        <v>58.53</v>
      </c>
      <c r="I2218" t="s">
        <v>13</v>
      </c>
      <c r="J2218" s="1">
        <v>41351</v>
      </c>
      <c r="K2218" t="s">
        <v>14</v>
      </c>
      <c r="L2218">
        <v>28</v>
      </c>
      <c r="M2218">
        <v>0</v>
      </c>
      <c r="N2218" t="b">
        <f t="shared" si="170"/>
        <v>0</v>
      </c>
      <c r="O2218" t="b">
        <f t="shared" si="171"/>
        <v>0</v>
      </c>
      <c r="P2218">
        <f t="shared" si="174"/>
        <v>19</v>
      </c>
      <c r="Q2218">
        <f>VLOOKUP(B2218,Sheet2!AT:BC,10,0)</f>
        <v>18</v>
      </c>
      <c r="R2218" t="s">
        <v>150</v>
      </c>
      <c r="S2218">
        <f t="shared" si="172"/>
        <v>29</v>
      </c>
      <c r="T2218">
        <f t="shared" si="173"/>
        <v>0</v>
      </c>
      <c r="U2218">
        <v>50.784230769230753</v>
      </c>
      <c r="V2218">
        <v>43.966666666666669</v>
      </c>
      <c r="W2218">
        <v>3.3333333333333335</v>
      </c>
      <c r="X2218">
        <v>33.333333333333336</v>
      </c>
      <c r="Y2218">
        <v>0.90010527192723355</v>
      </c>
      <c r="Z2218">
        <v>9.9894728072766392E-2</v>
      </c>
      <c r="AA2218">
        <v>0</v>
      </c>
      <c r="AB2218">
        <v>0</v>
      </c>
      <c r="AC2218">
        <v>0</v>
      </c>
      <c r="AD2218">
        <v>0</v>
      </c>
      <c r="AE2218">
        <v>0.88461538461538458</v>
      </c>
      <c r="AF2218">
        <v>0.11538461538461539</v>
      </c>
      <c r="AG2218">
        <v>0</v>
      </c>
      <c r="AH2218">
        <v>0</v>
      </c>
      <c r="AI2218">
        <v>0</v>
      </c>
      <c r="AJ2218">
        <v>0</v>
      </c>
    </row>
    <row r="2219" spans="1:36" x14ac:dyDescent="0.35">
      <c r="A2219">
        <v>897</v>
      </c>
      <c r="B2219" t="s">
        <v>78</v>
      </c>
      <c r="C2219" s="12">
        <v>41348</v>
      </c>
      <c r="D2219" s="1">
        <v>41428</v>
      </c>
      <c r="E2219">
        <v>2086131876</v>
      </c>
      <c r="F2219" s="1">
        <v>41348</v>
      </c>
      <c r="G2219" s="1">
        <v>41378</v>
      </c>
      <c r="H2219">
        <v>47.82</v>
      </c>
      <c r="I2219" t="s">
        <v>13</v>
      </c>
      <c r="J2219" s="1">
        <v>41369</v>
      </c>
      <c r="K2219" t="s">
        <v>14</v>
      </c>
      <c r="L2219">
        <v>21</v>
      </c>
      <c r="M2219">
        <v>0</v>
      </c>
      <c r="N2219" t="b">
        <f t="shared" si="170"/>
        <v>0</v>
      </c>
      <c r="O2219" t="b">
        <f t="shared" si="171"/>
        <v>0</v>
      </c>
      <c r="P2219">
        <f t="shared" si="174"/>
        <v>20</v>
      </c>
      <c r="Q2219">
        <f>VLOOKUP(B2219,Sheet2!AT:BC,10,0)</f>
        <v>18</v>
      </c>
      <c r="R2219" t="s">
        <v>150</v>
      </c>
      <c r="S2219">
        <f t="shared" si="172"/>
        <v>25</v>
      </c>
      <c r="T2219">
        <f t="shared" si="173"/>
        <v>0</v>
      </c>
      <c r="U2219">
        <v>50.784230769230753</v>
      </c>
      <c r="V2219">
        <v>43.966666666666669</v>
      </c>
      <c r="W2219">
        <v>3.3333333333333335</v>
      </c>
      <c r="X2219">
        <v>33.333333333333336</v>
      </c>
      <c r="Y2219">
        <v>0.90010527192723355</v>
      </c>
      <c r="Z2219">
        <v>9.9894728072766392E-2</v>
      </c>
      <c r="AA2219">
        <v>0</v>
      </c>
      <c r="AB2219">
        <v>0</v>
      </c>
      <c r="AC2219">
        <v>0</v>
      </c>
      <c r="AD2219">
        <v>0</v>
      </c>
      <c r="AE2219">
        <v>0.88461538461538458</v>
      </c>
      <c r="AF2219">
        <v>0.11538461538461539</v>
      </c>
      <c r="AG2219">
        <v>0</v>
      </c>
      <c r="AH2219">
        <v>0</v>
      </c>
      <c r="AI2219">
        <v>0</v>
      </c>
      <c r="AJ2219">
        <v>0</v>
      </c>
    </row>
    <row r="2220" spans="1:36" x14ac:dyDescent="0.35">
      <c r="A2220">
        <v>897</v>
      </c>
      <c r="B2220" t="s">
        <v>78</v>
      </c>
      <c r="C2220" s="12">
        <v>41379</v>
      </c>
      <c r="D2220" s="1">
        <v>41428</v>
      </c>
      <c r="E2220">
        <v>3603372611</v>
      </c>
      <c r="F2220" s="1">
        <v>41379</v>
      </c>
      <c r="G2220" s="1">
        <v>41409</v>
      </c>
      <c r="H2220">
        <v>65.19</v>
      </c>
      <c r="I2220" t="s">
        <v>13</v>
      </c>
      <c r="J2220" s="1">
        <v>41401</v>
      </c>
      <c r="K2220" t="s">
        <v>14</v>
      </c>
      <c r="L2220">
        <v>22</v>
      </c>
      <c r="M2220">
        <v>0</v>
      </c>
      <c r="N2220" t="b">
        <f t="shared" si="170"/>
        <v>0</v>
      </c>
      <c r="O2220" t="b">
        <f t="shared" si="171"/>
        <v>0</v>
      </c>
      <c r="P2220">
        <f t="shared" si="174"/>
        <v>21</v>
      </c>
      <c r="Q2220">
        <f>VLOOKUP(B2220,Sheet2!AT:BC,10,0)</f>
        <v>18</v>
      </c>
      <c r="R2220" t="s">
        <v>150</v>
      </c>
      <c r="S2220">
        <f t="shared" si="172"/>
        <v>31</v>
      </c>
      <c r="T2220">
        <f t="shared" si="173"/>
        <v>0</v>
      </c>
      <c r="U2220">
        <v>50.784230769230753</v>
      </c>
      <c r="V2220">
        <v>43.966666666666669</v>
      </c>
      <c r="W2220">
        <v>3.3333333333333335</v>
      </c>
      <c r="X2220">
        <v>33.333333333333336</v>
      </c>
      <c r="Y2220">
        <v>0.90010527192723355</v>
      </c>
      <c r="Z2220">
        <v>9.9894728072766392E-2</v>
      </c>
      <c r="AA2220">
        <v>0</v>
      </c>
      <c r="AB2220">
        <v>0</v>
      </c>
      <c r="AC2220">
        <v>0</v>
      </c>
      <c r="AD2220">
        <v>0</v>
      </c>
      <c r="AE2220">
        <v>0.88461538461538458</v>
      </c>
      <c r="AF2220">
        <v>0.11538461538461539</v>
      </c>
      <c r="AG2220">
        <v>0</v>
      </c>
      <c r="AH2220">
        <v>0</v>
      </c>
      <c r="AI2220">
        <v>0</v>
      </c>
      <c r="AJ2220">
        <v>0</v>
      </c>
    </row>
    <row r="2221" spans="1:36" x14ac:dyDescent="0.35">
      <c r="A2221">
        <v>897</v>
      </c>
      <c r="B2221" t="s">
        <v>78</v>
      </c>
      <c r="C2221" s="12">
        <v>41403</v>
      </c>
      <c r="D2221" s="1">
        <v>41428</v>
      </c>
      <c r="E2221">
        <v>374628242</v>
      </c>
      <c r="F2221" s="1">
        <v>41403</v>
      </c>
      <c r="G2221" s="1">
        <v>41433</v>
      </c>
      <c r="H2221">
        <v>29.93</v>
      </c>
      <c r="I2221" t="s">
        <v>13</v>
      </c>
      <c r="J2221" s="1">
        <v>41422</v>
      </c>
      <c r="K2221" t="s">
        <v>14</v>
      </c>
      <c r="L2221">
        <v>19</v>
      </c>
      <c r="M2221">
        <v>0</v>
      </c>
      <c r="N2221" t="b">
        <f t="shared" si="170"/>
        <v>0</v>
      </c>
      <c r="O2221" t="b">
        <f t="shared" si="171"/>
        <v>0</v>
      </c>
      <c r="P2221">
        <f t="shared" si="174"/>
        <v>22</v>
      </c>
      <c r="Q2221">
        <f>VLOOKUP(B2221,Sheet2!AT:BC,10,0)</f>
        <v>18</v>
      </c>
      <c r="R2221" t="s">
        <v>150</v>
      </c>
      <c r="S2221">
        <f t="shared" si="172"/>
        <v>24</v>
      </c>
      <c r="T2221">
        <f t="shared" si="173"/>
        <v>0</v>
      </c>
      <c r="U2221">
        <v>50.784230769230753</v>
      </c>
      <c r="V2221">
        <v>43.966666666666669</v>
      </c>
      <c r="W2221">
        <v>3.3333333333333335</v>
      </c>
      <c r="X2221">
        <v>33.333333333333336</v>
      </c>
      <c r="Y2221">
        <v>0.90010527192723355</v>
      </c>
      <c r="Z2221">
        <v>9.9894728072766392E-2</v>
      </c>
      <c r="AA2221">
        <v>0</v>
      </c>
      <c r="AB2221">
        <v>0</v>
      </c>
      <c r="AC2221">
        <v>0</v>
      </c>
      <c r="AD2221">
        <v>0</v>
      </c>
      <c r="AE2221">
        <v>0.88461538461538458</v>
      </c>
      <c r="AF2221">
        <v>0.11538461538461539</v>
      </c>
      <c r="AG2221">
        <v>0</v>
      </c>
      <c r="AH2221">
        <v>0</v>
      </c>
      <c r="AI2221">
        <v>0</v>
      </c>
      <c r="AJ2221">
        <v>0</v>
      </c>
    </row>
    <row r="2222" spans="1:36" x14ac:dyDescent="0.35">
      <c r="A2222">
        <v>897</v>
      </c>
      <c r="B2222" t="s">
        <v>78</v>
      </c>
      <c r="C2222" s="12">
        <v>41417</v>
      </c>
      <c r="D2222" s="1">
        <v>41428</v>
      </c>
      <c r="E2222">
        <v>7757363585</v>
      </c>
      <c r="F2222" s="1">
        <v>41417</v>
      </c>
      <c r="G2222" s="1">
        <v>41447</v>
      </c>
      <c r="H2222">
        <v>44.12</v>
      </c>
      <c r="I2222" t="s">
        <v>13</v>
      </c>
      <c r="J2222" s="1">
        <v>41447</v>
      </c>
      <c r="K2222" t="s">
        <v>14</v>
      </c>
      <c r="L2222">
        <v>30</v>
      </c>
      <c r="M2222">
        <v>0</v>
      </c>
      <c r="N2222" t="b">
        <f t="shared" si="170"/>
        <v>0</v>
      </c>
      <c r="O2222" t="b">
        <f t="shared" si="171"/>
        <v>0</v>
      </c>
      <c r="P2222">
        <f t="shared" si="174"/>
        <v>23</v>
      </c>
      <c r="Q2222">
        <f>VLOOKUP(B2222,Sheet2!AT:BC,10,0)</f>
        <v>18</v>
      </c>
      <c r="R2222" t="s">
        <v>150</v>
      </c>
      <c r="S2222">
        <f t="shared" si="172"/>
        <v>14</v>
      </c>
      <c r="T2222">
        <f t="shared" si="173"/>
        <v>0</v>
      </c>
      <c r="U2222">
        <v>50.784230769230753</v>
      </c>
      <c r="V2222">
        <v>43.966666666666669</v>
      </c>
      <c r="W2222">
        <v>3.3333333333333335</v>
      </c>
      <c r="X2222">
        <v>33.333333333333336</v>
      </c>
      <c r="Y2222">
        <v>0.90010527192723355</v>
      </c>
      <c r="Z2222">
        <v>9.9894728072766392E-2</v>
      </c>
      <c r="AA2222">
        <v>0</v>
      </c>
      <c r="AB2222">
        <v>0</v>
      </c>
      <c r="AC2222">
        <v>0</v>
      </c>
      <c r="AD2222">
        <v>0</v>
      </c>
      <c r="AE2222">
        <v>0.88461538461538458</v>
      </c>
      <c r="AF2222">
        <v>0.11538461538461539</v>
      </c>
      <c r="AG2222">
        <v>0</v>
      </c>
      <c r="AH2222">
        <v>0</v>
      </c>
      <c r="AI2222">
        <v>0</v>
      </c>
      <c r="AJ2222">
        <v>0</v>
      </c>
    </row>
    <row r="2223" spans="1:36" x14ac:dyDescent="0.35">
      <c r="A2223">
        <v>897</v>
      </c>
      <c r="B2223" t="s">
        <v>78</v>
      </c>
      <c r="C2223" s="12">
        <v>41444</v>
      </c>
      <c r="D2223" s="1">
        <v>41428</v>
      </c>
      <c r="E2223">
        <v>4143818565</v>
      </c>
      <c r="F2223" s="1">
        <v>41444</v>
      </c>
      <c r="G2223" s="1">
        <v>41474</v>
      </c>
      <c r="H2223">
        <v>34.69</v>
      </c>
      <c r="I2223" t="s">
        <v>13</v>
      </c>
      <c r="J2223" s="1">
        <v>41469</v>
      </c>
      <c r="K2223" t="s">
        <v>17</v>
      </c>
      <c r="L2223">
        <v>25</v>
      </c>
      <c r="M2223">
        <v>0</v>
      </c>
      <c r="N2223" t="b">
        <f t="shared" si="170"/>
        <v>0</v>
      </c>
      <c r="O2223" t="b">
        <f t="shared" si="171"/>
        <v>0</v>
      </c>
      <c r="P2223">
        <f t="shared" si="174"/>
        <v>24</v>
      </c>
      <c r="Q2223">
        <f>VLOOKUP(B2223,Sheet2!AT:BC,10,0)</f>
        <v>18</v>
      </c>
      <c r="R2223" t="s">
        <v>150</v>
      </c>
      <c r="S2223">
        <f t="shared" si="172"/>
        <v>27</v>
      </c>
      <c r="T2223">
        <f t="shared" si="173"/>
        <v>0</v>
      </c>
      <c r="U2223">
        <v>50.784230769230753</v>
      </c>
      <c r="V2223">
        <v>43.966666666666669</v>
      </c>
      <c r="W2223">
        <v>3.3333333333333335</v>
      </c>
      <c r="X2223">
        <v>33.333333333333336</v>
      </c>
      <c r="Y2223">
        <v>0.90010527192723355</v>
      </c>
      <c r="Z2223">
        <v>9.9894728072766392E-2</v>
      </c>
      <c r="AA2223">
        <v>0</v>
      </c>
      <c r="AB2223">
        <v>0</v>
      </c>
      <c r="AC2223">
        <v>0</v>
      </c>
      <c r="AD2223">
        <v>0</v>
      </c>
      <c r="AE2223">
        <v>0.88461538461538458</v>
      </c>
      <c r="AF2223">
        <v>0.11538461538461539</v>
      </c>
      <c r="AG2223">
        <v>0</v>
      </c>
      <c r="AH2223">
        <v>0</v>
      </c>
      <c r="AI2223">
        <v>0</v>
      </c>
      <c r="AJ2223">
        <v>0</v>
      </c>
    </row>
    <row r="2224" spans="1:36" x14ac:dyDescent="0.35">
      <c r="A2224">
        <v>897</v>
      </c>
      <c r="B2224" t="s">
        <v>78</v>
      </c>
      <c r="C2224" s="12">
        <v>41477</v>
      </c>
      <c r="D2224" s="1">
        <v>41428</v>
      </c>
      <c r="E2224">
        <v>9566884305</v>
      </c>
      <c r="F2224" s="1">
        <v>41477</v>
      </c>
      <c r="G2224" s="1">
        <v>41507</v>
      </c>
      <c r="H2224">
        <v>51.21</v>
      </c>
      <c r="I2224" t="s">
        <v>13</v>
      </c>
      <c r="J2224" s="1">
        <v>41496</v>
      </c>
      <c r="K2224" t="s">
        <v>17</v>
      </c>
      <c r="L2224">
        <v>19</v>
      </c>
      <c r="M2224">
        <v>0</v>
      </c>
      <c r="N2224" t="b">
        <f t="shared" si="170"/>
        <v>0</v>
      </c>
      <c r="O2224" t="b">
        <f t="shared" si="171"/>
        <v>0</v>
      </c>
      <c r="P2224">
        <f t="shared" si="174"/>
        <v>25</v>
      </c>
      <c r="Q2224">
        <f>VLOOKUP(B2224,Sheet2!AT:BC,10,0)</f>
        <v>18</v>
      </c>
      <c r="R2224" t="s">
        <v>150</v>
      </c>
      <c r="S2224">
        <f t="shared" si="172"/>
        <v>33</v>
      </c>
      <c r="T2224">
        <f t="shared" si="173"/>
        <v>0</v>
      </c>
      <c r="U2224">
        <v>50.784230769230753</v>
      </c>
      <c r="V2224">
        <v>43.966666666666669</v>
      </c>
      <c r="W2224">
        <v>3.3333333333333335</v>
      </c>
      <c r="X2224">
        <v>33.333333333333336</v>
      </c>
      <c r="Y2224">
        <v>0.90010527192723355</v>
      </c>
      <c r="Z2224">
        <v>9.9894728072766392E-2</v>
      </c>
      <c r="AA2224">
        <v>0</v>
      </c>
      <c r="AB2224">
        <v>0</v>
      </c>
      <c r="AC2224">
        <v>0</v>
      </c>
      <c r="AD2224">
        <v>0</v>
      </c>
      <c r="AE2224">
        <v>0.88461538461538458</v>
      </c>
      <c r="AF2224">
        <v>0.11538461538461539</v>
      </c>
      <c r="AG2224">
        <v>0</v>
      </c>
      <c r="AH2224">
        <v>0</v>
      </c>
      <c r="AI2224">
        <v>0</v>
      </c>
      <c r="AJ2224">
        <v>0</v>
      </c>
    </row>
    <row r="2225" spans="1:36" x14ac:dyDescent="0.35">
      <c r="A2225">
        <v>897</v>
      </c>
      <c r="B2225" t="s">
        <v>78</v>
      </c>
      <c r="C2225" s="12">
        <v>41550</v>
      </c>
      <c r="D2225" s="1">
        <v>41428</v>
      </c>
      <c r="E2225">
        <v>1061077534</v>
      </c>
      <c r="F2225" s="1">
        <v>41550</v>
      </c>
      <c r="G2225" s="1">
        <v>41580</v>
      </c>
      <c r="H2225">
        <v>53.85</v>
      </c>
      <c r="I2225" t="s">
        <v>13</v>
      </c>
      <c r="J2225" s="1">
        <v>41569</v>
      </c>
      <c r="K2225" t="s">
        <v>17</v>
      </c>
      <c r="L2225">
        <v>19</v>
      </c>
      <c r="M2225">
        <v>0</v>
      </c>
      <c r="N2225" t="b">
        <f t="shared" si="170"/>
        <v>0</v>
      </c>
      <c r="O2225" t="b">
        <f t="shared" si="171"/>
        <v>0</v>
      </c>
      <c r="P2225">
        <f t="shared" si="174"/>
        <v>26</v>
      </c>
      <c r="Q2225">
        <f>VLOOKUP(B2225,Sheet2!AT:BC,10,0)</f>
        <v>18</v>
      </c>
      <c r="R2225" t="s">
        <v>150</v>
      </c>
      <c r="S2225">
        <f t="shared" si="172"/>
        <v>73</v>
      </c>
      <c r="T2225">
        <f t="shared" si="173"/>
        <v>0</v>
      </c>
      <c r="U2225">
        <v>50.784230769230753</v>
      </c>
      <c r="V2225">
        <v>43.966666666666669</v>
      </c>
      <c r="W2225">
        <v>3.3333333333333335</v>
      </c>
      <c r="X2225">
        <v>33.333333333333336</v>
      </c>
      <c r="Y2225">
        <v>0.90010527192723355</v>
      </c>
      <c r="Z2225">
        <v>9.9894728072766392E-2</v>
      </c>
      <c r="AA2225">
        <v>0</v>
      </c>
      <c r="AB2225">
        <v>0</v>
      </c>
      <c r="AC2225">
        <v>0</v>
      </c>
      <c r="AD2225">
        <v>0</v>
      </c>
      <c r="AE2225">
        <v>0.88461538461538458</v>
      </c>
      <c r="AF2225">
        <v>0.11538461538461539</v>
      </c>
      <c r="AG2225">
        <v>0</v>
      </c>
      <c r="AH2225">
        <v>0</v>
      </c>
      <c r="AI2225">
        <v>0</v>
      </c>
      <c r="AJ2225">
        <v>0</v>
      </c>
    </row>
    <row r="2226" spans="1:36" x14ac:dyDescent="0.35">
      <c r="A2226">
        <v>897</v>
      </c>
      <c r="B2226" t="s">
        <v>42</v>
      </c>
      <c r="C2226" s="12">
        <v>40939</v>
      </c>
      <c r="D2226" s="1">
        <v>41318</v>
      </c>
      <c r="E2226">
        <v>5231639672</v>
      </c>
      <c r="F2226" s="1">
        <v>40939</v>
      </c>
      <c r="G2226" s="1">
        <v>40969</v>
      </c>
      <c r="H2226">
        <v>73.319999999999993</v>
      </c>
      <c r="I2226" t="s">
        <v>13</v>
      </c>
      <c r="J2226" s="1">
        <v>40943</v>
      </c>
      <c r="K2226" t="s">
        <v>14</v>
      </c>
      <c r="L2226">
        <v>4</v>
      </c>
      <c r="M2226">
        <v>0</v>
      </c>
      <c r="N2226" t="b">
        <f t="shared" si="170"/>
        <v>1</v>
      </c>
      <c r="O2226" t="b">
        <f t="shared" si="171"/>
        <v>0</v>
      </c>
      <c r="P2226">
        <f t="shared" si="174"/>
        <v>1</v>
      </c>
      <c r="Q2226">
        <f>VLOOKUP(B2226,Sheet2!AT:BC,10,0)</f>
        <v>24</v>
      </c>
      <c r="R2226" t="s">
        <v>149</v>
      </c>
      <c r="S2226">
        <f t="shared" si="172"/>
        <v>0</v>
      </c>
      <c r="T2226">
        <f t="shared" si="173"/>
        <v>0</v>
      </c>
      <c r="U2226">
        <v>55.179117647058831</v>
      </c>
      <c r="Y2226">
        <v>1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1</v>
      </c>
      <c r="AF2226">
        <v>0</v>
      </c>
      <c r="AG2226">
        <v>0</v>
      </c>
      <c r="AH2226">
        <v>0</v>
      </c>
      <c r="AI2226">
        <v>0</v>
      </c>
      <c r="AJ2226">
        <v>0</v>
      </c>
    </row>
    <row r="2227" spans="1:36" x14ac:dyDescent="0.35">
      <c r="A2227">
        <v>897</v>
      </c>
      <c r="B2227" t="s">
        <v>42</v>
      </c>
      <c r="C2227" s="12">
        <v>40948</v>
      </c>
      <c r="D2227" s="1">
        <v>41318</v>
      </c>
      <c r="E2227">
        <v>4756268669</v>
      </c>
      <c r="F2227" s="1">
        <v>40948</v>
      </c>
      <c r="G2227" s="1">
        <v>40978</v>
      </c>
      <c r="H2227">
        <v>53.33</v>
      </c>
      <c r="I2227" t="s">
        <v>13</v>
      </c>
      <c r="J2227" s="1">
        <v>40959</v>
      </c>
      <c r="K2227" t="s">
        <v>14</v>
      </c>
      <c r="L2227">
        <v>11</v>
      </c>
      <c r="M2227">
        <v>0</v>
      </c>
      <c r="N2227" t="b">
        <f t="shared" si="170"/>
        <v>0</v>
      </c>
      <c r="O2227" t="b">
        <f t="shared" si="171"/>
        <v>0</v>
      </c>
      <c r="P2227">
        <f t="shared" si="174"/>
        <v>2</v>
      </c>
      <c r="Q2227">
        <f>VLOOKUP(B2227,Sheet2!AT:BC,10,0)</f>
        <v>24</v>
      </c>
      <c r="R2227" t="s">
        <v>149</v>
      </c>
      <c r="S2227">
        <f t="shared" si="172"/>
        <v>9</v>
      </c>
      <c r="T2227">
        <f t="shared" si="173"/>
        <v>0</v>
      </c>
      <c r="U2227">
        <v>55.179117647058831</v>
      </c>
      <c r="Y2227">
        <v>1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1</v>
      </c>
      <c r="AF2227">
        <v>0</v>
      </c>
      <c r="AG2227">
        <v>0</v>
      </c>
      <c r="AH2227">
        <v>0</v>
      </c>
      <c r="AI2227">
        <v>0</v>
      </c>
      <c r="AJ2227">
        <v>0</v>
      </c>
    </row>
    <row r="2228" spans="1:36" x14ac:dyDescent="0.35">
      <c r="A2228">
        <v>897</v>
      </c>
      <c r="B2228" t="s">
        <v>42</v>
      </c>
      <c r="C2228" s="12">
        <v>40989</v>
      </c>
      <c r="D2228" s="1">
        <v>41318</v>
      </c>
      <c r="E2228">
        <v>6950783855</v>
      </c>
      <c r="F2228" s="1">
        <v>40989</v>
      </c>
      <c r="G2228" s="1">
        <v>41019</v>
      </c>
      <c r="H2228">
        <v>88.13</v>
      </c>
      <c r="I2228" t="s">
        <v>16</v>
      </c>
      <c r="J2228" s="1">
        <v>41005</v>
      </c>
      <c r="K2228" t="s">
        <v>14</v>
      </c>
      <c r="L2228">
        <v>16</v>
      </c>
      <c r="M2228">
        <v>0</v>
      </c>
      <c r="N2228" t="b">
        <f t="shared" si="170"/>
        <v>0</v>
      </c>
      <c r="O2228" t="b">
        <f t="shared" si="171"/>
        <v>0</v>
      </c>
      <c r="P2228">
        <f t="shared" si="174"/>
        <v>3</v>
      </c>
      <c r="Q2228">
        <f>VLOOKUP(B2228,Sheet2!AT:BC,10,0)</f>
        <v>24</v>
      </c>
      <c r="R2228" t="s">
        <v>149</v>
      </c>
      <c r="S2228">
        <f t="shared" si="172"/>
        <v>41</v>
      </c>
      <c r="T2228">
        <f t="shared" si="173"/>
        <v>0</v>
      </c>
      <c r="U2228">
        <v>55.179117647058831</v>
      </c>
      <c r="Y2228">
        <v>1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1</v>
      </c>
      <c r="AF2228">
        <v>0</v>
      </c>
      <c r="AG2228">
        <v>0</v>
      </c>
      <c r="AH2228">
        <v>0</v>
      </c>
      <c r="AI2228">
        <v>0</v>
      </c>
      <c r="AJ2228">
        <v>0</v>
      </c>
    </row>
    <row r="2229" spans="1:36" x14ac:dyDescent="0.35">
      <c r="A2229">
        <v>897</v>
      </c>
      <c r="B2229" t="s">
        <v>42</v>
      </c>
      <c r="C2229" s="12">
        <v>40996</v>
      </c>
      <c r="D2229" s="1">
        <v>41318</v>
      </c>
      <c r="E2229">
        <v>3787074696</v>
      </c>
      <c r="F2229" s="1">
        <v>40996</v>
      </c>
      <c r="G2229" s="1">
        <v>41026</v>
      </c>
      <c r="H2229">
        <v>29.7</v>
      </c>
      <c r="I2229" t="s">
        <v>13</v>
      </c>
      <c r="J2229" s="1">
        <v>41003</v>
      </c>
      <c r="K2229" t="s">
        <v>14</v>
      </c>
      <c r="L2229">
        <v>7</v>
      </c>
      <c r="M2229">
        <v>0</v>
      </c>
      <c r="N2229" t="b">
        <f t="shared" si="170"/>
        <v>0</v>
      </c>
      <c r="O2229" t="b">
        <f t="shared" si="171"/>
        <v>0</v>
      </c>
      <c r="P2229">
        <f t="shared" si="174"/>
        <v>4</v>
      </c>
      <c r="Q2229">
        <f>VLOOKUP(B2229,Sheet2!AT:BC,10,0)</f>
        <v>24</v>
      </c>
      <c r="R2229" t="s">
        <v>149</v>
      </c>
      <c r="S2229">
        <f t="shared" si="172"/>
        <v>7</v>
      </c>
      <c r="T2229">
        <f t="shared" si="173"/>
        <v>0</v>
      </c>
      <c r="U2229">
        <v>55.179117647058831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1</v>
      </c>
      <c r="AF2229">
        <v>0</v>
      </c>
      <c r="AG2229">
        <v>0</v>
      </c>
      <c r="AH2229">
        <v>0</v>
      </c>
      <c r="AI2229">
        <v>0</v>
      </c>
      <c r="AJ2229">
        <v>0</v>
      </c>
    </row>
    <row r="2230" spans="1:36" x14ac:dyDescent="0.35">
      <c r="A2230">
        <v>897</v>
      </c>
      <c r="B2230" t="s">
        <v>42</v>
      </c>
      <c r="C2230" s="12">
        <v>41061</v>
      </c>
      <c r="D2230" s="1">
        <v>41318</v>
      </c>
      <c r="E2230">
        <v>6110785497</v>
      </c>
      <c r="F2230" s="1">
        <v>41061</v>
      </c>
      <c r="G2230" s="1">
        <v>41091</v>
      </c>
      <c r="H2230">
        <v>86.5</v>
      </c>
      <c r="I2230" t="s">
        <v>13</v>
      </c>
      <c r="J2230" s="1">
        <v>41070</v>
      </c>
      <c r="K2230" t="s">
        <v>14</v>
      </c>
      <c r="L2230">
        <v>9</v>
      </c>
      <c r="M2230">
        <v>0</v>
      </c>
      <c r="N2230" t="b">
        <f t="shared" si="170"/>
        <v>0</v>
      </c>
      <c r="O2230" t="b">
        <f t="shared" si="171"/>
        <v>0</v>
      </c>
      <c r="P2230">
        <f t="shared" si="174"/>
        <v>5</v>
      </c>
      <c r="Q2230">
        <f>VLOOKUP(B2230,Sheet2!AT:BC,10,0)</f>
        <v>24</v>
      </c>
      <c r="R2230" t="s">
        <v>149</v>
      </c>
      <c r="S2230">
        <f t="shared" si="172"/>
        <v>65</v>
      </c>
      <c r="T2230">
        <f t="shared" si="173"/>
        <v>0</v>
      </c>
      <c r="U2230">
        <v>55.179117647058831</v>
      </c>
      <c r="Y2230">
        <v>1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1</v>
      </c>
      <c r="AF2230">
        <v>0</v>
      </c>
      <c r="AG2230">
        <v>0</v>
      </c>
      <c r="AH2230">
        <v>0</v>
      </c>
      <c r="AI2230">
        <v>0</v>
      </c>
      <c r="AJ2230">
        <v>0</v>
      </c>
    </row>
    <row r="2231" spans="1:36" x14ac:dyDescent="0.35">
      <c r="A2231">
        <v>897</v>
      </c>
      <c r="B2231" t="s">
        <v>42</v>
      </c>
      <c r="C2231" s="12">
        <v>41064</v>
      </c>
      <c r="D2231" s="1">
        <v>41318</v>
      </c>
      <c r="E2231">
        <v>8066734147</v>
      </c>
      <c r="F2231" s="1">
        <v>41064</v>
      </c>
      <c r="G2231" s="1">
        <v>41094</v>
      </c>
      <c r="H2231">
        <v>41.71</v>
      </c>
      <c r="I2231" t="s">
        <v>13</v>
      </c>
      <c r="J2231" s="1">
        <v>41076</v>
      </c>
      <c r="K2231" t="s">
        <v>14</v>
      </c>
      <c r="L2231">
        <v>12</v>
      </c>
      <c r="M2231">
        <v>0</v>
      </c>
      <c r="N2231" t="b">
        <f t="shared" si="170"/>
        <v>0</v>
      </c>
      <c r="O2231" t="b">
        <f t="shared" si="171"/>
        <v>0</v>
      </c>
      <c r="P2231">
        <f t="shared" si="174"/>
        <v>6</v>
      </c>
      <c r="Q2231">
        <f>VLOOKUP(B2231,Sheet2!AT:BC,10,0)</f>
        <v>24</v>
      </c>
      <c r="R2231" t="s">
        <v>149</v>
      </c>
      <c r="S2231">
        <f t="shared" si="172"/>
        <v>3</v>
      </c>
      <c r="T2231">
        <f t="shared" si="173"/>
        <v>0</v>
      </c>
      <c r="U2231">
        <v>55.179117647058831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1</v>
      </c>
      <c r="AF2231">
        <v>0</v>
      </c>
      <c r="AG2231">
        <v>0</v>
      </c>
      <c r="AH2231">
        <v>0</v>
      </c>
      <c r="AI2231">
        <v>0</v>
      </c>
      <c r="AJ2231">
        <v>0</v>
      </c>
    </row>
    <row r="2232" spans="1:36" x14ac:dyDescent="0.35">
      <c r="A2232">
        <v>897</v>
      </c>
      <c r="B2232" t="s">
        <v>42</v>
      </c>
      <c r="C2232" s="12">
        <v>41078</v>
      </c>
      <c r="D2232" s="1">
        <v>41318</v>
      </c>
      <c r="E2232">
        <v>9833191595</v>
      </c>
      <c r="F2232" s="1">
        <v>41078</v>
      </c>
      <c r="G2232" s="1">
        <v>41108</v>
      </c>
      <c r="H2232">
        <v>66.540000000000006</v>
      </c>
      <c r="I2232" t="s">
        <v>13</v>
      </c>
      <c r="J2232" s="1">
        <v>41083</v>
      </c>
      <c r="K2232" t="s">
        <v>14</v>
      </c>
      <c r="L2232">
        <v>5</v>
      </c>
      <c r="M2232">
        <v>0</v>
      </c>
      <c r="N2232" t="b">
        <f t="shared" si="170"/>
        <v>0</v>
      </c>
      <c r="O2232" t="b">
        <f t="shared" si="171"/>
        <v>0</v>
      </c>
      <c r="P2232">
        <f t="shared" si="174"/>
        <v>7</v>
      </c>
      <c r="Q2232">
        <f>VLOOKUP(B2232,Sheet2!AT:BC,10,0)</f>
        <v>24</v>
      </c>
      <c r="R2232" t="s">
        <v>149</v>
      </c>
      <c r="S2232">
        <f t="shared" si="172"/>
        <v>14</v>
      </c>
      <c r="T2232">
        <f t="shared" si="173"/>
        <v>0</v>
      </c>
      <c r="U2232">
        <v>55.179117647058831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1</v>
      </c>
      <c r="AF2232">
        <v>0</v>
      </c>
      <c r="AG2232">
        <v>0</v>
      </c>
      <c r="AH2232">
        <v>0</v>
      </c>
      <c r="AI2232">
        <v>0</v>
      </c>
      <c r="AJ2232">
        <v>0</v>
      </c>
    </row>
    <row r="2233" spans="1:36" x14ac:dyDescent="0.35">
      <c r="A2233">
        <v>897</v>
      </c>
      <c r="B2233" t="s">
        <v>42</v>
      </c>
      <c r="C2233" s="12">
        <v>41129</v>
      </c>
      <c r="D2233" s="1">
        <v>41318</v>
      </c>
      <c r="E2233">
        <v>4485970270</v>
      </c>
      <c r="F2233" s="1">
        <v>41129</v>
      </c>
      <c r="G2233" s="1">
        <v>41159</v>
      </c>
      <c r="H2233">
        <v>41.52</v>
      </c>
      <c r="I2233" t="s">
        <v>13</v>
      </c>
      <c r="J2233" s="1">
        <v>41136</v>
      </c>
      <c r="K2233" t="s">
        <v>14</v>
      </c>
      <c r="L2233">
        <v>7</v>
      </c>
      <c r="M2233">
        <v>0</v>
      </c>
      <c r="N2233" t="b">
        <f t="shared" si="170"/>
        <v>0</v>
      </c>
      <c r="O2233" t="b">
        <f t="shared" si="171"/>
        <v>0</v>
      </c>
      <c r="P2233">
        <f t="shared" si="174"/>
        <v>8</v>
      </c>
      <c r="Q2233">
        <f>VLOOKUP(B2233,Sheet2!AT:BC,10,0)</f>
        <v>24</v>
      </c>
      <c r="R2233" t="s">
        <v>149</v>
      </c>
      <c r="S2233">
        <f t="shared" si="172"/>
        <v>51</v>
      </c>
      <c r="T2233">
        <f t="shared" si="173"/>
        <v>0</v>
      </c>
      <c r="U2233">
        <v>55.179117647058831</v>
      </c>
      <c r="Y2233">
        <v>1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1</v>
      </c>
      <c r="AF2233">
        <v>0</v>
      </c>
      <c r="AG2233">
        <v>0</v>
      </c>
      <c r="AH2233">
        <v>0</v>
      </c>
      <c r="AI2233">
        <v>0</v>
      </c>
      <c r="AJ2233">
        <v>0</v>
      </c>
    </row>
    <row r="2234" spans="1:36" x14ac:dyDescent="0.35">
      <c r="A2234">
        <v>897</v>
      </c>
      <c r="B2234" t="s">
        <v>42</v>
      </c>
      <c r="C2234" s="12">
        <v>41140</v>
      </c>
      <c r="D2234" s="1">
        <v>41318</v>
      </c>
      <c r="E2234">
        <v>8595337570</v>
      </c>
      <c r="F2234" s="1">
        <v>41140</v>
      </c>
      <c r="G2234" s="1">
        <v>41170</v>
      </c>
      <c r="H2234">
        <v>44.25</v>
      </c>
      <c r="I2234" t="s">
        <v>13</v>
      </c>
      <c r="J2234" s="1">
        <v>41143</v>
      </c>
      <c r="K2234" t="s">
        <v>14</v>
      </c>
      <c r="L2234">
        <v>3</v>
      </c>
      <c r="M2234">
        <v>0</v>
      </c>
      <c r="N2234" t="b">
        <f t="shared" si="170"/>
        <v>0</v>
      </c>
      <c r="O2234" t="b">
        <f t="shared" si="171"/>
        <v>0</v>
      </c>
      <c r="P2234">
        <f t="shared" si="174"/>
        <v>9</v>
      </c>
      <c r="Q2234">
        <f>VLOOKUP(B2234,Sheet2!AT:BC,10,0)</f>
        <v>24</v>
      </c>
      <c r="R2234" t="s">
        <v>149</v>
      </c>
      <c r="S2234">
        <f t="shared" si="172"/>
        <v>11</v>
      </c>
      <c r="T2234">
        <f t="shared" si="173"/>
        <v>0</v>
      </c>
      <c r="U2234">
        <v>55.179117647058831</v>
      </c>
      <c r="Y2234">
        <v>1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1</v>
      </c>
      <c r="AF2234">
        <v>0</v>
      </c>
      <c r="AG2234">
        <v>0</v>
      </c>
      <c r="AH2234">
        <v>0</v>
      </c>
      <c r="AI2234">
        <v>0</v>
      </c>
      <c r="AJ2234">
        <v>0</v>
      </c>
    </row>
    <row r="2235" spans="1:36" x14ac:dyDescent="0.35">
      <c r="A2235">
        <v>897</v>
      </c>
      <c r="B2235" t="s">
        <v>42</v>
      </c>
      <c r="C2235" s="12">
        <v>41152</v>
      </c>
      <c r="D2235" s="1">
        <v>41318</v>
      </c>
      <c r="E2235">
        <v>7903274357</v>
      </c>
      <c r="F2235" s="1">
        <v>41152</v>
      </c>
      <c r="G2235" s="1">
        <v>41182</v>
      </c>
      <c r="H2235">
        <v>57.8</v>
      </c>
      <c r="I2235" t="s">
        <v>13</v>
      </c>
      <c r="J2235" s="1">
        <v>41163</v>
      </c>
      <c r="K2235" t="s">
        <v>14</v>
      </c>
      <c r="L2235">
        <v>11</v>
      </c>
      <c r="M2235">
        <v>0</v>
      </c>
      <c r="N2235" t="b">
        <f t="shared" si="170"/>
        <v>0</v>
      </c>
      <c r="O2235" t="b">
        <f t="shared" si="171"/>
        <v>0</v>
      </c>
      <c r="P2235">
        <f t="shared" si="174"/>
        <v>10</v>
      </c>
      <c r="Q2235">
        <f>VLOOKUP(B2235,Sheet2!AT:BC,10,0)</f>
        <v>24</v>
      </c>
      <c r="R2235" t="s">
        <v>149</v>
      </c>
      <c r="S2235">
        <f t="shared" si="172"/>
        <v>12</v>
      </c>
      <c r="T2235">
        <f t="shared" si="173"/>
        <v>0</v>
      </c>
      <c r="U2235">
        <v>55.179117647058831</v>
      </c>
      <c r="Y2235">
        <v>1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1</v>
      </c>
      <c r="AF2235">
        <v>0</v>
      </c>
      <c r="AG2235">
        <v>0</v>
      </c>
      <c r="AH2235">
        <v>0</v>
      </c>
      <c r="AI2235">
        <v>0</v>
      </c>
      <c r="AJ2235">
        <v>0</v>
      </c>
    </row>
    <row r="2236" spans="1:36" x14ac:dyDescent="0.35">
      <c r="A2236">
        <v>897</v>
      </c>
      <c r="B2236" t="s">
        <v>42</v>
      </c>
      <c r="C2236" s="12">
        <v>41179</v>
      </c>
      <c r="D2236" s="1">
        <v>41318</v>
      </c>
      <c r="E2236">
        <v>6974701547</v>
      </c>
      <c r="F2236" s="1">
        <v>41179</v>
      </c>
      <c r="G2236" s="1">
        <v>41209</v>
      </c>
      <c r="H2236">
        <v>14.22</v>
      </c>
      <c r="I2236" t="s">
        <v>13</v>
      </c>
      <c r="J2236" s="1">
        <v>41186</v>
      </c>
      <c r="K2236" t="s">
        <v>14</v>
      </c>
      <c r="L2236">
        <v>7</v>
      </c>
      <c r="M2236">
        <v>0</v>
      </c>
      <c r="N2236" t="b">
        <f t="shared" si="170"/>
        <v>0</v>
      </c>
      <c r="O2236" t="b">
        <f t="shared" si="171"/>
        <v>0</v>
      </c>
      <c r="P2236">
        <f t="shared" si="174"/>
        <v>11</v>
      </c>
      <c r="Q2236">
        <f>VLOOKUP(B2236,Sheet2!AT:BC,10,0)</f>
        <v>24</v>
      </c>
      <c r="R2236" t="s">
        <v>149</v>
      </c>
      <c r="S2236">
        <f t="shared" si="172"/>
        <v>27</v>
      </c>
      <c r="T2236">
        <f t="shared" si="173"/>
        <v>0</v>
      </c>
      <c r="U2236">
        <v>55.179117647058831</v>
      </c>
      <c r="Y2236">
        <v>1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1</v>
      </c>
      <c r="AF2236">
        <v>0</v>
      </c>
      <c r="AG2236">
        <v>0</v>
      </c>
      <c r="AH2236">
        <v>0</v>
      </c>
      <c r="AI2236">
        <v>0</v>
      </c>
      <c r="AJ2236">
        <v>0</v>
      </c>
    </row>
    <row r="2237" spans="1:36" x14ac:dyDescent="0.35">
      <c r="A2237">
        <v>897</v>
      </c>
      <c r="B2237" t="s">
        <v>42</v>
      </c>
      <c r="C2237" s="12">
        <v>41200</v>
      </c>
      <c r="D2237" s="1">
        <v>41318</v>
      </c>
      <c r="E2237">
        <v>6630363984</v>
      </c>
      <c r="F2237" s="1">
        <v>41200</v>
      </c>
      <c r="G2237" s="1">
        <v>41230</v>
      </c>
      <c r="H2237">
        <v>53.68</v>
      </c>
      <c r="I2237" t="s">
        <v>13</v>
      </c>
      <c r="J2237" s="1">
        <v>41210</v>
      </c>
      <c r="K2237" t="s">
        <v>14</v>
      </c>
      <c r="L2237">
        <v>10</v>
      </c>
      <c r="M2237">
        <v>0</v>
      </c>
      <c r="N2237" t="b">
        <f t="shared" si="170"/>
        <v>0</v>
      </c>
      <c r="O2237" t="b">
        <f t="shared" si="171"/>
        <v>0</v>
      </c>
      <c r="P2237">
        <f t="shared" si="174"/>
        <v>12</v>
      </c>
      <c r="Q2237">
        <f>VLOOKUP(B2237,Sheet2!AT:BC,10,0)</f>
        <v>24</v>
      </c>
      <c r="R2237" t="s">
        <v>149</v>
      </c>
      <c r="S2237">
        <f t="shared" si="172"/>
        <v>21</v>
      </c>
      <c r="T2237">
        <f t="shared" si="173"/>
        <v>0</v>
      </c>
      <c r="U2237">
        <v>55.179117647058831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1</v>
      </c>
      <c r="AF2237">
        <v>0</v>
      </c>
      <c r="AG2237">
        <v>0</v>
      </c>
      <c r="AH2237">
        <v>0</v>
      </c>
      <c r="AI2237">
        <v>0</v>
      </c>
      <c r="AJ2237">
        <v>0</v>
      </c>
    </row>
    <row r="2238" spans="1:36" x14ac:dyDescent="0.35">
      <c r="A2238">
        <v>897</v>
      </c>
      <c r="B2238" t="s">
        <v>42</v>
      </c>
      <c r="C2238" s="12">
        <v>41217</v>
      </c>
      <c r="D2238" s="1">
        <v>41318</v>
      </c>
      <c r="E2238">
        <v>2468958629</v>
      </c>
      <c r="F2238" s="1">
        <v>41217</v>
      </c>
      <c r="G2238" s="1">
        <v>41247</v>
      </c>
      <c r="H2238">
        <v>25.05</v>
      </c>
      <c r="I2238" t="s">
        <v>13</v>
      </c>
      <c r="J2238" s="1">
        <v>41228</v>
      </c>
      <c r="K2238" t="s">
        <v>14</v>
      </c>
      <c r="L2238">
        <v>11</v>
      </c>
      <c r="M2238">
        <v>0</v>
      </c>
      <c r="N2238" t="b">
        <f t="shared" si="170"/>
        <v>0</v>
      </c>
      <c r="O2238" t="b">
        <f t="shared" si="171"/>
        <v>0</v>
      </c>
      <c r="P2238">
        <f t="shared" si="174"/>
        <v>13</v>
      </c>
      <c r="Q2238">
        <f>VLOOKUP(B2238,Sheet2!AT:BC,10,0)</f>
        <v>24</v>
      </c>
      <c r="R2238" t="s">
        <v>149</v>
      </c>
      <c r="S2238">
        <f t="shared" si="172"/>
        <v>17</v>
      </c>
      <c r="T2238">
        <f t="shared" si="173"/>
        <v>0</v>
      </c>
      <c r="U2238">
        <v>55.179117647058831</v>
      </c>
      <c r="Y2238">
        <v>1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1</v>
      </c>
      <c r="AF2238">
        <v>0</v>
      </c>
      <c r="AG2238">
        <v>0</v>
      </c>
      <c r="AH2238">
        <v>0</v>
      </c>
      <c r="AI2238">
        <v>0</v>
      </c>
      <c r="AJ2238">
        <v>0</v>
      </c>
    </row>
    <row r="2239" spans="1:36" x14ac:dyDescent="0.35">
      <c r="A2239">
        <v>897</v>
      </c>
      <c r="B2239" t="s">
        <v>42</v>
      </c>
      <c r="C2239" s="12">
        <v>41250</v>
      </c>
      <c r="D2239" s="1">
        <v>41318</v>
      </c>
      <c r="E2239">
        <v>6170784196</v>
      </c>
      <c r="F2239" s="1">
        <v>41250</v>
      </c>
      <c r="G2239" s="1">
        <v>41280</v>
      </c>
      <c r="H2239">
        <v>60.39</v>
      </c>
      <c r="I2239" t="s">
        <v>13</v>
      </c>
      <c r="J2239" s="1">
        <v>41259</v>
      </c>
      <c r="K2239" t="s">
        <v>14</v>
      </c>
      <c r="L2239">
        <v>9</v>
      </c>
      <c r="M2239">
        <v>0</v>
      </c>
      <c r="N2239" t="b">
        <f t="shared" si="170"/>
        <v>0</v>
      </c>
      <c r="O2239" t="b">
        <f t="shared" si="171"/>
        <v>0</v>
      </c>
      <c r="P2239">
        <f t="shared" si="174"/>
        <v>14</v>
      </c>
      <c r="Q2239">
        <f>VLOOKUP(B2239,Sheet2!AT:BC,10,0)</f>
        <v>24</v>
      </c>
      <c r="R2239" t="s">
        <v>149</v>
      </c>
      <c r="S2239">
        <f t="shared" si="172"/>
        <v>33</v>
      </c>
      <c r="T2239">
        <f t="shared" si="173"/>
        <v>0</v>
      </c>
      <c r="U2239">
        <v>55.179117647058831</v>
      </c>
      <c r="Y2239">
        <v>1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1</v>
      </c>
      <c r="AF2239">
        <v>0</v>
      </c>
      <c r="AG2239">
        <v>0</v>
      </c>
      <c r="AH2239">
        <v>0</v>
      </c>
      <c r="AI2239">
        <v>0</v>
      </c>
      <c r="AJ2239">
        <v>0</v>
      </c>
    </row>
    <row r="2240" spans="1:36" x14ac:dyDescent="0.35">
      <c r="A2240">
        <v>897</v>
      </c>
      <c r="B2240" t="s">
        <v>42</v>
      </c>
      <c r="C2240" s="12">
        <v>41257</v>
      </c>
      <c r="D2240" s="1">
        <v>41318</v>
      </c>
      <c r="E2240">
        <v>6876100884</v>
      </c>
      <c r="F2240" s="1">
        <v>41257</v>
      </c>
      <c r="G2240" s="1">
        <v>41287</v>
      </c>
      <c r="H2240">
        <v>36.71</v>
      </c>
      <c r="I2240" t="s">
        <v>13</v>
      </c>
      <c r="J2240" s="1">
        <v>41268</v>
      </c>
      <c r="K2240" t="s">
        <v>14</v>
      </c>
      <c r="L2240">
        <v>11</v>
      </c>
      <c r="M2240">
        <v>0</v>
      </c>
      <c r="N2240" t="b">
        <f t="shared" si="170"/>
        <v>0</v>
      </c>
      <c r="O2240" t="b">
        <f t="shared" si="171"/>
        <v>0</v>
      </c>
      <c r="P2240">
        <f t="shared" si="174"/>
        <v>15</v>
      </c>
      <c r="Q2240">
        <f>VLOOKUP(B2240,Sheet2!AT:BC,10,0)</f>
        <v>24</v>
      </c>
      <c r="R2240" t="s">
        <v>149</v>
      </c>
      <c r="S2240">
        <f t="shared" si="172"/>
        <v>7</v>
      </c>
      <c r="T2240">
        <f t="shared" si="173"/>
        <v>0</v>
      </c>
      <c r="U2240">
        <v>55.179117647058831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1</v>
      </c>
      <c r="AF2240">
        <v>0</v>
      </c>
      <c r="AG2240">
        <v>0</v>
      </c>
      <c r="AH2240">
        <v>0</v>
      </c>
      <c r="AI2240">
        <v>0</v>
      </c>
      <c r="AJ2240">
        <v>0</v>
      </c>
    </row>
    <row r="2241" spans="1:36" x14ac:dyDescent="0.35">
      <c r="A2241">
        <v>897</v>
      </c>
      <c r="B2241" t="s">
        <v>42</v>
      </c>
      <c r="C2241" s="12">
        <v>41271</v>
      </c>
      <c r="D2241" s="1">
        <v>41318</v>
      </c>
      <c r="E2241">
        <v>254550541</v>
      </c>
      <c r="F2241" s="1">
        <v>41271</v>
      </c>
      <c r="G2241" s="1">
        <v>41301</v>
      </c>
      <c r="H2241">
        <v>61.59</v>
      </c>
      <c r="I2241" t="s">
        <v>13</v>
      </c>
      <c r="J2241" s="1">
        <v>41282</v>
      </c>
      <c r="K2241" t="s">
        <v>14</v>
      </c>
      <c r="L2241">
        <v>11</v>
      </c>
      <c r="M2241">
        <v>0</v>
      </c>
      <c r="N2241" t="b">
        <f t="shared" si="170"/>
        <v>0</v>
      </c>
      <c r="O2241" t="b">
        <f t="shared" si="171"/>
        <v>0</v>
      </c>
      <c r="P2241">
        <f t="shared" si="174"/>
        <v>16</v>
      </c>
      <c r="Q2241">
        <f>VLOOKUP(B2241,Sheet2!AT:BC,10,0)</f>
        <v>24</v>
      </c>
      <c r="R2241" t="s">
        <v>149</v>
      </c>
      <c r="S2241">
        <f t="shared" si="172"/>
        <v>14</v>
      </c>
      <c r="T2241">
        <f t="shared" si="173"/>
        <v>0</v>
      </c>
      <c r="U2241">
        <v>55.179117647058831</v>
      </c>
      <c r="Y2241">
        <v>1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1</v>
      </c>
      <c r="AF2241">
        <v>0</v>
      </c>
      <c r="AG2241">
        <v>0</v>
      </c>
      <c r="AH2241">
        <v>0</v>
      </c>
      <c r="AI2241">
        <v>0</v>
      </c>
      <c r="AJ2241">
        <v>0</v>
      </c>
    </row>
    <row r="2242" spans="1:36" x14ac:dyDescent="0.35">
      <c r="A2242">
        <v>897</v>
      </c>
      <c r="B2242" t="s">
        <v>42</v>
      </c>
      <c r="C2242" s="12">
        <v>41273</v>
      </c>
      <c r="D2242" s="1">
        <v>41318</v>
      </c>
      <c r="E2242">
        <v>8471592455</v>
      </c>
      <c r="F2242" s="1">
        <v>41273</v>
      </c>
      <c r="G2242" s="1">
        <v>41303</v>
      </c>
      <c r="H2242">
        <v>51.96</v>
      </c>
      <c r="I2242" t="s">
        <v>13</v>
      </c>
      <c r="J2242" s="1">
        <v>41278</v>
      </c>
      <c r="K2242" t="s">
        <v>14</v>
      </c>
      <c r="L2242">
        <v>5</v>
      </c>
      <c r="M2242">
        <v>0</v>
      </c>
      <c r="N2242" t="b">
        <f t="shared" si="170"/>
        <v>0</v>
      </c>
      <c r="O2242" t="b">
        <f t="shared" si="171"/>
        <v>0</v>
      </c>
      <c r="P2242">
        <f t="shared" si="174"/>
        <v>17</v>
      </c>
      <c r="Q2242">
        <f>VLOOKUP(B2242,Sheet2!AT:BC,10,0)</f>
        <v>24</v>
      </c>
      <c r="R2242" t="s">
        <v>149</v>
      </c>
      <c r="S2242">
        <f t="shared" si="172"/>
        <v>2</v>
      </c>
      <c r="T2242">
        <f t="shared" si="173"/>
        <v>0</v>
      </c>
      <c r="U2242">
        <v>55.179117647058831</v>
      </c>
      <c r="Y2242">
        <v>1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1</v>
      </c>
      <c r="AF2242">
        <v>0</v>
      </c>
      <c r="AG2242">
        <v>0</v>
      </c>
      <c r="AH2242">
        <v>0</v>
      </c>
      <c r="AI2242">
        <v>0</v>
      </c>
      <c r="AJ2242">
        <v>0</v>
      </c>
    </row>
    <row r="2243" spans="1:36" x14ac:dyDescent="0.35">
      <c r="A2243">
        <v>897</v>
      </c>
      <c r="B2243" t="s">
        <v>42</v>
      </c>
      <c r="C2243" s="12">
        <v>41283</v>
      </c>
      <c r="D2243" s="1">
        <v>41318</v>
      </c>
      <c r="E2243">
        <v>5018112852</v>
      </c>
      <c r="F2243" s="1">
        <v>41283</v>
      </c>
      <c r="G2243" s="1">
        <v>41313</v>
      </c>
      <c r="H2243">
        <v>52.9</v>
      </c>
      <c r="I2243" t="s">
        <v>13</v>
      </c>
      <c r="J2243" s="1">
        <v>41286</v>
      </c>
      <c r="K2243" t="s">
        <v>14</v>
      </c>
      <c r="L2243">
        <v>3</v>
      </c>
      <c r="M2243">
        <v>0</v>
      </c>
      <c r="N2243" t="b">
        <f t="shared" ref="N2243:N2306" si="175">IF(B2243=B2242,FALSE,TRUE)</f>
        <v>0</v>
      </c>
      <c r="O2243" t="b">
        <f t="shared" ref="O2243:O2306" si="176">IF(M2243&gt;0,TRUE,FALSE)</f>
        <v>0</v>
      </c>
      <c r="P2243">
        <f t="shared" si="174"/>
        <v>18</v>
      </c>
      <c r="Q2243">
        <f>VLOOKUP(B2243,Sheet2!AT:BC,10,0)</f>
        <v>24</v>
      </c>
      <c r="R2243" t="s">
        <v>149</v>
      </c>
      <c r="S2243">
        <f t="shared" ref="S2243:S2306" si="177">IF(N2243,0,G2243-G2242)</f>
        <v>10</v>
      </c>
      <c r="T2243">
        <f t="shared" ref="T2243:T2306" si="178">IF(M2243=0,0,IF(AND(M2243&gt;0,M2243&lt;=7),1,IF(AND(M2243&gt;7,M2243&lt;=14),2,IF(AND(M2243&gt;14,M2243&lt;=21),3,IF(AND(M2243&gt;21,M2243&lt;=28),4,IF(M2243&gt;28,5))))))</f>
        <v>0</v>
      </c>
      <c r="U2243">
        <v>55.179117647058831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1</v>
      </c>
      <c r="AF2243">
        <v>0</v>
      </c>
      <c r="AG2243">
        <v>0</v>
      </c>
      <c r="AH2243">
        <v>0</v>
      </c>
      <c r="AI2243">
        <v>0</v>
      </c>
      <c r="AJ2243">
        <v>0</v>
      </c>
    </row>
    <row r="2244" spans="1:36" x14ac:dyDescent="0.35">
      <c r="A2244">
        <v>897</v>
      </c>
      <c r="B2244" t="s">
        <v>42</v>
      </c>
      <c r="C2244" s="12">
        <v>41318</v>
      </c>
      <c r="D2244" s="1">
        <v>41318</v>
      </c>
      <c r="E2244">
        <v>5759365584</v>
      </c>
      <c r="F2244" s="1">
        <v>41318</v>
      </c>
      <c r="G2244" s="1">
        <v>41348</v>
      </c>
      <c r="H2244">
        <v>51.43</v>
      </c>
      <c r="I2244" t="s">
        <v>13</v>
      </c>
      <c r="J2244" s="1">
        <v>41323</v>
      </c>
      <c r="K2244" t="s">
        <v>14</v>
      </c>
      <c r="L2244">
        <v>5</v>
      </c>
      <c r="M2244">
        <v>0</v>
      </c>
      <c r="N2244" t="b">
        <f t="shared" si="175"/>
        <v>0</v>
      </c>
      <c r="O2244" t="b">
        <f t="shared" si="176"/>
        <v>0</v>
      </c>
      <c r="P2244">
        <f t="shared" ref="P2244:P2307" si="179">IF(N2244,1,P2243+1)</f>
        <v>19</v>
      </c>
      <c r="Q2244">
        <f>VLOOKUP(B2244,Sheet2!AT:BC,10,0)</f>
        <v>24</v>
      </c>
      <c r="R2244" t="s">
        <v>149</v>
      </c>
      <c r="S2244">
        <f t="shared" si="177"/>
        <v>35</v>
      </c>
      <c r="T2244">
        <f t="shared" si="178"/>
        <v>0</v>
      </c>
      <c r="U2244">
        <v>55.179117647058831</v>
      </c>
      <c r="Y2244">
        <v>1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1</v>
      </c>
      <c r="AF2244">
        <v>0</v>
      </c>
      <c r="AG2244">
        <v>0</v>
      </c>
      <c r="AH2244">
        <v>0</v>
      </c>
      <c r="AI2244">
        <v>0</v>
      </c>
      <c r="AJ2244">
        <v>0</v>
      </c>
    </row>
    <row r="2245" spans="1:36" x14ac:dyDescent="0.35">
      <c r="A2245">
        <v>897</v>
      </c>
      <c r="B2245" t="s">
        <v>42</v>
      </c>
      <c r="C2245" s="12">
        <v>41333</v>
      </c>
      <c r="D2245" s="1">
        <v>41318</v>
      </c>
      <c r="E2245">
        <v>6556553111</v>
      </c>
      <c r="F2245" s="1">
        <v>41333</v>
      </c>
      <c r="G2245" s="1">
        <v>41363</v>
      </c>
      <c r="H2245">
        <v>36.130000000000003</v>
      </c>
      <c r="I2245" t="s">
        <v>13</v>
      </c>
      <c r="J2245" s="1">
        <v>41336</v>
      </c>
      <c r="K2245" t="s">
        <v>17</v>
      </c>
      <c r="L2245">
        <v>3</v>
      </c>
      <c r="M2245">
        <v>0</v>
      </c>
      <c r="N2245" t="b">
        <f t="shared" si="175"/>
        <v>0</v>
      </c>
      <c r="O2245" t="b">
        <f t="shared" si="176"/>
        <v>0</v>
      </c>
      <c r="P2245">
        <f t="shared" si="179"/>
        <v>20</v>
      </c>
      <c r="Q2245">
        <f>VLOOKUP(B2245,Sheet2!AT:BC,10,0)</f>
        <v>24</v>
      </c>
      <c r="R2245" t="s">
        <v>149</v>
      </c>
      <c r="S2245">
        <f t="shared" si="177"/>
        <v>15</v>
      </c>
      <c r="T2245">
        <f t="shared" si="178"/>
        <v>0</v>
      </c>
      <c r="U2245">
        <v>55.179117647058831</v>
      </c>
      <c r="Y2245">
        <v>1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1</v>
      </c>
      <c r="AF2245">
        <v>0</v>
      </c>
      <c r="AG2245">
        <v>0</v>
      </c>
      <c r="AH2245">
        <v>0</v>
      </c>
      <c r="AI2245">
        <v>0</v>
      </c>
      <c r="AJ2245">
        <v>0</v>
      </c>
    </row>
    <row r="2246" spans="1:36" x14ac:dyDescent="0.35">
      <c r="A2246">
        <v>897</v>
      </c>
      <c r="B2246" t="s">
        <v>42</v>
      </c>
      <c r="C2246" s="12">
        <v>41339</v>
      </c>
      <c r="D2246" s="1">
        <v>41318</v>
      </c>
      <c r="E2246">
        <v>7679449609</v>
      </c>
      <c r="F2246" s="1">
        <v>41339</v>
      </c>
      <c r="G2246" s="1">
        <v>41369</v>
      </c>
      <c r="H2246">
        <v>47.39</v>
      </c>
      <c r="I2246" t="s">
        <v>13</v>
      </c>
      <c r="J2246" s="1">
        <v>41339</v>
      </c>
      <c r="K2246" t="s">
        <v>17</v>
      </c>
      <c r="L2246">
        <v>0</v>
      </c>
      <c r="M2246">
        <v>0</v>
      </c>
      <c r="N2246" t="b">
        <f t="shared" si="175"/>
        <v>0</v>
      </c>
      <c r="O2246" t="b">
        <f t="shared" si="176"/>
        <v>0</v>
      </c>
      <c r="P2246">
        <f t="shared" si="179"/>
        <v>21</v>
      </c>
      <c r="Q2246">
        <f>VLOOKUP(B2246,Sheet2!AT:BC,10,0)</f>
        <v>24</v>
      </c>
      <c r="R2246" t="s">
        <v>149</v>
      </c>
      <c r="S2246">
        <f t="shared" si="177"/>
        <v>6</v>
      </c>
      <c r="T2246">
        <f t="shared" si="178"/>
        <v>0</v>
      </c>
      <c r="U2246">
        <v>55.179117647058831</v>
      </c>
      <c r="Y2246">
        <v>1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1</v>
      </c>
      <c r="AF2246">
        <v>0</v>
      </c>
      <c r="AG2246">
        <v>0</v>
      </c>
      <c r="AH2246">
        <v>0</v>
      </c>
      <c r="AI2246">
        <v>0</v>
      </c>
      <c r="AJ2246">
        <v>0</v>
      </c>
    </row>
    <row r="2247" spans="1:36" x14ac:dyDescent="0.35">
      <c r="A2247">
        <v>897</v>
      </c>
      <c r="B2247" t="s">
        <v>42</v>
      </c>
      <c r="C2247" s="12">
        <v>41414</v>
      </c>
      <c r="D2247" s="1">
        <v>41318</v>
      </c>
      <c r="E2247">
        <v>1671932723</v>
      </c>
      <c r="F2247" s="1">
        <v>41414</v>
      </c>
      <c r="G2247" s="1">
        <v>41444</v>
      </c>
      <c r="H2247">
        <v>66.16</v>
      </c>
      <c r="I2247" t="s">
        <v>13</v>
      </c>
      <c r="J2247" s="1">
        <v>41415</v>
      </c>
      <c r="K2247" t="s">
        <v>17</v>
      </c>
      <c r="L2247">
        <v>1</v>
      </c>
      <c r="M2247">
        <v>0</v>
      </c>
      <c r="N2247" t="b">
        <f t="shared" si="175"/>
        <v>0</v>
      </c>
      <c r="O2247" t="b">
        <f t="shared" si="176"/>
        <v>0</v>
      </c>
      <c r="P2247">
        <f t="shared" si="179"/>
        <v>22</v>
      </c>
      <c r="Q2247">
        <f>VLOOKUP(B2247,Sheet2!AT:BC,10,0)</f>
        <v>24</v>
      </c>
      <c r="R2247" t="s">
        <v>149</v>
      </c>
      <c r="S2247">
        <f t="shared" si="177"/>
        <v>75</v>
      </c>
      <c r="T2247">
        <f t="shared" si="178"/>
        <v>0</v>
      </c>
      <c r="U2247">
        <v>55.179117647058831</v>
      </c>
      <c r="Y2247">
        <v>1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1</v>
      </c>
      <c r="AF2247">
        <v>0</v>
      </c>
      <c r="AG2247">
        <v>0</v>
      </c>
      <c r="AH2247">
        <v>0</v>
      </c>
      <c r="AI2247">
        <v>0</v>
      </c>
      <c r="AJ2247">
        <v>0</v>
      </c>
    </row>
    <row r="2248" spans="1:36" x14ac:dyDescent="0.35">
      <c r="A2248">
        <v>897</v>
      </c>
      <c r="B2248" t="s">
        <v>42</v>
      </c>
      <c r="C2248" s="12">
        <v>41421</v>
      </c>
      <c r="D2248" s="1">
        <v>41318</v>
      </c>
      <c r="E2248">
        <v>101747306</v>
      </c>
      <c r="F2248" s="1">
        <v>41421</v>
      </c>
      <c r="G2248" s="1">
        <v>41451</v>
      </c>
      <c r="H2248">
        <v>58.19</v>
      </c>
      <c r="I2248" t="s">
        <v>13</v>
      </c>
      <c r="J2248" s="1">
        <v>41423</v>
      </c>
      <c r="K2248" t="s">
        <v>17</v>
      </c>
      <c r="L2248">
        <v>2</v>
      </c>
      <c r="M2248">
        <v>0</v>
      </c>
      <c r="N2248" t="b">
        <f t="shared" si="175"/>
        <v>0</v>
      </c>
      <c r="O2248" t="b">
        <f t="shared" si="176"/>
        <v>0</v>
      </c>
      <c r="P2248">
        <f t="shared" si="179"/>
        <v>23</v>
      </c>
      <c r="Q2248">
        <f>VLOOKUP(B2248,Sheet2!AT:BC,10,0)</f>
        <v>24</v>
      </c>
      <c r="R2248" t="s">
        <v>149</v>
      </c>
      <c r="S2248">
        <f t="shared" si="177"/>
        <v>7</v>
      </c>
      <c r="T2248">
        <f t="shared" si="178"/>
        <v>0</v>
      </c>
      <c r="U2248">
        <v>55.179117647058831</v>
      </c>
      <c r="Y2248">
        <v>1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1</v>
      </c>
      <c r="AF2248">
        <v>0</v>
      </c>
      <c r="AG2248">
        <v>0</v>
      </c>
      <c r="AH2248">
        <v>0</v>
      </c>
      <c r="AI2248">
        <v>0</v>
      </c>
      <c r="AJ2248">
        <v>0</v>
      </c>
    </row>
    <row r="2249" spans="1:36" x14ac:dyDescent="0.35">
      <c r="A2249">
        <v>897</v>
      </c>
      <c r="B2249" t="s">
        <v>42</v>
      </c>
      <c r="C2249" s="12">
        <v>41435</v>
      </c>
      <c r="D2249" s="1">
        <v>41318</v>
      </c>
      <c r="E2249">
        <v>7722226334</v>
      </c>
      <c r="F2249" s="1">
        <v>41435</v>
      </c>
      <c r="G2249" s="1">
        <v>41465</v>
      </c>
      <c r="H2249">
        <v>51.55</v>
      </c>
      <c r="I2249" t="s">
        <v>13</v>
      </c>
      <c r="J2249" s="1">
        <v>41435</v>
      </c>
      <c r="K2249" t="s">
        <v>17</v>
      </c>
      <c r="L2249">
        <v>0</v>
      </c>
      <c r="M2249">
        <v>0</v>
      </c>
      <c r="N2249" t="b">
        <f t="shared" si="175"/>
        <v>0</v>
      </c>
      <c r="O2249" t="b">
        <f t="shared" si="176"/>
        <v>0</v>
      </c>
      <c r="P2249">
        <f t="shared" si="179"/>
        <v>24</v>
      </c>
      <c r="Q2249">
        <f>VLOOKUP(B2249,Sheet2!AT:BC,10,0)</f>
        <v>24</v>
      </c>
      <c r="R2249" t="s">
        <v>149</v>
      </c>
      <c r="S2249">
        <f t="shared" si="177"/>
        <v>14</v>
      </c>
      <c r="T2249">
        <f t="shared" si="178"/>
        <v>0</v>
      </c>
      <c r="U2249">
        <v>55.179117647058831</v>
      </c>
      <c r="Y2249">
        <v>1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1</v>
      </c>
      <c r="AF2249">
        <v>0</v>
      </c>
      <c r="AG2249">
        <v>0</v>
      </c>
      <c r="AH2249">
        <v>0</v>
      </c>
      <c r="AI2249">
        <v>0</v>
      </c>
      <c r="AJ2249">
        <v>0</v>
      </c>
    </row>
    <row r="2250" spans="1:36" x14ac:dyDescent="0.35">
      <c r="A2250">
        <v>897</v>
      </c>
      <c r="B2250" t="s">
        <v>42</v>
      </c>
      <c r="C2250" s="12">
        <v>41457</v>
      </c>
      <c r="D2250" s="1">
        <v>41318</v>
      </c>
      <c r="E2250">
        <v>4131224572</v>
      </c>
      <c r="F2250" s="1">
        <v>41457</v>
      </c>
      <c r="G2250" s="1">
        <v>41487</v>
      </c>
      <c r="H2250">
        <v>80.59</v>
      </c>
      <c r="I2250" t="s">
        <v>13</v>
      </c>
      <c r="J2250" s="1">
        <v>41459</v>
      </c>
      <c r="K2250" t="s">
        <v>17</v>
      </c>
      <c r="L2250">
        <v>2</v>
      </c>
      <c r="M2250">
        <v>0</v>
      </c>
      <c r="N2250" t="b">
        <f t="shared" si="175"/>
        <v>0</v>
      </c>
      <c r="O2250" t="b">
        <f t="shared" si="176"/>
        <v>0</v>
      </c>
      <c r="P2250">
        <f t="shared" si="179"/>
        <v>25</v>
      </c>
      <c r="Q2250">
        <f>VLOOKUP(B2250,Sheet2!AT:BC,10,0)</f>
        <v>24</v>
      </c>
      <c r="R2250" t="s">
        <v>150</v>
      </c>
      <c r="S2250">
        <f t="shared" si="177"/>
        <v>22</v>
      </c>
      <c r="T2250">
        <f t="shared" si="178"/>
        <v>0</v>
      </c>
      <c r="U2250">
        <v>55.179117647058831</v>
      </c>
      <c r="Y2250">
        <v>1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1</v>
      </c>
      <c r="AF2250">
        <v>0</v>
      </c>
      <c r="AG2250">
        <v>0</v>
      </c>
      <c r="AH2250">
        <v>0</v>
      </c>
      <c r="AI2250">
        <v>0</v>
      </c>
      <c r="AJ2250">
        <v>0</v>
      </c>
    </row>
    <row r="2251" spans="1:36" x14ac:dyDescent="0.35">
      <c r="A2251">
        <v>897</v>
      </c>
      <c r="B2251" t="s">
        <v>42</v>
      </c>
      <c r="C2251" s="12">
        <v>41542</v>
      </c>
      <c r="D2251" s="1">
        <v>41318</v>
      </c>
      <c r="E2251">
        <v>6791824606</v>
      </c>
      <c r="F2251" s="1">
        <v>41542</v>
      </c>
      <c r="G2251" s="1">
        <v>41572</v>
      </c>
      <c r="H2251">
        <v>39.450000000000003</v>
      </c>
      <c r="I2251" t="s">
        <v>13</v>
      </c>
      <c r="J2251" s="1">
        <v>41547</v>
      </c>
      <c r="K2251" t="s">
        <v>17</v>
      </c>
      <c r="L2251">
        <v>5</v>
      </c>
      <c r="M2251">
        <v>0</v>
      </c>
      <c r="N2251" t="b">
        <f t="shared" si="175"/>
        <v>0</v>
      </c>
      <c r="O2251" t="b">
        <f t="shared" si="176"/>
        <v>0</v>
      </c>
      <c r="P2251">
        <f t="shared" si="179"/>
        <v>26</v>
      </c>
      <c r="Q2251">
        <f>VLOOKUP(B2251,Sheet2!AT:BC,10,0)</f>
        <v>24</v>
      </c>
      <c r="R2251" t="s">
        <v>150</v>
      </c>
      <c r="S2251">
        <f t="shared" si="177"/>
        <v>85</v>
      </c>
      <c r="T2251">
        <f t="shared" si="178"/>
        <v>0</v>
      </c>
      <c r="U2251">
        <v>55.179117647058831</v>
      </c>
      <c r="Y2251">
        <v>1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1</v>
      </c>
      <c r="AF2251">
        <v>0</v>
      </c>
      <c r="AG2251">
        <v>0</v>
      </c>
      <c r="AH2251">
        <v>0</v>
      </c>
      <c r="AI2251">
        <v>0</v>
      </c>
      <c r="AJ2251">
        <v>0</v>
      </c>
    </row>
    <row r="2252" spans="1:36" x14ac:dyDescent="0.35">
      <c r="A2252">
        <v>897</v>
      </c>
      <c r="B2252" t="s">
        <v>42</v>
      </c>
      <c r="C2252" s="12">
        <v>41546</v>
      </c>
      <c r="D2252" s="1">
        <v>41318</v>
      </c>
      <c r="E2252">
        <v>8119664084</v>
      </c>
      <c r="F2252" s="1">
        <v>41546</v>
      </c>
      <c r="G2252" s="1">
        <v>41576</v>
      </c>
      <c r="H2252">
        <v>47.32</v>
      </c>
      <c r="I2252" t="s">
        <v>13</v>
      </c>
      <c r="J2252" s="1">
        <v>41547</v>
      </c>
      <c r="K2252" t="s">
        <v>17</v>
      </c>
      <c r="L2252">
        <v>1</v>
      </c>
      <c r="M2252">
        <v>0</v>
      </c>
      <c r="N2252" t="b">
        <f t="shared" si="175"/>
        <v>0</v>
      </c>
      <c r="O2252" t="b">
        <f t="shared" si="176"/>
        <v>0</v>
      </c>
      <c r="P2252">
        <f t="shared" si="179"/>
        <v>27</v>
      </c>
      <c r="Q2252">
        <f>VLOOKUP(B2252,Sheet2!AT:BC,10,0)</f>
        <v>24</v>
      </c>
      <c r="R2252" t="s">
        <v>150</v>
      </c>
      <c r="S2252">
        <f t="shared" si="177"/>
        <v>4</v>
      </c>
      <c r="T2252">
        <f t="shared" si="178"/>
        <v>0</v>
      </c>
      <c r="U2252">
        <v>55.179117647058831</v>
      </c>
      <c r="Y2252">
        <v>1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1</v>
      </c>
      <c r="AF2252">
        <v>0</v>
      </c>
      <c r="AG2252">
        <v>0</v>
      </c>
      <c r="AH2252">
        <v>0</v>
      </c>
      <c r="AI2252">
        <v>0</v>
      </c>
      <c r="AJ2252">
        <v>0</v>
      </c>
    </row>
    <row r="2253" spans="1:36" x14ac:dyDescent="0.35">
      <c r="A2253">
        <v>897</v>
      </c>
      <c r="B2253" t="s">
        <v>42</v>
      </c>
      <c r="C2253" s="12">
        <v>41549</v>
      </c>
      <c r="D2253" s="1">
        <v>41318</v>
      </c>
      <c r="E2253">
        <v>1586922908</v>
      </c>
      <c r="F2253" s="1">
        <v>41549</v>
      </c>
      <c r="G2253" s="1">
        <v>41579</v>
      </c>
      <c r="H2253">
        <v>68.48</v>
      </c>
      <c r="I2253" t="s">
        <v>13</v>
      </c>
      <c r="J2253" s="1">
        <v>41550</v>
      </c>
      <c r="K2253" t="s">
        <v>17</v>
      </c>
      <c r="L2253">
        <v>1</v>
      </c>
      <c r="M2253">
        <v>0</v>
      </c>
      <c r="N2253" t="b">
        <f t="shared" si="175"/>
        <v>0</v>
      </c>
      <c r="O2253" t="b">
        <f t="shared" si="176"/>
        <v>0</v>
      </c>
      <c r="P2253">
        <f t="shared" si="179"/>
        <v>28</v>
      </c>
      <c r="Q2253">
        <f>VLOOKUP(B2253,Sheet2!AT:BC,10,0)</f>
        <v>24</v>
      </c>
      <c r="R2253" t="s">
        <v>150</v>
      </c>
      <c r="S2253">
        <f t="shared" si="177"/>
        <v>3</v>
      </c>
      <c r="T2253">
        <f t="shared" si="178"/>
        <v>0</v>
      </c>
      <c r="U2253">
        <v>55.179117647058831</v>
      </c>
      <c r="Y2253">
        <v>1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1</v>
      </c>
      <c r="AF2253">
        <v>0</v>
      </c>
      <c r="AG2253">
        <v>0</v>
      </c>
      <c r="AH2253">
        <v>0</v>
      </c>
      <c r="AI2253">
        <v>0</v>
      </c>
      <c r="AJ2253">
        <v>0</v>
      </c>
    </row>
    <row r="2254" spans="1:36" x14ac:dyDescent="0.35">
      <c r="A2254">
        <v>897</v>
      </c>
      <c r="B2254" t="s">
        <v>42</v>
      </c>
      <c r="C2254" s="12">
        <v>41552</v>
      </c>
      <c r="D2254" s="1">
        <v>41318</v>
      </c>
      <c r="E2254">
        <v>7365861488</v>
      </c>
      <c r="F2254" s="1">
        <v>41552</v>
      </c>
      <c r="G2254" s="1">
        <v>41582</v>
      </c>
      <c r="H2254">
        <v>91.42</v>
      </c>
      <c r="I2254" t="s">
        <v>13</v>
      </c>
      <c r="J2254" s="1">
        <v>41555</v>
      </c>
      <c r="K2254" t="s">
        <v>17</v>
      </c>
      <c r="L2254">
        <v>3</v>
      </c>
      <c r="M2254">
        <v>0</v>
      </c>
      <c r="N2254" t="b">
        <f t="shared" si="175"/>
        <v>0</v>
      </c>
      <c r="O2254" t="b">
        <f t="shared" si="176"/>
        <v>0</v>
      </c>
      <c r="P2254">
        <f t="shared" si="179"/>
        <v>29</v>
      </c>
      <c r="Q2254">
        <f>VLOOKUP(B2254,Sheet2!AT:BC,10,0)</f>
        <v>24</v>
      </c>
      <c r="R2254" t="s">
        <v>150</v>
      </c>
      <c r="S2254">
        <f t="shared" si="177"/>
        <v>3</v>
      </c>
      <c r="T2254">
        <f t="shared" si="178"/>
        <v>0</v>
      </c>
      <c r="U2254">
        <v>55.179117647058831</v>
      </c>
      <c r="Y2254">
        <v>1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1</v>
      </c>
      <c r="AF2254">
        <v>0</v>
      </c>
      <c r="AG2254">
        <v>0</v>
      </c>
      <c r="AH2254">
        <v>0</v>
      </c>
      <c r="AI2254">
        <v>0</v>
      </c>
      <c r="AJ2254">
        <v>0</v>
      </c>
    </row>
    <row r="2255" spans="1:36" x14ac:dyDescent="0.35">
      <c r="A2255">
        <v>897</v>
      </c>
      <c r="B2255" t="s">
        <v>42</v>
      </c>
      <c r="C2255" s="12">
        <v>41569</v>
      </c>
      <c r="D2255" s="1">
        <v>41318</v>
      </c>
      <c r="E2255">
        <v>7961973380</v>
      </c>
      <c r="F2255" s="1">
        <v>41569</v>
      </c>
      <c r="G2255" s="1">
        <v>41599</v>
      </c>
      <c r="H2255">
        <v>41.64</v>
      </c>
      <c r="I2255" t="s">
        <v>13</v>
      </c>
      <c r="J2255" s="1">
        <v>41571</v>
      </c>
      <c r="K2255" t="s">
        <v>17</v>
      </c>
      <c r="L2255">
        <v>2</v>
      </c>
      <c r="M2255">
        <v>0</v>
      </c>
      <c r="N2255" t="b">
        <f t="shared" si="175"/>
        <v>0</v>
      </c>
      <c r="O2255" t="b">
        <f t="shared" si="176"/>
        <v>0</v>
      </c>
      <c r="P2255">
        <f t="shared" si="179"/>
        <v>30</v>
      </c>
      <c r="Q2255">
        <f>VLOOKUP(B2255,Sheet2!AT:BC,10,0)</f>
        <v>24</v>
      </c>
      <c r="R2255" t="s">
        <v>150</v>
      </c>
      <c r="S2255">
        <f t="shared" si="177"/>
        <v>17</v>
      </c>
      <c r="T2255">
        <f t="shared" si="178"/>
        <v>0</v>
      </c>
      <c r="U2255">
        <v>55.179117647058831</v>
      </c>
      <c r="Y2255">
        <v>1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1</v>
      </c>
      <c r="AF2255">
        <v>0</v>
      </c>
      <c r="AG2255">
        <v>0</v>
      </c>
      <c r="AH2255">
        <v>0</v>
      </c>
      <c r="AI2255">
        <v>0</v>
      </c>
      <c r="AJ2255">
        <v>0</v>
      </c>
    </row>
    <row r="2256" spans="1:36" x14ac:dyDescent="0.35">
      <c r="A2256">
        <v>897</v>
      </c>
      <c r="B2256" t="s">
        <v>42</v>
      </c>
      <c r="C2256" s="12">
        <v>41576</v>
      </c>
      <c r="D2256" s="1">
        <v>41318</v>
      </c>
      <c r="E2256">
        <v>2197465105</v>
      </c>
      <c r="F2256" s="1">
        <v>41576</v>
      </c>
      <c r="G2256" s="1">
        <v>41606</v>
      </c>
      <c r="H2256">
        <v>76.739999999999995</v>
      </c>
      <c r="I2256" t="s">
        <v>16</v>
      </c>
      <c r="J2256" s="1">
        <v>41591</v>
      </c>
      <c r="K2256" t="s">
        <v>17</v>
      </c>
      <c r="L2256">
        <v>15</v>
      </c>
      <c r="M2256">
        <v>0</v>
      </c>
      <c r="N2256" t="b">
        <f t="shared" si="175"/>
        <v>0</v>
      </c>
      <c r="O2256" t="b">
        <f t="shared" si="176"/>
        <v>0</v>
      </c>
      <c r="P2256">
        <f t="shared" si="179"/>
        <v>31</v>
      </c>
      <c r="Q2256">
        <f>VLOOKUP(B2256,Sheet2!AT:BC,10,0)</f>
        <v>24</v>
      </c>
      <c r="R2256" t="s">
        <v>150</v>
      </c>
      <c r="S2256">
        <f t="shared" si="177"/>
        <v>7</v>
      </c>
      <c r="T2256">
        <f t="shared" si="178"/>
        <v>0</v>
      </c>
      <c r="U2256">
        <v>55.179117647058831</v>
      </c>
      <c r="Y2256">
        <v>1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1</v>
      </c>
      <c r="AF2256">
        <v>0</v>
      </c>
      <c r="AG2256">
        <v>0</v>
      </c>
      <c r="AH2256">
        <v>0</v>
      </c>
      <c r="AI2256">
        <v>0</v>
      </c>
      <c r="AJ2256">
        <v>0</v>
      </c>
    </row>
    <row r="2257" spans="1:36" x14ac:dyDescent="0.35">
      <c r="A2257">
        <v>897</v>
      </c>
      <c r="B2257" t="s">
        <v>42</v>
      </c>
      <c r="C2257" s="12">
        <v>41582</v>
      </c>
      <c r="D2257" s="1">
        <v>41318</v>
      </c>
      <c r="E2257">
        <v>4369910958</v>
      </c>
      <c r="F2257" s="1">
        <v>41582</v>
      </c>
      <c r="G2257" s="1">
        <v>41612</v>
      </c>
      <c r="H2257">
        <v>32.619999999999997</v>
      </c>
      <c r="I2257" t="s">
        <v>13</v>
      </c>
      <c r="J2257" s="1">
        <v>41583</v>
      </c>
      <c r="K2257" t="s">
        <v>17</v>
      </c>
      <c r="L2257">
        <v>1</v>
      </c>
      <c r="M2257">
        <v>0</v>
      </c>
      <c r="N2257" t="b">
        <f t="shared" si="175"/>
        <v>0</v>
      </c>
      <c r="O2257" t="b">
        <f t="shared" si="176"/>
        <v>0</v>
      </c>
      <c r="P2257">
        <f t="shared" si="179"/>
        <v>32</v>
      </c>
      <c r="Q2257">
        <f>VLOOKUP(B2257,Sheet2!AT:BC,10,0)</f>
        <v>24</v>
      </c>
      <c r="R2257" t="s">
        <v>150</v>
      </c>
      <c r="S2257">
        <f t="shared" si="177"/>
        <v>6</v>
      </c>
      <c r="T2257">
        <f t="shared" si="178"/>
        <v>0</v>
      </c>
      <c r="U2257">
        <v>55.179117647058831</v>
      </c>
      <c r="Y2257">
        <v>1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1</v>
      </c>
      <c r="AF2257">
        <v>0</v>
      </c>
      <c r="AG2257">
        <v>0</v>
      </c>
      <c r="AH2257">
        <v>0</v>
      </c>
      <c r="AI2257">
        <v>0</v>
      </c>
      <c r="AJ2257">
        <v>0</v>
      </c>
    </row>
    <row r="2258" spans="1:36" x14ac:dyDescent="0.35">
      <c r="A2258">
        <v>897</v>
      </c>
      <c r="B2258" t="s">
        <v>42</v>
      </c>
      <c r="C2258" s="12">
        <v>41587</v>
      </c>
      <c r="D2258" s="1">
        <v>41318</v>
      </c>
      <c r="E2258">
        <v>1826457023</v>
      </c>
      <c r="F2258" s="1">
        <v>41587</v>
      </c>
      <c r="G2258" s="1">
        <v>41617</v>
      </c>
      <c r="H2258">
        <v>72.930000000000007</v>
      </c>
      <c r="I2258" t="s">
        <v>16</v>
      </c>
      <c r="J2258" s="1">
        <v>41602</v>
      </c>
      <c r="K2258" t="s">
        <v>17</v>
      </c>
      <c r="L2258">
        <v>15</v>
      </c>
      <c r="M2258">
        <v>0</v>
      </c>
      <c r="N2258" t="b">
        <f t="shared" si="175"/>
        <v>0</v>
      </c>
      <c r="O2258" t="b">
        <f t="shared" si="176"/>
        <v>0</v>
      </c>
      <c r="P2258">
        <f t="shared" si="179"/>
        <v>33</v>
      </c>
      <c r="Q2258">
        <f>VLOOKUP(B2258,Sheet2!AT:BC,10,0)</f>
        <v>24</v>
      </c>
      <c r="R2258" t="s">
        <v>150</v>
      </c>
      <c r="S2258">
        <f t="shared" si="177"/>
        <v>5</v>
      </c>
      <c r="T2258">
        <f t="shared" si="178"/>
        <v>0</v>
      </c>
      <c r="U2258">
        <v>55.179117647058831</v>
      </c>
      <c r="Y2258">
        <v>1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1</v>
      </c>
      <c r="AF2258">
        <v>0</v>
      </c>
      <c r="AG2258">
        <v>0</v>
      </c>
      <c r="AH2258">
        <v>0</v>
      </c>
      <c r="AI2258">
        <v>0</v>
      </c>
      <c r="AJ2258">
        <v>0</v>
      </c>
    </row>
    <row r="2259" spans="1:36" x14ac:dyDescent="0.35">
      <c r="A2259">
        <v>897</v>
      </c>
      <c r="B2259" t="s">
        <v>42</v>
      </c>
      <c r="C2259" s="12">
        <v>41605</v>
      </c>
      <c r="D2259" s="1">
        <v>41318</v>
      </c>
      <c r="E2259">
        <v>1166745208</v>
      </c>
      <c r="F2259" s="1">
        <v>41605</v>
      </c>
      <c r="G2259" s="1">
        <v>41635</v>
      </c>
      <c r="H2259">
        <v>74.75</v>
      </c>
      <c r="I2259" t="s">
        <v>16</v>
      </c>
      <c r="J2259" s="1">
        <v>41615</v>
      </c>
      <c r="K2259" t="s">
        <v>17</v>
      </c>
      <c r="L2259">
        <v>10</v>
      </c>
      <c r="M2259">
        <v>0</v>
      </c>
      <c r="N2259" t="b">
        <f t="shared" si="175"/>
        <v>0</v>
      </c>
      <c r="O2259" t="b">
        <f t="shared" si="176"/>
        <v>0</v>
      </c>
      <c r="P2259">
        <f t="shared" si="179"/>
        <v>34</v>
      </c>
      <c r="Q2259">
        <f>VLOOKUP(B2259,Sheet2!AT:BC,10,0)</f>
        <v>24</v>
      </c>
      <c r="R2259" t="s">
        <v>150</v>
      </c>
      <c r="S2259">
        <f t="shared" si="177"/>
        <v>18</v>
      </c>
      <c r="T2259">
        <f t="shared" si="178"/>
        <v>0</v>
      </c>
      <c r="U2259">
        <v>55.179117647058831</v>
      </c>
      <c r="Y2259">
        <v>1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1</v>
      </c>
      <c r="AF2259">
        <v>0</v>
      </c>
      <c r="AG2259">
        <v>0</v>
      </c>
      <c r="AH2259">
        <v>0</v>
      </c>
      <c r="AI2259">
        <v>0</v>
      </c>
      <c r="AJ2259">
        <v>0</v>
      </c>
    </row>
    <row r="2260" spans="1:36" x14ac:dyDescent="0.35">
      <c r="A2260">
        <v>406</v>
      </c>
      <c r="B2260" t="s">
        <v>19</v>
      </c>
      <c r="C2260" s="12">
        <v>40937</v>
      </c>
      <c r="D2260" s="1">
        <v>41005</v>
      </c>
      <c r="E2260">
        <v>9482778673</v>
      </c>
      <c r="F2260" s="1">
        <v>40937</v>
      </c>
      <c r="G2260" s="1">
        <v>40967</v>
      </c>
      <c r="H2260">
        <v>96.02</v>
      </c>
      <c r="I2260" t="s">
        <v>13</v>
      </c>
      <c r="J2260" s="1">
        <v>40986</v>
      </c>
      <c r="K2260" t="s">
        <v>14</v>
      </c>
      <c r="L2260">
        <v>49</v>
      </c>
      <c r="M2260">
        <v>19</v>
      </c>
      <c r="N2260" t="b">
        <f t="shared" si="175"/>
        <v>1</v>
      </c>
      <c r="O2260" t="b">
        <f t="shared" si="176"/>
        <v>1</v>
      </c>
      <c r="P2260">
        <f t="shared" si="179"/>
        <v>1</v>
      </c>
      <c r="Q2260">
        <f>VLOOKUP(B2260,Sheet2!AT:BC,10,0)</f>
        <v>13</v>
      </c>
      <c r="R2260" t="s">
        <v>149</v>
      </c>
      <c r="S2260">
        <f t="shared" si="177"/>
        <v>0</v>
      </c>
      <c r="T2260">
        <f t="shared" si="178"/>
        <v>3</v>
      </c>
      <c r="U2260">
        <v>87.959473684210522</v>
      </c>
      <c r="V2260">
        <v>89.730000000000018</v>
      </c>
      <c r="W2260">
        <v>6.8235294117647056</v>
      </c>
      <c r="X2260">
        <v>36.823529411764703</v>
      </c>
      <c r="Y2260">
        <v>8.725310100943616E-2</v>
      </c>
      <c r="Z2260">
        <v>0.64425004338122227</v>
      </c>
      <c r="AA2260">
        <v>0.2110421665479916</v>
      </c>
      <c r="AB2260">
        <v>5.7454689061350019E-2</v>
      </c>
      <c r="AC2260">
        <v>0</v>
      </c>
      <c r="AD2260">
        <v>0</v>
      </c>
      <c r="AE2260">
        <v>0.10526315789473684</v>
      </c>
      <c r="AF2260">
        <v>0.63157894736842102</v>
      </c>
      <c r="AG2260">
        <v>0.21052631578947367</v>
      </c>
      <c r="AH2260">
        <v>5.2631578947368418E-2</v>
      </c>
      <c r="AI2260">
        <v>0</v>
      </c>
      <c r="AJ2260">
        <v>0</v>
      </c>
    </row>
    <row r="2261" spans="1:36" x14ac:dyDescent="0.35">
      <c r="A2261">
        <v>406</v>
      </c>
      <c r="B2261" t="s">
        <v>19</v>
      </c>
      <c r="C2261" s="12">
        <v>40940</v>
      </c>
      <c r="D2261" s="1">
        <v>41005</v>
      </c>
      <c r="E2261">
        <v>7885181731</v>
      </c>
      <c r="F2261" s="1">
        <v>40940</v>
      </c>
      <c r="G2261" s="1">
        <v>40970</v>
      </c>
      <c r="H2261">
        <v>87.13</v>
      </c>
      <c r="I2261" t="s">
        <v>13</v>
      </c>
      <c r="J2261" s="1">
        <v>40983</v>
      </c>
      <c r="K2261" t="s">
        <v>14</v>
      </c>
      <c r="L2261">
        <v>43</v>
      </c>
      <c r="M2261">
        <v>13</v>
      </c>
      <c r="N2261" t="b">
        <f t="shared" si="175"/>
        <v>0</v>
      </c>
      <c r="O2261" t="b">
        <f t="shared" si="176"/>
        <v>1</v>
      </c>
      <c r="P2261">
        <f t="shared" si="179"/>
        <v>2</v>
      </c>
      <c r="Q2261">
        <f>VLOOKUP(B2261,Sheet2!AT:BC,10,0)</f>
        <v>13</v>
      </c>
      <c r="R2261" t="s">
        <v>149</v>
      </c>
      <c r="S2261">
        <f t="shared" si="177"/>
        <v>3</v>
      </c>
      <c r="T2261">
        <f t="shared" si="178"/>
        <v>2</v>
      </c>
      <c r="U2261">
        <v>87.959473684210522</v>
      </c>
      <c r="V2261">
        <v>89.730000000000018</v>
      </c>
      <c r="W2261">
        <v>6.8235294117647056</v>
      </c>
      <c r="X2261">
        <v>36.823529411764703</v>
      </c>
      <c r="Y2261">
        <v>8.725310100943616E-2</v>
      </c>
      <c r="Z2261">
        <v>0.64425004338122227</v>
      </c>
      <c r="AA2261">
        <v>0.2110421665479916</v>
      </c>
      <c r="AB2261">
        <v>5.7454689061350019E-2</v>
      </c>
      <c r="AC2261">
        <v>0</v>
      </c>
      <c r="AD2261">
        <v>0</v>
      </c>
      <c r="AE2261">
        <v>0.10526315789473684</v>
      </c>
      <c r="AF2261">
        <v>0.63157894736842102</v>
      </c>
      <c r="AG2261">
        <v>0.21052631578947367</v>
      </c>
      <c r="AH2261">
        <v>5.2631578947368418E-2</v>
      </c>
      <c r="AI2261">
        <v>0</v>
      </c>
      <c r="AJ2261">
        <v>0</v>
      </c>
    </row>
    <row r="2262" spans="1:36" x14ac:dyDescent="0.35">
      <c r="A2262">
        <v>406</v>
      </c>
      <c r="B2262" t="s">
        <v>19</v>
      </c>
      <c r="C2262" s="12">
        <v>40994</v>
      </c>
      <c r="D2262" s="1">
        <v>41005</v>
      </c>
      <c r="E2262">
        <v>2863276075</v>
      </c>
      <c r="F2262" s="1">
        <v>40994</v>
      </c>
      <c r="G2262" s="1">
        <v>41024</v>
      </c>
      <c r="H2262">
        <v>95.94</v>
      </c>
      <c r="I2262" t="s">
        <v>13</v>
      </c>
      <c r="J2262" s="1">
        <v>41035</v>
      </c>
      <c r="K2262" t="s">
        <v>14</v>
      </c>
      <c r="L2262">
        <v>41</v>
      </c>
      <c r="M2262">
        <v>11</v>
      </c>
      <c r="N2262" t="b">
        <f t="shared" si="175"/>
        <v>0</v>
      </c>
      <c r="O2262" t="b">
        <f t="shared" si="176"/>
        <v>1</v>
      </c>
      <c r="P2262">
        <f t="shared" si="179"/>
        <v>3</v>
      </c>
      <c r="Q2262">
        <f>VLOOKUP(B2262,Sheet2!AT:BC,10,0)</f>
        <v>13</v>
      </c>
      <c r="R2262" t="s">
        <v>149</v>
      </c>
      <c r="S2262">
        <f t="shared" si="177"/>
        <v>54</v>
      </c>
      <c r="T2262">
        <f t="shared" si="178"/>
        <v>2</v>
      </c>
      <c r="U2262">
        <v>87.959473684210522</v>
      </c>
      <c r="V2262">
        <v>89.730000000000018</v>
      </c>
      <c r="W2262">
        <v>6.8235294117647056</v>
      </c>
      <c r="X2262">
        <v>36.823529411764703</v>
      </c>
      <c r="Y2262">
        <v>8.725310100943616E-2</v>
      </c>
      <c r="Z2262">
        <v>0.64425004338122227</v>
      </c>
      <c r="AA2262">
        <v>0.2110421665479916</v>
      </c>
      <c r="AB2262">
        <v>5.7454689061350019E-2</v>
      </c>
      <c r="AC2262">
        <v>0</v>
      </c>
      <c r="AD2262">
        <v>0</v>
      </c>
      <c r="AE2262">
        <v>0.10526315789473684</v>
      </c>
      <c r="AF2262">
        <v>0.63157894736842102</v>
      </c>
      <c r="AG2262">
        <v>0.21052631578947367</v>
      </c>
      <c r="AH2262">
        <v>5.2631578947368418E-2</v>
      </c>
      <c r="AI2262">
        <v>0</v>
      </c>
      <c r="AJ2262">
        <v>0</v>
      </c>
    </row>
    <row r="2263" spans="1:36" x14ac:dyDescent="0.35">
      <c r="A2263">
        <v>406</v>
      </c>
      <c r="B2263" t="s">
        <v>19</v>
      </c>
      <c r="C2263" s="12">
        <v>41012</v>
      </c>
      <c r="D2263" s="1">
        <v>41005</v>
      </c>
      <c r="E2263">
        <v>5216037175</v>
      </c>
      <c r="F2263" s="1">
        <v>41012</v>
      </c>
      <c r="G2263" s="1">
        <v>41042</v>
      </c>
      <c r="H2263">
        <v>83.24</v>
      </c>
      <c r="I2263" t="s">
        <v>13</v>
      </c>
      <c r="J2263" s="1">
        <v>41052</v>
      </c>
      <c r="K2263" t="s">
        <v>17</v>
      </c>
      <c r="L2263">
        <v>40</v>
      </c>
      <c r="M2263">
        <v>10</v>
      </c>
      <c r="N2263" t="b">
        <f t="shared" si="175"/>
        <v>0</v>
      </c>
      <c r="O2263" t="b">
        <f t="shared" si="176"/>
        <v>1</v>
      </c>
      <c r="P2263">
        <f t="shared" si="179"/>
        <v>4</v>
      </c>
      <c r="Q2263">
        <f>VLOOKUP(B2263,Sheet2!AT:BC,10,0)</f>
        <v>13</v>
      </c>
      <c r="R2263" t="s">
        <v>149</v>
      </c>
      <c r="S2263">
        <f t="shared" si="177"/>
        <v>18</v>
      </c>
      <c r="T2263">
        <f t="shared" si="178"/>
        <v>2</v>
      </c>
      <c r="U2263">
        <v>87.959473684210522</v>
      </c>
      <c r="V2263">
        <v>89.730000000000018</v>
      </c>
      <c r="W2263">
        <v>6.8235294117647056</v>
      </c>
      <c r="X2263">
        <v>36.823529411764703</v>
      </c>
      <c r="Y2263">
        <v>8.725310100943616E-2</v>
      </c>
      <c r="Z2263">
        <v>0.64425004338122227</v>
      </c>
      <c r="AA2263">
        <v>0.2110421665479916</v>
      </c>
      <c r="AB2263">
        <v>5.7454689061350019E-2</v>
      </c>
      <c r="AC2263">
        <v>0</v>
      </c>
      <c r="AD2263">
        <v>0</v>
      </c>
      <c r="AE2263">
        <v>0.10526315789473684</v>
      </c>
      <c r="AF2263">
        <v>0.63157894736842102</v>
      </c>
      <c r="AG2263">
        <v>0.21052631578947367</v>
      </c>
      <c r="AH2263">
        <v>5.2631578947368418E-2</v>
      </c>
      <c r="AI2263">
        <v>0</v>
      </c>
      <c r="AJ2263">
        <v>0</v>
      </c>
    </row>
    <row r="2264" spans="1:36" x14ac:dyDescent="0.35">
      <c r="A2264">
        <v>406</v>
      </c>
      <c r="B2264" t="s">
        <v>19</v>
      </c>
      <c r="C2264" s="12">
        <v>41187</v>
      </c>
      <c r="D2264" s="1">
        <v>41005</v>
      </c>
      <c r="E2264">
        <v>6762807531</v>
      </c>
      <c r="F2264" s="1">
        <v>41187</v>
      </c>
      <c r="G2264" s="1">
        <v>41217</v>
      </c>
      <c r="H2264">
        <v>97.91</v>
      </c>
      <c r="I2264" t="s">
        <v>13</v>
      </c>
      <c r="J2264" s="1">
        <v>41221</v>
      </c>
      <c r="K2264" t="s">
        <v>17</v>
      </c>
      <c r="L2264">
        <v>34</v>
      </c>
      <c r="M2264">
        <v>4</v>
      </c>
      <c r="N2264" t="b">
        <f t="shared" si="175"/>
        <v>0</v>
      </c>
      <c r="O2264" t="b">
        <f t="shared" si="176"/>
        <v>1</v>
      </c>
      <c r="P2264">
        <f t="shared" si="179"/>
        <v>5</v>
      </c>
      <c r="Q2264">
        <f>VLOOKUP(B2264,Sheet2!AT:BC,10,0)</f>
        <v>13</v>
      </c>
      <c r="R2264" t="s">
        <v>149</v>
      </c>
      <c r="S2264">
        <f t="shared" si="177"/>
        <v>175</v>
      </c>
      <c r="T2264">
        <f t="shared" si="178"/>
        <v>1</v>
      </c>
      <c r="U2264">
        <v>87.959473684210522</v>
      </c>
      <c r="V2264">
        <v>89.730000000000018</v>
      </c>
      <c r="W2264">
        <v>6.8235294117647056</v>
      </c>
      <c r="X2264">
        <v>36.823529411764703</v>
      </c>
      <c r="Y2264">
        <v>8.725310100943616E-2</v>
      </c>
      <c r="Z2264">
        <v>0.64425004338122227</v>
      </c>
      <c r="AA2264">
        <v>0.2110421665479916</v>
      </c>
      <c r="AB2264">
        <v>5.7454689061350019E-2</v>
      </c>
      <c r="AC2264">
        <v>0</v>
      </c>
      <c r="AD2264">
        <v>0</v>
      </c>
      <c r="AE2264">
        <v>0.10526315789473684</v>
      </c>
      <c r="AF2264">
        <v>0.63157894736842102</v>
      </c>
      <c r="AG2264">
        <v>0.21052631578947367</v>
      </c>
      <c r="AH2264">
        <v>5.2631578947368418E-2</v>
      </c>
      <c r="AI2264">
        <v>0</v>
      </c>
      <c r="AJ2264">
        <v>0</v>
      </c>
    </row>
    <row r="2265" spans="1:36" x14ac:dyDescent="0.35">
      <c r="A2265">
        <v>406</v>
      </c>
      <c r="B2265" t="s">
        <v>19</v>
      </c>
      <c r="C2265" s="12">
        <v>41267</v>
      </c>
      <c r="D2265" s="1">
        <v>41005</v>
      </c>
      <c r="E2265">
        <v>1748015447</v>
      </c>
      <c r="F2265" s="1">
        <v>41267</v>
      </c>
      <c r="G2265" s="1">
        <v>41297</v>
      </c>
      <c r="H2265">
        <v>75.19</v>
      </c>
      <c r="I2265" t="s">
        <v>13</v>
      </c>
      <c r="J2265" s="1">
        <v>41299</v>
      </c>
      <c r="K2265" t="s">
        <v>17</v>
      </c>
      <c r="L2265">
        <v>32</v>
      </c>
      <c r="M2265">
        <v>2</v>
      </c>
      <c r="N2265" t="b">
        <f t="shared" si="175"/>
        <v>0</v>
      </c>
      <c r="O2265" t="b">
        <f t="shared" si="176"/>
        <v>1</v>
      </c>
      <c r="P2265">
        <f t="shared" si="179"/>
        <v>6</v>
      </c>
      <c r="Q2265">
        <f>VLOOKUP(B2265,Sheet2!AT:BC,10,0)</f>
        <v>13</v>
      </c>
      <c r="R2265" t="s">
        <v>149</v>
      </c>
      <c r="S2265">
        <f t="shared" si="177"/>
        <v>80</v>
      </c>
      <c r="T2265">
        <f t="shared" si="178"/>
        <v>1</v>
      </c>
      <c r="U2265">
        <v>87.959473684210522</v>
      </c>
      <c r="V2265">
        <v>89.730000000000018</v>
      </c>
      <c r="W2265">
        <v>6.8235294117647056</v>
      </c>
      <c r="X2265">
        <v>36.823529411764703</v>
      </c>
      <c r="Y2265">
        <v>8.725310100943616E-2</v>
      </c>
      <c r="Z2265">
        <v>0.64425004338122227</v>
      </c>
      <c r="AA2265">
        <v>0.2110421665479916</v>
      </c>
      <c r="AB2265">
        <v>5.7454689061350019E-2</v>
      </c>
      <c r="AC2265">
        <v>0</v>
      </c>
      <c r="AD2265">
        <v>0</v>
      </c>
      <c r="AE2265">
        <v>0.10526315789473684</v>
      </c>
      <c r="AF2265">
        <v>0.63157894736842102</v>
      </c>
      <c r="AG2265">
        <v>0.21052631578947367</v>
      </c>
      <c r="AH2265">
        <v>5.2631578947368418E-2</v>
      </c>
      <c r="AI2265">
        <v>0</v>
      </c>
      <c r="AJ2265">
        <v>0</v>
      </c>
    </row>
    <row r="2266" spans="1:36" x14ac:dyDescent="0.35">
      <c r="A2266">
        <v>406</v>
      </c>
      <c r="B2266" t="s">
        <v>19</v>
      </c>
      <c r="C2266" s="12">
        <v>41282</v>
      </c>
      <c r="D2266" s="1">
        <v>41005</v>
      </c>
      <c r="E2266">
        <v>8315488143</v>
      </c>
      <c r="F2266" s="1">
        <v>41282</v>
      </c>
      <c r="G2266" s="1">
        <v>41312</v>
      </c>
      <c r="H2266">
        <v>89.98</v>
      </c>
      <c r="I2266" t="s">
        <v>13</v>
      </c>
      <c r="J2266" s="1">
        <v>41316</v>
      </c>
      <c r="K2266" t="s">
        <v>17</v>
      </c>
      <c r="L2266">
        <v>34</v>
      </c>
      <c r="M2266">
        <v>4</v>
      </c>
      <c r="N2266" t="b">
        <f t="shared" si="175"/>
        <v>0</v>
      </c>
      <c r="O2266" t="b">
        <f t="shared" si="176"/>
        <v>1</v>
      </c>
      <c r="P2266">
        <f t="shared" si="179"/>
        <v>7</v>
      </c>
      <c r="Q2266">
        <f>VLOOKUP(B2266,Sheet2!AT:BC,10,0)</f>
        <v>13</v>
      </c>
      <c r="R2266" t="s">
        <v>149</v>
      </c>
      <c r="S2266">
        <f t="shared" si="177"/>
        <v>15</v>
      </c>
      <c r="T2266">
        <f t="shared" si="178"/>
        <v>1</v>
      </c>
      <c r="U2266">
        <v>87.959473684210522</v>
      </c>
      <c r="V2266">
        <v>89.730000000000018</v>
      </c>
      <c r="W2266">
        <v>6.8235294117647056</v>
      </c>
      <c r="X2266">
        <v>36.823529411764703</v>
      </c>
      <c r="Y2266">
        <v>8.725310100943616E-2</v>
      </c>
      <c r="Z2266">
        <v>0.64425004338122227</v>
      </c>
      <c r="AA2266">
        <v>0.2110421665479916</v>
      </c>
      <c r="AB2266">
        <v>5.7454689061350019E-2</v>
      </c>
      <c r="AC2266">
        <v>0</v>
      </c>
      <c r="AD2266">
        <v>0</v>
      </c>
      <c r="AE2266">
        <v>0.10526315789473684</v>
      </c>
      <c r="AF2266">
        <v>0.63157894736842102</v>
      </c>
      <c r="AG2266">
        <v>0.21052631578947367</v>
      </c>
      <c r="AH2266">
        <v>5.2631578947368418E-2</v>
      </c>
      <c r="AI2266">
        <v>0</v>
      </c>
      <c r="AJ2266">
        <v>0</v>
      </c>
    </row>
    <row r="2267" spans="1:36" x14ac:dyDescent="0.35">
      <c r="A2267">
        <v>406</v>
      </c>
      <c r="B2267" t="s">
        <v>19</v>
      </c>
      <c r="C2267" s="12">
        <v>41315</v>
      </c>
      <c r="D2267" s="1">
        <v>41005</v>
      </c>
      <c r="E2267">
        <v>9888306</v>
      </c>
      <c r="F2267" s="1">
        <v>41315</v>
      </c>
      <c r="G2267" s="1">
        <v>41345</v>
      </c>
      <c r="H2267">
        <v>105.92</v>
      </c>
      <c r="I2267" t="s">
        <v>13</v>
      </c>
      <c r="J2267" s="1">
        <v>41350</v>
      </c>
      <c r="K2267" t="s">
        <v>17</v>
      </c>
      <c r="L2267">
        <v>35</v>
      </c>
      <c r="M2267">
        <v>5</v>
      </c>
      <c r="N2267" t="b">
        <f t="shared" si="175"/>
        <v>0</v>
      </c>
      <c r="O2267" t="b">
        <f t="shared" si="176"/>
        <v>1</v>
      </c>
      <c r="P2267">
        <f t="shared" si="179"/>
        <v>8</v>
      </c>
      <c r="Q2267">
        <f>VLOOKUP(B2267,Sheet2!AT:BC,10,0)</f>
        <v>13</v>
      </c>
      <c r="R2267" t="s">
        <v>149</v>
      </c>
      <c r="S2267">
        <f t="shared" si="177"/>
        <v>33</v>
      </c>
      <c r="T2267">
        <f t="shared" si="178"/>
        <v>1</v>
      </c>
      <c r="U2267">
        <v>87.959473684210522</v>
      </c>
      <c r="V2267">
        <v>89.730000000000018</v>
      </c>
      <c r="W2267">
        <v>6.8235294117647056</v>
      </c>
      <c r="X2267">
        <v>36.823529411764703</v>
      </c>
      <c r="Y2267">
        <v>8.725310100943616E-2</v>
      </c>
      <c r="Z2267">
        <v>0.64425004338122227</v>
      </c>
      <c r="AA2267">
        <v>0.2110421665479916</v>
      </c>
      <c r="AB2267">
        <v>5.7454689061350019E-2</v>
      </c>
      <c r="AC2267">
        <v>0</v>
      </c>
      <c r="AD2267">
        <v>0</v>
      </c>
      <c r="AE2267">
        <v>0.10526315789473684</v>
      </c>
      <c r="AF2267">
        <v>0.63157894736842102</v>
      </c>
      <c r="AG2267">
        <v>0.21052631578947367</v>
      </c>
      <c r="AH2267">
        <v>5.2631578947368418E-2</v>
      </c>
      <c r="AI2267">
        <v>0</v>
      </c>
      <c r="AJ2267">
        <v>0</v>
      </c>
    </row>
    <row r="2268" spans="1:36" x14ac:dyDescent="0.35">
      <c r="A2268">
        <v>406</v>
      </c>
      <c r="B2268" t="s">
        <v>19</v>
      </c>
      <c r="C2268" s="12">
        <v>41374</v>
      </c>
      <c r="D2268" s="1">
        <v>41005</v>
      </c>
      <c r="E2268">
        <v>4509742801</v>
      </c>
      <c r="F2268" s="1">
        <v>41374</v>
      </c>
      <c r="G2268" s="1">
        <v>41404</v>
      </c>
      <c r="H2268">
        <v>84.98</v>
      </c>
      <c r="I2268" t="s">
        <v>13</v>
      </c>
      <c r="J2268" s="1">
        <v>41410</v>
      </c>
      <c r="K2268" t="s">
        <v>17</v>
      </c>
      <c r="L2268">
        <v>36</v>
      </c>
      <c r="M2268">
        <v>6</v>
      </c>
      <c r="N2268" t="b">
        <f t="shared" si="175"/>
        <v>0</v>
      </c>
      <c r="O2268" t="b">
        <f t="shared" si="176"/>
        <v>1</v>
      </c>
      <c r="P2268">
        <f t="shared" si="179"/>
        <v>9</v>
      </c>
      <c r="Q2268">
        <f>VLOOKUP(B2268,Sheet2!AT:BC,10,0)</f>
        <v>13</v>
      </c>
      <c r="R2268" t="s">
        <v>149</v>
      </c>
      <c r="S2268">
        <f t="shared" si="177"/>
        <v>59</v>
      </c>
      <c r="T2268">
        <f t="shared" si="178"/>
        <v>1</v>
      </c>
      <c r="U2268">
        <v>87.959473684210522</v>
      </c>
      <c r="V2268">
        <v>89.730000000000018</v>
      </c>
      <c r="W2268">
        <v>6.8235294117647056</v>
      </c>
      <c r="X2268">
        <v>36.823529411764703</v>
      </c>
      <c r="Y2268">
        <v>8.725310100943616E-2</v>
      </c>
      <c r="Z2268">
        <v>0.64425004338122227</v>
      </c>
      <c r="AA2268">
        <v>0.2110421665479916</v>
      </c>
      <c r="AB2268">
        <v>5.7454689061350019E-2</v>
      </c>
      <c r="AC2268">
        <v>0</v>
      </c>
      <c r="AD2268">
        <v>0</v>
      </c>
      <c r="AE2268">
        <v>0.10526315789473684</v>
      </c>
      <c r="AF2268">
        <v>0.63157894736842102</v>
      </c>
      <c r="AG2268">
        <v>0.21052631578947367</v>
      </c>
      <c r="AH2268">
        <v>5.2631578947368418E-2</v>
      </c>
      <c r="AI2268">
        <v>0</v>
      </c>
      <c r="AJ2268">
        <v>0</v>
      </c>
    </row>
    <row r="2269" spans="1:36" x14ac:dyDescent="0.35">
      <c r="A2269">
        <v>406</v>
      </c>
      <c r="B2269" t="s">
        <v>19</v>
      </c>
      <c r="C2269" s="12">
        <v>41393</v>
      </c>
      <c r="D2269" s="1">
        <v>41005</v>
      </c>
      <c r="E2269">
        <v>1264381785</v>
      </c>
      <c r="F2269" s="1">
        <v>41393</v>
      </c>
      <c r="G2269" s="1">
        <v>41423</v>
      </c>
      <c r="H2269">
        <v>54.5</v>
      </c>
      <c r="I2269" t="s">
        <v>13</v>
      </c>
      <c r="J2269" s="1">
        <v>41418</v>
      </c>
      <c r="K2269" t="s">
        <v>17</v>
      </c>
      <c r="L2269">
        <v>25</v>
      </c>
      <c r="M2269">
        <v>0</v>
      </c>
      <c r="N2269" t="b">
        <f t="shared" si="175"/>
        <v>0</v>
      </c>
      <c r="O2269" t="b">
        <f t="shared" si="176"/>
        <v>0</v>
      </c>
      <c r="P2269">
        <f t="shared" si="179"/>
        <v>10</v>
      </c>
      <c r="Q2269">
        <f>VLOOKUP(B2269,Sheet2!AT:BC,10,0)</f>
        <v>13</v>
      </c>
      <c r="R2269" t="s">
        <v>149</v>
      </c>
      <c r="S2269">
        <f t="shared" si="177"/>
        <v>19</v>
      </c>
      <c r="T2269">
        <f t="shared" si="178"/>
        <v>0</v>
      </c>
      <c r="U2269">
        <v>87.959473684210522</v>
      </c>
      <c r="V2269">
        <v>89.730000000000018</v>
      </c>
      <c r="W2269">
        <v>6.8235294117647056</v>
      </c>
      <c r="X2269">
        <v>36.823529411764703</v>
      </c>
      <c r="Y2269">
        <v>8.725310100943616E-2</v>
      </c>
      <c r="Z2269">
        <v>0.64425004338122227</v>
      </c>
      <c r="AA2269">
        <v>0.2110421665479916</v>
      </c>
      <c r="AB2269">
        <v>5.7454689061350019E-2</v>
      </c>
      <c r="AC2269">
        <v>0</v>
      </c>
      <c r="AD2269">
        <v>0</v>
      </c>
      <c r="AE2269">
        <v>0.10526315789473684</v>
      </c>
      <c r="AF2269">
        <v>0.63157894736842102</v>
      </c>
      <c r="AG2269">
        <v>0.21052631578947367</v>
      </c>
      <c r="AH2269">
        <v>5.2631578947368418E-2</v>
      </c>
      <c r="AI2269">
        <v>0</v>
      </c>
      <c r="AJ2269">
        <v>0</v>
      </c>
    </row>
    <row r="2270" spans="1:36" x14ac:dyDescent="0.35">
      <c r="A2270">
        <v>406</v>
      </c>
      <c r="B2270" t="s">
        <v>19</v>
      </c>
      <c r="C2270" s="12">
        <v>41403</v>
      </c>
      <c r="D2270" s="1">
        <v>41005</v>
      </c>
      <c r="E2270">
        <v>7504945766</v>
      </c>
      <c r="F2270" s="1">
        <v>41403</v>
      </c>
      <c r="G2270" s="1">
        <v>41433</v>
      </c>
      <c r="H2270">
        <v>86.91</v>
      </c>
      <c r="I2270" t="s">
        <v>13</v>
      </c>
      <c r="J2270" s="1">
        <v>41439</v>
      </c>
      <c r="K2270" t="s">
        <v>17</v>
      </c>
      <c r="L2270">
        <v>36</v>
      </c>
      <c r="M2270">
        <v>6</v>
      </c>
      <c r="N2270" t="b">
        <f t="shared" si="175"/>
        <v>0</v>
      </c>
      <c r="O2270" t="b">
        <f t="shared" si="176"/>
        <v>1</v>
      </c>
      <c r="P2270">
        <f t="shared" si="179"/>
        <v>11</v>
      </c>
      <c r="Q2270">
        <f>VLOOKUP(B2270,Sheet2!AT:BC,10,0)</f>
        <v>13</v>
      </c>
      <c r="R2270" t="s">
        <v>149</v>
      </c>
      <c r="S2270">
        <f t="shared" si="177"/>
        <v>10</v>
      </c>
      <c r="T2270">
        <f t="shared" si="178"/>
        <v>1</v>
      </c>
      <c r="U2270">
        <v>87.959473684210522</v>
      </c>
      <c r="V2270">
        <v>89.730000000000018</v>
      </c>
      <c r="W2270">
        <v>6.8235294117647056</v>
      </c>
      <c r="X2270">
        <v>36.823529411764703</v>
      </c>
      <c r="Y2270">
        <v>8.725310100943616E-2</v>
      </c>
      <c r="Z2270">
        <v>0.64425004338122227</v>
      </c>
      <c r="AA2270">
        <v>0.2110421665479916</v>
      </c>
      <c r="AB2270">
        <v>5.7454689061350019E-2</v>
      </c>
      <c r="AC2270">
        <v>0</v>
      </c>
      <c r="AD2270">
        <v>0</v>
      </c>
      <c r="AE2270">
        <v>0.10526315789473684</v>
      </c>
      <c r="AF2270">
        <v>0.63157894736842102</v>
      </c>
      <c r="AG2270">
        <v>0.21052631578947367</v>
      </c>
      <c r="AH2270">
        <v>5.2631578947368418E-2</v>
      </c>
      <c r="AI2270">
        <v>0</v>
      </c>
      <c r="AJ2270">
        <v>0</v>
      </c>
    </row>
    <row r="2271" spans="1:36" x14ac:dyDescent="0.35">
      <c r="A2271">
        <v>406</v>
      </c>
      <c r="B2271" t="s">
        <v>19</v>
      </c>
      <c r="C2271" s="12">
        <v>41411</v>
      </c>
      <c r="D2271" s="1">
        <v>41005</v>
      </c>
      <c r="E2271">
        <v>5439908314</v>
      </c>
      <c r="F2271" s="1">
        <v>41411</v>
      </c>
      <c r="G2271" s="1">
        <v>41441</v>
      </c>
      <c r="H2271">
        <v>70.98</v>
      </c>
      <c r="I2271" t="s">
        <v>13</v>
      </c>
      <c r="J2271" s="1">
        <v>41448</v>
      </c>
      <c r="K2271" t="s">
        <v>17</v>
      </c>
      <c r="L2271">
        <v>37</v>
      </c>
      <c r="M2271">
        <v>7</v>
      </c>
      <c r="N2271" t="b">
        <f t="shared" si="175"/>
        <v>0</v>
      </c>
      <c r="O2271" t="b">
        <f t="shared" si="176"/>
        <v>1</v>
      </c>
      <c r="P2271">
        <f t="shared" si="179"/>
        <v>12</v>
      </c>
      <c r="Q2271">
        <f>VLOOKUP(B2271,Sheet2!AT:BC,10,0)</f>
        <v>13</v>
      </c>
      <c r="R2271" t="s">
        <v>149</v>
      </c>
      <c r="S2271">
        <f t="shared" si="177"/>
        <v>8</v>
      </c>
      <c r="T2271">
        <f t="shared" si="178"/>
        <v>1</v>
      </c>
      <c r="U2271">
        <v>87.959473684210522</v>
      </c>
      <c r="V2271">
        <v>89.730000000000018</v>
      </c>
      <c r="W2271">
        <v>6.8235294117647056</v>
      </c>
      <c r="X2271">
        <v>36.823529411764703</v>
      </c>
      <c r="Y2271">
        <v>8.725310100943616E-2</v>
      </c>
      <c r="Z2271">
        <v>0.64425004338122227</v>
      </c>
      <c r="AA2271">
        <v>0.2110421665479916</v>
      </c>
      <c r="AB2271">
        <v>5.7454689061350019E-2</v>
      </c>
      <c r="AC2271">
        <v>0</v>
      </c>
      <c r="AD2271">
        <v>0</v>
      </c>
      <c r="AE2271">
        <v>0.10526315789473684</v>
      </c>
      <c r="AF2271">
        <v>0.63157894736842102</v>
      </c>
      <c r="AG2271">
        <v>0.21052631578947367</v>
      </c>
      <c r="AH2271">
        <v>5.2631578947368418E-2</v>
      </c>
      <c r="AI2271">
        <v>0</v>
      </c>
      <c r="AJ2271">
        <v>0</v>
      </c>
    </row>
    <row r="2272" spans="1:36" x14ac:dyDescent="0.35">
      <c r="A2272">
        <v>406</v>
      </c>
      <c r="B2272" t="s">
        <v>19</v>
      </c>
      <c r="C2272" s="12">
        <v>41416</v>
      </c>
      <c r="D2272" s="1">
        <v>41005</v>
      </c>
      <c r="E2272">
        <v>5345209605</v>
      </c>
      <c r="F2272" s="1">
        <v>41416</v>
      </c>
      <c r="G2272" s="1">
        <v>41446</v>
      </c>
      <c r="H2272">
        <v>98.35</v>
      </c>
      <c r="I2272" t="s">
        <v>13</v>
      </c>
      <c r="J2272" s="1">
        <v>41450</v>
      </c>
      <c r="K2272" t="s">
        <v>17</v>
      </c>
      <c r="L2272">
        <v>34</v>
      </c>
      <c r="M2272">
        <v>4</v>
      </c>
      <c r="N2272" t="b">
        <f t="shared" si="175"/>
        <v>0</v>
      </c>
      <c r="O2272" t="b">
        <f t="shared" si="176"/>
        <v>1</v>
      </c>
      <c r="P2272">
        <f t="shared" si="179"/>
        <v>13</v>
      </c>
      <c r="Q2272">
        <f>VLOOKUP(B2272,Sheet2!AT:BC,10,0)</f>
        <v>13</v>
      </c>
      <c r="R2272" t="s">
        <v>149</v>
      </c>
      <c r="S2272">
        <f t="shared" si="177"/>
        <v>5</v>
      </c>
      <c r="T2272">
        <f t="shared" si="178"/>
        <v>1</v>
      </c>
      <c r="U2272">
        <v>87.959473684210522</v>
      </c>
      <c r="V2272">
        <v>89.730000000000018</v>
      </c>
      <c r="W2272">
        <v>6.8235294117647056</v>
      </c>
      <c r="X2272">
        <v>36.823529411764703</v>
      </c>
      <c r="Y2272">
        <v>8.725310100943616E-2</v>
      </c>
      <c r="Z2272">
        <v>0.64425004338122227</v>
      </c>
      <c r="AA2272">
        <v>0.2110421665479916</v>
      </c>
      <c r="AB2272">
        <v>5.7454689061350019E-2</v>
      </c>
      <c r="AC2272">
        <v>0</v>
      </c>
      <c r="AD2272">
        <v>0</v>
      </c>
      <c r="AE2272">
        <v>0.10526315789473684</v>
      </c>
      <c r="AF2272">
        <v>0.63157894736842102</v>
      </c>
      <c r="AG2272">
        <v>0.21052631578947367</v>
      </c>
      <c r="AH2272">
        <v>5.2631578947368418E-2</v>
      </c>
      <c r="AI2272">
        <v>0</v>
      </c>
      <c r="AJ2272">
        <v>0</v>
      </c>
    </row>
    <row r="2273" spans="1:36" x14ac:dyDescent="0.35">
      <c r="A2273">
        <v>406</v>
      </c>
      <c r="B2273" t="s">
        <v>19</v>
      </c>
      <c r="C2273" s="12">
        <v>41467</v>
      </c>
      <c r="D2273" s="1">
        <v>41005</v>
      </c>
      <c r="E2273">
        <v>1281718631</v>
      </c>
      <c r="F2273" s="1">
        <v>41467</v>
      </c>
      <c r="G2273" s="1">
        <v>41497</v>
      </c>
      <c r="H2273">
        <v>92.35</v>
      </c>
      <c r="I2273" t="s">
        <v>13</v>
      </c>
      <c r="J2273" s="1">
        <v>41498</v>
      </c>
      <c r="K2273" t="s">
        <v>17</v>
      </c>
      <c r="L2273">
        <v>31</v>
      </c>
      <c r="M2273">
        <v>1</v>
      </c>
      <c r="N2273" t="b">
        <f t="shared" si="175"/>
        <v>0</v>
      </c>
      <c r="O2273" t="b">
        <f t="shared" si="176"/>
        <v>1</v>
      </c>
      <c r="P2273">
        <f t="shared" si="179"/>
        <v>14</v>
      </c>
      <c r="Q2273">
        <f>VLOOKUP(B2273,Sheet2!AT:BC,10,0)</f>
        <v>13</v>
      </c>
      <c r="R2273" t="s">
        <v>150</v>
      </c>
      <c r="S2273">
        <f t="shared" si="177"/>
        <v>51</v>
      </c>
      <c r="T2273">
        <f t="shared" si="178"/>
        <v>1</v>
      </c>
      <c r="U2273">
        <v>87.959473684210522</v>
      </c>
      <c r="V2273">
        <v>89.730000000000018</v>
      </c>
      <c r="W2273">
        <v>6.8235294117647056</v>
      </c>
      <c r="X2273">
        <v>36.823529411764703</v>
      </c>
      <c r="Y2273">
        <v>8.725310100943616E-2</v>
      </c>
      <c r="Z2273">
        <v>0.64425004338122227</v>
      </c>
      <c r="AA2273">
        <v>0.2110421665479916</v>
      </c>
      <c r="AB2273">
        <v>5.7454689061350019E-2</v>
      </c>
      <c r="AC2273">
        <v>0</v>
      </c>
      <c r="AD2273">
        <v>0</v>
      </c>
      <c r="AE2273">
        <v>0.10526315789473684</v>
      </c>
      <c r="AF2273">
        <v>0.63157894736842102</v>
      </c>
      <c r="AG2273">
        <v>0.21052631578947367</v>
      </c>
      <c r="AH2273">
        <v>5.2631578947368418E-2</v>
      </c>
      <c r="AI2273">
        <v>0</v>
      </c>
      <c r="AJ2273">
        <v>0</v>
      </c>
    </row>
    <row r="2274" spans="1:36" x14ac:dyDescent="0.35">
      <c r="A2274">
        <v>406</v>
      </c>
      <c r="B2274" t="s">
        <v>19</v>
      </c>
      <c r="C2274" s="12">
        <v>41471</v>
      </c>
      <c r="D2274" s="1">
        <v>41005</v>
      </c>
      <c r="E2274">
        <v>8732544679</v>
      </c>
      <c r="F2274" s="1">
        <v>41471</v>
      </c>
      <c r="G2274" s="1">
        <v>41501</v>
      </c>
      <c r="H2274">
        <v>86.39</v>
      </c>
      <c r="I2274" t="s">
        <v>13</v>
      </c>
      <c r="J2274" s="1">
        <v>41512</v>
      </c>
      <c r="K2274" t="s">
        <v>17</v>
      </c>
      <c r="L2274">
        <v>41</v>
      </c>
      <c r="M2274">
        <v>11</v>
      </c>
      <c r="N2274" t="b">
        <f t="shared" si="175"/>
        <v>0</v>
      </c>
      <c r="O2274" t="b">
        <f t="shared" si="176"/>
        <v>1</v>
      </c>
      <c r="P2274">
        <f t="shared" si="179"/>
        <v>15</v>
      </c>
      <c r="Q2274">
        <f>VLOOKUP(B2274,Sheet2!AT:BC,10,0)</f>
        <v>13</v>
      </c>
      <c r="R2274" t="s">
        <v>150</v>
      </c>
      <c r="S2274">
        <f t="shared" si="177"/>
        <v>4</v>
      </c>
      <c r="T2274">
        <f t="shared" si="178"/>
        <v>2</v>
      </c>
      <c r="U2274">
        <v>87.959473684210522</v>
      </c>
      <c r="V2274">
        <v>89.730000000000018</v>
      </c>
      <c r="W2274">
        <v>6.8235294117647056</v>
      </c>
      <c r="X2274">
        <v>36.823529411764703</v>
      </c>
      <c r="Y2274">
        <v>8.725310100943616E-2</v>
      </c>
      <c r="Z2274">
        <v>0.64425004338122227</v>
      </c>
      <c r="AA2274">
        <v>0.2110421665479916</v>
      </c>
      <c r="AB2274">
        <v>5.7454689061350019E-2</v>
      </c>
      <c r="AC2274">
        <v>0</v>
      </c>
      <c r="AD2274">
        <v>0</v>
      </c>
      <c r="AE2274">
        <v>0.10526315789473684</v>
      </c>
      <c r="AF2274">
        <v>0.63157894736842102</v>
      </c>
      <c r="AG2274">
        <v>0.21052631578947367</v>
      </c>
      <c r="AH2274">
        <v>5.2631578947368418E-2</v>
      </c>
      <c r="AI2274">
        <v>0</v>
      </c>
      <c r="AJ2274">
        <v>0</v>
      </c>
    </row>
    <row r="2275" spans="1:36" x14ac:dyDescent="0.35">
      <c r="A2275">
        <v>406</v>
      </c>
      <c r="B2275" t="s">
        <v>19</v>
      </c>
      <c r="C2275" s="12">
        <v>41523</v>
      </c>
      <c r="D2275" s="1">
        <v>41005</v>
      </c>
      <c r="E2275">
        <v>2118879684</v>
      </c>
      <c r="F2275" s="1">
        <v>41523</v>
      </c>
      <c r="G2275" s="1">
        <v>41553</v>
      </c>
      <c r="H2275">
        <v>114.54</v>
      </c>
      <c r="I2275" t="s">
        <v>13</v>
      </c>
      <c r="J2275" s="1">
        <v>41558</v>
      </c>
      <c r="K2275" t="s">
        <v>17</v>
      </c>
      <c r="L2275">
        <v>35</v>
      </c>
      <c r="M2275">
        <v>5</v>
      </c>
      <c r="N2275" t="b">
        <f t="shared" si="175"/>
        <v>0</v>
      </c>
      <c r="O2275" t="b">
        <f t="shared" si="176"/>
        <v>1</v>
      </c>
      <c r="P2275">
        <f t="shared" si="179"/>
        <v>16</v>
      </c>
      <c r="Q2275">
        <f>VLOOKUP(B2275,Sheet2!AT:BC,10,0)</f>
        <v>13</v>
      </c>
      <c r="R2275" t="s">
        <v>150</v>
      </c>
      <c r="S2275">
        <f t="shared" si="177"/>
        <v>52</v>
      </c>
      <c r="T2275">
        <f t="shared" si="178"/>
        <v>1</v>
      </c>
      <c r="U2275">
        <v>87.959473684210522</v>
      </c>
      <c r="V2275">
        <v>89.730000000000018</v>
      </c>
      <c r="W2275">
        <v>6.8235294117647056</v>
      </c>
      <c r="X2275">
        <v>36.823529411764703</v>
      </c>
      <c r="Y2275">
        <v>8.725310100943616E-2</v>
      </c>
      <c r="Z2275">
        <v>0.64425004338122227</v>
      </c>
      <c r="AA2275">
        <v>0.2110421665479916</v>
      </c>
      <c r="AB2275">
        <v>5.7454689061350019E-2</v>
      </c>
      <c r="AC2275">
        <v>0</v>
      </c>
      <c r="AD2275">
        <v>0</v>
      </c>
      <c r="AE2275">
        <v>0.10526315789473684</v>
      </c>
      <c r="AF2275">
        <v>0.63157894736842102</v>
      </c>
      <c r="AG2275">
        <v>0.21052631578947367</v>
      </c>
      <c r="AH2275">
        <v>5.2631578947368418E-2</v>
      </c>
      <c r="AI2275">
        <v>0</v>
      </c>
      <c r="AJ2275">
        <v>0</v>
      </c>
    </row>
    <row r="2276" spans="1:36" x14ac:dyDescent="0.35">
      <c r="A2276">
        <v>406</v>
      </c>
      <c r="B2276" t="s">
        <v>19</v>
      </c>
      <c r="C2276" s="12">
        <v>41577</v>
      </c>
      <c r="D2276" s="1">
        <v>41005</v>
      </c>
      <c r="E2276">
        <v>5920658489</v>
      </c>
      <c r="F2276" s="1">
        <v>41577</v>
      </c>
      <c r="G2276" s="1">
        <v>41607</v>
      </c>
      <c r="H2276">
        <v>91.32</v>
      </c>
      <c r="I2276" t="s">
        <v>13</v>
      </c>
      <c r="J2276" s="1">
        <v>41603</v>
      </c>
      <c r="K2276" t="s">
        <v>17</v>
      </c>
      <c r="L2276">
        <v>26</v>
      </c>
      <c r="M2276">
        <v>0</v>
      </c>
      <c r="N2276" t="b">
        <f t="shared" si="175"/>
        <v>0</v>
      </c>
      <c r="O2276" t="b">
        <f t="shared" si="176"/>
        <v>0</v>
      </c>
      <c r="P2276">
        <f t="shared" si="179"/>
        <v>17</v>
      </c>
      <c r="Q2276">
        <f>VLOOKUP(B2276,Sheet2!AT:BC,10,0)</f>
        <v>13</v>
      </c>
      <c r="R2276" t="s">
        <v>150</v>
      </c>
      <c r="S2276">
        <f t="shared" si="177"/>
        <v>54</v>
      </c>
      <c r="T2276">
        <f t="shared" si="178"/>
        <v>0</v>
      </c>
      <c r="U2276">
        <v>87.959473684210522</v>
      </c>
      <c r="V2276">
        <v>89.730000000000018</v>
      </c>
      <c r="W2276">
        <v>6.8235294117647056</v>
      </c>
      <c r="X2276">
        <v>36.823529411764703</v>
      </c>
      <c r="Y2276">
        <v>8.725310100943616E-2</v>
      </c>
      <c r="Z2276">
        <v>0.64425004338122227</v>
      </c>
      <c r="AA2276">
        <v>0.2110421665479916</v>
      </c>
      <c r="AB2276">
        <v>5.7454689061350019E-2</v>
      </c>
      <c r="AC2276">
        <v>0</v>
      </c>
      <c r="AD2276">
        <v>0</v>
      </c>
      <c r="AE2276">
        <v>0.10526315789473684</v>
      </c>
      <c r="AF2276">
        <v>0.63157894736842102</v>
      </c>
      <c r="AG2276">
        <v>0.21052631578947367</v>
      </c>
      <c r="AH2276">
        <v>5.2631578947368418E-2</v>
      </c>
      <c r="AI2276">
        <v>0</v>
      </c>
      <c r="AJ2276">
        <v>0</v>
      </c>
    </row>
    <row r="2277" spans="1:36" x14ac:dyDescent="0.35">
      <c r="A2277">
        <v>406</v>
      </c>
      <c r="B2277" t="s">
        <v>19</v>
      </c>
      <c r="C2277" s="12">
        <v>41603</v>
      </c>
      <c r="D2277" s="1">
        <v>41005</v>
      </c>
      <c r="E2277">
        <v>3523951475</v>
      </c>
      <c r="F2277" s="1">
        <v>41603</v>
      </c>
      <c r="G2277" s="1">
        <v>41633</v>
      </c>
      <c r="H2277">
        <v>107.04</v>
      </c>
      <c r="I2277" t="s">
        <v>13</v>
      </c>
      <c r="J2277" s="1">
        <v>41635</v>
      </c>
      <c r="K2277" t="s">
        <v>17</v>
      </c>
      <c r="L2277">
        <v>32</v>
      </c>
      <c r="M2277">
        <v>2</v>
      </c>
      <c r="N2277" t="b">
        <f t="shared" si="175"/>
        <v>0</v>
      </c>
      <c r="O2277" t="b">
        <f t="shared" si="176"/>
        <v>1</v>
      </c>
      <c r="P2277">
        <f t="shared" si="179"/>
        <v>18</v>
      </c>
      <c r="Q2277">
        <f>VLOOKUP(B2277,Sheet2!AT:BC,10,0)</f>
        <v>13</v>
      </c>
      <c r="R2277" t="s">
        <v>150</v>
      </c>
      <c r="S2277">
        <f t="shared" si="177"/>
        <v>26</v>
      </c>
      <c r="T2277">
        <f t="shared" si="178"/>
        <v>1</v>
      </c>
      <c r="U2277">
        <v>87.959473684210522</v>
      </c>
      <c r="V2277">
        <v>89.730000000000018</v>
      </c>
      <c r="W2277">
        <v>6.8235294117647056</v>
      </c>
      <c r="X2277">
        <v>36.823529411764703</v>
      </c>
      <c r="Y2277">
        <v>8.725310100943616E-2</v>
      </c>
      <c r="Z2277">
        <v>0.64425004338122227</v>
      </c>
      <c r="AA2277">
        <v>0.2110421665479916</v>
      </c>
      <c r="AB2277">
        <v>5.7454689061350019E-2</v>
      </c>
      <c r="AC2277">
        <v>0</v>
      </c>
      <c r="AD2277">
        <v>0</v>
      </c>
      <c r="AE2277">
        <v>0.10526315789473684</v>
      </c>
      <c r="AF2277">
        <v>0.63157894736842102</v>
      </c>
      <c r="AG2277">
        <v>0.21052631578947367</v>
      </c>
      <c r="AH2277">
        <v>5.2631578947368418E-2</v>
      </c>
      <c r="AI2277">
        <v>0</v>
      </c>
      <c r="AJ2277">
        <v>0</v>
      </c>
    </row>
    <row r="2278" spans="1:36" x14ac:dyDescent="0.35">
      <c r="A2278">
        <v>406</v>
      </c>
      <c r="B2278" t="s">
        <v>19</v>
      </c>
      <c r="C2278" s="12">
        <v>41608</v>
      </c>
      <c r="D2278" s="1">
        <v>41005</v>
      </c>
      <c r="E2278">
        <v>3362601597</v>
      </c>
      <c r="F2278" s="1">
        <v>41608</v>
      </c>
      <c r="G2278" s="1">
        <v>41638</v>
      </c>
      <c r="H2278">
        <v>52.54</v>
      </c>
      <c r="I2278" t="s">
        <v>13</v>
      </c>
      <c r="J2278" s="1">
        <v>41644</v>
      </c>
      <c r="K2278" t="s">
        <v>17</v>
      </c>
      <c r="L2278">
        <v>36</v>
      </c>
      <c r="M2278">
        <v>6</v>
      </c>
      <c r="N2278" t="b">
        <f t="shared" si="175"/>
        <v>0</v>
      </c>
      <c r="O2278" t="b">
        <f t="shared" si="176"/>
        <v>1</v>
      </c>
      <c r="P2278">
        <f t="shared" si="179"/>
        <v>19</v>
      </c>
      <c r="Q2278">
        <f>VLOOKUP(B2278,Sheet2!AT:BC,10,0)</f>
        <v>13</v>
      </c>
      <c r="R2278" t="s">
        <v>150</v>
      </c>
      <c r="S2278">
        <f t="shared" si="177"/>
        <v>5</v>
      </c>
      <c r="T2278">
        <f t="shared" si="178"/>
        <v>1</v>
      </c>
      <c r="U2278">
        <v>87.959473684210522</v>
      </c>
      <c r="V2278">
        <v>89.730000000000018</v>
      </c>
      <c r="W2278">
        <v>6.8235294117647056</v>
      </c>
      <c r="X2278">
        <v>36.823529411764703</v>
      </c>
      <c r="Y2278">
        <v>8.725310100943616E-2</v>
      </c>
      <c r="Z2278">
        <v>0.64425004338122227</v>
      </c>
      <c r="AA2278">
        <v>0.2110421665479916</v>
      </c>
      <c r="AB2278">
        <v>5.7454689061350019E-2</v>
      </c>
      <c r="AC2278">
        <v>0</v>
      </c>
      <c r="AD2278">
        <v>0</v>
      </c>
      <c r="AE2278">
        <v>0.10526315789473684</v>
      </c>
      <c r="AF2278">
        <v>0.63157894736842102</v>
      </c>
      <c r="AG2278">
        <v>0.21052631578947367</v>
      </c>
      <c r="AH2278">
        <v>5.2631578947368418E-2</v>
      </c>
      <c r="AI2278">
        <v>0</v>
      </c>
      <c r="AJ2278">
        <v>0</v>
      </c>
    </row>
    <row r="2279" spans="1:36" x14ac:dyDescent="0.35">
      <c r="A2279">
        <v>770</v>
      </c>
      <c r="B2279" t="s">
        <v>52</v>
      </c>
      <c r="C2279" s="12">
        <v>40921</v>
      </c>
      <c r="D2279" s="1">
        <v>41099</v>
      </c>
      <c r="E2279">
        <v>9779194561</v>
      </c>
      <c r="F2279" s="1">
        <v>40921</v>
      </c>
      <c r="G2279" s="1">
        <v>40951</v>
      </c>
      <c r="H2279">
        <v>78.489999999999995</v>
      </c>
      <c r="I2279" t="s">
        <v>13</v>
      </c>
      <c r="J2279" s="1">
        <v>40962</v>
      </c>
      <c r="K2279" t="s">
        <v>14</v>
      </c>
      <c r="L2279">
        <v>41</v>
      </c>
      <c r="M2279">
        <v>11</v>
      </c>
      <c r="N2279" t="b">
        <f t="shared" si="175"/>
        <v>1</v>
      </c>
      <c r="O2279" t="b">
        <f t="shared" si="176"/>
        <v>1</v>
      </c>
      <c r="P2279">
        <f t="shared" si="179"/>
        <v>1</v>
      </c>
      <c r="Q2279">
        <f>VLOOKUP(B2279,Sheet2!AT:BC,10,0)</f>
        <v>19</v>
      </c>
      <c r="R2279" t="s">
        <v>149</v>
      </c>
      <c r="S2279">
        <f t="shared" si="177"/>
        <v>0</v>
      </c>
      <c r="T2279">
        <f t="shared" si="178"/>
        <v>2</v>
      </c>
      <c r="U2279">
        <v>54.358888888888892</v>
      </c>
      <c r="V2279">
        <v>61.026666666666664</v>
      </c>
      <c r="W2279">
        <v>10.916666666666666</v>
      </c>
      <c r="X2279">
        <v>40.916666666666664</v>
      </c>
      <c r="Y2279">
        <v>0.50103904775531627</v>
      </c>
      <c r="Z2279">
        <v>0.2451130688360621</v>
      </c>
      <c r="AA2279">
        <v>0.11097030026776772</v>
      </c>
      <c r="AB2279">
        <v>6.8911009818149599E-2</v>
      </c>
      <c r="AC2279">
        <v>7.3966573322704385E-2</v>
      </c>
      <c r="AD2279">
        <v>0</v>
      </c>
      <c r="AE2279">
        <v>0.55555555555555558</v>
      </c>
      <c r="AF2279">
        <v>0.22222222222222221</v>
      </c>
      <c r="AG2279">
        <v>7.407407407407407E-2</v>
      </c>
      <c r="AH2279">
        <v>7.407407407407407E-2</v>
      </c>
      <c r="AI2279">
        <v>7.407407407407407E-2</v>
      </c>
      <c r="AJ2279">
        <v>0</v>
      </c>
    </row>
    <row r="2280" spans="1:36" x14ac:dyDescent="0.35">
      <c r="A2280">
        <v>770</v>
      </c>
      <c r="B2280" t="s">
        <v>52</v>
      </c>
      <c r="C2280" s="12">
        <v>40922</v>
      </c>
      <c r="D2280" s="1">
        <v>41099</v>
      </c>
      <c r="E2280">
        <v>1228800351</v>
      </c>
      <c r="F2280" s="1">
        <v>40922</v>
      </c>
      <c r="G2280" s="1">
        <v>40952</v>
      </c>
      <c r="H2280">
        <v>47.48</v>
      </c>
      <c r="I2280" t="s">
        <v>13</v>
      </c>
      <c r="J2280" s="1">
        <v>40968</v>
      </c>
      <c r="K2280" t="s">
        <v>14</v>
      </c>
      <c r="L2280">
        <v>46</v>
      </c>
      <c r="M2280">
        <v>16</v>
      </c>
      <c r="N2280" t="b">
        <f t="shared" si="175"/>
        <v>0</v>
      </c>
      <c r="O2280" t="b">
        <f t="shared" si="176"/>
        <v>1</v>
      </c>
      <c r="P2280">
        <f t="shared" si="179"/>
        <v>2</v>
      </c>
      <c r="Q2280">
        <f>VLOOKUP(B2280,Sheet2!AT:BC,10,0)</f>
        <v>19</v>
      </c>
      <c r="R2280" t="s">
        <v>149</v>
      </c>
      <c r="S2280">
        <f t="shared" si="177"/>
        <v>1</v>
      </c>
      <c r="T2280">
        <f t="shared" si="178"/>
        <v>3</v>
      </c>
      <c r="U2280">
        <v>54.358888888888892</v>
      </c>
      <c r="V2280">
        <v>61.026666666666664</v>
      </c>
      <c r="W2280">
        <v>10.916666666666666</v>
      </c>
      <c r="X2280">
        <v>40.916666666666664</v>
      </c>
      <c r="Y2280">
        <v>0.50103904775531627</v>
      </c>
      <c r="Z2280">
        <v>0.2451130688360621</v>
      </c>
      <c r="AA2280">
        <v>0.11097030026776772</v>
      </c>
      <c r="AB2280">
        <v>6.8911009818149599E-2</v>
      </c>
      <c r="AC2280">
        <v>7.3966573322704385E-2</v>
      </c>
      <c r="AD2280">
        <v>0</v>
      </c>
      <c r="AE2280">
        <v>0.55555555555555558</v>
      </c>
      <c r="AF2280">
        <v>0.22222222222222221</v>
      </c>
      <c r="AG2280">
        <v>7.407407407407407E-2</v>
      </c>
      <c r="AH2280">
        <v>7.407407407407407E-2</v>
      </c>
      <c r="AI2280">
        <v>7.407407407407407E-2</v>
      </c>
      <c r="AJ2280">
        <v>0</v>
      </c>
    </row>
    <row r="2281" spans="1:36" x14ac:dyDescent="0.35">
      <c r="A2281">
        <v>770</v>
      </c>
      <c r="B2281" t="s">
        <v>52</v>
      </c>
      <c r="C2281" s="12">
        <v>40926</v>
      </c>
      <c r="D2281" s="1">
        <v>41099</v>
      </c>
      <c r="E2281">
        <v>8568370573</v>
      </c>
      <c r="F2281" s="1">
        <v>40926</v>
      </c>
      <c r="G2281" s="1">
        <v>40956</v>
      </c>
      <c r="H2281">
        <v>56.55</v>
      </c>
      <c r="I2281" t="s">
        <v>16</v>
      </c>
      <c r="J2281" s="1">
        <v>40980</v>
      </c>
      <c r="K2281" t="s">
        <v>14</v>
      </c>
      <c r="L2281">
        <v>54</v>
      </c>
      <c r="M2281">
        <v>24</v>
      </c>
      <c r="N2281" t="b">
        <f t="shared" si="175"/>
        <v>0</v>
      </c>
      <c r="O2281" t="b">
        <f t="shared" si="176"/>
        <v>1</v>
      </c>
      <c r="P2281">
        <f t="shared" si="179"/>
        <v>3</v>
      </c>
      <c r="Q2281">
        <f>VLOOKUP(B2281,Sheet2!AT:BC,10,0)</f>
        <v>19</v>
      </c>
      <c r="R2281" t="s">
        <v>149</v>
      </c>
      <c r="S2281">
        <f t="shared" si="177"/>
        <v>4</v>
      </c>
      <c r="T2281">
        <f t="shared" si="178"/>
        <v>4</v>
      </c>
      <c r="U2281">
        <v>54.358888888888892</v>
      </c>
      <c r="V2281">
        <v>61.026666666666664</v>
      </c>
      <c r="W2281">
        <v>10.916666666666666</v>
      </c>
      <c r="X2281">
        <v>40.916666666666664</v>
      </c>
      <c r="Y2281">
        <v>0.50103904775531627</v>
      </c>
      <c r="Z2281">
        <v>0.2451130688360621</v>
      </c>
      <c r="AA2281">
        <v>0.11097030026776772</v>
      </c>
      <c r="AB2281">
        <v>6.8911009818149599E-2</v>
      </c>
      <c r="AC2281">
        <v>7.3966573322704385E-2</v>
      </c>
      <c r="AD2281">
        <v>0</v>
      </c>
      <c r="AE2281">
        <v>0.55555555555555558</v>
      </c>
      <c r="AF2281">
        <v>0.22222222222222221</v>
      </c>
      <c r="AG2281">
        <v>7.407407407407407E-2</v>
      </c>
      <c r="AH2281">
        <v>7.407407407407407E-2</v>
      </c>
      <c r="AI2281">
        <v>7.407407407407407E-2</v>
      </c>
      <c r="AJ2281">
        <v>0</v>
      </c>
    </row>
    <row r="2282" spans="1:36" x14ac:dyDescent="0.35">
      <c r="A2282">
        <v>770</v>
      </c>
      <c r="B2282" t="s">
        <v>52</v>
      </c>
      <c r="C2282" s="12">
        <v>40999</v>
      </c>
      <c r="D2282" s="1">
        <v>41099</v>
      </c>
      <c r="E2282">
        <v>9976671102</v>
      </c>
      <c r="F2282" s="1">
        <v>40999</v>
      </c>
      <c r="G2282" s="1">
        <v>41029</v>
      </c>
      <c r="H2282">
        <v>28.3</v>
      </c>
      <c r="I2282" t="s">
        <v>13</v>
      </c>
      <c r="J2282" s="1">
        <v>41027</v>
      </c>
      <c r="K2282" t="s">
        <v>14</v>
      </c>
      <c r="L2282">
        <v>28</v>
      </c>
      <c r="M2282">
        <v>0</v>
      </c>
      <c r="N2282" t="b">
        <f t="shared" si="175"/>
        <v>0</v>
      </c>
      <c r="O2282" t="b">
        <f t="shared" si="176"/>
        <v>0</v>
      </c>
      <c r="P2282">
        <f t="shared" si="179"/>
        <v>4</v>
      </c>
      <c r="Q2282">
        <f>VLOOKUP(B2282,Sheet2!AT:BC,10,0)</f>
        <v>19</v>
      </c>
      <c r="R2282" t="s">
        <v>149</v>
      </c>
      <c r="S2282">
        <f t="shared" si="177"/>
        <v>73</v>
      </c>
      <c r="T2282">
        <f t="shared" si="178"/>
        <v>0</v>
      </c>
      <c r="U2282">
        <v>54.358888888888892</v>
      </c>
      <c r="V2282">
        <v>61.026666666666664</v>
      </c>
      <c r="W2282">
        <v>10.916666666666666</v>
      </c>
      <c r="X2282">
        <v>40.916666666666664</v>
      </c>
      <c r="Y2282">
        <v>0.50103904775531627</v>
      </c>
      <c r="Z2282">
        <v>0.2451130688360621</v>
      </c>
      <c r="AA2282">
        <v>0.11097030026776772</v>
      </c>
      <c r="AB2282">
        <v>6.8911009818149599E-2</v>
      </c>
      <c r="AC2282">
        <v>7.3966573322704385E-2</v>
      </c>
      <c r="AD2282">
        <v>0</v>
      </c>
      <c r="AE2282">
        <v>0.55555555555555558</v>
      </c>
      <c r="AF2282">
        <v>0.22222222222222221</v>
      </c>
      <c r="AG2282">
        <v>7.407407407407407E-2</v>
      </c>
      <c r="AH2282">
        <v>7.407407407407407E-2</v>
      </c>
      <c r="AI2282">
        <v>7.407407407407407E-2</v>
      </c>
      <c r="AJ2282">
        <v>0</v>
      </c>
    </row>
    <row r="2283" spans="1:36" x14ac:dyDescent="0.35">
      <c r="A2283">
        <v>770</v>
      </c>
      <c r="B2283" t="s">
        <v>52</v>
      </c>
      <c r="C2283" s="12">
        <v>41081</v>
      </c>
      <c r="D2283" s="1">
        <v>41099</v>
      </c>
      <c r="E2283">
        <v>4975085263</v>
      </c>
      <c r="F2283" s="1">
        <v>41081</v>
      </c>
      <c r="G2283" s="1">
        <v>41111</v>
      </c>
      <c r="H2283">
        <v>53.66</v>
      </c>
      <c r="I2283" t="s">
        <v>13</v>
      </c>
      <c r="J2283" s="1">
        <v>41128</v>
      </c>
      <c r="K2283" t="s">
        <v>14</v>
      </c>
      <c r="L2283">
        <v>47</v>
      </c>
      <c r="M2283">
        <v>17</v>
      </c>
      <c r="N2283" t="b">
        <f t="shared" si="175"/>
        <v>0</v>
      </c>
      <c r="O2283" t="b">
        <f t="shared" si="176"/>
        <v>1</v>
      </c>
      <c r="P2283">
        <f t="shared" si="179"/>
        <v>5</v>
      </c>
      <c r="Q2283">
        <f>VLOOKUP(B2283,Sheet2!AT:BC,10,0)</f>
        <v>19</v>
      </c>
      <c r="R2283" t="s">
        <v>149</v>
      </c>
      <c r="S2283">
        <f t="shared" si="177"/>
        <v>82</v>
      </c>
      <c r="T2283">
        <f t="shared" si="178"/>
        <v>3</v>
      </c>
      <c r="U2283">
        <v>54.358888888888892</v>
      </c>
      <c r="V2283">
        <v>61.026666666666664</v>
      </c>
      <c r="W2283">
        <v>10.916666666666666</v>
      </c>
      <c r="X2283">
        <v>40.916666666666664</v>
      </c>
      <c r="Y2283">
        <v>0.50103904775531627</v>
      </c>
      <c r="Z2283">
        <v>0.2451130688360621</v>
      </c>
      <c r="AA2283">
        <v>0.11097030026776772</v>
      </c>
      <c r="AB2283">
        <v>6.8911009818149599E-2</v>
      </c>
      <c r="AC2283">
        <v>7.3966573322704385E-2</v>
      </c>
      <c r="AD2283">
        <v>0</v>
      </c>
      <c r="AE2283">
        <v>0.55555555555555558</v>
      </c>
      <c r="AF2283">
        <v>0.22222222222222221</v>
      </c>
      <c r="AG2283">
        <v>7.407407407407407E-2</v>
      </c>
      <c r="AH2283">
        <v>7.407407407407407E-2</v>
      </c>
      <c r="AI2283">
        <v>7.407407407407407E-2</v>
      </c>
      <c r="AJ2283">
        <v>0</v>
      </c>
    </row>
    <row r="2284" spans="1:36" x14ac:dyDescent="0.35">
      <c r="A2284">
        <v>770</v>
      </c>
      <c r="B2284" t="s">
        <v>52</v>
      </c>
      <c r="C2284" s="12">
        <v>41090</v>
      </c>
      <c r="D2284" s="1">
        <v>41099</v>
      </c>
      <c r="E2284">
        <v>4119311204</v>
      </c>
      <c r="F2284" s="1">
        <v>41090</v>
      </c>
      <c r="G2284" s="1">
        <v>41120</v>
      </c>
      <c r="H2284">
        <v>60.13</v>
      </c>
      <c r="I2284" t="s">
        <v>13</v>
      </c>
      <c r="J2284" s="1">
        <v>41125</v>
      </c>
      <c r="K2284" t="s">
        <v>14</v>
      </c>
      <c r="L2284">
        <v>35</v>
      </c>
      <c r="M2284">
        <v>5</v>
      </c>
      <c r="N2284" t="b">
        <f t="shared" si="175"/>
        <v>0</v>
      </c>
      <c r="O2284" t="b">
        <f t="shared" si="176"/>
        <v>1</v>
      </c>
      <c r="P2284">
        <f t="shared" si="179"/>
        <v>6</v>
      </c>
      <c r="Q2284">
        <f>VLOOKUP(B2284,Sheet2!AT:BC,10,0)</f>
        <v>19</v>
      </c>
      <c r="R2284" t="s">
        <v>149</v>
      </c>
      <c r="S2284">
        <f t="shared" si="177"/>
        <v>9</v>
      </c>
      <c r="T2284">
        <f t="shared" si="178"/>
        <v>1</v>
      </c>
      <c r="U2284">
        <v>54.358888888888892</v>
      </c>
      <c r="V2284">
        <v>61.026666666666664</v>
      </c>
      <c r="W2284">
        <v>10.916666666666666</v>
      </c>
      <c r="X2284">
        <v>40.916666666666664</v>
      </c>
      <c r="Y2284">
        <v>0.50103904775531627</v>
      </c>
      <c r="Z2284">
        <v>0.2451130688360621</v>
      </c>
      <c r="AA2284">
        <v>0.11097030026776772</v>
      </c>
      <c r="AB2284">
        <v>6.8911009818149599E-2</v>
      </c>
      <c r="AC2284">
        <v>7.3966573322704385E-2</v>
      </c>
      <c r="AD2284">
        <v>0</v>
      </c>
      <c r="AE2284">
        <v>0.55555555555555558</v>
      </c>
      <c r="AF2284">
        <v>0.22222222222222221</v>
      </c>
      <c r="AG2284">
        <v>7.407407407407407E-2</v>
      </c>
      <c r="AH2284">
        <v>7.407407407407407E-2</v>
      </c>
      <c r="AI2284">
        <v>7.407407407407407E-2</v>
      </c>
      <c r="AJ2284">
        <v>0</v>
      </c>
    </row>
    <row r="2285" spans="1:36" x14ac:dyDescent="0.35">
      <c r="A2285">
        <v>770</v>
      </c>
      <c r="B2285" t="s">
        <v>52</v>
      </c>
      <c r="C2285" s="12">
        <v>41119</v>
      </c>
      <c r="D2285" s="1">
        <v>41099</v>
      </c>
      <c r="E2285">
        <v>7479585452</v>
      </c>
      <c r="F2285" s="1">
        <v>41119</v>
      </c>
      <c r="G2285" s="1">
        <v>41149</v>
      </c>
      <c r="H2285">
        <v>68.14</v>
      </c>
      <c r="I2285" t="s">
        <v>13</v>
      </c>
      <c r="J2285" s="1">
        <v>41148</v>
      </c>
      <c r="K2285" t="s">
        <v>17</v>
      </c>
      <c r="L2285">
        <v>29</v>
      </c>
      <c r="M2285">
        <v>0</v>
      </c>
      <c r="N2285" t="b">
        <f t="shared" si="175"/>
        <v>0</v>
      </c>
      <c r="O2285" t="b">
        <f t="shared" si="176"/>
        <v>0</v>
      </c>
      <c r="P2285">
        <f t="shared" si="179"/>
        <v>7</v>
      </c>
      <c r="Q2285">
        <f>VLOOKUP(B2285,Sheet2!AT:BC,10,0)</f>
        <v>19</v>
      </c>
      <c r="R2285" t="s">
        <v>149</v>
      </c>
      <c r="S2285">
        <f t="shared" si="177"/>
        <v>29</v>
      </c>
      <c r="T2285">
        <f t="shared" si="178"/>
        <v>0</v>
      </c>
      <c r="U2285">
        <v>54.358888888888892</v>
      </c>
      <c r="V2285">
        <v>61.026666666666664</v>
      </c>
      <c r="W2285">
        <v>10.916666666666666</v>
      </c>
      <c r="X2285">
        <v>40.916666666666664</v>
      </c>
      <c r="Y2285">
        <v>0.50103904775531627</v>
      </c>
      <c r="Z2285">
        <v>0.2451130688360621</v>
      </c>
      <c r="AA2285">
        <v>0.11097030026776772</v>
      </c>
      <c r="AB2285">
        <v>6.8911009818149599E-2</v>
      </c>
      <c r="AC2285">
        <v>7.3966573322704385E-2</v>
      </c>
      <c r="AD2285">
        <v>0</v>
      </c>
      <c r="AE2285">
        <v>0.55555555555555558</v>
      </c>
      <c r="AF2285">
        <v>0.22222222222222221</v>
      </c>
      <c r="AG2285">
        <v>7.407407407407407E-2</v>
      </c>
      <c r="AH2285">
        <v>7.407407407407407E-2</v>
      </c>
      <c r="AI2285">
        <v>7.407407407407407E-2</v>
      </c>
      <c r="AJ2285">
        <v>0</v>
      </c>
    </row>
    <row r="2286" spans="1:36" x14ac:dyDescent="0.35">
      <c r="A2286">
        <v>770</v>
      </c>
      <c r="B2286" t="s">
        <v>52</v>
      </c>
      <c r="C2286" s="12">
        <v>41162</v>
      </c>
      <c r="D2286" s="1">
        <v>41099</v>
      </c>
      <c r="E2286">
        <v>7716386851</v>
      </c>
      <c r="F2286" s="1">
        <v>41162</v>
      </c>
      <c r="G2286" s="1">
        <v>41192</v>
      </c>
      <c r="H2286">
        <v>40.83</v>
      </c>
      <c r="I2286" t="s">
        <v>13</v>
      </c>
      <c r="J2286" s="1">
        <v>41179</v>
      </c>
      <c r="K2286" t="s">
        <v>17</v>
      </c>
      <c r="L2286">
        <v>17</v>
      </c>
      <c r="M2286">
        <v>0</v>
      </c>
      <c r="N2286" t="b">
        <f t="shared" si="175"/>
        <v>0</v>
      </c>
      <c r="O2286" t="b">
        <f t="shared" si="176"/>
        <v>0</v>
      </c>
      <c r="P2286">
        <f t="shared" si="179"/>
        <v>8</v>
      </c>
      <c r="Q2286">
        <f>VLOOKUP(B2286,Sheet2!AT:BC,10,0)</f>
        <v>19</v>
      </c>
      <c r="R2286" t="s">
        <v>149</v>
      </c>
      <c r="S2286">
        <f t="shared" si="177"/>
        <v>43</v>
      </c>
      <c r="T2286">
        <f t="shared" si="178"/>
        <v>0</v>
      </c>
      <c r="U2286">
        <v>54.358888888888892</v>
      </c>
      <c r="V2286">
        <v>61.026666666666664</v>
      </c>
      <c r="W2286">
        <v>10.916666666666666</v>
      </c>
      <c r="X2286">
        <v>40.916666666666664</v>
      </c>
      <c r="Y2286">
        <v>0.50103904775531627</v>
      </c>
      <c r="Z2286">
        <v>0.2451130688360621</v>
      </c>
      <c r="AA2286">
        <v>0.11097030026776772</v>
      </c>
      <c r="AB2286">
        <v>6.8911009818149599E-2</v>
      </c>
      <c r="AC2286">
        <v>7.3966573322704385E-2</v>
      </c>
      <c r="AD2286">
        <v>0</v>
      </c>
      <c r="AE2286">
        <v>0.55555555555555558</v>
      </c>
      <c r="AF2286">
        <v>0.22222222222222221</v>
      </c>
      <c r="AG2286">
        <v>7.407407407407407E-2</v>
      </c>
      <c r="AH2286">
        <v>7.407407407407407E-2</v>
      </c>
      <c r="AI2286">
        <v>7.407407407407407E-2</v>
      </c>
      <c r="AJ2286">
        <v>0</v>
      </c>
    </row>
    <row r="2287" spans="1:36" x14ac:dyDescent="0.35">
      <c r="A2287">
        <v>770</v>
      </c>
      <c r="B2287" t="s">
        <v>52</v>
      </c>
      <c r="C2287" s="12">
        <v>41170</v>
      </c>
      <c r="D2287" s="1">
        <v>41099</v>
      </c>
      <c r="E2287">
        <v>8996690503</v>
      </c>
      <c r="F2287" s="1">
        <v>41170</v>
      </c>
      <c r="G2287" s="1">
        <v>41200</v>
      </c>
      <c r="H2287">
        <v>61.32</v>
      </c>
      <c r="I2287" t="s">
        <v>16</v>
      </c>
      <c r="J2287" s="1">
        <v>41207</v>
      </c>
      <c r="K2287" t="s">
        <v>17</v>
      </c>
      <c r="L2287">
        <v>37</v>
      </c>
      <c r="M2287">
        <v>7</v>
      </c>
      <c r="N2287" t="b">
        <f t="shared" si="175"/>
        <v>0</v>
      </c>
      <c r="O2287" t="b">
        <f t="shared" si="176"/>
        <v>1</v>
      </c>
      <c r="P2287">
        <f t="shared" si="179"/>
        <v>9</v>
      </c>
      <c r="Q2287">
        <f>VLOOKUP(B2287,Sheet2!AT:BC,10,0)</f>
        <v>19</v>
      </c>
      <c r="R2287" t="s">
        <v>149</v>
      </c>
      <c r="S2287">
        <f t="shared" si="177"/>
        <v>8</v>
      </c>
      <c r="T2287">
        <f t="shared" si="178"/>
        <v>1</v>
      </c>
      <c r="U2287">
        <v>54.358888888888892</v>
      </c>
      <c r="V2287">
        <v>61.026666666666664</v>
      </c>
      <c r="W2287">
        <v>10.916666666666666</v>
      </c>
      <c r="X2287">
        <v>40.916666666666664</v>
      </c>
      <c r="Y2287">
        <v>0.50103904775531627</v>
      </c>
      <c r="Z2287">
        <v>0.2451130688360621</v>
      </c>
      <c r="AA2287">
        <v>0.11097030026776772</v>
      </c>
      <c r="AB2287">
        <v>6.8911009818149599E-2</v>
      </c>
      <c r="AC2287">
        <v>7.3966573322704385E-2</v>
      </c>
      <c r="AD2287">
        <v>0</v>
      </c>
      <c r="AE2287">
        <v>0.55555555555555558</v>
      </c>
      <c r="AF2287">
        <v>0.22222222222222221</v>
      </c>
      <c r="AG2287">
        <v>7.407407407407407E-2</v>
      </c>
      <c r="AH2287">
        <v>7.407407407407407E-2</v>
      </c>
      <c r="AI2287">
        <v>7.407407407407407E-2</v>
      </c>
      <c r="AJ2287">
        <v>0</v>
      </c>
    </row>
    <row r="2288" spans="1:36" x14ac:dyDescent="0.35">
      <c r="A2288">
        <v>770</v>
      </c>
      <c r="B2288" t="s">
        <v>52</v>
      </c>
      <c r="C2288" s="12">
        <v>41201</v>
      </c>
      <c r="D2288" s="1">
        <v>41099</v>
      </c>
      <c r="E2288">
        <v>1069788528</v>
      </c>
      <c r="F2288" s="1">
        <v>41201</v>
      </c>
      <c r="G2288" s="1">
        <v>41231</v>
      </c>
      <c r="H2288">
        <v>20.23</v>
      </c>
      <c r="I2288" t="s">
        <v>13</v>
      </c>
      <c r="J2288" s="1">
        <v>41231</v>
      </c>
      <c r="K2288" t="s">
        <v>17</v>
      </c>
      <c r="L2288">
        <v>30</v>
      </c>
      <c r="M2288">
        <v>0</v>
      </c>
      <c r="N2288" t="b">
        <f t="shared" si="175"/>
        <v>0</v>
      </c>
      <c r="O2288" t="b">
        <f t="shared" si="176"/>
        <v>0</v>
      </c>
      <c r="P2288">
        <f t="shared" si="179"/>
        <v>10</v>
      </c>
      <c r="Q2288">
        <f>VLOOKUP(B2288,Sheet2!AT:BC,10,0)</f>
        <v>19</v>
      </c>
      <c r="R2288" t="s">
        <v>149</v>
      </c>
      <c r="S2288">
        <f t="shared" si="177"/>
        <v>31</v>
      </c>
      <c r="T2288">
        <f t="shared" si="178"/>
        <v>0</v>
      </c>
      <c r="U2288">
        <v>54.358888888888892</v>
      </c>
      <c r="V2288">
        <v>61.026666666666664</v>
      </c>
      <c r="W2288">
        <v>10.916666666666666</v>
      </c>
      <c r="X2288">
        <v>40.916666666666664</v>
      </c>
      <c r="Y2288">
        <v>0.50103904775531627</v>
      </c>
      <c r="Z2288">
        <v>0.2451130688360621</v>
      </c>
      <c r="AA2288">
        <v>0.11097030026776772</v>
      </c>
      <c r="AB2288">
        <v>6.8911009818149599E-2</v>
      </c>
      <c r="AC2288">
        <v>7.3966573322704385E-2</v>
      </c>
      <c r="AD2288">
        <v>0</v>
      </c>
      <c r="AE2288">
        <v>0.55555555555555558</v>
      </c>
      <c r="AF2288">
        <v>0.22222222222222221</v>
      </c>
      <c r="AG2288">
        <v>7.407407407407407E-2</v>
      </c>
      <c r="AH2288">
        <v>7.407407407407407E-2</v>
      </c>
      <c r="AI2288">
        <v>7.407407407407407E-2</v>
      </c>
      <c r="AJ2288">
        <v>0</v>
      </c>
    </row>
    <row r="2289" spans="1:36" x14ac:dyDescent="0.35">
      <c r="A2289">
        <v>770</v>
      </c>
      <c r="B2289" t="s">
        <v>52</v>
      </c>
      <c r="C2289" s="12">
        <v>41232</v>
      </c>
      <c r="D2289" s="1">
        <v>41099</v>
      </c>
      <c r="E2289">
        <v>5230964660</v>
      </c>
      <c r="F2289" s="1">
        <v>41232</v>
      </c>
      <c r="G2289" s="1">
        <v>41262</v>
      </c>
      <c r="H2289">
        <v>60.46</v>
      </c>
      <c r="I2289" t="s">
        <v>13</v>
      </c>
      <c r="J2289" s="1">
        <v>41263</v>
      </c>
      <c r="K2289" t="s">
        <v>17</v>
      </c>
      <c r="L2289">
        <v>31</v>
      </c>
      <c r="M2289">
        <v>1</v>
      </c>
      <c r="N2289" t="b">
        <f t="shared" si="175"/>
        <v>0</v>
      </c>
      <c r="O2289" t="b">
        <f t="shared" si="176"/>
        <v>1</v>
      </c>
      <c r="P2289">
        <f t="shared" si="179"/>
        <v>11</v>
      </c>
      <c r="Q2289">
        <f>VLOOKUP(B2289,Sheet2!AT:BC,10,0)</f>
        <v>19</v>
      </c>
      <c r="R2289" t="s">
        <v>149</v>
      </c>
      <c r="S2289">
        <f t="shared" si="177"/>
        <v>31</v>
      </c>
      <c r="T2289">
        <f t="shared" si="178"/>
        <v>1</v>
      </c>
      <c r="U2289">
        <v>54.358888888888892</v>
      </c>
      <c r="V2289">
        <v>61.026666666666664</v>
      </c>
      <c r="W2289">
        <v>10.916666666666666</v>
      </c>
      <c r="X2289">
        <v>40.916666666666664</v>
      </c>
      <c r="Y2289">
        <v>0.50103904775531627</v>
      </c>
      <c r="Z2289">
        <v>0.2451130688360621</v>
      </c>
      <c r="AA2289">
        <v>0.11097030026776772</v>
      </c>
      <c r="AB2289">
        <v>6.8911009818149599E-2</v>
      </c>
      <c r="AC2289">
        <v>7.3966573322704385E-2</v>
      </c>
      <c r="AD2289">
        <v>0</v>
      </c>
      <c r="AE2289">
        <v>0.55555555555555558</v>
      </c>
      <c r="AF2289">
        <v>0.22222222222222221</v>
      </c>
      <c r="AG2289">
        <v>7.407407407407407E-2</v>
      </c>
      <c r="AH2289">
        <v>7.407407407407407E-2</v>
      </c>
      <c r="AI2289">
        <v>7.407407407407407E-2</v>
      </c>
      <c r="AJ2289">
        <v>0</v>
      </c>
    </row>
    <row r="2290" spans="1:36" x14ac:dyDescent="0.35">
      <c r="A2290">
        <v>770</v>
      </c>
      <c r="B2290" t="s">
        <v>52</v>
      </c>
      <c r="C2290" s="12">
        <v>41238</v>
      </c>
      <c r="D2290" s="1">
        <v>41099</v>
      </c>
      <c r="E2290">
        <v>8926617482</v>
      </c>
      <c r="F2290" s="1">
        <v>41238</v>
      </c>
      <c r="G2290" s="1">
        <v>41268</v>
      </c>
      <c r="H2290">
        <v>52.01</v>
      </c>
      <c r="I2290" t="s">
        <v>16</v>
      </c>
      <c r="J2290" s="1">
        <v>41293</v>
      </c>
      <c r="K2290" t="s">
        <v>17</v>
      </c>
      <c r="L2290">
        <v>55</v>
      </c>
      <c r="M2290">
        <v>25</v>
      </c>
      <c r="N2290" t="b">
        <f t="shared" si="175"/>
        <v>0</v>
      </c>
      <c r="O2290" t="b">
        <f t="shared" si="176"/>
        <v>1</v>
      </c>
      <c r="P2290">
        <f t="shared" si="179"/>
        <v>12</v>
      </c>
      <c r="Q2290">
        <f>VLOOKUP(B2290,Sheet2!AT:BC,10,0)</f>
        <v>19</v>
      </c>
      <c r="R2290" t="s">
        <v>149</v>
      </c>
      <c r="S2290">
        <f t="shared" si="177"/>
        <v>6</v>
      </c>
      <c r="T2290">
        <f t="shared" si="178"/>
        <v>4</v>
      </c>
      <c r="U2290">
        <v>54.358888888888892</v>
      </c>
      <c r="V2290">
        <v>61.026666666666664</v>
      </c>
      <c r="W2290">
        <v>10.916666666666666</v>
      </c>
      <c r="X2290">
        <v>40.916666666666664</v>
      </c>
      <c r="Y2290">
        <v>0.50103904775531627</v>
      </c>
      <c r="Z2290">
        <v>0.2451130688360621</v>
      </c>
      <c r="AA2290">
        <v>0.11097030026776772</v>
      </c>
      <c r="AB2290">
        <v>6.8911009818149599E-2</v>
      </c>
      <c r="AC2290">
        <v>7.3966573322704385E-2</v>
      </c>
      <c r="AD2290">
        <v>0</v>
      </c>
      <c r="AE2290">
        <v>0.55555555555555558</v>
      </c>
      <c r="AF2290">
        <v>0.22222222222222221</v>
      </c>
      <c r="AG2290">
        <v>7.407407407407407E-2</v>
      </c>
      <c r="AH2290">
        <v>7.407407407407407E-2</v>
      </c>
      <c r="AI2290">
        <v>7.407407407407407E-2</v>
      </c>
      <c r="AJ2290">
        <v>0</v>
      </c>
    </row>
    <row r="2291" spans="1:36" x14ac:dyDescent="0.35">
      <c r="A2291">
        <v>770</v>
      </c>
      <c r="B2291" t="s">
        <v>52</v>
      </c>
      <c r="C2291" s="12">
        <v>41252</v>
      </c>
      <c r="D2291" s="1">
        <v>41099</v>
      </c>
      <c r="E2291">
        <v>5641290183</v>
      </c>
      <c r="F2291" s="1">
        <v>41252</v>
      </c>
      <c r="G2291" s="1">
        <v>41282</v>
      </c>
      <c r="H2291">
        <v>54.49</v>
      </c>
      <c r="I2291" t="s">
        <v>13</v>
      </c>
      <c r="J2291" s="1">
        <v>41281</v>
      </c>
      <c r="K2291" t="s">
        <v>17</v>
      </c>
      <c r="L2291">
        <v>29</v>
      </c>
      <c r="M2291">
        <v>0</v>
      </c>
      <c r="N2291" t="b">
        <f t="shared" si="175"/>
        <v>0</v>
      </c>
      <c r="O2291" t="b">
        <f t="shared" si="176"/>
        <v>0</v>
      </c>
      <c r="P2291">
        <f t="shared" si="179"/>
        <v>13</v>
      </c>
      <c r="Q2291">
        <f>VLOOKUP(B2291,Sheet2!AT:BC,10,0)</f>
        <v>19</v>
      </c>
      <c r="R2291" t="s">
        <v>149</v>
      </c>
      <c r="S2291">
        <f t="shared" si="177"/>
        <v>14</v>
      </c>
      <c r="T2291">
        <f t="shared" si="178"/>
        <v>0</v>
      </c>
      <c r="U2291">
        <v>54.358888888888892</v>
      </c>
      <c r="V2291">
        <v>61.026666666666664</v>
      </c>
      <c r="W2291">
        <v>10.916666666666666</v>
      </c>
      <c r="X2291">
        <v>40.916666666666664</v>
      </c>
      <c r="Y2291">
        <v>0.50103904775531627</v>
      </c>
      <c r="Z2291">
        <v>0.2451130688360621</v>
      </c>
      <c r="AA2291">
        <v>0.11097030026776772</v>
      </c>
      <c r="AB2291">
        <v>6.8911009818149599E-2</v>
      </c>
      <c r="AC2291">
        <v>7.3966573322704385E-2</v>
      </c>
      <c r="AD2291">
        <v>0</v>
      </c>
      <c r="AE2291">
        <v>0.55555555555555558</v>
      </c>
      <c r="AF2291">
        <v>0.22222222222222221</v>
      </c>
      <c r="AG2291">
        <v>7.407407407407407E-2</v>
      </c>
      <c r="AH2291">
        <v>7.407407407407407E-2</v>
      </c>
      <c r="AI2291">
        <v>7.407407407407407E-2</v>
      </c>
      <c r="AJ2291">
        <v>0</v>
      </c>
    </row>
    <row r="2292" spans="1:36" x14ac:dyDescent="0.35">
      <c r="A2292">
        <v>770</v>
      </c>
      <c r="B2292" t="s">
        <v>52</v>
      </c>
      <c r="C2292" s="12">
        <v>41380</v>
      </c>
      <c r="D2292" s="1">
        <v>41099</v>
      </c>
      <c r="E2292">
        <v>7762178946</v>
      </c>
      <c r="F2292" s="1">
        <v>41380</v>
      </c>
      <c r="G2292" s="1">
        <v>41410</v>
      </c>
      <c r="H2292">
        <v>59.66</v>
      </c>
      <c r="I2292" t="s">
        <v>13</v>
      </c>
      <c r="J2292" s="1">
        <v>41406</v>
      </c>
      <c r="K2292" t="s">
        <v>17</v>
      </c>
      <c r="L2292">
        <v>26</v>
      </c>
      <c r="M2292">
        <v>0</v>
      </c>
      <c r="N2292" t="b">
        <f t="shared" si="175"/>
        <v>0</v>
      </c>
      <c r="O2292" t="b">
        <f t="shared" si="176"/>
        <v>0</v>
      </c>
      <c r="P2292">
        <f t="shared" si="179"/>
        <v>14</v>
      </c>
      <c r="Q2292">
        <f>VLOOKUP(B2292,Sheet2!AT:BC,10,0)</f>
        <v>19</v>
      </c>
      <c r="R2292" t="s">
        <v>149</v>
      </c>
      <c r="S2292">
        <f t="shared" si="177"/>
        <v>128</v>
      </c>
      <c r="T2292">
        <f t="shared" si="178"/>
        <v>0</v>
      </c>
      <c r="U2292">
        <v>54.358888888888892</v>
      </c>
      <c r="V2292">
        <v>61.026666666666664</v>
      </c>
      <c r="W2292">
        <v>10.916666666666666</v>
      </c>
      <c r="X2292">
        <v>40.916666666666664</v>
      </c>
      <c r="Y2292">
        <v>0.50103904775531627</v>
      </c>
      <c r="Z2292">
        <v>0.2451130688360621</v>
      </c>
      <c r="AA2292">
        <v>0.11097030026776772</v>
      </c>
      <c r="AB2292">
        <v>6.8911009818149599E-2</v>
      </c>
      <c r="AC2292">
        <v>7.3966573322704385E-2</v>
      </c>
      <c r="AD2292">
        <v>0</v>
      </c>
      <c r="AE2292">
        <v>0.55555555555555558</v>
      </c>
      <c r="AF2292">
        <v>0.22222222222222221</v>
      </c>
      <c r="AG2292">
        <v>7.407407407407407E-2</v>
      </c>
      <c r="AH2292">
        <v>7.407407407407407E-2</v>
      </c>
      <c r="AI2292">
        <v>7.407407407407407E-2</v>
      </c>
      <c r="AJ2292">
        <v>0</v>
      </c>
    </row>
    <row r="2293" spans="1:36" x14ac:dyDescent="0.35">
      <c r="A2293">
        <v>770</v>
      </c>
      <c r="B2293" t="s">
        <v>52</v>
      </c>
      <c r="C2293" s="12">
        <v>41389</v>
      </c>
      <c r="D2293" s="1">
        <v>41099</v>
      </c>
      <c r="E2293">
        <v>6746571543</v>
      </c>
      <c r="F2293" s="1">
        <v>41389</v>
      </c>
      <c r="G2293" s="1">
        <v>41419</v>
      </c>
      <c r="H2293">
        <v>43.62</v>
      </c>
      <c r="I2293" t="s">
        <v>13</v>
      </c>
      <c r="J2293" s="1">
        <v>41413</v>
      </c>
      <c r="K2293" t="s">
        <v>17</v>
      </c>
      <c r="L2293">
        <v>24</v>
      </c>
      <c r="M2293">
        <v>0</v>
      </c>
      <c r="N2293" t="b">
        <f t="shared" si="175"/>
        <v>0</v>
      </c>
      <c r="O2293" t="b">
        <f t="shared" si="176"/>
        <v>0</v>
      </c>
      <c r="P2293">
        <f t="shared" si="179"/>
        <v>15</v>
      </c>
      <c r="Q2293">
        <f>VLOOKUP(B2293,Sheet2!AT:BC,10,0)</f>
        <v>19</v>
      </c>
      <c r="R2293" t="s">
        <v>149</v>
      </c>
      <c r="S2293">
        <f t="shared" si="177"/>
        <v>9</v>
      </c>
      <c r="T2293">
        <f t="shared" si="178"/>
        <v>0</v>
      </c>
      <c r="U2293">
        <v>54.358888888888892</v>
      </c>
      <c r="V2293">
        <v>61.026666666666664</v>
      </c>
      <c r="W2293">
        <v>10.916666666666666</v>
      </c>
      <c r="X2293">
        <v>40.916666666666664</v>
      </c>
      <c r="Y2293">
        <v>0.50103904775531627</v>
      </c>
      <c r="Z2293">
        <v>0.2451130688360621</v>
      </c>
      <c r="AA2293">
        <v>0.11097030026776772</v>
      </c>
      <c r="AB2293">
        <v>6.8911009818149599E-2</v>
      </c>
      <c r="AC2293">
        <v>7.3966573322704385E-2</v>
      </c>
      <c r="AD2293">
        <v>0</v>
      </c>
      <c r="AE2293">
        <v>0.55555555555555558</v>
      </c>
      <c r="AF2293">
        <v>0.22222222222222221</v>
      </c>
      <c r="AG2293">
        <v>7.407407407407407E-2</v>
      </c>
      <c r="AH2293">
        <v>7.407407407407407E-2</v>
      </c>
      <c r="AI2293">
        <v>7.407407407407407E-2</v>
      </c>
      <c r="AJ2293">
        <v>0</v>
      </c>
    </row>
    <row r="2294" spans="1:36" x14ac:dyDescent="0.35">
      <c r="A2294">
        <v>770</v>
      </c>
      <c r="B2294" t="s">
        <v>52</v>
      </c>
      <c r="C2294" s="12">
        <v>41468</v>
      </c>
      <c r="D2294" s="1">
        <v>41099</v>
      </c>
      <c r="E2294">
        <v>3556859305</v>
      </c>
      <c r="F2294" s="1">
        <v>41468</v>
      </c>
      <c r="G2294" s="1">
        <v>41498</v>
      </c>
      <c r="H2294">
        <v>44.48</v>
      </c>
      <c r="I2294" t="s">
        <v>13</v>
      </c>
      <c r="J2294" s="1">
        <v>41493</v>
      </c>
      <c r="K2294" t="s">
        <v>17</v>
      </c>
      <c r="L2294">
        <v>25</v>
      </c>
      <c r="M2294">
        <v>0</v>
      </c>
      <c r="N2294" t="b">
        <f t="shared" si="175"/>
        <v>0</v>
      </c>
      <c r="O2294" t="b">
        <f t="shared" si="176"/>
        <v>0</v>
      </c>
      <c r="P2294">
        <f t="shared" si="179"/>
        <v>16</v>
      </c>
      <c r="Q2294">
        <f>VLOOKUP(B2294,Sheet2!AT:BC,10,0)</f>
        <v>19</v>
      </c>
      <c r="R2294" t="s">
        <v>149</v>
      </c>
      <c r="S2294">
        <f t="shared" si="177"/>
        <v>79</v>
      </c>
      <c r="T2294">
        <f t="shared" si="178"/>
        <v>0</v>
      </c>
      <c r="U2294">
        <v>54.358888888888892</v>
      </c>
      <c r="V2294">
        <v>61.026666666666664</v>
      </c>
      <c r="W2294">
        <v>10.916666666666666</v>
      </c>
      <c r="X2294">
        <v>40.916666666666664</v>
      </c>
      <c r="Y2294">
        <v>0.50103904775531627</v>
      </c>
      <c r="Z2294">
        <v>0.2451130688360621</v>
      </c>
      <c r="AA2294">
        <v>0.11097030026776772</v>
      </c>
      <c r="AB2294">
        <v>6.8911009818149599E-2</v>
      </c>
      <c r="AC2294">
        <v>7.3966573322704385E-2</v>
      </c>
      <c r="AD2294">
        <v>0</v>
      </c>
      <c r="AE2294">
        <v>0.55555555555555558</v>
      </c>
      <c r="AF2294">
        <v>0.22222222222222221</v>
      </c>
      <c r="AG2294">
        <v>7.407407407407407E-2</v>
      </c>
      <c r="AH2294">
        <v>7.407407407407407E-2</v>
      </c>
      <c r="AI2294">
        <v>7.407407407407407E-2</v>
      </c>
      <c r="AJ2294">
        <v>0</v>
      </c>
    </row>
    <row r="2295" spans="1:36" x14ac:dyDescent="0.35">
      <c r="A2295">
        <v>770</v>
      </c>
      <c r="B2295" t="s">
        <v>52</v>
      </c>
      <c r="C2295" s="12">
        <v>41472</v>
      </c>
      <c r="D2295" s="1">
        <v>41099</v>
      </c>
      <c r="E2295">
        <v>8815422174</v>
      </c>
      <c r="F2295" s="1">
        <v>41472</v>
      </c>
      <c r="G2295" s="1">
        <v>41502</v>
      </c>
      <c r="H2295">
        <v>29.42</v>
      </c>
      <c r="I2295" t="s">
        <v>13</v>
      </c>
      <c r="J2295" s="1">
        <v>41496</v>
      </c>
      <c r="K2295" t="s">
        <v>17</v>
      </c>
      <c r="L2295">
        <v>24</v>
      </c>
      <c r="M2295">
        <v>0</v>
      </c>
      <c r="N2295" t="b">
        <f t="shared" si="175"/>
        <v>0</v>
      </c>
      <c r="O2295" t="b">
        <f t="shared" si="176"/>
        <v>0</v>
      </c>
      <c r="P2295">
        <f t="shared" si="179"/>
        <v>17</v>
      </c>
      <c r="Q2295">
        <f>VLOOKUP(B2295,Sheet2!AT:BC,10,0)</f>
        <v>19</v>
      </c>
      <c r="R2295" t="s">
        <v>149</v>
      </c>
      <c r="S2295">
        <f t="shared" si="177"/>
        <v>4</v>
      </c>
      <c r="T2295">
        <f t="shared" si="178"/>
        <v>0</v>
      </c>
      <c r="U2295">
        <v>54.358888888888892</v>
      </c>
      <c r="V2295">
        <v>61.026666666666664</v>
      </c>
      <c r="W2295">
        <v>10.916666666666666</v>
      </c>
      <c r="X2295">
        <v>40.916666666666664</v>
      </c>
      <c r="Y2295">
        <v>0.50103904775531627</v>
      </c>
      <c r="Z2295">
        <v>0.2451130688360621</v>
      </c>
      <c r="AA2295">
        <v>0.11097030026776772</v>
      </c>
      <c r="AB2295">
        <v>6.8911009818149599E-2</v>
      </c>
      <c r="AC2295">
        <v>7.3966573322704385E-2</v>
      </c>
      <c r="AD2295">
        <v>0</v>
      </c>
      <c r="AE2295">
        <v>0.55555555555555558</v>
      </c>
      <c r="AF2295">
        <v>0.22222222222222221</v>
      </c>
      <c r="AG2295">
        <v>7.407407407407407E-2</v>
      </c>
      <c r="AH2295">
        <v>7.407407407407407E-2</v>
      </c>
      <c r="AI2295">
        <v>7.407407407407407E-2</v>
      </c>
      <c r="AJ2295">
        <v>0</v>
      </c>
    </row>
    <row r="2296" spans="1:36" x14ac:dyDescent="0.35">
      <c r="A2296">
        <v>770</v>
      </c>
      <c r="B2296" t="s">
        <v>52</v>
      </c>
      <c r="C2296" s="12">
        <v>41495</v>
      </c>
      <c r="D2296" s="1">
        <v>41099</v>
      </c>
      <c r="E2296">
        <v>2131645470</v>
      </c>
      <c r="F2296" s="1">
        <v>41495</v>
      </c>
      <c r="G2296" s="1">
        <v>41525</v>
      </c>
      <c r="H2296">
        <v>61.06</v>
      </c>
      <c r="I2296" t="s">
        <v>13</v>
      </c>
      <c r="J2296" s="1">
        <v>41522</v>
      </c>
      <c r="K2296" t="s">
        <v>17</v>
      </c>
      <c r="L2296">
        <v>27</v>
      </c>
      <c r="M2296">
        <v>0</v>
      </c>
      <c r="N2296" t="b">
        <f t="shared" si="175"/>
        <v>0</v>
      </c>
      <c r="O2296" t="b">
        <f t="shared" si="176"/>
        <v>0</v>
      </c>
      <c r="P2296">
        <f t="shared" si="179"/>
        <v>18</v>
      </c>
      <c r="Q2296">
        <f>VLOOKUP(B2296,Sheet2!AT:BC,10,0)</f>
        <v>19</v>
      </c>
      <c r="R2296" t="s">
        <v>149</v>
      </c>
      <c r="S2296">
        <f t="shared" si="177"/>
        <v>23</v>
      </c>
      <c r="T2296">
        <f t="shared" si="178"/>
        <v>0</v>
      </c>
      <c r="U2296">
        <v>54.358888888888892</v>
      </c>
      <c r="V2296">
        <v>61.026666666666664</v>
      </c>
      <c r="W2296">
        <v>10.916666666666666</v>
      </c>
      <c r="X2296">
        <v>40.916666666666664</v>
      </c>
      <c r="Y2296">
        <v>0.50103904775531627</v>
      </c>
      <c r="Z2296">
        <v>0.2451130688360621</v>
      </c>
      <c r="AA2296">
        <v>0.11097030026776772</v>
      </c>
      <c r="AB2296">
        <v>6.8911009818149599E-2</v>
      </c>
      <c r="AC2296">
        <v>7.3966573322704385E-2</v>
      </c>
      <c r="AD2296">
        <v>0</v>
      </c>
      <c r="AE2296">
        <v>0.55555555555555558</v>
      </c>
      <c r="AF2296">
        <v>0.22222222222222221</v>
      </c>
      <c r="AG2296">
        <v>7.407407407407407E-2</v>
      </c>
      <c r="AH2296">
        <v>7.407407407407407E-2</v>
      </c>
      <c r="AI2296">
        <v>7.407407407407407E-2</v>
      </c>
      <c r="AJ2296">
        <v>0</v>
      </c>
    </row>
    <row r="2297" spans="1:36" x14ac:dyDescent="0.35">
      <c r="A2297">
        <v>770</v>
      </c>
      <c r="B2297" t="s">
        <v>52</v>
      </c>
      <c r="C2297" s="12">
        <v>41519</v>
      </c>
      <c r="D2297" s="1">
        <v>41099</v>
      </c>
      <c r="E2297">
        <v>3341311423</v>
      </c>
      <c r="F2297" s="1">
        <v>41519</v>
      </c>
      <c r="G2297" s="1">
        <v>41549</v>
      </c>
      <c r="H2297">
        <v>68.97</v>
      </c>
      <c r="I2297" t="s">
        <v>13</v>
      </c>
      <c r="J2297" s="1">
        <v>41545</v>
      </c>
      <c r="K2297" t="s">
        <v>17</v>
      </c>
      <c r="L2297">
        <v>26</v>
      </c>
      <c r="M2297">
        <v>0</v>
      </c>
      <c r="N2297" t="b">
        <f t="shared" si="175"/>
        <v>0</v>
      </c>
      <c r="O2297" t="b">
        <f t="shared" si="176"/>
        <v>0</v>
      </c>
      <c r="P2297">
        <f t="shared" si="179"/>
        <v>19</v>
      </c>
      <c r="Q2297">
        <f>VLOOKUP(B2297,Sheet2!AT:BC,10,0)</f>
        <v>19</v>
      </c>
      <c r="R2297" t="s">
        <v>149</v>
      </c>
      <c r="S2297">
        <f t="shared" si="177"/>
        <v>24</v>
      </c>
      <c r="T2297">
        <f t="shared" si="178"/>
        <v>0</v>
      </c>
      <c r="U2297">
        <v>54.358888888888892</v>
      </c>
      <c r="V2297">
        <v>61.026666666666664</v>
      </c>
      <c r="W2297">
        <v>10.916666666666666</v>
      </c>
      <c r="X2297">
        <v>40.916666666666664</v>
      </c>
      <c r="Y2297">
        <v>0.50103904775531627</v>
      </c>
      <c r="Z2297">
        <v>0.2451130688360621</v>
      </c>
      <c r="AA2297">
        <v>0.11097030026776772</v>
      </c>
      <c r="AB2297">
        <v>6.8911009818149599E-2</v>
      </c>
      <c r="AC2297">
        <v>7.3966573322704385E-2</v>
      </c>
      <c r="AD2297">
        <v>0</v>
      </c>
      <c r="AE2297">
        <v>0.55555555555555558</v>
      </c>
      <c r="AF2297">
        <v>0.22222222222222221</v>
      </c>
      <c r="AG2297">
        <v>7.407407407407407E-2</v>
      </c>
      <c r="AH2297">
        <v>7.407407407407407E-2</v>
      </c>
      <c r="AI2297">
        <v>7.407407407407407E-2</v>
      </c>
      <c r="AJ2297">
        <v>0</v>
      </c>
    </row>
    <row r="2298" spans="1:36" x14ac:dyDescent="0.35">
      <c r="A2298">
        <v>770</v>
      </c>
      <c r="B2298" t="s">
        <v>52</v>
      </c>
      <c r="C2298" s="12">
        <v>41527</v>
      </c>
      <c r="D2298" s="1">
        <v>41099</v>
      </c>
      <c r="E2298">
        <v>176953642</v>
      </c>
      <c r="F2298" s="1">
        <v>41527</v>
      </c>
      <c r="G2298" s="1">
        <v>41557</v>
      </c>
      <c r="H2298">
        <v>65</v>
      </c>
      <c r="I2298" t="s">
        <v>13</v>
      </c>
      <c r="J2298" s="1">
        <v>41564</v>
      </c>
      <c r="K2298" t="s">
        <v>17</v>
      </c>
      <c r="L2298">
        <v>37</v>
      </c>
      <c r="M2298">
        <v>7</v>
      </c>
      <c r="N2298" t="b">
        <f t="shared" si="175"/>
        <v>0</v>
      </c>
      <c r="O2298" t="b">
        <f t="shared" si="176"/>
        <v>1</v>
      </c>
      <c r="P2298">
        <f t="shared" si="179"/>
        <v>20</v>
      </c>
      <c r="Q2298">
        <f>VLOOKUP(B2298,Sheet2!AT:BC,10,0)</f>
        <v>19</v>
      </c>
      <c r="R2298" t="s">
        <v>150</v>
      </c>
      <c r="S2298">
        <f t="shared" si="177"/>
        <v>8</v>
      </c>
      <c r="T2298">
        <f t="shared" si="178"/>
        <v>1</v>
      </c>
      <c r="U2298">
        <v>54.358888888888892</v>
      </c>
      <c r="V2298">
        <v>61.026666666666664</v>
      </c>
      <c r="W2298">
        <v>10.916666666666666</v>
      </c>
      <c r="X2298">
        <v>40.916666666666664</v>
      </c>
      <c r="Y2298">
        <v>0.50103904775531627</v>
      </c>
      <c r="Z2298">
        <v>0.2451130688360621</v>
      </c>
      <c r="AA2298">
        <v>0.11097030026776772</v>
      </c>
      <c r="AB2298">
        <v>6.8911009818149599E-2</v>
      </c>
      <c r="AC2298">
        <v>7.3966573322704385E-2</v>
      </c>
      <c r="AD2298">
        <v>0</v>
      </c>
      <c r="AE2298">
        <v>0.55555555555555558</v>
      </c>
      <c r="AF2298">
        <v>0.22222222222222221</v>
      </c>
      <c r="AG2298">
        <v>7.407407407407407E-2</v>
      </c>
      <c r="AH2298">
        <v>7.407407407407407E-2</v>
      </c>
      <c r="AI2298">
        <v>7.407407407407407E-2</v>
      </c>
      <c r="AJ2298">
        <v>0</v>
      </c>
    </row>
    <row r="2299" spans="1:36" x14ac:dyDescent="0.35">
      <c r="A2299">
        <v>770</v>
      </c>
      <c r="B2299" t="s">
        <v>52</v>
      </c>
      <c r="C2299" s="12">
        <v>41538</v>
      </c>
      <c r="D2299" s="1">
        <v>41099</v>
      </c>
      <c r="E2299">
        <v>6662053878</v>
      </c>
      <c r="F2299" s="1">
        <v>41538</v>
      </c>
      <c r="G2299" s="1">
        <v>41568</v>
      </c>
      <c r="H2299">
        <v>61.47</v>
      </c>
      <c r="I2299" t="s">
        <v>13</v>
      </c>
      <c r="J2299" s="1">
        <v>41568</v>
      </c>
      <c r="K2299" t="s">
        <v>17</v>
      </c>
      <c r="L2299">
        <v>30</v>
      </c>
      <c r="M2299">
        <v>0</v>
      </c>
      <c r="N2299" t="b">
        <f t="shared" si="175"/>
        <v>0</v>
      </c>
      <c r="O2299" t="b">
        <f t="shared" si="176"/>
        <v>0</v>
      </c>
      <c r="P2299">
        <f t="shared" si="179"/>
        <v>21</v>
      </c>
      <c r="Q2299">
        <f>VLOOKUP(B2299,Sheet2!AT:BC,10,0)</f>
        <v>19</v>
      </c>
      <c r="R2299" t="s">
        <v>150</v>
      </c>
      <c r="S2299">
        <f t="shared" si="177"/>
        <v>11</v>
      </c>
      <c r="T2299">
        <f t="shared" si="178"/>
        <v>0</v>
      </c>
      <c r="U2299">
        <v>54.358888888888892</v>
      </c>
      <c r="V2299">
        <v>61.026666666666664</v>
      </c>
      <c r="W2299">
        <v>10.916666666666666</v>
      </c>
      <c r="X2299">
        <v>40.916666666666664</v>
      </c>
      <c r="Y2299">
        <v>0.50103904775531627</v>
      </c>
      <c r="Z2299">
        <v>0.2451130688360621</v>
      </c>
      <c r="AA2299">
        <v>0.11097030026776772</v>
      </c>
      <c r="AB2299">
        <v>6.8911009818149599E-2</v>
      </c>
      <c r="AC2299">
        <v>7.3966573322704385E-2</v>
      </c>
      <c r="AD2299">
        <v>0</v>
      </c>
      <c r="AE2299">
        <v>0.55555555555555558</v>
      </c>
      <c r="AF2299">
        <v>0.22222222222222221</v>
      </c>
      <c r="AG2299">
        <v>7.407407407407407E-2</v>
      </c>
      <c r="AH2299">
        <v>7.407407407407407E-2</v>
      </c>
      <c r="AI2299">
        <v>7.407407407407407E-2</v>
      </c>
      <c r="AJ2299">
        <v>0</v>
      </c>
    </row>
    <row r="2300" spans="1:36" x14ac:dyDescent="0.35">
      <c r="A2300">
        <v>770</v>
      </c>
      <c r="B2300" t="s">
        <v>52</v>
      </c>
      <c r="C2300" s="12">
        <v>41547</v>
      </c>
      <c r="D2300" s="1">
        <v>41099</v>
      </c>
      <c r="E2300">
        <v>4398006570</v>
      </c>
      <c r="F2300" s="1">
        <v>41547</v>
      </c>
      <c r="G2300" s="1">
        <v>41577</v>
      </c>
      <c r="H2300">
        <v>44.81</v>
      </c>
      <c r="I2300" t="s">
        <v>13</v>
      </c>
      <c r="J2300" s="1">
        <v>41576</v>
      </c>
      <c r="K2300" t="s">
        <v>17</v>
      </c>
      <c r="L2300">
        <v>29</v>
      </c>
      <c r="M2300">
        <v>0</v>
      </c>
      <c r="N2300" t="b">
        <f t="shared" si="175"/>
        <v>0</v>
      </c>
      <c r="O2300" t="b">
        <f t="shared" si="176"/>
        <v>0</v>
      </c>
      <c r="P2300">
        <f t="shared" si="179"/>
        <v>22</v>
      </c>
      <c r="Q2300">
        <f>VLOOKUP(B2300,Sheet2!AT:BC,10,0)</f>
        <v>19</v>
      </c>
      <c r="R2300" t="s">
        <v>150</v>
      </c>
      <c r="S2300">
        <f t="shared" si="177"/>
        <v>9</v>
      </c>
      <c r="T2300">
        <f t="shared" si="178"/>
        <v>0</v>
      </c>
      <c r="U2300">
        <v>54.358888888888892</v>
      </c>
      <c r="V2300">
        <v>61.026666666666664</v>
      </c>
      <c r="W2300">
        <v>10.916666666666666</v>
      </c>
      <c r="X2300">
        <v>40.916666666666664</v>
      </c>
      <c r="Y2300">
        <v>0.50103904775531627</v>
      </c>
      <c r="Z2300">
        <v>0.2451130688360621</v>
      </c>
      <c r="AA2300">
        <v>0.11097030026776772</v>
      </c>
      <c r="AB2300">
        <v>6.8911009818149599E-2</v>
      </c>
      <c r="AC2300">
        <v>7.3966573322704385E-2</v>
      </c>
      <c r="AD2300">
        <v>0</v>
      </c>
      <c r="AE2300">
        <v>0.55555555555555558</v>
      </c>
      <c r="AF2300">
        <v>0.22222222222222221</v>
      </c>
      <c r="AG2300">
        <v>7.407407407407407E-2</v>
      </c>
      <c r="AH2300">
        <v>7.407407407407407E-2</v>
      </c>
      <c r="AI2300">
        <v>7.407407407407407E-2</v>
      </c>
      <c r="AJ2300">
        <v>0</v>
      </c>
    </row>
    <row r="2301" spans="1:36" x14ac:dyDescent="0.35">
      <c r="A2301">
        <v>770</v>
      </c>
      <c r="B2301" t="s">
        <v>52</v>
      </c>
      <c r="C2301" s="12">
        <v>41555</v>
      </c>
      <c r="D2301" s="1">
        <v>41099</v>
      </c>
      <c r="E2301">
        <v>6759921255</v>
      </c>
      <c r="F2301" s="1">
        <v>41555</v>
      </c>
      <c r="G2301" s="1">
        <v>41585</v>
      </c>
      <c r="H2301">
        <v>69.180000000000007</v>
      </c>
      <c r="I2301" t="s">
        <v>13</v>
      </c>
      <c r="J2301" s="1">
        <v>41580</v>
      </c>
      <c r="K2301" t="s">
        <v>17</v>
      </c>
      <c r="L2301">
        <v>25</v>
      </c>
      <c r="M2301">
        <v>0</v>
      </c>
      <c r="N2301" t="b">
        <f t="shared" si="175"/>
        <v>0</v>
      </c>
      <c r="O2301" t="b">
        <f t="shared" si="176"/>
        <v>0</v>
      </c>
      <c r="P2301">
        <f t="shared" si="179"/>
        <v>23</v>
      </c>
      <c r="Q2301">
        <f>VLOOKUP(B2301,Sheet2!AT:BC,10,0)</f>
        <v>19</v>
      </c>
      <c r="R2301" t="s">
        <v>150</v>
      </c>
      <c r="S2301">
        <f t="shared" si="177"/>
        <v>8</v>
      </c>
      <c r="T2301">
        <f t="shared" si="178"/>
        <v>0</v>
      </c>
      <c r="U2301">
        <v>54.358888888888892</v>
      </c>
      <c r="V2301">
        <v>61.026666666666664</v>
      </c>
      <c r="W2301">
        <v>10.916666666666666</v>
      </c>
      <c r="X2301">
        <v>40.916666666666664</v>
      </c>
      <c r="Y2301">
        <v>0.50103904775531627</v>
      </c>
      <c r="Z2301">
        <v>0.2451130688360621</v>
      </c>
      <c r="AA2301">
        <v>0.11097030026776772</v>
      </c>
      <c r="AB2301">
        <v>6.8911009818149599E-2</v>
      </c>
      <c r="AC2301">
        <v>7.3966573322704385E-2</v>
      </c>
      <c r="AD2301">
        <v>0</v>
      </c>
      <c r="AE2301">
        <v>0.55555555555555558</v>
      </c>
      <c r="AF2301">
        <v>0.22222222222222221</v>
      </c>
      <c r="AG2301">
        <v>7.407407407407407E-2</v>
      </c>
      <c r="AH2301">
        <v>7.407407407407407E-2</v>
      </c>
      <c r="AI2301">
        <v>7.407407407407407E-2</v>
      </c>
      <c r="AJ2301">
        <v>0</v>
      </c>
    </row>
    <row r="2302" spans="1:36" x14ac:dyDescent="0.35">
      <c r="A2302">
        <v>770</v>
      </c>
      <c r="B2302" t="s">
        <v>52</v>
      </c>
      <c r="C2302" s="12">
        <v>41580</v>
      </c>
      <c r="D2302" s="1">
        <v>41099</v>
      </c>
      <c r="E2302">
        <v>4381512590</v>
      </c>
      <c r="F2302" s="1">
        <v>41580</v>
      </c>
      <c r="G2302" s="1">
        <v>41610</v>
      </c>
      <c r="H2302">
        <v>68.28</v>
      </c>
      <c r="I2302" t="s">
        <v>13</v>
      </c>
      <c r="J2302" s="1">
        <v>41614</v>
      </c>
      <c r="K2302" t="s">
        <v>17</v>
      </c>
      <c r="L2302">
        <v>34</v>
      </c>
      <c r="M2302">
        <v>4</v>
      </c>
      <c r="N2302" t="b">
        <f t="shared" si="175"/>
        <v>0</v>
      </c>
      <c r="O2302" t="b">
        <f t="shared" si="176"/>
        <v>1</v>
      </c>
      <c r="P2302">
        <f t="shared" si="179"/>
        <v>24</v>
      </c>
      <c r="Q2302">
        <f>VLOOKUP(B2302,Sheet2!AT:BC,10,0)</f>
        <v>19</v>
      </c>
      <c r="R2302" t="s">
        <v>150</v>
      </c>
      <c r="S2302">
        <f t="shared" si="177"/>
        <v>25</v>
      </c>
      <c r="T2302">
        <f t="shared" si="178"/>
        <v>1</v>
      </c>
      <c r="U2302">
        <v>54.358888888888892</v>
      </c>
      <c r="V2302">
        <v>61.026666666666664</v>
      </c>
      <c r="W2302">
        <v>10.916666666666666</v>
      </c>
      <c r="X2302">
        <v>40.916666666666664</v>
      </c>
      <c r="Y2302">
        <v>0.50103904775531627</v>
      </c>
      <c r="Z2302">
        <v>0.2451130688360621</v>
      </c>
      <c r="AA2302">
        <v>0.11097030026776772</v>
      </c>
      <c r="AB2302">
        <v>6.8911009818149599E-2</v>
      </c>
      <c r="AC2302">
        <v>7.3966573322704385E-2</v>
      </c>
      <c r="AD2302">
        <v>0</v>
      </c>
      <c r="AE2302">
        <v>0.55555555555555558</v>
      </c>
      <c r="AF2302">
        <v>0.22222222222222221</v>
      </c>
      <c r="AG2302">
        <v>7.407407407407407E-2</v>
      </c>
      <c r="AH2302">
        <v>7.407407407407407E-2</v>
      </c>
      <c r="AI2302">
        <v>7.407407407407407E-2</v>
      </c>
      <c r="AJ2302">
        <v>0</v>
      </c>
    </row>
    <row r="2303" spans="1:36" x14ac:dyDescent="0.35">
      <c r="A2303">
        <v>770</v>
      </c>
      <c r="B2303" t="s">
        <v>52</v>
      </c>
      <c r="C2303" s="12">
        <v>41591</v>
      </c>
      <c r="D2303" s="1">
        <v>41099</v>
      </c>
      <c r="E2303">
        <v>1839830620</v>
      </c>
      <c r="F2303" s="1">
        <v>41591</v>
      </c>
      <c r="G2303" s="1">
        <v>41621</v>
      </c>
      <c r="H2303">
        <v>44.56</v>
      </c>
      <c r="I2303" t="s">
        <v>13</v>
      </c>
      <c r="J2303" s="1">
        <v>41624</v>
      </c>
      <c r="K2303" t="s">
        <v>17</v>
      </c>
      <c r="L2303">
        <v>33</v>
      </c>
      <c r="M2303">
        <v>3</v>
      </c>
      <c r="N2303" t="b">
        <f t="shared" si="175"/>
        <v>0</v>
      </c>
      <c r="O2303" t="b">
        <f t="shared" si="176"/>
        <v>1</v>
      </c>
      <c r="P2303">
        <f t="shared" si="179"/>
        <v>25</v>
      </c>
      <c r="Q2303">
        <f>VLOOKUP(B2303,Sheet2!AT:BC,10,0)</f>
        <v>19</v>
      </c>
      <c r="R2303" t="s">
        <v>150</v>
      </c>
      <c r="S2303">
        <f t="shared" si="177"/>
        <v>11</v>
      </c>
      <c r="T2303">
        <f t="shared" si="178"/>
        <v>1</v>
      </c>
      <c r="U2303">
        <v>54.358888888888892</v>
      </c>
      <c r="V2303">
        <v>61.026666666666664</v>
      </c>
      <c r="W2303">
        <v>10.916666666666666</v>
      </c>
      <c r="X2303">
        <v>40.916666666666664</v>
      </c>
      <c r="Y2303">
        <v>0.50103904775531627</v>
      </c>
      <c r="Z2303">
        <v>0.2451130688360621</v>
      </c>
      <c r="AA2303">
        <v>0.11097030026776772</v>
      </c>
      <c r="AB2303">
        <v>6.8911009818149599E-2</v>
      </c>
      <c r="AC2303">
        <v>7.3966573322704385E-2</v>
      </c>
      <c r="AD2303">
        <v>0</v>
      </c>
      <c r="AE2303">
        <v>0.55555555555555558</v>
      </c>
      <c r="AF2303">
        <v>0.22222222222222221</v>
      </c>
      <c r="AG2303">
        <v>7.407407407407407E-2</v>
      </c>
      <c r="AH2303">
        <v>7.407407407407407E-2</v>
      </c>
      <c r="AI2303">
        <v>7.407407407407407E-2</v>
      </c>
      <c r="AJ2303">
        <v>0</v>
      </c>
    </row>
    <row r="2304" spans="1:36" x14ac:dyDescent="0.35">
      <c r="A2304">
        <v>770</v>
      </c>
      <c r="B2304" t="s">
        <v>52</v>
      </c>
      <c r="C2304" s="12">
        <v>41604</v>
      </c>
      <c r="D2304" s="1">
        <v>41099</v>
      </c>
      <c r="E2304">
        <v>9766114576</v>
      </c>
      <c r="F2304" s="1">
        <v>41604</v>
      </c>
      <c r="G2304" s="1">
        <v>41634</v>
      </c>
      <c r="H2304">
        <v>40.71</v>
      </c>
      <c r="I2304" t="s">
        <v>13</v>
      </c>
      <c r="J2304" s="1">
        <v>41632</v>
      </c>
      <c r="K2304" t="s">
        <v>17</v>
      </c>
      <c r="L2304">
        <v>28</v>
      </c>
      <c r="M2304">
        <v>0</v>
      </c>
      <c r="N2304" t="b">
        <f t="shared" si="175"/>
        <v>0</v>
      </c>
      <c r="O2304" t="b">
        <f t="shared" si="176"/>
        <v>0</v>
      </c>
      <c r="P2304">
        <f t="shared" si="179"/>
        <v>26</v>
      </c>
      <c r="Q2304">
        <f>VLOOKUP(B2304,Sheet2!AT:BC,10,0)</f>
        <v>19</v>
      </c>
      <c r="R2304" t="s">
        <v>150</v>
      </c>
      <c r="S2304">
        <f t="shared" si="177"/>
        <v>13</v>
      </c>
      <c r="T2304">
        <f t="shared" si="178"/>
        <v>0</v>
      </c>
      <c r="U2304">
        <v>54.358888888888892</v>
      </c>
      <c r="V2304">
        <v>61.026666666666664</v>
      </c>
      <c r="W2304">
        <v>10.916666666666666</v>
      </c>
      <c r="X2304">
        <v>40.916666666666664</v>
      </c>
      <c r="Y2304">
        <v>0.50103904775531627</v>
      </c>
      <c r="Z2304">
        <v>0.2451130688360621</v>
      </c>
      <c r="AA2304">
        <v>0.11097030026776772</v>
      </c>
      <c r="AB2304">
        <v>6.8911009818149599E-2</v>
      </c>
      <c r="AC2304">
        <v>7.3966573322704385E-2</v>
      </c>
      <c r="AD2304">
        <v>0</v>
      </c>
      <c r="AE2304">
        <v>0.55555555555555558</v>
      </c>
      <c r="AF2304">
        <v>0.22222222222222221</v>
      </c>
      <c r="AG2304">
        <v>7.407407407407407E-2</v>
      </c>
      <c r="AH2304">
        <v>7.407407407407407E-2</v>
      </c>
      <c r="AI2304">
        <v>7.407407407407407E-2</v>
      </c>
      <c r="AJ2304">
        <v>0</v>
      </c>
    </row>
    <row r="2305" spans="1:36" x14ac:dyDescent="0.35">
      <c r="A2305">
        <v>770</v>
      </c>
      <c r="B2305" t="s">
        <v>52</v>
      </c>
      <c r="C2305" s="12">
        <v>41607</v>
      </c>
      <c r="D2305" s="1">
        <v>41099</v>
      </c>
      <c r="E2305">
        <v>4025313129</v>
      </c>
      <c r="F2305" s="1">
        <v>41607</v>
      </c>
      <c r="G2305" s="1">
        <v>41637</v>
      </c>
      <c r="H2305">
        <v>84.38</v>
      </c>
      <c r="I2305" t="s">
        <v>13</v>
      </c>
      <c r="J2305" s="1">
        <v>41648</v>
      </c>
      <c r="K2305" t="s">
        <v>17</v>
      </c>
      <c r="L2305">
        <v>41</v>
      </c>
      <c r="M2305">
        <v>11</v>
      </c>
      <c r="N2305" t="b">
        <f t="shared" si="175"/>
        <v>0</v>
      </c>
      <c r="O2305" t="b">
        <f t="shared" si="176"/>
        <v>1</v>
      </c>
      <c r="P2305">
        <f t="shared" si="179"/>
        <v>27</v>
      </c>
      <c r="Q2305">
        <f>VLOOKUP(B2305,Sheet2!AT:BC,10,0)</f>
        <v>19</v>
      </c>
      <c r="R2305" t="s">
        <v>150</v>
      </c>
      <c r="S2305">
        <f t="shared" si="177"/>
        <v>3</v>
      </c>
      <c r="T2305">
        <f t="shared" si="178"/>
        <v>2</v>
      </c>
      <c r="U2305">
        <v>54.358888888888892</v>
      </c>
      <c r="V2305">
        <v>61.026666666666664</v>
      </c>
      <c r="W2305">
        <v>10.916666666666666</v>
      </c>
      <c r="X2305">
        <v>40.916666666666664</v>
      </c>
      <c r="Y2305">
        <v>0.50103904775531627</v>
      </c>
      <c r="Z2305">
        <v>0.2451130688360621</v>
      </c>
      <c r="AA2305">
        <v>0.11097030026776772</v>
      </c>
      <c r="AB2305">
        <v>6.8911009818149599E-2</v>
      </c>
      <c r="AC2305">
        <v>7.3966573322704385E-2</v>
      </c>
      <c r="AD2305">
        <v>0</v>
      </c>
      <c r="AE2305">
        <v>0.55555555555555558</v>
      </c>
      <c r="AF2305">
        <v>0.22222222222222221</v>
      </c>
      <c r="AG2305">
        <v>7.407407407407407E-2</v>
      </c>
      <c r="AH2305">
        <v>7.407407407407407E-2</v>
      </c>
      <c r="AI2305">
        <v>7.407407407407407E-2</v>
      </c>
      <c r="AJ2305">
        <v>0</v>
      </c>
    </row>
    <row r="2306" spans="1:36" x14ac:dyDescent="0.35">
      <c r="A2306">
        <v>897</v>
      </c>
      <c r="B2306" t="s">
        <v>112</v>
      </c>
      <c r="C2306" s="12">
        <v>40913</v>
      </c>
      <c r="D2306" s="1">
        <v>41496</v>
      </c>
      <c r="E2306">
        <v>2947790220</v>
      </c>
      <c r="F2306" s="1">
        <v>40913</v>
      </c>
      <c r="G2306" s="1">
        <v>40943</v>
      </c>
      <c r="H2306">
        <v>32.28</v>
      </c>
      <c r="I2306" t="s">
        <v>13</v>
      </c>
      <c r="J2306" s="1">
        <v>40927</v>
      </c>
      <c r="K2306" t="s">
        <v>14</v>
      </c>
      <c r="L2306">
        <v>14</v>
      </c>
      <c r="M2306">
        <v>0</v>
      </c>
      <c r="N2306" t="b">
        <f t="shared" si="175"/>
        <v>1</v>
      </c>
      <c r="O2306" t="b">
        <f t="shared" si="176"/>
        <v>0</v>
      </c>
      <c r="P2306">
        <f t="shared" si="179"/>
        <v>1</v>
      </c>
      <c r="Q2306">
        <f>VLOOKUP(B2306,Sheet2!AT:BC,10,0)</f>
        <v>14</v>
      </c>
      <c r="R2306" t="s">
        <v>149</v>
      </c>
      <c r="S2306">
        <f t="shared" si="177"/>
        <v>0</v>
      </c>
      <c r="T2306">
        <f t="shared" si="178"/>
        <v>0</v>
      </c>
      <c r="U2306">
        <v>47.917500000000004</v>
      </c>
      <c r="Y2306">
        <v>1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1</v>
      </c>
      <c r="AF2306">
        <v>0</v>
      </c>
      <c r="AG2306">
        <v>0</v>
      </c>
      <c r="AH2306">
        <v>0</v>
      </c>
      <c r="AI2306">
        <v>0</v>
      </c>
      <c r="AJ2306">
        <v>0</v>
      </c>
    </row>
    <row r="2307" spans="1:36" x14ac:dyDescent="0.35">
      <c r="A2307">
        <v>897</v>
      </c>
      <c r="B2307" t="s">
        <v>112</v>
      </c>
      <c r="C2307" s="12">
        <v>40922</v>
      </c>
      <c r="D2307" s="1">
        <v>41496</v>
      </c>
      <c r="E2307">
        <v>8009169493</v>
      </c>
      <c r="F2307" s="1">
        <v>40922</v>
      </c>
      <c r="G2307" s="1">
        <v>40952</v>
      </c>
      <c r="H2307">
        <v>65.900000000000006</v>
      </c>
      <c r="I2307" t="s">
        <v>13</v>
      </c>
      <c r="J2307" s="1">
        <v>40942</v>
      </c>
      <c r="K2307" t="s">
        <v>14</v>
      </c>
      <c r="L2307">
        <v>20</v>
      </c>
      <c r="M2307">
        <v>0</v>
      </c>
      <c r="N2307" t="b">
        <f t="shared" ref="N2307:N2370" si="180">IF(B2307=B2306,FALSE,TRUE)</f>
        <v>0</v>
      </c>
      <c r="O2307" t="b">
        <f t="shared" ref="O2307:O2370" si="181">IF(M2307&gt;0,TRUE,FALSE)</f>
        <v>0</v>
      </c>
      <c r="P2307">
        <f t="shared" si="179"/>
        <v>2</v>
      </c>
      <c r="Q2307">
        <f>VLOOKUP(B2307,Sheet2!AT:BC,10,0)</f>
        <v>14</v>
      </c>
      <c r="R2307" t="s">
        <v>149</v>
      </c>
      <c r="S2307">
        <f t="shared" ref="S2307:S2370" si="182">IF(N2307,0,G2307-G2306)</f>
        <v>9</v>
      </c>
      <c r="T2307">
        <f t="shared" ref="T2307:T2370" si="183">IF(M2307=0,0,IF(AND(M2307&gt;0,M2307&lt;=7),1,IF(AND(M2307&gt;7,M2307&lt;=14),2,IF(AND(M2307&gt;14,M2307&lt;=21),3,IF(AND(M2307&gt;21,M2307&lt;=28),4,IF(M2307&gt;28,5))))))</f>
        <v>0</v>
      </c>
      <c r="U2307">
        <v>47.917500000000004</v>
      </c>
      <c r="Y2307">
        <v>1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1</v>
      </c>
      <c r="AF2307">
        <v>0</v>
      </c>
      <c r="AG2307">
        <v>0</v>
      </c>
      <c r="AH2307">
        <v>0</v>
      </c>
      <c r="AI2307">
        <v>0</v>
      </c>
      <c r="AJ2307">
        <v>0</v>
      </c>
    </row>
    <row r="2308" spans="1:36" x14ac:dyDescent="0.35">
      <c r="A2308">
        <v>897</v>
      </c>
      <c r="B2308" t="s">
        <v>112</v>
      </c>
      <c r="C2308" s="12">
        <v>40961</v>
      </c>
      <c r="D2308" s="1">
        <v>41496</v>
      </c>
      <c r="E2308">
        <v>5025374541</v>
      </c>
      <c r="F2308" s="1">
        <v>40961</v>
      </c>
      <c r="G2308" s="1">
        <v>40991</v>
      </c>
      <c r="H2308">
        <v>57.14</v>
      </c>
      <c r="I2308" t="s">
        <v>13</v>
      </c>
      <c r="J2308" s="1">
        <v>40981</v>
      </c>
      <c r="K2308" t="s">
        <v>14</v>
      </c>
      <c r="L2308">
        <v>20</v>
      </c>
      <c r="M2308">
        <v>0</v>
      </c>
      <c r="N2308" t="b">
        <f t="shared" si="180"/>
        <v>0</v>
      </c>
      <c r="O2308" t="b">
        <f t="shared" si="181"/>
        <v>0</v>
      </c>
      <c r="P2308">
        <f t="shared" ref="P2308:P2371" si="184">IF(N2308,1,P2307+1)</f>
        <v>3</v>
      </c>
      <c r="Q2308">
        <f>VLOOKUP(B2308,Sheet2!AT:BC,10,0)</f>
        <v>14</v>
      </c>
      <c r="R2308" t="s">
        <v>149</v>
      </c>
      <c r="S2308">
        <f t="shared" si="182"/>
        <v>39</v>
      </c>
      <c r="T2308">
        <f t="shared" si="183"/>
        <v>0</v>
      </c>
      <c r="U2308">
        <v>47.917500000000004</v>
      </c>
      <c r="Y2308">
        <v>1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1</v>
      </c>
      <c r="AF2308">
        <v>0</v>
      </c>
      <c r="AG2308">
        <v>0</v>
      </c>
      <c r="AH2308">
        <v>0</v>
      </c>
      <c r="AI2308">
        <v>0</v>
      </c>
      <c r="AJ2308">
        <v>0</v>
      </c>
    </row>
    <row r="2309" spans="1:36" x14ac:dyDescent="0.35">
      <c r="A2309">
        <v>897</v>
      </c>
      <c r="B2309" t="s">
        <v>112</v>
      </c>
      <c r="C2309" s="12">
        <v>40971</v>
      </c>
      <c r="D2309" s="1">
        <v>41496</v>
      </c>
      <c r="E2309">
        <v>9254517013</v>
      </c>
      <c r="F2309" s="1">
        <v>40971</v>
      </c>
      <c r="G2309" s="1">
        <v>41001</v>
      </c>
      <c r="H2309">
        <v>29.39</v>
      </c>
      <c r="I2309" t="s">
        <v>13</v>
      </c>
      <c r="J2309" s="1">
        <v>40989</v>
      </c>
      <c r="K2309" t="s">
        <v>14</v>
      </c>
      <c r="L2309">
        <v>18</v>
      </c>
      <c r="M2309">
        <v>0</v>
      </c>
      <c r="N2309" t="b">
        <f t="shared" si="180"/>
        <v>0</v>
      </c>
      <c r="O2309" t="b">
        <f t="shared" si="181"/>
        <v>0</v>
      </c>
      <c r="P2309">
        <f t="shared" si="184"/>
        <v>4</v>
      </c>
      <c r="Q2309">
        <f>VLOOKUP(B2309,Sheet2!AT:BC,10,0)</f>
        <v>14</v>
      </c>
      <c r="R2309" t="s">
        <v>149</v>
      </c>
      <c r="S2309">
        <f t="shared" si="182"/>
        <v>10</v>
      </c>
      <c r="T2309">
        <f t="shared" si="183"/>
        <v>0</v>
      </c>
      <c r="U2309">
        <v>47.917500000000004</v>
      </c>
      <c r="Y2309">
        <v>1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1</v>
      </c>
      <c r="AF2309">
        <v>0</v>
      </c>
      <c r="AG2309">
        <v>0</v>
      </c>
      <c r="AH2309">
        <v>0</v>
      </c>
      <c r="AI2309">
        <v>0</v>
      </c>
      <c r="AJ2309">
        <v>0</v>
      </c>
    </row>
    <row r="2310" spans="1:36" x14ac:dyDescent="0.35">
      <c r="A2310">
        <v>897</v>
      </c>
      <c r="B2310" t="s">
        <v>112</v>
      </c>
      <c r="C2310" s="12">
        <v>41015</v>
      </c>
      <c r="D2310" s="1">
        <v>41496</v>
      </c>
      <c r="E2310">
        <v>8852045930</v>
      </c>
      <c r="F2310" s="1">
        <v>41015</v>
      </c>
      <c r="G2310" s="1">
        <v>41045</v>
      </c>
      <c r="H2310">
        <v>64.78</v>
      </c>
      <c r="I2310" t="s">
        <v>13</v>
      </c>
      <c r="J2310" s="1">
        <v>41042</v>
      </c>
      <c r="K2310" t="s">
        <v>14</v>
      </c>
      <c r="L2310">
        <v>27</v>
      </c>
      <c r="M2310">
        <v>0</v>
      </c>
      <c r="N2310" t="b">
        <f t="shared" si="180"/>
        <v>0</v>
      </c>
      <c r="O2310" t="b">
        <f t="shared" si="181"/>
        <v>0</v>
      </c>
      <c r="P2310">
        <f t="shared" si="184"/>
        <v>5</v>
      </c>
      <c r="Q2310">
        <f>VLOOKUP(B2310,Sheet2!AT:BC,10,0)</f>
        <v>14</v>
      </c>
      <c r="R2310" t="s">
        <v>149</v>
      </c>
      <c r="S2310">
        <f t="shared" si="182"/>
        <v>44</v>
      </c>
      <c r="T2310">
        <f t="shared" si="183"/>
        <v>0</v>
      </c>
      <c r="U2310">
        <v>47.917500000000004</v>
      </c>
      <c r="Y2310">
        <v>1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1</v>
      </c>
      <c r="AF2310">
        <v>0</v>
      </c>
      <c r="AG2310">
        <v>0</v>
      </c>
      <c r="AH2310">
        <v>0</v>
      </c>
      <c r="AI2310">
        <v>0</v>
      </c>
      <c r="AJ2310">
        <v>0</v>
      </c>
    </row>
    <row r="2311" spans="1:36" x14ac:dyDescent="0.35">
      <c r="A2311">
        <v>897</v>
      </c>
      <c r="B2311" t="s">
        <v>112</v>
      </c>
      <c r="C2311" s="12">
        <v>41060</v>
      </c>
      <c r="D2311" s="1">
        <v>41496</v>
      </c>
      <c r="E2311">
        <v>8862522772</v>
      </c>
      <c r="F2311" s="1">
        <v>41060</v>
      </c>
      <c r="G2311" s="1">
        <v>41090</v>
      </c>
      <c r="H2311">
        <v>26.91</v>
      </c>
      <c r="I2311" t="s">
        <v>13</v>
      </c>
      <c r="J2311" s="1">
        <v>41081</v>
      </c>
      <c r="K2311" t="s">
        <v>14</v>
      </c>
      <c r="L2311">
        <v>21</v>
      </c>
      <c r="M2311">
        <v>0</v>
      </c>
      <c r="N2311" t="b">
        <f t="shared" si="180"/>
        <v>0</v>
      </c>
      <c r="O2311" t="b">
        <f t="shared" si="181"/>
        <v>0</v>
      </c>
      <c r="P2311">
        <f t="shared" si="184"/>
        <v>6</v>
      </c>
      <c r="Q2311">
        <f>VLOOKUP(B2311,Sheet2!AT:BC,10,0)</f>
        <v>14</v>
      </c>
      <c r="R2311" t="s">
        <v>149</v>
      </c>
      <c r="S2311">
        <f t="shared" si="182"/>
        <v>45</v>
      </c>
      <c r="T2311">
        <f t="shared" si="183"/>
        <v>0</v>
      </c>
      <c r="U2311">
        <v>47.917500000000004</v>
      </c>
      <c r="Y2311">
        <v>1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1</v>
      </c>
      <c r="AF2311">
        <v>0</v>
      </c>
      <c r="AG2311">
        <v>0</v>
      </c>
      <c r="AH2311">
        <v>0</v>
      </c>
      <c r="AI2311">
        <v>0</v>
      </c>
      <c r="AJ2311">
        <v>0</v>
      </c>
    </row>
    <row r="2312" spans="1:36" x14ac:dyDescent="0.35">
      <c r="A2312">
        <v>897</v>
      </c>
      <c r="B2312" t="s">
        <v>112</v>
      </c>
      <c r="C2312" s="12">
        <v>41066</v>
      </c>
      <c r="D2312" s="1">
        <v>41496</v>
      </c>
      <c r="E2312">
        <v>4962937321</v>
      </c>
      <c r="F2312" s="1">
        <v>41066</v>
      </c>
      <c r="G2312" s="1">
        <v>41096</v>
      </c>
      <c r="H2312">
        <v>67.819999999999993</v>
      </c>
      <c r="I2312" t="s">
        <v>13</v>
      </c>
      <c r="J2312" s="1">
        <v>41086</v>
      </c>
      <c r="K2312" t="s">
        <v>14</v>
      </c>
      <c r="L2312">
        <v>20</v>
      </c>
      <c r="M2312">
        <v>0</v>
      </c>
      <c r="N2312" t="b">
        <f t="shared" si="180"/>
        <v>0</v>
      </c>
      <c r="O2312" t="b">
        <f t="shared" si="181"/>
        <v>0</v>
      </c>
      <c r="P2312">
        <f t="shared" si="184"/>
        <v>7</v>
      </c>
      <c r="Q2312">
        <f>VLOOKUP(B2312,Sheet2!AT:BC,10,0)</f>
        <v>14</v>
      </c>
      <c r="R2312" t="s">
        <v>149</v>
      </c>
      <c r="S2312">
        <f t="shared" si="182"/>
        <v>6</v>
      </c>
      <c r="T2312">
        <f t="shared" si="183"/>
        <v>0</v>
      </c>
      <c r="U2312">
        <v>47.917500000000004</v>
      </c>
      <c r="Y2312">
        <v>1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1</v>
      </c>
      <c r="AF2312">
        <v>0</v>
      </c>
      <c r="AG2312">
        <v>0</v>
      </c>
      <c r="AH2312">
        <v>0</v>
      </c>
      <c r="AI2312">
        <v>0</v>
      </c>
      <c r="AJ2312">
        <v>0</v>
      </c>
    </row>
    <row r="2313" spans="1:36" x14ac:dyDescent="0.35">
      <c r="A2313">
        <v>897</v>
      </c>
      <c r="B2313" t="s">
        <v>112</v>
      </c>
      <c r="C2313" s="12">
        <v>41141</v>
      </c>
      <c r="D2313" s="1">
        <v>41496</v>
      </c>
      <c r="E2313">
        <v>2744921812</v>
      </c>
      <c r="F2313" s="1">
        <v>41141</v>
      </c>
      <c r="G2313" s="1">
        <v>41171</v>
      </c>
      <c r="H2313">
        <v>52.05</v>
      </c>
      <c r="I2313" t="s">
        <v>13</v>
      </c>
      <c r="J2313" s="1">
        <v>41158</v>
      </c>
      <c r="K2313" t="s">
        <v>14</v>
      </c>
      <c r="L2313">
        <v>17</v>
      </c>
      <c r="M2313">
        <v>0</v>
      </c>
      <c r="N2313" t="b">
        <f t="shared" si="180"/>
        <v>0</v>
      </c>
      <c r="O2313" t="b">
        <f t="shared" si="181"/>
        <v>0</v>
      </c>
      <c r="P2313">
        <f t="shared" si="184"/>
        <v>8</v>
      </c>
      <c r="Q2313">
        <f>VLOOKUP(B2313,Sheet2!AT:BC,10,0)</f>
        <v>14</v>
      </c>
      <c r="R2313" t="s">
        <v>149</v>
      </c>
      <c r="S2313">
        <f t="shared" si="182"/>
        <v>75</v>
      </c>
      <c r="T2313">
        <f t="shared" si="183"/>
        <v>0</v>
      </c>
      <c r="U2313">
        <v>47.917500000000004</v>
      </c>
      <c r="Y2313">
        <v>1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1</v>
      </c>
      <c r="AF2313">
        <v>0</v>
      </c>
      <c r="AG2313">
        <v>0</v>
      </c>
      <c r="AH2313">
        <v>0</v>
      </c>
      <c r="AI2313">
        <v>0</v>
      </c>
      <c r="AJ2313">
        <v>0</v>
      </c>
    </row>
    <row r="2314" spans="1:36" x14ac:dyDescent="0.35">
      <c r="A2314">
        <v>897</v>
      </c>
      <c r="B2314" t="s">
        <v>112</v>
      </c>
      <c r="C2314" s="12">
        <v>41168</v>
      </c>
      <c r="D2314" s="1">
        <v>41496</v>
      </c>
      <c r="E2314">
        <v>1300298448</v>
      </c>
      <c r="F2314" s="1">
        <v>41168</v>
      </c>
      <c r="G2314" s="1">
        <v>41198</v>
      </c>
      <c r="H2314">
        <v>58.21</v>
      </c>
      <c r="I2314" t="s">
        <v>13</v>
      </c>
      <c r="J2314" s="1">
        <v>41187</v>
      </c>
      <c r="K2314" t="s">
        <v>14</v>
      </c>
      <c r="L2314">
        <v>19</v>
      </c>
      <c r="M2314">
        <v>0</v>
      </c>
      <c r="N2314" t="b">
        <f t="shared" si="180"/>
        <v>0</v>
      </c>
      <c r="O2314" t="b">
        <f t="shared" si="181"/>
        <v>0</v>
      </c>
      <c r="P2314">
        <f t="shared" si="184"/>
        <v>9</v>
      </c>
      <c r="Q2314">
        <f>VLOOKUP(B2314,Sheet2!AT:BC,10,0)</f>
        <v>14</v>
      </c>
      <c r="R2314" t="s">
        <v>149</v>
      </c>
      <c r="S2314">
        <f t="shared" si="182"/>
        <v>27</v>
      </c>
      <c r="T2314">
        <f t="shared" si="183"/>
        <v>0</v>
      </c>
      <c r="U2314">
        <v>47.917500000000004</v>
      </c>
      <c r="Y2314">
        <v>1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1</v>
      </c>
      <c r="AF2314">
        <v>0</v>
      </c>
      <c r="AG2314">
        <v>0</v>
      </c>
      <c r="AH2314">
        <v>0</v>
      </c>
      <c r="AI2314">
        <v>0</v>
      </c>
      <c r="AJ2314">
        <v>0</v>
      </c>
    </row>
    <row r="2315" spans="1:36" x14ac:dyDescent="0.35">
      <c r="A2315">
        <v>897</v>
      </c>
      <c r="B2315" t="s">
        <v>112</v>
      </c>
      <c r="C2315" s="12">
        <v>41190</v>
      </c>
      <c r="D2315" s="1">
        <v>41496</v>
      </c>
      <c r="E2315">
        <v>9555357249</v>
      </c>
      <c r="F2315" s="1">
        <v>41190</v>
      </c>
      <c r="G2315" s="1">
        <v>41220</v>
      </c>
      <c r="H2315">
        <v>35.799999999999997</v>
      </c>
      <c r="I2315" t="s">
        <v>13</v>
      </c>
      <c r="J2315" s="1">
        <v>41211</v>
      </c>
      <c r="K2315" t="s">
        <v>14</v>
      </c>
      <c r="L2315">
        <v>21</v>
      </c>
      <c r="M2315">
        <v>0</v>
      </c>
      <c r="N2315" t="b">
        <f t="shared" si="180"/>
        <v>0</v>
      </c>
      <c r="O2315" t="b">
        <f t="shared" si="181"/>
        <v>0</v>
      </c>
      <c r="P2315">
        <f t="shared" si="184"/>
        <v>10</v>
      </c>
      <c r="Q2315">
        <f>VLOOKUP(B2315,Sheet2!AT:BC,10,0)</f>
        <v>14</v>
      </c>
      <c r="R2315" t="s">
        <v>149</v>
      </c>
      <c r="S2315">
        <f t="shared" si="182"/>
        <v>22</v>
      </c>
      <c r="T2315">
        <f t="shared" si="183"/>
        <v>0</v>
      </c>
      <c r="U2315">
        <v>47.917500000000004</v>
      </c>
      <c r="Y2315">
        <v>1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1</v>
      </c>
      <c r="AF2315">
        <v>0</v>
      </c>
      <c r="AG2315">
        <v>0</v>
      </c>
      <c r="AH2315">
        <v>0</v>
      </c>
      <c r="AI2315">
        <v>0</v>
      </c>
      <c r="AJ2315">
        <v>0</v>
      </c>
    </row>
    <row r="2316" spans="1:36" x14ac:dyDescent="0.35">
      <c r="A2316">
        <v>897</v>
      </c>
      <c r="B2316" t="s">
        <v>112</v>
      </c>
      <c r="C2316" s="12">
        <v>41210</v>
      </c>
      <c r="D2316" s="1">
        <v>41496</v>
      </c>
      <c r="E2316">
        <v>2771850469</v>
      </c>
      <c r="F2316" s="1">
        <v>41210</v>
      </c>
      <c r="G2316" s="1">
        <v>41240</v>
      </c>
      <c r="H2316">
        <v>45.13</v>
      </c>
      <c r="I2316" t="s">
        <v>13</v>
      </c>
      <c r="J2316" s="1">
        <v>41235</v>
      </c>
      <c r="K2316" t="s">
        <v>14</v>
      </c>
      <c r="L2316">
        <v>25</v>
      </c>
      <c r="M2316">
        <v>0</v>
      </c>
      <c r="N2316" t="b">
        <f t="shared" si="180"/>
        <v>0</v>
      </c>
      <c r="O2316" t="b">
        <f t="shared" si="181"/>
        <v>0</v>
      </c>
      <c r="P2316">
        <f t="shared" si="184"/>
        <v>11</v>
      </c>
      <c r="Q2316">
        <f>VLOOKUP(B2316,Sheet2!AT:BC,10,0)</f>
        <v>14</v>
      </c>
      <c r="R2316" t="s">
        <v>149</v>
      </c>
      <c r="S2316">
        <f t="shared" si="182"/>
        <v>20</v>
      </c>
      <c r="T2316">
        <f t="shared" si="183"/>
        <v>0</v>
      </c>
      <c r="U2316">
        <v>47.917500000000004</v>
      </c>
      <c r="Y2316">
        <v>1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1</v>
      </c>
      <c r="AF2316">
        <v>0</v>
      </c>
      <c r="AG2316">
        <v>0</v>
      </c>
      <c r="AH2316">
        <v>0</v>
      </c>
      <c r="AI2316">
        <v>0</v>
      </c>
      <c r="AJ2316">
        <v>0</v>
      </c>
    </row>
    <row r="2317" spans="1:36" x14ac:dyDescent="0.35">
      <c r="A2317">
        <v>897</v>
      </c>
      <c r="B2317" t="s">
        <v>112</v>
      </c>
      <c r="C2317" s="12">
        <v>41265</v>
      </c>
      <c r="D2317" s="1">
        <v>41496</v>
      </c>
      <c r="E2317">
        <v>6556605926</v>
      </c>
      <c r="F2317" s="1">
        <v>41265</v>
      </c>
      <c r="G2317" s="1">
        <v>41295</v>
      </c>
      <c r="H2317">
        <v>50.82</v>
      </c>
      <c r="I2317" t="s">
        <v>13</v>
      </c>
      <c r="J2317" s="1">
        <v>41283</v>
      </c>
      <c r="K2317" t="s">
        <v>14</v>
      </c>
      <c r="L2317">
        <v>18</v>
      </c>
      <c r="M2317">
        <v>0</v>
      </c>
      <c r="N2317" t="b">
        <f t="shared" si="180"/>
        <v>0</v>
      </c>
      <c r="O2317" t="b">
        <f t="shared" si="181"/>
        <v>0</v>
      </c>
      <c r="P2317">
        <f t="shared" si="184"/>
        <v>12</v>
      </c>
      <c r="Q2317">
        <f>VLOOKUP(B2317,Sheet2!AT:BC,10,0)</f>
        <v>14</v>
      </c>
      <c r="R2317" t="s">
        <v>149</v>
      </c>
      <c r="S2317">
        <f t="shared" si="182"/>
        <v>55</v>
      </c>
      <c r="T2317">
        <f t="shared" si="183"/>
        <v>0</v>
      </c>
      <c r="U2317">
        <v>47.917500000000004</v>
      </c>
      <c r="Y2317">
        <v>1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1</v>
      </c>
      <c r="AF2317">
        <v>0</v>
      </c>
      <c r="AG2317">
        <v>0</v>
      </c>
      <c r="AH2317">
        <v>0</v>
      </c>
      <c r="AI2317">
        <v>0</v>
      </c>
      <c r="AJ2317">
        <v>0</v>
      </c>
    </row>
    <row r="2318" spans="1:36" x14ac:dyDescent="0.35">
      <c r="A2318">
        <v>897</v>
      </c>
      <c r="B2318" t="s">
        <v>112</v>
      </c>
      <c r="C2318" s="12">
        <v>41270</v>
      </c>
      <c r="D2318" s="1">
        <v>41496</v>
      </c>
      <c r="E2318">
        <v>7662622783</v>
      </c>
      <c r="F2318" s="1">
        <v>41270</v>
      </c>
      <c r="G2318" s="1">
        <v>41300</v>
      </c>
      <c r="H2318">
        <v>15</v>
      </c>
      <c r="I2318" t="s">
        <v>13</v>
      </c>
      <c r="J2318" s="1">
        <v>41281</v>
      </c>
      <c r="K2318" t="s">
        <v>14</v>
      </c>
      <c r="L2318">
        <v>11</v>
      </c>
      <c r="M2318">
        <v>0</v>
      </c>
      <c r="N2318" t="b">
        <f t="shared" si="180"/>
        <v>0</v>
      </c>
      <c r="O2318" t="b">
        <f t="shared" si="181"/>
        <v>0</v>
      </c>
      <c r="P2318">
        <f t="shared" si="184"/>
        <v>13</v>
      </c>
      <c r="Q2318">
        <f>VLOOKUP(B2318,Sheet2!AT:BC,10,0)</f>
        <v>14</v>
      </c>
      <c r="R2318" t="s">
        <v>149</v>
      </c>
      <c r="S2318">
        <f t="shared" si="182"/>
        <v>5</v>
      </c>
      <c r="T2318">
        <f t="shared" si="183"/>
        <v>0</v>
      </c>
      <c r="U2318">
        <v>47.917500000000004</v>
      </c>
      <c r="Y2318">
        <v>1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1</v>
      </c>
      <c r="AF2318">
        <v>0</v>
      </c>
      <c r="AG2318">
        <v>0</v>
      </c>
      <c r="AH2318">
        <v>0</v>
      </c>
      <c r="AI2318">
        <v>0</v>
      </c>
      <c r="AJ2318">
        <v>0</v>
      </c>
    </row>
    <row r="2319" spans="1:36" x14ac:dyDescent="0.35">
      <c r="A2319">
        <v>897</v>
      </c>
      <c r="B2319" t="s">
        <v>112</v>
      </c>
      <c r="C2319" s="12">
        <v>41275</v>
      </c>
      <c r="D2319" s="1">
        <v>41496</v>
      </c>
      <c r="E2319">
        <v>1695583002</v>
      </c>
      <c r="F2319" s="1">
        <v>41275</v>
      </c>
      <c r="G2319" s="1">
        <v>41305</v>
      </c>
      <c r="H2319">
        <v>62.32</v>
      </c>
      <c r="I2319" t="s">
        <v>13</v>
      </c>
      <c r="J2319" s="1">
        <v>41302</v>
      </c>
      <c r="K2319" t="s">
        <v>14</v>
      </c>
      <c r="L2319">
        <v>27</v>
      </c>
      <c r="M2319">
        <v>0</v>
      </c>
      <c r="N2319" t="b">
        <f t="shared" si="180"/>
        <v>0</v>
      </c>
      <c r="O2319" t="b">
        <f t="shared" si="181"/>
        <v>0</v>
      </c>
      <c r="P2319">
        <f t="shared" si="184"/>
        <v>14</v>
      </c>
      <c r="Q2319">
        <f>VLOOKUP(B2319,Sheet2!AT:BC,10,0)</f>
        <v>14</v>
      </c>
      <c r="R2319" t="s">
        <v>149</v>
      </c>
      <c r="S2319">
        <f t="shared" si="182"/>
        <v>5</v>
      </c>
      <c r="T2319">
        <f t="shared" si="183"/>
        <v>0</v>
      </c>
      <c r="U2319">
        <v>47.917500000000004</v>
      </c>
      <c r="Y2319">
        <v>1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1</v>
      </c>
      <c r="AF2319">
        <v>0</v>
      </c>
      <c r="AG2319">
        <v>0</v>
      </c>
      <c r="AH2319">
        <v>0</v>
      </c>
      <c r="AI2319">
        <v>0</v>
      </c>
      <c r="AJ2319">
        <v>0</v>
      </c>
    </row>
    <row r="2320" spans="1:36" x14ac:dyDescent="0.35">
      <c r="A2320">
        <v>897</v>
      </c>
      <c r="B2320" t="s">
        <v>112</v>
      </c>
      <c r="C2320" s="12">
        <v>41361</v>
      </c>
      <c r="D2320" s="1">
        <v>41496</v>
      </c>
      <c r="E2320">
        <v>7186710473</v>
      </c>
      <c r="F2320" s="1">
        <v>41361</v>
      </c>
      <c r="G2320" s="1">
        <v>41391</v>
      </c>
      <c r="H2320">
        <v>55.57</v>
      </c>
      <c r="I2320" t="s">
        <v>13</v>
      </c>
      <c r="J2320" s="1">
        <v>41383</v>
      </c>
      <c r="K2320" t="s">
        <v>14</v>
      </c>
      <c r="L2320">
        <v>22</v>
      </c>
      <c r="M2320">
        <v>0</v>
      </c>
      <c r="N2320" t="b">
        <f t="shared" si="180"/>
        <v>0</v>
      </c>
      <c r="O2320" t="b">
        <f t="shared" si="181"/>
        <v>0</v>
      </c>
      <c r="P2320">
        <f t="shared" si="184"/>
        <v>15</v>
      </c>
      <c r="Q2320">
        <f>VLOOKUP(B2320,Sheet2!AT:BC,10,0)</f>
        <v>14</v>
      </c>
      <c r="R2320" t="s">
        <v>150</v>
      </c>
      <c r="S2320">
        <f t="shared" si="182"/>
        <v>86</v>
      </c>
      <c r="T2320">
        <f t="shared" si="183"/>
        <v>0</v>
      </c>
      <c r="U2320">
        <v>47.917500000000004</v>
      </c>
      <c r="Y2320">
        <v>1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1</v>
      </c>
      <c r="AF2320">
        <v>0</v>
      </c>
      <c r="AG2320">
        <v>0</v>
      </c>
      <c r="AH2320">
        <v>0</v>
      </c>
      <c r="AI2320">
        <v>0</v>
      </c>
      <c r="AJ2320">
        <v>0</v>
      </c>
    </row>
    <row r="2321" spans="1:36" x14ac:dyDescent="0.35">
      <c r="A2321">
        <v>897</v>
      </c>
      <c r="B2321" t="s">
        <v>112</v>
      </c>
      <c r="C2321" s="12">
        <v>41451</v>
      </c>
      <c r="D2321" s="1">
        <v>41496</v>
      </c>
      <c r="E2321">
        <v>4028893076</v>
      </c>
      <c r="F2321" s="1">
        <v>41451</v>
      </c>
      <c r="G2321" s="1">
        <v>41481</v>
      </c>
      <c r="H2321">
        <v>28.37</v>
      </c>
      <c r="I2321" t="s">
        <v>13</v>
      </c>
      <c r="J2321" s="1">
        <v>41462</v>
      </c>
      <c r="K2321" t="s">
        <v>14</v>
      </c>
      <c r="L2321">
        <v>11</v>
      </c>
      <c r="M2321">
        <v>0</v>
      </c>
      <c r="N2321" t="b">
        <f t="shared" si="180"/>
        <v>0</v>
      </c>
      <c r="O2321" t="b">
        <f t="shared" si="181"/>
        <v>0</v>
      </c>
      <c r="P2321">
        <f t="shared" si="184"/>
        <v>16</v>
      </c>
      <c r="Q2321">
        <f>VLOOKUP(B2321,Sheet2!AT:BC,10,0)</f>
        <v>14</v>
      </c>
      <c r="R2321" t="s">
        <v>150</v>
      </c>
      <c r="S2321">
        <f t="shared" si="182"/>
        <v>90</v>
      </c>
      <c r="T2321">
        <f t="shared" si="183"/>
        <v>0</v>
      </c>
      <c r="U2321">
        <v>47.917500000000004</v>
      </c>
      <c r="Y2321">
        <v>1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1</v>
      </c>
      <c r="AF2321">
        <v>0</v>
      </c>
      <c r="AG2321">
        <v>0</v>
      </c>
      <c r="AH2321">
        <v>0</v>
      </c>
      <c r="AI2321">
        <v>0</v>
      </c>
      <c r="AJ2321">
        <v>0</v>
      </c>
    </row>
    <row r="2322" spans="1:36" x14ac:dyDescent="0.35">
      <c r="A2322">
        <v>897</v>
      </c>
      <c r="B2322" t="s">
        <v>112</v>
      </c>
      <c r="C2322" s="12">
        <v>41454</v>
      </c>
      <c r="D2322" s="1">
        <v>41496</v>
      </c>
      <c r="E2322">
        <v>1387296868</v>
      </c>
      <c r="F2322" s="1">
        <v>41454</v>
      </c>
      <c r="G2322" s="1">
        <v>41484</v>
      </c>
      <c r="H2322">
        <v>72.17</v>
      </c>
      <c r="I2322" t="s">
        <v>13</v>
      </c>
      <c r="J2322" s="1">
        <v>41473</v>
      </c>
      <c r="K2322" t="s">
        <v>14</v>
      </c>
      <c r="L2322">
        <v>19</v>
      </c>
      <c r="M2322">
        <v>0</v>
      </c>
      <c r="N2322" t="b">
        <f t="shared" si="180"/>
        <v>0</v>
      </c>
      <c r="O2322" t="b">
        <f t="shared" si="181"/>
        <v>0</v>
      </c>
      <c r="P2322">
        <f t="shared" si="184"/>
        <v>17</v>
      </c>
      <c r="Q2322">
        <f>VLOOKUP(B2322,Sheet2!AT:BC,10,0)</f>
        <v>14</v>
      </c>
      <c r="R2322" t="s">
        <v>150</v>
      </c>
      <c r="S2322">
        <f t="shared" si="182"/>
        <v>3</v>
      </c>
      <c r="T2322">
        <f t="shared" si="183"/>
        <v>0</v>
      </c>
      <c r="U2322">
        <v>47.917500000000004</v>
      </c>
      <c r="Y2322">
        <v>1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1</v>
      </c>
      <c r="AF2322">
        <v>0</v>
      </c>
      <c r="AG2322">
        <v>0</v>
      </c>
      <c r="AH2322">
        <v>0</v>
      </c>
      <c r="AI2322">
        <v>0</v>
      </c>
      <c r="AJ2322">
        <v>0</v>
      </c>
    </row>
    <row r="2323" spans="1:36" x14ac:dyDescent="0.35">
      <c r="A2323">
        <v>897</v>
      </c>
      <c r="B2323" t="s">
        <v>112</v>
      </c>
      <c r="C2323" s="12">
        <v>41479</v>
      </c>
      <c r="D2323" s="1">
        <v>41496</v>
      </c>
      <c r="E2323">
        <v>2549781436</v>
      </c>
      <c r="F2323" s="1">
        <v>41479</v>
      </c>
      <c r="G2323" s="1">
        <v>41509</v>
      </c>
      <c r="H2323">
        <v>79.06</v>
      </c>
      <c r="I2323" t="s">
        <v>13</v>
      </c>
      <c r="J2323" s="1">
        <v>41499</v>
      </c>
      <c r="K2323" t="s">
        <v>14</v>
      </c>
      <c r="L2323">
        <v>20</v>
      </c>
      <c r="M2323">
        <v>0</v>
      </c>
      <c r="N2323" t="b">
        <f t="shared" si="180"/>
        <v>0</v>
      </c>
      <c r="O2323" t="b">
        <f t="shared" si="181"/>
        <v>0</v>
      </c>
      <c r="P2323">
        <f t="shared" si="184"/>
        <v>18</v>
      </c>
      <c r="Q2323">
        <f>VLOOKUP(B2323,Sheet2!AT:BC,10,0)</f>
        <v>14</v>
      </c>
      <c r="R2323" t="s">
        <v>150</v>
      </c>
      <c r="S2323">
        <f t="shared" si="182"/>
        <v>25</v>
      </c>
      <c r="T2323">
        <f t="shared" si="183"/>
        <v>0</v>
      </c>
      <c r="U2323">
        <v>47.917500000000004</v>
      </c>
      <c r="Y2323">
        <v>1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1</v>
      </c>
      <c r="AF2323">
        <v>0</v>
      </c>
      <c r="AG2323">
        <v>0</v>
      </c>
      <c r="AH2323">
        <v>0</v>
      </c>
      <c r="AI2323">
        <v>0</v>
      </c>
      <c r="AJ2323">
        <v>0</v>
      </c>
    </row>
    <row r="2324" spans="1:36" x14ac:dyDescent="0.35">
      <c r="A2324">
        <v>897</v>
      </c>
      <c r="B2324" t="s">
        <v>112</v>
      </c>
      <c r="C2324" s="12">
        <v>41538</v>
      </c>
      <c r="D2324" s="1">
        <v>41496</v>
      </c>
      <c r="E2324">
        <v>1951887650</v>
      </c>
      <c r="F2324" s="1">
        <v>41538</v>
      </c>
      <c r="G2324" s="1">
        <v>41568</v>
      </c>
      <c r="H2324">
        <v>8.6300000000000008</v>
      </c>
      <c r="I2324" t="s">
        <v>13</v>
      </c>
      <c r="J2324" s="1">
        <v>41557</v>
      </c>
      <c r="K2324" t="s">
        <v>17</v>
      </c>
      <c r="L2324">
        <v>19</v>
      </c>
      <c r="M2324">
        <v>0</v>
      </c>
      <c r="N2324" t="b">
        <f t="shared" si="180"/>
        <v>0</v>
      </c>
      <c r="O2324" t="b">
        <f t="shared" si="181"/>
        <v>0</v>
      </c>
      <c r="P2324">
        <f t="shared" si="184"/>
        <v>19</v>
      </c>
      <c r="Q2324">
        <f>VLOOKUP(B2324,Sheet2!AT:BC,10,0)</f>
        <v>14</v>
      </c>
      <c r="R2324" t="s">
        <v>150</v>
      </c>
      <c r="S2324">
        <f t="shared" si="182"/>
        <v>59</v>
      </c>
      <c r="T2324">
        <f t="shared" si="183"/>
        <v>0</v>
      </c>
      <c r="U2324">
        <v>47.917500000000004</v>
      </c>
      <c r="Y2324">
        <v>1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1</v>
      </c>
      <c r="AF2324">
        <v>0</v>
      </c>
      <c r="AG2324">
        <v>0</v>
      </c>
      <c r="AH2324">
        <v>0</v>
      </c>
      <c r="AI2324">
        <v>0</v>
      </c>
      <c r="AJ2324">
        <v>0</v>
      </c>
    </row>
    <row r="2325" spans="1:36" x14ac:dyDescent="0.35">
      <c r="A2325">
        <v>897</v>
      </c>
      <c r="B2325" t="s">
        <v>112</v>
      </c>
      <c r="C2325" s="12">
        <v>41545</v>
      </c>
      <c r="D2325" s="1">
        <v>41496</v>
      </c>
      <c r="E2325">
        <v>4047974141</v>
      </c>
      <c r="F2325" s="1">
        <v>41545</v>
      </c>
      <c r="G2325" s="1">
        <v>41575</v>
      </c>
      <c r="H2325">
        <v>51</v>
      </c>
      <c r="I2325" t="s">
        <v>13</v>
      </c>
      <c r="J2325" s="1">
        <v>41562</v>
      </c>
      <c r="K2325" t="s">
        <v>17</v>
      </c>
      <c r="L2325">
        <v>17</v>
      </c>
      <c r="M2325">
        <v>0</v>
      </c>
      <c r="N2325" t="b">
        <f t="shared" si="180"/>
        <v>0</v>
      </c>
      <c r="O2325" t="b">
        <f t="shared" si="181"/>
        <v>0</v>
      </c>
      <c r="P2325">
        <f t="shared" si="184"/>
        <v>20</v>
      </c>
      <c r="Q2325">
        <f>VLOOKUP(B2325,Sheet2!AT:BC,10,0)</f>
        <v>14</v>
      </c>
      <c r="R2325" t="s">
        <v>150</v>
      </c>
      <c r="S2325">
        <f t="shared" si="182"/>
        <v>7</v>
      </c>
      <c r="T2325">
        <f t="shared" si="183"/>
        <v>0</v>
      </c>
      <c r="U2325">
        <v>47.917500000000004</v>
      </c>
      <c r="Y2325">
        <v>1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1</v>
      </c>
      <c r="AF2325">
        <v>0</v>
      </c>
      <c r="AG2325">
        <v>0</v>
      </c>
      <c r="AH2325">
        <v>0</v>
      </c>
      <c r="AI2325">
        <v>0</v>
      </c>
      <c r="AJ2325">
        <v>0</v>
      </c>
    </row>
    <row r="2326" spans="1:36" x14ac:dyDescent="0.35">
      <c r="A2326">
        <v>406</v>
      </c>
      <c r="B2326" t="s">
        <v>58</v>
      </c>
      <c r="C2326" s="12">
        <v>40941</v>
      </c>
      <c r="D2326" s="1">
        <v>40985</v>
      </c>
      <c r="E2326">
        <v>6864971541</v>
      </c>
      <c r="F2326" s="1">
        <v>40941</v>
      </c>
      <c r="G2326" s="1">
        <v>40971</v>
      </c>
      <c r="H2326">
        <v>73.819999999999993</v>
      </c>
      <c r="I2326" t="s">
        <v>16</v>
      </c>
      <c r="J2326" s="1">
        <v>40967</v>
      </c>
      <c r="K2326" t="s">
        <v>14</v>
      </c>
      <c r="L2326">
        <v>26</v>
      </c>
      <c r="M2326">
        <v>0</v>
      </c>
      <c r="N2326" t="b">
        <f t="shared" si="180"/>
        <v>1</v>
      </c>
      <c r="O2326" t="b">
        <f t="shared" si="181"/>
        <v>0</v>
      </c>
      <c r="P2326">
        <f t="shared" si="184"/>
        <v>1</v>
      </c>
      <c r="Q2326">
        <f>VLOOKUP(B2326,Sheet2!AT:BC,10,0)</f>
        <v>18</v>
      </c>
      <c r="R2326" t="s">
        <v>149</v>
      </c>
      <c r="S2326">
        <f t="shared" si="182"/>
        <v>0</v>
      </c>
      <c r="T2326">
        <f t="shared" si="183"/>
        <v>0</v>
      </c>
      <c r="U2326">
        <v>82.542307692307702</v>
      </c>
      <c r="V2326">
        <v>79.999230769230749</v>
      </c>
      <c r="W2326">
        <v>6</v>
      </c>
      <c r="X2326">
        <v>36</v>
      </c>
      <c r="Y2326">
        <v>0.51540468757280644</v>
      </c>
      <c r="Z2326">
        <v>0.36611993849308061</v>
      </c>
      <c r="AA2326">
        <v>0.11847537393411307</v>
      </c>
      <c r="AB2326">
        <v>0</v>
      </c>
      <c r="AC2326">
        <v>0</v>
      </c>
      <c r="AD2326">
        <v>0</v>
      </c>
      <c r="AE2326">
        <v>0.5</v>
      </c>
      <c r="AF2326">
        <v>0.38461538461538464</v>
      </c>
      <c r="AG2326">
        <v>0.11538461538461539</v>
      </c>
      <c r="AH2326">
        <v>0</v>
      </c>
      <c r="AI2326">
        <v>0</v>
      </c>
      <c r="AJ2326">
        <v>0</v>
      </c>
    </row>
    <row r="2327" spans="1:36" x14ac:dyDescent="0.35">
      <c r="A2327">
        <v>406</v>
      </c>
      <c r="B2327" t="s">
        <v>58</v>
      </c>
      <c r="C2327" s="12">
        <v>40988</v>
      </c>
      <c r="D2327" s="1">
        <v>40985</v>
      </c>
      <c r="E2327">
        <v>9002067860</v>
      </c>
      <c r="F2327" s="1">
        <v>40988</v>
      </c>
      <c r="G2327" s="1">
        <v>41018</v>
      </c>
      <c r="H2327">
        <v>82.09</v>
      </c>
      <c r="I2327" t="s">
        <v>16</v>
      </c>
      <c r="J2327" s="1">
        <v>41025</v>
      </c>
      <c r="K2327" t="s">
        <v>17</v>
      </c>
      <c r="L2327">
        <v>37</v>
      </c>
      <c r="M2327">
        <v>7</v>
      </c>
      <c r="N2327" t="b">
        <f t="shared" si="180"/>
        <v>0</v>
      </c>
      <c r="O2327" t="b">
        <f t="shared" si="181"/>
        <v>1</v>
      </c>
      <c r="P2327">
        <f t="shared" si="184"/>
        <v>2</v>
      </c>
      <c r="Q2327">
        <f>VLOOKUP(B2327,Sheet2!AT:BC,10,0)</f>
        <v>18</v>
      </c>
      <c r="R2327" t="s">
        <v>149</v>
      </c>
      <c r="S2327">
        <f t="shared" si="182"/>
        <v>47</v>
      </c>
      <c r="T2327">
        <f t="shared" si="183"/>
        <v>1</v>
      </c>
      <c r="U2327">
        <v>82.542307692307702</v>
      </c>
      <c r="V2327">
        <v>79.999230769230749</v>
      </c>
      <c r="W2327">
        <v>6</v>
      </c>
      <c r="X2327">
        <v>36</v>
      </c>
      <c r="Y2327">
        <v>0.51540468757280644</v>
      </c>
      <c r="Z2327">
        <v>0.36611993849308061</v>
      </c>
      <c r="AA2327">
        <v>0.11847537393411307</v>
      </c>
      <c r="AB2327">
        <v>0</v>
      </c>
      <c r="AC2327">
        <v>0</v>
      </c>
      <c r="AD2327">
        <v>0</v>
      </c>
      <c r="AE2327">
        <v>0.5</v>
      </c>
      <c r="AF2327">
        <v>0.38461538461538464</v>
      </c>
      <c r="AG2327">
        <v>0.11538461538461539</v>
      </c>
      <c r="AH2327">
        <v>0</v>
      </c>
      <c r="AI2327">
        <v>0</v>
      </c>
      <c r="AJ2327">
        <v>0</v>
      </c>
    </row>
    <row r="2328" spans="1:36" x14ac:dyDescent="0.35">
      <c r="A2328">
        <v>406</v>
      </c>
      <c r="B2328" t="s">
        <v>58</v>
      </c>
      <c r="C2328" s="12">
        <v>40997</v>
      </c>
      <c r="D2328" s="1">
        <v>40985</v>
      </c>
      <c r="E2328">
        <v>2368072192</v>
      </c>
      <c r="F2328" s="1">
        <v>40997</v>
      </c>
      <c r="G2328" s="1">
        <v>41027</v>
      </c>
      <c r="H2328">
        <v>92.71</v>
      </c>
      <c r="I2328" t="s">
        <v>16</v>
      </c>
      <c r="J2328" s="1">
        <v>41021</v>
      </c>
      <c r="K2328" t="s">
        <v>17</v>
      </c>
      <c r="L2328">
        <v>24</v>
      </c>
      <c r="M2328">
        <v>0</v>
      </c>
      <c r="N2328" t="b">
        <f t="shared" si="180"/>
        <v>0</v>
      </c>
      <c r="O2328" t="b">
        <f t="shared" si="181"/>
        <v>0</v>
      </c>
      <c r="P2328">
        <f t="shared" si="184"/>
        <v>3</v>
      </c>
      <c r="Q2328">
        <f>VLOOKUP(B2328,Sheet2!AT:BC,10,0)</f>
        <v>18</v>
      </c>
      <c r="R2328" t="s">
        <v>149</v>
      </c>
      <c r="S2328">
        <f t="shared" si="182"/>
        <v>9</v>
      </c>
      <c r="T2328">
        <f t="shared" si="183"/>
        <v>0</v>
      </c>
      <c r="U2328">
        <v>82.542307692307702</v>
      </c>
      <c r="V2328">
        <v>79.999230769230749</v>
      </c>
      <c r="W2328">
        <v>6</v>
      </c>
      <c r="X2328">
        <v>36</v>
      </c>
      <c r="Y2328">
        <v>0.51540468757280644</v>
      </c>
      <c r="Z2328">
        <v>0.36611993849308061</v>
      </c>
      <c r="AA2328">
        <v>0.11847537393411307</v>
      </c>
      <c r="AB2328">
        <v>0</v>
      </c>
      <c r="AC2328">
        <v>0</v>
      </c>
      <c r="AD2328">
        <v>0</v>
      </c>
      <c r="AE2328">
        <v>0.5</v>
      </c>
      <c r="AF2328">
        <v>0.38461538461538464</v>
      </c>
      <c r="AG2328">
        <v>0.11538461538461539</v>
      </c>
      <c r="AH2328">
        <v>0</v>
      </c>
      <c r="AI2328">
        <v>0</v>
      </c>
      <c r="AJ2328">
        <v>0</v>
      </c>
    </row>
    <row r="2329" spans="1:36" x14ac:dyDescent="0.35">
      <c r="A2329">
        <v>406</v>
      </c>
      <c r="B2329" t="s">
        <v>58</v>
      </c>
      <c r="C2329" s="12">
        <v>41010</v>
      </c>
      <c r="D2329" s="1">
        <v>40985</v>
      </c>
      <c r="E2329">
        <v>3480348952</v>
      </c>
      <c r="F2329" s="1">
        <v>41010</v>
      </c>
      <c r="G2329" s="1">
        <v>41040</v>
      </c>
      <c r="H2329">
        <v>40.03</v>
      </c>
      <c r="I2329" t="s">
        <v>16</v>
      </c>
      <c r="J2329" s="1">
        <v>41037</v>
      </c>
      <c r="K2329" t="s">
        <v>17</v>
      </c>
      <c r="L2329">
        <v>27</v>
      </c>
      <c r="M2329">
        <v>0</v>
      </c>
      <c r="N2329" t="b">
        <f t="shared" si="180"/>
        <v>0</v>
      </c>
      <c r="O2329" t="b">
        <f t="shared" si="181"/>
        <v>0</v>
      </c>
      <c r="P2329">
        <f t="shared" si="184"/>
        <v>4</v>
      </c>
      <c r="Q2329">
        <f>VLOOKUP(B2329,Sheet2!AT:BC,10,0)</f>
        <v>18</v>
      </c>
      <c r="R2329" t="s">
        <v>149</v>
      </c>
      <c r="S2329">
        <f t="shared" si="182"/>
        <v>13</v>
      </c>
      <c r="T2329">
        <f t="shared" si="183"/>
        <v>0</v>
      </c>
      <c r="U2329">
        <v>82.542307692307702</v>
      </c>
      <c r="V2329">
        <v>79.999230769230749</v>
      </c>
      <c r="W2329">
        <v>6</v>
      </c>
      <c r="X2329">
        <v>36</v>
      </c>
      <c r="Y2329">
        <v>0.51540468757280644</v>
      </c>
      <c r="Z2329">
        <v>0.36611993849308061</v>
      </c>
      <c r="AA2329">
        <v>0.11847537393411307</v>
      </c>
      <c r="AB2329">
        <v>0</v>
      </c>
      <c r="AC2329">
        <v>0</v>
      </c>
      <c r="AD2329">
        <v>0</v>
      </c>
      <c r="AE2329">
        <v>0.5</v>
      </c>
      <c r="AF2329">
        <v>0.38461538461538464</v>
      </c>
      <c r="AG2329">
        <v>0.11538461538461539</v>
      </c>
      <c r="AH2329">
        <v>0</v>
      </c>
      <c r="AI2329">
        <v>0</v>
      </c>
      <c r="AJ2329">
        <v>0</v>
      </c>
    </row>
    <row r="2330" spans="1:36" x14ac:dyDescent="0.35">
      <c r="A2330">
        <v>406</v>
      </c>
      <c r="B2330" t="s">
        <v>58</v>
      </c>
      <c r="C2330" s="12">
        <v>41021</v>
      </c>
      <c r="D2330" s="1">
        <v>40985</v>
      </c>
      <c r="E2330">
        <v>5759152857</v>
      </c>
      <c r="F2330" s="1">
        <v>41021</v>
      </c>
      <c r="G2330" s="1">
        <v>41051</v>
      </c>
      <c r="H2330">
        <v>72.319999999999993</v>
      </c>
      <c r="I2330" t="s">
        <v>16</v>
      </c>
      <c r="J2330" s="1">
        <v>41065</v>
      </c>
      <c r="K2330" t="s">
        <v>17</v>
      </c>
      <c r="L2330">
        <v>44</v>
      </c>
      <c r="M2330">
        <v>14</v>
      </c>
      <c r="N2330" t="b">
        <f t="shared" si="180"/>
        <v>0</v>
      </c>
      <c r="O2330" t="b">
        <f t="shared" si="181"/>
        <v>1</v>
      </c>
      <c r="P2330">
        <f t="shared" si="184"/>
        <v>5</v>
      </c>
      <c r="Q2330">
        <f>VLOOKUP(B2330,Sheet2!AT:BC,10,0)</f>
        <v>18</v>
      </c>
      <c r="R2330" t="s">
        <v>149</v>
      </c>
      <c r="S2330">
        <f t="shared" si="182"/>
        <v>11</v>
      </c>
      <c r="T2330">
        <f t="shared" si="183"/>
        <v>2</v>
      </c>
      <c r="U2330">
        <v>82.542307692307702</v>
      </c>
      <c r="V2330">
        <v>79.999230769230749</v>
      </c>
      <c r="W2330">
        <v>6</v>
      </c>
      <c r="X2330">
        <v>36</v>
      </c>
      <c r="Y2330">
        <v>0.51540468757280644</v>
      </c>
      <c r="Z2330">
        <v>0.36611993849308061</v>
      </c>
      <c r="AA2330">
        <v>0.11847537393411307</v>
      </c>
      <c r="AB2330">
        <v>0</v>
      </c>
      <c r="AC2330">
        <v>0</v>
      </c>
      <c r="AD2330">
        <v>0</v>
      </c>
      <c r="AE2330">
        <v>0.5</v>
      </c>
      <c r="AF2330">
        <v>0.38461538461538464</v>
      </c>
      <c r="AG2330">
        <v>0.11538461538461539</v>
      </c>
      <c r="AH2330">
        <v>0</v>
      </c>
      <c r="AI2330">
        <v>0</v>
      </c>
      <c r="AJ2330">
        <v>0</v>
      </c>
    </row>
    <row r="2331" spans="1:36" x14ac:dyDescent="0.35">
      <c r="A2331">
        <v>406</v>
      </c>
      <c r="B2331" t="s">
        <v>58</v>
      </c>
      <c r="C2331" s="12">
        <v>41031</v>
      </c>
      <c r="D2331" s="1">
        <v>40985</v>
      </c>
      <c r="E2331">
        <v>555108669</v>
      </c>
      <c r="F2331" s="1">
        <v>41031</v>
      </c>
      <c r="G2331" s="1">
        <v>41061</v>
      </c>
      <c r="H2331">
        <v>116.78</v>
      </c>
      <c r="I2331" t="s">
        <v>16</v>
      </c>
      <c r="J2331" s="1">
        <v>41052</v>
      </c>
      <c r="K2331" t="s">
        <v>17</v>
      </c>
      <c r="L2331">
        <v>21</v>
      </c>
      <c r="M2331">
        <v>0</v>
      </c>
      <c r="N2331" t="b">
        <f t="shared" si="180"/>
        <v>0</v>
      </c>
      <c r="O2331" t="b">
        <f t="shared" si="181"/>
        <v>0</v>
      </c>
      <c r="P2331">
        <f t="shared" si="184"/>
        <v>6</v>
      </c>
      <c r="Q2331">
        <f>VLOOKUP(B2331,Sheet2!AT:BC,10,0)</f>
        <v>18</v>
      </c>
      <c r="R2331" t="s">
        <v>149</v>
      </c>
      <c r="S2331">
        <f t="shared" si="182"/>
        <v>10</v>
      </c>
      <c r="T2331">
        <f t="shared" si="183"/>
        <v>0</v>
      </c>
      <c r="U2331">
        <v>82.542307692307702</v>
      </c>
      <c r="V2331">
        <v>79.999230769230749</v>
      </c>
      <c r="W2331">
        <v>6</v>
      </c>
      <c r="X2331">
        <v>36</v>
      </c>
      <c r="Y2331">
        <v>0.51540468757280644</v>
      </c>
      <c r="Z2331">
        <v>0.36611993849308061</v>
      </c>
      <c r="AA2331">
        <v>0.11847537393411307</v>
      </c>
      <c r="AB2331">
        <v>0</v>
      </c>
      <c r="AC2331">
        <v>0</v>
      </c>
      <c r="AD2331">
        <v>0</v>
      </c>
      <c r="AE2331">
        <v>0.5</v>
      </c>
      <c r="AF2331">
        <v>0.38461538461538464</v>
      </c>
      <c r="AG2331">
        <v>0.11538461538461539</v>
      </c>
      <c r="AH2331">
        <v>0</v>
      </c>
      <c r="AI2331">
        <v>0</v>
      </c>
      <c r="AJ2331">
        <v>0</v>
      </c>
    </row>
    <row r="2332" spans="1:36" x14ac:dyDescent="0.35">
      <c r="A2332">
        <v>406</v>
      </c>
      <c r="B2332" t="s">
        <v>58</v>
      </c>
      <c r="C2332" s="12">
        <v>41044</v>
      </c>
      <c r="D2332" s="1">
        <v>40985</v>
      </c>
      <c r="E2332">
        <v>7949028171</v>
      </c>
      <c r="F2332" s="1">
        <v>41044</v>
      </c>
      <c r="G2332" s="1">
        <v>41074</v>
      </c>
      <c r="H2332">
        <v>76.27</v>
      </c>
      <c r="I2332" t="s">
        <v>16</v>
      </c>
      <c r="J2332" s="1">
        <v>41077</v>
      </c>
      <c r="K2332" t="s">
        <v>17</v>
      </c>
      <c r="L2332">
        <v>33</v>
      </c>
      <c r="M2332">
        <v>3</v>
      </c>
      <c r="N2332" t="b">
        <f t="shared" si="180"/>
        <v>0</v>
      </c>
      <c r="O2332" t="b">
        <f t="shared" si="181"/>
        <v>1</v>
      </c>
      <c r="P2332">
        <f t="shared" si="184"/>
        <v>7</v>
      </c>
      <c r="Q2332">
        <f>VLOOKUP(B2332,Sheet2!AT:BC,10,0)</f>
        <v>18</v>
      </c>
      <c r="R2332" t="s">
        <v>149</v>
      </c>
      <c r="S2332">
        <f t="shared" si="182"/>
        <v>13</v>
      </c>
      <c r="T2332">
        <f t="shared" si="183"/>
        <v>1</v>
      </c>
      <c r="U2332">
        <v>82.542307692307702</v>
      </c>
      <c r="V2332">
        <v>79.999230769230749</v>
      </c>
      <c r="W2332">
        <v>6</v>
      </c>
      <c r="X2332">
        <v>36</v>
      </c>
      <c r="Y2332">
        <v>0.51540468757280644</v>
      </c>
      <c r="Z2332">
        <v>0.36611993849308061</v>
      </c>
      <c r="AA2332">
        <v>0.11847537393411307</v>
      </c>
      <c r="AB2332">
        <v>0</v>
      </c>
      <c r="AC2332">
        <v>0</v>
      </c>
      <c r="AD2332">
        <v>0</v>
      </c>
      <c r="AE2332">
        <v>0.5</v>
      </c>
      <c r="AF2332">
        <v>0.38461538461538464</v>
      </c>
      <c r="AG2332">
        <v>0.11538461538461539</v>
      </c>
      <c r="AH2332">
        <v>0</v>
      </c>
      <c r="AI2332">
        <v>0</v>
      </c>
      <c r="AJ2332">
        <v>0</v>
      </c>
    </row>
    <row r="2333" spans="1:36" x14ac:dyDescent="0.35">
      <c r="A2333">
        <v>406</v>
      </c>
      <c r="B2333" t="s">
        <v>58</v>
      </c>
      <c r="C2333" s="12">
        <v>41067</v>
      </c>
      <c r="D2333" s="1">
        <v>40985</v>
      </c>
      <c r="E2333">
        <v>3312319528</v>
      </c>
      <c r="F2333" s="1">
        <v>41067</v>
      </c>
      <c r="G2333" s="1">
        <v>41097</v>
      </c>
      <c r="H2333">
        <v>72.599999999999994</v>
      </c>
      <c r="I2333" t="s">
        <v>13</v>
      </c>
      <c r="J2333" s="1">
        <v>41076</v>
      </c>
      <c r="K2333" t="s">
        <v>17</v>
      </c>
      <c r="L2333">
        <v>9</v>
      </c>
      <c r="M2333">
        <v>0</v>
      </c>
      <c r="N2333" t="b">
        <f t="shared" si="180"/>
        <v>0</v>
      </c>
      <c r="O2333" t="b">
        <f t="shared" si="181"/>
        <v>0</v>
      </c>
      <c r="P2333">
        <f t="shared" si="184"/>
        <v>8</v>
      </c>
      <c r="Q2333">
        <f>VLOOKUP(B2333,Sheet2!AT:BC,10,0)</f>
        <v>18</v>
      </c>
      <c r="R2333" t="s">
        <v>149</v>
      </c>
      <c r="S2333">
        <f t="shared" si="182"/>
        <v>23</v>
      </c>
      <c r="T2333">
        <f t="shared" si="183"/>
        <v>0</v>
      </c>
      <c r="U2333">
        <v>82.542307692307702</v>
      </c>
      <c r="V2333">
        <v>79.999230769230749</v>
      </c>
      <c r="W2333">
        <v>6</v>
      </c>
      <c r="X2333">
        <v>36</v>
      </c>
      <c r="Y2333">
        <v>0.51540468757280644</v>
      </c>
      <c r="Z2333">
        <v>0.36611993849308061</v>
      </c>
      <c r="AA2333">
        <v>0.11847537393411307</v>
      </c>
      <c r="AB2333">
        <v>0</v>
      </c>
      <c r="AC2333">
        <v>0</v>
      </c>
      <c r="AD2333">
        <v>0</v>
      </c>
      <c r="AE2333">
        <v>0.5</v>
      </c>
      <c r="AF2333">
        <v>0.38461538461538464</v>
      </c>
      <c r="AG2333">
        <v>0.11538461538461539</v>
      </c>
      <c r="AH2333">
        <v>0</v>
      </c>
      <c r="AI2333">
        <v>0</v>
      </c>
      <c r="AJ2333">
        <v>0</v>
      </c>
    </row>
    <row r="2334" spans="1:36" x14ac:dyDescent="0.35">
      <c r="A2334">
        <v>406</v>
      </c>
      <c r="B2334" t="s">
        <v>58</v>
      </c>
      <c r="C2334" s="12">
        <v>41083</v>
      </c>
      <c r="D2334" s="1">
        <v>40985</v>
      </c>
      <c r="E2334">
        <v>9119375519</v>
      </c>
      <c r="F2334" s="1">
        <v>41083</v>
      </c>
      <c r="G2334" s="1">
        <v>41113</v>
      </c>
      <c r="H2334">
        <v>94.51</v>
      </c>
      <c r="I2334" t="s">
        <v>16</v>
      </c>
      <c r="J2334" s="1">
        <v>41127</v>
      </c>
      <c r="K2334" t="s">
        <v>17</v>
      </c>
      <c r="L2334">
        <v>44</v>
      </c>
      <c r="M2334">
        <v>14</v>
      </c>
      <c r="N2334" t="b">
        <f t="shared" si="180"/>
        <v>0</v>
      </c>
      <c r="O2334" t="b">
        <f t="shared" si="181"/>
        <v>1</v>
      </c>
      <c r="P2334">
        <f t="shared" si="184"/>
        <v>9</v>
      </c>
      <c r="Q2334">
        <f>VLOOKUP(B2334,Sheet2!AT:BC,10,0)</f>
        <v>18</v>
      </c>
      <c r="R2334" t="s">
        <v>149</v>
      </c>
      <c r="S2334">
        <f t="shared" si="182"/>
        <v>16</v>
      </c>
      <c r="T2334">
        <f t="shared" si="183"/>
        <v>2</v>
      </c>
      <c r="U2334">
        <v>82.542307692307702</v>
      </c>
      <c r="V2334">
        <v>79.999230769230749</v>
      </c>
      <c r="W2334">
        <v>6</v>
      </c>
      <c r="X2334">
        <v>36</v>
      </c>
      <c r="Y2334">
        <v>0.51540468757280644</v>
      </c>
      <c r="Z2334">
        <v>0.36611993849308061</v>
      </c>
      <c r="AA2334">
        <v>0.11847537393411307</v>
      </c>
      <c r="AB2334">
        <v>0</v>
      </c>
      <c r="AC2334">
        <v>0</v>
      </c>
      <c r="AD2334">
        <v>0</v>
      </c>
      <c r="AE2334">
        <v>0.5</v>
      </c>
      <c r="AF2334">
        <v>0.38461538461538464</v>
      </c>
      <c r="AG2334">
        <v>0.11538461538461539</v>
      </c>
      <c r="AH2334">
        <v>0</v>
      </c>
      <c r="AI2334">
        <v>0</v>
      </c>
      <c r="AJ2334">
        <v>0</v>
      </c>
    </row>
    <row r="2335" spans="1:36" x14ac:dyDescent="0.35">
      <c r="A2335">
        <v>406</v>
      </c>
      <c r="B2335" t="s">
        <v>58</v>
      </c>
      <c r="C2335" s="12">
        <v>41098</v>
      </c>
      <c r="D2335" s="1">
        <v>40985</v>
      </c>
      <c r="E2335">
        <v>3949082624</v>
      </c>
      <c r="F2335" s="1">
        <v>41098</v>
      </c>
      <c r="G2335" s="1">
        <v>41128</v>
      </c>
      <c r="H2335">
        <v>107.04</v>
      </c>
      <c r="I2335" t="s">
        <v>16</v>
      </c>
      <c r="J2335" s="1">
        <v>41131</v>
      </c>
      <c r="K2335" t="s">
        <v>17</v>
      </c>
      <c r="L2335">
        <v>33</v>
      </c>
      <c r="M2335">
        <v>3</v>
      </c>
      <c r="N2335" t="b">
        <f t="shared" si="180"/>
        <v>0</v>
      </c>
      <c r="O2335" t="b">
        <f t="shared" si="181"/>
        <v>1</v>
      </c>
      <c r="P2335">
        <f t="shared" si="184"/>
        <v>10</v>
      </c>
      <c r="Q2335">
        <f>VLOOKUP(B2335,Sheet2!AT:BC,10,0)</f>
        <v>18</v>
      </c>
      <c r="R2335" t="s">
        <v>149</v>
      </c>
      <c r="S2335">
        <f t="shared" si="182"/>
        <v>15</v>
      </c>
      <c r="T2335">
        <f t="shared" si="183"/>
        <v>1</v>
      </c>
      <c r="U2335">
        <v>82.542307692307702</v>
      </c>
      <c r="V2335">
        <v>79.999230769230749</v>
      </c>
      <c r="W2335">
        <v>6</v>
      </c>
      <c r="X2335">
        <v>36</v>
      </c>
      <c r="Y2335">
        <v>0.51540468757280644</v>
      </c>
      <c r="Z2335">
        <v>0.36611993849308061</v>
      </c>
      <c r="AA2335">
        <v>0.11847537393411307</v>
      </c>
      <c r="AB2335">
        <v>0</v>
      </c>
      <c r="AC2335">
        <v>0</v>
      </c>
      <c r="AD2335">
        <v>0</v>
      </c>
      <c r="AE2335">
        <v>0.5</v>
      </c>
      <c r="AF2335">
        <v>0.38461538461538464</v>
      </c>
      <c r="AG2335">
        <v>0.11538461538461539</v>
      </c>
      <c r="AH2335">
        <v>0</v>
      </c>
      <c r="AI2335">
        <v>0</v>
      </c>
      <c r="AJ2335">
        <v>0</v>
      </c>
    </row>
    <row r="2336" spans="1:36" x14ac:dyDescent="0.35">
      <c r="A2336">
        <v>406</v>
      </c>
      <c r="B2336" t="s">
        <v>58</v>
      </c>
      <c r="C2336" s="12">
        <v>41120</v>
      </c>
      <c r="D2336" s="1">
        <v>40985</v>
      </c>
      <c r="E2336">
        <v>2073573910</v>
      </c>
      <c r="F2336" s="1">
        <v>41120</v>
      </c>
      <c r="G2336" s="1">
        <v>41150</v>
      </c>
      <c r="H2336">
        <v>74.95</v>
      </c>
      <c r="I2336" t="s">
        <v>16</v>
      </c>
      <c r="J2336" s="1">
        <v>41154</v>
      </c>
      <c r="K2336" t="s">
        <v>17</v>
      </c>
      <c r="L2336">
        <v>34</v>
      </c>
      <c r="M2336">
        <v>4</v>
      </c>
      <c r="N2336" t="b">
        <f t="shared" si="180"/>
        <v>0</v>
      </c>
      <c r="O2336" t="b">
        <f t="shared" si="181"/>
        <v>1</v>
      </c>
      <c r="P2336">
        <f t="shared" si="184"/>
        <v>11</v>
      </c>
      <c r="Q2336">
        <f>VLOOKUP(B2336,Sheet2!AT:BC,10,0)</f>
        <v>18</v>
      </c>
      <c r="R2336" t="s">
        <v>149</v>
      </c>
      <c r="S2336">
        <f t="shared" si="182"/>
        <v>22</v>
      </c>
      <c r="T2336">
        <f t="shared" si="183"/>
        <v>1</v>
      </c>
      <c r="U2336">
        <v>82.542307692307702</v>
      </c>
      <c r="V2336">
        <v>79.999230769230749</v>
      </c>
      <c r="W2336">
        <v>6</v>
      </c>
      <c r="X2336">
        <v>36</v>
      </c>
      <c r="Y2336">
        <v>0.51540468757280644</v>
      </c>
      <c r="Z2336">
        <v>0.36611993849308061</v>
      </c>
      <c r="AA2336">
        <v>0.11847537393411307</v>
      </c>
      <c r="AB2336">
        <v>0</v>
      </c>
      <c r="AC2336">
        <v>0</v>
      </c>
      <c r="AD2336">
        <v>0</v>
      </c>
      <c r="AE2336">
        <v>0.5</v>
      </c>
      <c r="AF2336">
        <v>0.38461538461538464</v>
      </c>
      <c r="AG2336">
        <v>0.11538461538461539</v>
      </c>
      <c r="AH2336">
        <v>0</v>
      </c>
      <c r="AI2336">
        <v>0</v>
      </c>
      <c r="AJ2336">
        <v>0</v>
      </c>
    </row>
    <row r="2337" spans="1:36" x14ac:dyDescent="0.35">
      <c r="A2337">
        <v>406</v>
      </c>
      <c r="B2337" t="s">
        <v>58</v>
      </c>
      <c r="C2337" s="12">
        <v>41180</v>
      </c>
      <c r="D2337" s="1">
        <v>40985</v>
      </c>
      <c r="E2337">
        <v>6265099337</v>
      </c>
      <c r="F2337" s="1">
        <v>41180</v>
      </c>
      <c r="G2337" s="1">
        <v>41210</v>
      </c>
      <c r="H2337">
        <v>55.54</v>
      </c>
      <c r="I2337" t="s">
        <v>16</v>
      </c>
      <c r="J2337" s="1">
        <v>41212</v>
      </c>
      <c r="K2337" t="s">
        <v>17</v>
      </c>
      <c r="L2337">
        <v>32</v>
      </c>
      <c r="M2337">
        <v>2</v>
      </c>
      <c r="N2337" t="b">
        <f t="shared" si="180"/>
        <v>0</v>
      </c>
      <c r="O2337" t="b">
        <f t="shared" si="181"/>
        <v>1</v>
      </c>
      <c r="P2337">
        <f t="shared" si="184"/>
        <v>12</v>
      </c>
      <c r="Q2337">
        <f>VLOOKUP(B2337,Sheet2!AT:BC,10,0)</f>
        <v>18</v>
      </c>
      <c r="R2337" t="s">
        <v>149</v>
      </c>
      <c r="S2337">
        <f t="shared" si="182"/>
        <v>60</v>
      </c>
      <c r="T2337">
        <f t="shared" si="183"/>
        <v>1</v>
      </c>
      <c r="U2337">
        <v>82.542307692307702</v>
      </c>
      <c r="V2337">
        <v>79.999230769230749</v>
      </c>
      <c r="W2337">
        <v>6</v>
      </c>
      <c r="X2337">
        <v>36</v>
      </c>
      <c r="Y2337">
        <v>0.51540468757280644</v>
      </c>
      <c r="Z2337">
        <v>0.36611993849308061</v>
      </c>
      <c r="AA2337">
        <v>0.11847537393411307</v>
      </c>
      <c r="AB2337">
        <v>0</v>
      </c>
      <c r="AC2337">
        <v>0</v>
      </c>
      <c r="AD2337">
        <v>0</v>
      </c>
      <c r="AE2337">
        <v>0.5</v>
      </c>
      <c r="AF2337">
        <v>0.38461538461538464</v>
      </c>
      <c r="AG2337">
        <v>0.11538461538461539</v>
      </c>
      <c r="AH2337">
        <v>0</v>
      </c>
      <c r="AI2337">
        <v>0</v>
      </c>
      <c r="AJ2337">
        <v>0</v>
      </c>
    </row>
    <row r="2338" spans="1:36" x14ac:dyDescent="0.35">
      <c r="A2338">
        <v>406</v>
      </c>
      <c r="B2338" t="s">
        <v>58</v>
      </c>
      <c r="C2338" s="12">
        <v>41188</v>
      </c>
      <c r="D2338" s="1">
        <v>40985</v>
      </c>
      <c r="E2338">
        <v>4305549852</v>
      </c>
      <c r="F2338" s="1">
        <v>41188</v>
      </c>
      <c r="G2338" s="1">
        <v>41218</v>
      </c>
      <c r="H2338">
        <v>60.57</v>
      </c>
      <c r="I2338" t="s">
        <v>16</v>
      </c>
      <c r="J2338" s="1">
        <v>41212</v>
      </c>
      <c r="K2338" t="s">
        <v>17</v>
      </c>
      <c r="L2338">
        <v>24</v>
      </c>
      <c r="M2338">
        <v>0</v>
      </c>
      <c r="N2338" t="b">
        <f t="shared" si="180"/>
        <v>0</v>
      </c>
      <c r="O2338" t="b">
        <f t="shared" si="181"/>
        <v>0</v>
      </c>
      <c r="P2338">
        <f t="shared" si="184"/>
        <v>13</v>
      </c>
      <c r="Q2338">
        <f>VLOOKUP(B2338,Sheet2!AT:BC,10,0)</f>
        <v>18</v>
      </c>
      <c r="R2338" t="s">
        <v>149</v>
      </c>
      <c r="S2338">
        <f t="shared" si="182"/>
        <v>8</v>
      </c>
      <c r="T2338">
        <f t="shared" si="183"/>
        <v>0</v>
      </c>
      <c r="U2338">
        <v>82.542307692307702</v>
      </c>
      <c r="V2338">
        <v>79.999230769230749</v>
      </c>
      <c r="W2338">
        <v>6</v>
      </c>
      <c r="X2338">
        <v>36</v>
      </c>
      <c r="Y2338">
        <v>0.51540468757280644</v>
      </c>
      <c r="Z2338">
        <v>0.36611993849308061</v>
      </c>
      <c r="AA2338">
        <v>0.11847537393411307</v>
      </c>
      <c r="AB2338">
        <v>0</v>
      </c>
      <c r="AC2338">
        <v>0</v>
      </c>
      <c r="AD2338">
        <v>0</v>
      </c>
      <c r="AE2338">
        <v>0.5</v>
      </c>
      <c r="AF2338">
        <v>0.38461538461538464</v>
      </c>
      <c r="AG2338">
        <v>0.11538461538461539</v>
      </c>
      <c r="AH2338">
        <v>0</v>
      </c>
      <c r="AI2338">
        <v>0</v>
      </c>
      <c r="AJ2338">
        <v>0</v>
      </c>
    </row>
    <row r="2339" spans="1:36" x14ac:dyDescent="0.35">
      <c r="A2339">
        <v>406</v>
      </c>
      <c r="B2339" t="s">
        <v>58</v>
      </c>
      <c r="C2339" s="12">
        <v>41195</v>
      </c>
      <c r="D2339" s="1">
        <v>40985</v>
      </c>
      <c r="E2339">
        <v>685917930</v>
      </c>
      <c r="F2339" s="1">
        <v>41195</v>
      </c>
      <c r="G2339" s="1">
        <v>41225</v>
      </c>
      <c r="H2339">
        <v>124.38</v>
      </c>
      <c r="I2339" t="s">
        <v>16</v>
      </c>
      <c r="J2339" s="1">
        <v>41223</v>
      </c>
      <c r="K2339" t="s">
        <v>17</v>
      </c>
      <c r="L2339">
        <v>28</v>
      </c>
      <c r="M2339">
        <v>0</v>
      </c>
      <c r="N2339" t="b">
        <f t="shared" si="180"/>
        <v>0</v>
      </c>
      <c r="O2339" t="b">
        <f t="shared" si="181"/>
        <v>0</v>
      </c>
      <c r="P2339">
        <f t="shared" si="184"/>
        <v>14</v>
      </c>
      <c r="Q2339">
        <f>VLOOKUP(B2339,Sheet2!AT:BC,10,0)</f>
        <v>18</v>
      </c>
      <c r="R2339" t="s">
        <v>149</v>
      </c>
      <c r="S2339">
        <f t="shared" si="182"/>
        <v>7</v>
      </c>
      <c r="T2339">
        <f t="shared" si="183"/>
        <v>0</v>
      </c>
      <c r="U2339">
        <v>82.542307692307702</v>
      </c>
      <c r="V2339">
        <v>79.999230769230749</v>
      </c>
      <c r="W2339">
        <v>6</v>
      </c>
      <c r="X2339">
        <v>36</v>
      </c>
      <c r="Y2339">
        <v>0.51540468757280644</v>
      </c>
      <c r="Z2339">
        <v>0.36611993849308061</v>
      </c>
      <c r="AA2339">
        <v>0.11847537393411307</v>
      </c>
      <c r="AB2339">
        <v>0</v>
      </c>
      <c r="AC2339">
        <v>0</v>
      </c>
      <c r="AD2339">
        <v>0</v>
      </c>
      <c r="AE2339">
        <v>0.5</v>
      </c>
      <c r="AF2339">
        <v>0.38461538461538464</v>
      </c>
      <c r="AG2339">
        <v>0.11538461538461539</v>
      </c>
      <c r="AH2339">
        <v>0</v>
      </c>
      <c r="AI2339">
        <v>0</v>
      </c>
      <c r="AJ2339">
        <v>0</v>
      </c>
    </row>
    <row r="2340" spans="1:36" x14ac:dyDescent="0.35">
      <c r="A2340">
        <v>406</v>
      </c>
      <c r="B2340" t="s">
        <v>58</v>
      </c>
      <c r="C2340" s="12">
        <v>41204</v>
      </c>
      <c r="D2340" s="1">
        <v>40985</v>
      </c>
      <c r="E2340">
        <v>8260736009</v>
      </c>
      <c r="F2340" s="1">
        <v>41204</v>
      </c>
      <c r="G2340" s="1">
        <v>41234</v>
      </c>
      <c r="H2340">
        <v>93.24</v>
      </c>
      <c r="I2340" t="s">
        <v>16</v>
      </c>
      <c r="J2340" s="1">
        <v>41224</v>
      </c>
      <c r="K2340" t="s">
        <v>17</v>
      </c>
      <c r="L2340">
        <v>20</v>
      </c>
      <c r="M2340">
        <v>0</v>
      </c>
      <c r="N2340" t="b">
        <f t="shared" si="180"/>
        <v>0</v>
      </c>
      <c r="O2340" t="b">
        <f t="shared" si="181"/>
        <v>0</v>
      </c>
      <c r="P2340">
        <f t="shared" si="184"/>
        <v>15</v>
      </c>
      <c r="Q2340">
        <f>VLOOKUP(B2340,Sheet2!AT:BC,10,0)</f>
        <v>18</v>
      </c>
      <c r="R2340" t="s">
        <v>149</v>
      </c>
      <c r="S2340">
        <f t="shared" si="182"/>
        <v>9</v>
      </c>
      <c r="T2340">
        <f t="shared" si="183"/>
        <v>0</v>
      </c>
      <c r="U2340">
        <v>82.542307692307702</v>
      </c>
      <c r="V2340">
        <v>79.999230769230749</v>
      </c>
      <c r="W2340">
        <v>6</v>
      </c>
      <c r="X2340">
        <v>36</v>
      </c>
      <c r="Y2340">
        <v>0.51540468757280644</v>
      </c>
      <c r="Z2340">
        <v>0.36611993849308061</v>
      </c>
      <c r="AA2340">
        <v>0.11847537393411307</v>
      </c>
      <c r="AB2340">
        <v>0</v>
      </c>
      <c r="AC2340">
        <v>0</v>
      </c>
      <c r="AD2340">
        <v>0</v>
      </c>
      <c r="AE2340">
        <v>0.5</v>
      </c>
      <c r="AF2340">
        <v>0.38461538461538464</v>
      </c>
      <c r="AG2340">
        <v>0.11538461538461539</v>
      </c>
      <c r="AH2340">
        <v>0</v>
      </c>
      <c r="AI2340">
        <v>0</v>
      </c>
      <c r="AJ2340">
        <v>0</v>
      </c>
    </row>
    <row r="2341" spans="1:36" x14ac:dyDescent="0.35">
      <c r="A2341">
        <v>406</v>
      </c>
      <c r="B2341" t="s">
        <v>58</v>
      </c>
      <c r="C2341" s="12">
        <v>41209</v>
      </c>
      <c r="D2341" s="1">
        <v>40985</v>
      </c>
      <c r="E2341">
        <v>9704617693</v>
      </c>
      <c r="F2341" s="1">
        <v>41209</v>
      </c>
      <c r="G2341" s="1">
        <v>41239</v>
      </c>
      <c r="H2341">
        <v>72.34</v>
      </c>
      <c r="I2341" t="s">
        <v>16</v>
      </c>
      <c r="J2341" s="1">
        <v>41246</v>
      </c>
      <c r="K2341" t="s">
        <v>17</v>
      </c>
      <c r="L2341">
        <v>37</v>
      </c>
      <c r="M2341">
        <v>7</v>
      </c>
      <c r="N2341" t="b">
        <f t="shared" si="180"/>
        <v>0</v>
      </c>
      <c r="O2341" t="b">
        <f t="shared" si="181"/>
        <v>1</v>
      </c>
      <c r="P2341">
        <f t="shared" si="184"/>
        <v>16</v>
      </c>
      <c r="Q2341">
        <f>VLOOKUP(B2341,Sheet2!AT:BC,10,0)</f>
        <v>18</v>
      </c>
      <c r="R2341" t="s">
        <v>149</v>
      </c>
      <c r="S2341">
        <f t="shared" si="182"/>
        <v>5</v>
      </c>
      <c r="T2341">
        <f t="shared" si="183"/>
        <v>1</v>
      </c>
      <c r="U2341">
        <v>82.542307692307702</v>
      </c>
      <c r="V2341">
        <v>79.999230769230749</v>
      </c>
      <c r="W2341">
        <v>6</v>
      </c>
      <c r="X2341">
        <v>36</v>
      </c>
      <c r="Y2341">
        <v>0.51540468757280644</v>
      </c>
      <c r="Z2341">
        <v>0.36611993849308061</v>
      </c>
      <c r="AA2341">
        <v>0.11847537393411307</v>
      </c>
      <c r="AB2341">
        <v>0</v>
      </c>
      <c r="AC2341">
        <v>0</v>
      </c>
      <c r="AD2341">
        <v>0</v>
      </c>
      <c r="AE2341">
        <v>0.5</v>
      </c>
      <c r="AF2341">
        <v>0.38461538461538464</v>
      </c>
      <c r="AG2341">
        <v>0.11538461538461539</v>
      </c>
      <c r="AH2341">
        <v>0</v>
      </c>
      <c r="AI2341">
        <v>0</v>
      </c>
      <c r="AJ2341">
        <v>0</v>
      </c>
    </row>
    <row r="2342" spans="1:36" x14ac:dyDescent="0.35">
      <c r="A2342">
        <v>406</v>
      </c>
      <c r="B2342" t="s">
        <v>58</v>
      </c>
      <c r="C2342" s="12">
        <v>41223</v>
      </c>
      <c r="D2342" s="1">
        <v>40985</v>
      </c>
      <c r="E2342">
        <v>2254968962</v>
      </c>
      <c r="F2342" s="1">
        <v>41223</v>
      </c>
      <c r="G2342" s="1">
        <v>41253</v>
      </c>
      <c r="H2342">
        <v>87.43</v>
      </c>
      <c r="I2342" t="s">
        <v>16</v>
      </c>
      <c r="J2342" s="1">
        <v>41266</v>
      </c>
      <c r="K2342" t="s">
        <v>17</v>
      </c>
      <c r="L2342">
        <v>43</v>
      </c>
      <c r="M2342">
        <v>13</v>
      </c>
      <c r="N2342" t="b">
        <f t="shared" si="180"/>
        <v>0</v>
      </c>
      <c r="O2342" t="b">
        <f t="shared" si="181"/>
        <v>1</v>
      </c>
      <c r="P2342">
        <f t="shared" si="184"/>
        <v>17</v>
      </c>
      <c r="Q2342">
        <f>VLOOKUP(B2342,Sheet2!AT:BC,10,0)</f>
        <v>18</v>
      </c>
      <c r="R2342" t="s">
        <v>149</v>
      </c>
      <c r="S2342">
        <f t="shared" si="182"/>
        <v>14</v>
      </c>
      <c r="T2342">
        <f t="shared" si="183"/>
        <v>2</v>
      </c>
      <c r="U2342">
        <v>82.542307692307702</v>
      </c>
      <c r="V2342">
        <v>79.999230769230749</v>
      </c>
      <c r="W2342">
        <v>6</v>
      </c>
      <c r="X2342">
        <v>36</v>
      </c>
      <c r="Y2342">
        <v>0.51540468757280644</v>
      </c>
      <c r="Z2342">
        <v>0.36611993849308061</v>
      </c>
      <c r="AA2342">
        <v>0.11847537393411307</v>
      </c>
      <c r="AB2342">
        <v>0</v>
      </c>
      <c r="AC2342">
        <v>0</v>
      </c>
      <c r="AD2342">
        <v>0</v>
      </c>
      <c r="AE2342">
        <v>0.5</v>
      </c>
      <c r="AF2342">
        <v>0.38461538461538464</v>
      </c>
      <c r="AG2342">
        <v>0.11538461538461539</v>
      </c>
      <c r="AH2342">
        <v>0</v>
      </c>
      <c r="AI2342">
        <v>0</v>
      </c>
      <c r="AJ2342">
        <v>0</v>
      </c>
    </row>
    <row r="2343" spans="1:36" x14ac:dyDescent="0.35">
      <c r="A2343">
        <v>406</v>
      </c>
      <c r="B2343" t="s">
        <v>58</v>
      </c>
      <c r="C2343" s="12">
        <v>41243</v>
      </c>
      <c r="D2343" s="1">
        <v>40985</v>
      </c>
      <c r="E2343">
        <v>1702975198</v>
      </c>
      <c r="F2343" s="1">
        <v>41243</v>
      </c>
      <c r="G2343" s="1">
        <v>41273</v>
      </c>
      <c r="H2343">
        <v>86.44</v>
      </c>
      <c r="I2343" t="s">
        <v>16</v>
      </c>
      <c r="J2343" s="1">
        <v>41276</v>
      </c>
      <c r="K2343" t="s">
        <v>17</v>
      </c>
      <c r="L2343">
        <v>33</v>
      </c>
      <c r="M2343">
        <v>3</v>
      </c>
      <c r="N2343" t="b">
        <f t="shared" si="180"/>
        <v>0</v>
      </c>
      <c r="O2343" t="b">
        <f t="shared" si="181"/>
        <v>1</v>
      </c>
      <c r="P2343">
        <f t="shared" si="184"/>
        <v>18</v>
      </c>
      <c r="Q2343">
        <f>VLOOKUP(B2343,Sheet2!AT:BC,10,0)</f>
        <v>18</v>
      </c>
      <c r="R2343" t="s">
        <v>149</v>
      </c>
      <c r="S2343">
        <f t="shared" si="182"/>
        <v>20</v>
      </c>
      <c r="T2343">
        <f t="shared" si="183"/>
        <v>1</v>
      </c>
      <c r="U2343">
        <v>82.542307692307702</v>
      </c>
      <c r="V2343">
        <v>79.999230769230749</v>
      </c>
      <c r="W2343">
        <v>6</v>
      </c>
      <c r="X2343">
        <v>36</v>
      </c>
      <c r="Y2343">
        <v>0.51540468757280644</v>
      </c>
      <c r="Z2343">
        <v>0.36611993849308061</v>
      </c>
      <c r="AA2343">
        <v>0.11847537393411307</v>
      </c>
      <c r="AB2343">
        <v>0</v>
      </c>
      <c r="AC2343">
        <v>0</v>
      </c>
      <c r="AD2343">
        <v>0</v>
      </c>
      <c r="AE2343">
        <v>0.5</v>
      </c>
      <c r="AF2343">
        <v>0.38461538461538464</v>
      </c>
      <c r="AG2343">
        <v>0.11538461538461539</v>
      </c>
      <c r="AH2343">
        <v>0</v>
      </c>
      <c r="AI2343">
        <v>0</v>
      </c>
      <c r="AJ2343">
        <v>0</v>
      </c>
    </row>
    <row r="2344" spans="1:36" x14ac:dyDescent="0.35">
      <c r="A2344">
        <v>406</v>
      </c>
      <c r="B2344" t="s">
        <v>58</v>
      </c>
      <c r="C2344" s="12">
        <v>41269</v>
      </c>
      <c r="D2344" s="1">
        <v>40985</v>
      </c>
      <c r="E2344">
        <v>9923030049</v>
      </c>
      <c r="F2344" s="1">
        <v>41269</v>
      </c>
      <c r="G2344" s="1">
        <v>41299</v>
      </c>
      <c r="H2344">
        <v>71.12</v>
      </c>
      <c r="I2344" t="s">
        <v>16</v>
      </c>
      <c r="J2344" s="1">
        <v>41303</v>
      </c>
      <c r="K2344" t="s">
        <v>17</v>
      </c>
      <c r="L2344">
        <v>34</v>
      </c>
      <c r="M2344">
        <v>4</v>
      </c>
      <c r="N2344" t="b">
        <f t="shared" si="180"/>
        <v>0</v>
      </c>
      <c r="O2344" t="b">
        <f t="shared" si="181"/>
        <v>1</v>
      </c>
      <c r="P2344">
        <f t="shared" si="184"/>
        <v>19</v>
      </c>
      <c r="Q2344">
        <f>VLOOKUP(B2344,Sheet2!AT:BC,10,0)</f>
        <v>18</v>
      </c>
      <c r="R2344" t="s">
        <v>150</v>
      </c>
      <c r="S2344">
        <f t="shared" si="182"/>
        <v>26</v>
      </c>
      <c r="T2344">
        <f t="shared" si="183"/>
        <v>1</v>
      </c>
      <c r="U2344">
        <v>82.542307692307702</v>
      </c>
      <c r="V2344">
        <v>79.999230769230749</v>
      </c>
      <c r="W2344">
        <v>6</v>
      </c>
      <c r="X2344">
        <v>36</v>
      </c>
      <c r="Y2344">
        <v>0.51540468757280644</v>
      </c>
      <c r="Z2344">
        <v>0.36611993849308061</v>
      </c>
      <c r="AA2344">
        <v>0.11847537393411307</v>
      </c>
      <c r="AB2344">
        <v>0</v>
      </c>
      <c r="AC2344">
        <v>0</v>
      </c>
      <c r="AD2344">
        <v>0</v>
      </c>
      <c r="AE2344">
        <v>0.5</v>
      </c>
      <c r="AF2344">
        <v>0.38461538461538464</v>
      </c>
      <c r="AG2344">
        <v>0.11538461538461539</v>
      </c>
      <c r="AH2344">
        <v>0</v>
      </c>
      <c r="AI2344">
        <v>0</v>
      </c>
      <c r="AJ2344">
        <v>0</v>
      </c>
    </row>
    <row r="2345" spans="1:36" x14ac:dyDescent="0.35">
      <c r="A2345">
        <v>406</v>
      </c>
      <c r="B2345" t="s">
        <v>58</v>
      </c>
      <c r="C2345" s="12">
        <v>41335</v>
      </c>
      <c r="D2345" s="1">
        <v>40985</v>
      </c>
      <c r="E2345">
        <v>8953168938</v>
      </c>
      <c r="F2345" s="1">
        <v>41335</v>
      </c>
      <c r="G2345" s="1">
        <v>41365</v>
      </c>
      <c r="H2345">
        <v>77.52</v>
      </c>
      <c r="I2345" t="s">
        <v>16</v>
      </c>
      <c r="J2345" s="1">
        <v>41361</v>
      </c>
      <c r="K2345" t="s">
        <v>17</v>
      </c>
      <c r="L2345">
        <v>26</v>
      </c>
      <c r="M2345">
        <v>0</v>
      </c>
      <c r="N2345" t="b">
        <f t="shared" si="180"/>
        <v>0</v>
      </c>
      <c r="O2345" t="b">
        <f t="shared" si="181"/>
        <v>0</v>
      </c>
      <c r="P2345">
        <f t="shared" si="184"/>
        <v>20</v>
      </c>
      <c r="Q2345">
        <f>VLOOKUP(B2345,Sheet2!AT:BC,10,0)</f>
        <v>18</v>
      </c>
      <c r="R2345" t="s">
        <v>150</v>
      </c>
      <c r="S2345">
        <f t="shared" si="182"/>
        <v>66</v>
      </c>
      <c r="T2345">
        <f t="shared" si="183"/>
        <v>0</v>
      </c>
      <c r="U2345">
        <v>82.542307692307702</v>
      </c>
      <c r="V2345">
        <v>79.999230769230749</v>
      </c>
      <c r="W2345">
        <v>6</v>
      </c>
      <c r="X2345">
        <v>36</v>
      </c>
      <c r="Y2345">
        <v>0.51540468757280644</v>
      </c>
      <c r="Z2345">
        <v>0.36611993849308061</v>
      </c>
      <c r="AA2345">
        <v>0.11847537393411307</v>
      </c>
      <c r="AB2345">
        <v>0</v>
      </c>
      <c r="AC2345">
        <v>0</v>
      </c>
      <c r="AD2345">
        <v>0</v>
      </c>
      <c r="AE2345">
        <v>0.5</v>
      </c>
      <c r="AF2345">
        <v>0.38461538461538464</v>
      </c>
      <c r="AG2345">
        <v>0.11538461538461539</v>
      </c>
      <c r="AH2345">
        <v>0</v>
      </c>
      <c r="AI2345">
        <v>0</v>
      </c>
      <c r="AJ2345">
        <v>0</v>
      </c>
    </row>
    <row r="2346" spans="1:36" x14ac:dyDescent="0.35">
      <c r="A2346">
        <v>406</v>
      </c>
      <c r="B2346" t="s">
        <v>58</v>
      </c>
      <c r="C2346" s="12">
        <v>41350</v>
      </c>
      <c r="D2346" s="1">
        <v>40985</v>
      </c>
      <c r="E2346">
        <v>6741751706</v>
      </c>
      <c r="F2346" s="1">
        <v>41350</v>
      </c>
      <c r="G2346" s="1">
        <v>41380</v>
      </c>
      <c r="H2346">
        <v>96.22</v>
      </c>
      <c r="I2346" t="s">
        <v>13</v>
      </c>
      <c r="J2346" s="1">
        <v>41363</v>
      </c>
      <c r="K2346" t="s">
        <v>17</v>
      </c>
      <c r="L2346">
        <v>13</v>
      </c>
      <c r="M2346">
        <v>0</v>
      </c>
      <c r="N2346" t="b">
        <f t="shared" si="180"/>
        <v>0</v>
      </c>
      <c r="O2346" t="b">
        <f t="shared" si="181"/>
        <v>0</v>
      </c>
      <c r="P2346">
        <f t="shared" si="184"/>
        <v>21</v>
      </c>
      <c r="Q2346">
        <f>VLOOKUP(B2346,Sheet2!AT:BC,10,0)</f>
        <v>18</v>
      </c>
      <c r="R2346" t="s">
        <v>150</v>
      </c>
      <c r="S2346">
        <f t="shared" si="182"/>
        <v>15</v>
      </c>
      <c r="T2346">
        <f t="shared" si="183"/>
        <v>0</v>
      </c>
      <c r="U2346">
        <v>82.542307692307702</v>
      </c>
      <c r="V2346">
        <v>79.999230769230749</v>
      </c>
      <c r="W2346">
        <v>6</v>
      </c>
      <c r="X2346">
        <v>36</v>
      </c>
      <c r="Y2346">
        <v>0.51540468757280644</v>
      </c>
      <c r="Z2346">
        <v>0.36611993849308061</v>
      </c>
      <c r="AA2346">
        <v>0.11847537393411307</v>
      </c>
      <c r="AB2346">
        <v>0</v>
      </c>
      <c r="AC2346">
        <v>0</v>
      </c>
      <c r="AD2346">
        <v>0</v>
      </c>
      <c r="AE2346">
        <v>0.5</v>
      </c>
      <c r="AF2346">
        <v>0.38461538461538464</v>
      </c>
      <c r="AG2346">
        <v>0.11538461538461539</v>
      </c>
      <c r="AH2346">
        <v>0</v>
      </c>
      <c r="AI2346">
        <v>0</v>
      </c>
      <c r="AJ2346">
        <v>0</v>
      </c>
    </row>
    <row r="2347" spans="1:36" x14ac:dyDescent="0.35">
      <c r="A2347">
        <v>406</v>
      </c>
      <c r="B2347" t="s">
        <v>58</v>
      </c>
      <c r="C2347" s="12">
        <v>41419</v>
      </c>
      <c r="D2347" s="1">
        <v>40985</v>
      </c>
      <c r="E2347">
        <v>5493577724</v>
      </c>
      <c r="F2347" s="1">
        <v>41419</v>
      </c>
      <c r="G2347" s="1">
        <v>41449</v>
      </c>
      <c r="H2347">
        <v>109.81</v>
      </c>
      <c r="I2347" t="s">
        <v>16</v>
      </c>
      <c r="J2347" s="1">
        <v>41443</v>
      </c>
      <c r="K2347" t="s">
        <v>17</v>
      </c>
      <c r="L2347">
        <v>24</v>
      </c>
      <c r="M2347">
        <v>0</v>
      </c>
      <c r="N2347" t="b">
        <f t="shared" si="180"/>
        <v>0</v>
      </c>
      <c r="O2347" t="b">
        <f t="shared" si="181"/>
        <v>0</v>
      </c>
      <c r="P2347">
        <f t="shared" si="184"/>
        <v>22</v>
      </c>
      <c r="Q2347">
        <f>VLOOKUP(B2347,Sheet2!AT:BC,10,0)</f>
        <v>18</v>
      </c>
      <c r="R2347" t="s">
        <v>150</v>
      </c>
      <c r="S2347">
        <f t="shared" si="182"/>
        <v>69</v>
      </c>
      <c r="T2347">
        <f t="shared" si="183"/>
        <v>0</v>
      </c>
      <c r="U2347">
        <v>82.542307692307702</v>
      </c>
      <c r="V2347">
        <v>79.999230769230749</v>
      </c>
      <c r="W2347">
        <v>6</v>
      </c>
      <c r="X2347">
        <v>36</v>
      </c>
      <c r="Y2347">
        <v>0.51540468757280644</v>
      </c>
      <c r="Z2347">
        <v>0.36611993849308061</v>
      </c>
      <c r="AA2347">
        <v>0.11847537393411307</v>
      </c>
      <c r="AB2347">
        <v>0</v>
      </c>
      <c r="AC2347">
        <v>0</v>
      </c>
      <c r="AD2347">
        <v>0</v>
      </c>
      <c r="AE2347">
        <v>0.5</v>
      </c>
      <c r="AF2347">
        <v>0.38461538461538464</v>
      </c>
      <c r="AG2347">
        <v>0.11538461538461539</v>
      </c>
      <c r="AH2347">
        <v>0</v>
      </c>
      <c r="AI2347">
        <v>0</v>
      </c>
      <c r="AJ2347">
        <v>0</v>
      </c>
    </row>
    <row r="2348" spans="1:36" x14ac:dyDescent="0.35">
      <c r="A2348">
        <v>406</v>
      </c>
      <c r="B2348" t="s">
        <v>58</v>
      </c>
      <c r="C2348" s="12">
        <v>41436</v>
      </c>
      <c r="D2348" s="1">
        <v>40985</v>
      </c>
      <c r="E2348">
        <v>6548329103</v>
      </c>
      <c r="F2348" s="1">
        <v>41436</v>
      </c>
      <c r="G2348" s="1">
        <v>41466</v>
      </c>
      <c r="H2348">
        <v>81.209999999999994</v>
      </c>
      <c r="I2348" t="s">
        <v>16</v>
      </c>
      <c r="J2348" s="1">
        <v>41468</v>
      </c>
      <c r="K2348" t="s">
        <v>17</v>
      </c>
      <c r="L2348">
        <v>32</v>
      </c>
      <c r="M2348">
        <v>2</v>
      </c>
      <c r="N2348" t="b">
        <f t="shared" si="180"/>
        <v>0</v>
      </c>
      <c r="O2348" t="b">
        <f t="shared" si="181"/>
        <v>1</v>
      </c>
      <c r="P2348">
        <f t="shared" si="184"/>
        <v>23</v>
      </c>
      <c r="Q2348">
        <f>VLOOKUP(B2348,Sheet2!AT:BC,10,0)</f>
        <v>18</v>
      </c>
      <c r="R2348" t="s">
        <v>150</v>
      </c>
      <c r="S2348">
        <f t="shared" si="182"/>
        <v>17</v>
      </c>
      <c r="T2348">
        <f t="shared" si="183"/>
        <v>1</v>
      </c>
      <c r="U2348">
        <v>82.542307692307702</v>
      </c>
      <c r="V2348">
        <v>79.999230769230749</v>
      </c>
      <c r="W2348">
        <v>6</v>
      </c>
      <c r="X2348">
        <v>36</v>
      </c>
      <c r="Y2348">
        <v>0.51540468757280644</v>
      </c>
      <c r="Z2348">
        <v>0.36611993849308061</v>
      </c>
      <c r="AA2348">
        <v>0.11847537393411307</v>
      </c>
      <c r="AB2348">
        <v>0</v>
      </c>
      <c r="AC2348">
        <v>0</v>
      </c>
      <c r="AD2348">
        <v>0</v>
      </c>
      <c r="AE2348">
        <v>0.5</v>
      </c>
      <c r="AF2348">
        <v>0.38461538461538464</v>
      </c>
      <c r="AG2348">
        <v>0.11538461538461539</v>
      </c>
      <c r="AH2348">
        <v>0</v>
      </c>
      <c r="AI2348">
        <v>0</v>
      </c>
      <c r="AJ2348">
        <v>0</v>
      </c>
    </row>
    <row r="2349" spans="1:36" x14ac:dyDescent="0.35">
      <c r="A2349">
        <v>406</v>
      </c>
      <c r="B2349" t="s">
        <v>58</v>
      </c>
      <c r="C2349" s="12">
        <v>41552</v>
      </c>
      <c r="D2349" s="1">
        <v>40985</v>
      </c>
      <c r="E2349">
        <v>4695028902</v>
      </c>
      <c r="F2349" s="1">
        <v>41552</v>
      </c>
      <c r="G2349" s="1">
        <v>41582</v>
      </c>
      <c r="H2349">
        <v>64.05</v>
      </c>
      <c r="I2349" t="s">
        <v>16</v>
      </c>
      <c r="J2349" s="1">
        <v>41580</v>
      </c>
      <c r="K2349" t="s">
        <v>17</v>
      </c>
      <c r="L2349">
        <v>28</v>
      </c>
      <c r="M2349">
        <v>0</v>
      </c>
      <c r="N2349" t="b">
        <f t="shared" si="180"/>
        <v>0</v>
      </c>
      <c r="O2349" t="b">
        <f t="shared" si="181"/>
        <v>0</v>
      </c>
      <c r="P2349">
        <f t="shared" si="184"/>
        <v>24</v>
      </c>
      <c r="Q2349">
        <f>VLOOKUP(B2349,Sheet2!AT:BC,10,0)</f>
        <v>18</v>
      </c>
      <c r="R2349" t="s">
        <v>150</v>
      </c>
      <c r="S2349">
        <f t="shared" si="182"/>
        <v>116</v>
      </c>
      <c r="T2349">
        <f t="shared" si="183"/>
        <v>0</v>
      </c>
      <c r="U2349">
        <v>82.542307692307702</v>
      </c>
      <c r="V2349">
        <v>79.999230769230749</v>
      </c>
      <c r="W2349">
        <v>6</v>
      </c>
      <c r="X2349">
        <v>36</v>
      </c>
      <c r="Y2349">
        <v>0.51540468757280644</v>
      </c>
      <c r="Z2349">
        <v>0.36611993849308061</v>
      </c>
      <c r="AA2349">
        <v>0.11847537393411307</v>
      </c>
      <c r="AB2349">
        <v>0</v>
      </c>
      <c r="AC2349">
        <v>0</v>
      </c>
      <c r="AD2349">
        <v>0</v>
      </c>
      <c r="AE2349">
        <v>0.5</v>
      </c>
      <c r="AF2349">
        <v>0.38461538461538464</v>
      </c>
      <c r="AG2349">
        <v>0.11538461538461539</v>
      </c>
      <c r="AH2349">
        <v>0</v>
      </c>
      <c r="AI2349">
        <v>0</v>
      </c>
      <c r="AJ2349">
        <v>0</v>
      </c>
    </row>
    <row r="2350" spans="1:36" x14ac:dyDescent="0.35">
      <c r="A2350">
        <v>406</v>
      </c>
      <c r="B2350" t="s">
        <v>58</v>
      </c>
      <c r="C2350" s="12">
        <v>41560</v>
      </c>
      <c r="D2350" s="1">
        <v>40985</v>
      </c>
      <c r="E2350">
        <v>4584232854</v>
      </c>
      <c r="F2350" s="1">
        <v>41560</v>
      </c>
      <c r="G2350" s="1">
        <v>41590</v>
      </c>
      <c r="H2350">
        <v>84.38</v>
      </c>
      <c r="I2350" t="s">
        <v>16</v>
      </c>
      <c r="J2350" s="1">
        <v>41580</v>
      </c>
      <c r="K2350" t="s">
        <v>17</v>
      </c>
      <c r="L2350">
        <v>20</v>
      </c>
      <c r="M2350">
        <v>0</v>
      </c>
      <c r="N2350" t="b">
        <f t="shared" si="180"/>
        <v>0</v>
      </c>
      <c r="O2350" t="b">
        <f t="shared" si="181"/>
        <v>0</v>
      </c>
      <c r="P2350">
        <f t="shared" si="184"/>
        <v>25</v>
      </c>
      <c r="Q2350">
        <f>VLOOKUP(B2350,Sheet2!AT:BC,10,0)</f>
        <v>18</v>
      </c>
      <c r="R2350" t="s">
        <v>150</v>
      </c>
      <c r="S2350">
        <f t="shared" si="182"/>
        <v>8</v>
      </c>
      <c r="T2350">
        <f t="shared" si="183"/>
        <v>0</v>
      </c>
      <c r="U2350">
        <v>82.542307692307702</v>
      </c>
      <c r="V2350">
        <v>79.999230769230749</v>
      </c>
      <c r="W2350">
        <v>6</v>
      </c>
      <c r="X2350">
        <v>36</v>
      </c>
      <c r="Y2350">
        <v>0.51540468757280644</v>
      </c>
      <c r="Z2350">
        <v>0.36611993849308061</v>
      </c>
      <c r="AA2350">
        <v>0.11847537393411307</v>
      </c>
      <c r="AB2350">
        <v>0</v>
      </c>
      <c r="AC2350">
        <v>0</v>
      </c>
      <c r="AD2350">
        <v>0</v>
      </c>
      <c r="AE2350">
        <v>0.5</v>
      </c>
      <c r="AF2350">
        <v>0.38461538461538464</v>
      </c>
      <c r="AG2350">
        <v>0.11538461538461539</v>
      </c>
      <c r="AH2350">
        <v>0</v>
      </c>
      <c r="AI2350">
        <v>0</v>
      </c>
      <c r="AJ2350">
        <v>0</v>
      </c>
    </row>
    <row r="2351" spans="1:36" x14ac:dyDescent="0.35">
      <c r="A2351">
        <v>406</v>
      </c>
      <c r="B2351" t="s">
        <v>58</v>
      </c>
      <c r="C2351" s="12">
        <v>41580</v>
      </c>
      <c r="D2351" s="1">
        <v>40985</v>
      </c>
      <c r="E2351">
        <v>195093797</v>
      </c>
      <c r="F2351" s="1">
        <v>41580</v>
      </c>
      <c r="G2351" s="1">
        <v>41610</v>
      </c>
      <c r="H2351">
        <v>78.73</v>
      </c>
      <c r="I2351" t="s">
        <v>16</v>
      </c>
      <c r="J2351" s="1">
        <v>41612</v>
      </c>
      <c r="K2351" t="s">
        <v>17</v>
      </c>
      <c r="L2351">
        <v>32</v>
      </c>
      <c r="M2351">
        <v>2</v>
      </c>
      <c r="N2351" t="b">
        <f t="shared" si="180"/>
        <v>0</v>
      </c>
      <c r="O2351" t="b">
        <f t="shared" si="181"/>
        <v>1</v>
      </c>
      <c r="P2351">
        <f t="shared" si="184"/>
        <v>26</v>
      </c>
      <c r="Q2351">
        <f>VLOOKUP(B2351,Sheet2!AT:BC,10,0)</f>
        <v>18</v>
      </c>
      <c r="R2351" t="s">
        <v>150</v>
      </c>
      <c r="S2351">
        <f t="shared" si="182"/>
        <v>20</v>
      </c>
      <c r="T2351">
        <f t="shared" si="183"/>
        <v>1</v>
      </c>
      <c r="U2351">
        <v>82.542307692307702</v>
      </c>
      <c r="V2351">
        <v>79.999230769230749</v>
      </c>
      <c r="W2351">
        <v>6</v>
      </c>
      <c r="X2351">
        <v>36</v>
      </c>
      <c r="Y2351">
        <v>0.51540468757280644</v>
      </c>
      <c r="Z2351">
        <v>0.36611993849308061</v>
      </c>
      <c r="AA2351">
        <v>0.11847537393411307</v>
      </c>
      <c r="AB2351">
        <v>0</v>
      </c>
      <c r="AC2351">
        <v>0</v>
      </c>
      <c r="AD2351">
        <v>0</v>
      </c>
      <c r="AE2351">
        <v>0.5</v>
      </c>
      <c r="AF2351">
        <v>0.38461538461538464</v>
      </c>
      <c r="AG2351">
        <v>0.11538461538461539</v>
      </c>
      <c r="AH2351">
        <v>0</v>
      </c>
      <c r="AI2351">
        <v>0</v>
      </c>
      <c r="AJ2351">
        <v>0</v>
      </c>
    </row>
    <row r="2352" spans="1:36" x14ac:dyDescent="0.35">
      <c r="A2352">
        <v>406</v>
      </c>
      <c r="B2352" t="s">
        <v>103</v>
      </c>
      <c r="C2352" s="12">
        <v>40939</v>
      </c>
      <c r="D2352" s="1">
        <v>41022</v>
      </c>
      <c r="E2352">
        <v>8166776603</v>
      </c>
      <c r="F2352" s="1">
        <v>40939</v>
      </c>
      <c r="G2352" s="1">
        <v>40969</v>
      </c>
      <c r="H2352">
        <v>81.13</v>
      </c>
      <c r="I2352" t="s">
        <v>13</v>
      </c>
      <c r="J2352" s="1">
        <v>40959</v>
      </c>
      <c r="K2352" t="s">
        <v>14</v>
      </c>
      <c r="L2352">
        <v>20</v>
      </c>
      <c r="M2352">
        <v>0</v>
      </c>
      <c r="N2352" t="b">
        <f t="shared" si="180"/>
        <v>1</v>
      </c>
      <c r="O2352" t="b">
        <f t="shared" si="181"/>
        <v>0</v>
      </c>
      <c r="P2352">
        <f t="shared" si="184"/>
        <v>1</v>
      </c>
      <c r="Q2352">
        <f>VLOOKUP(B2352,Sheet2!AT:BC,10,0)</f>
        <v>15</v>
      </c>
      <c r="R2352" t="s">
        <v>149</v>
      </c>
      <c r="S2352">
        <f t="shared" si="182"/>
        <v>0</v>
      </c>
      <c r="T2352">
        <f t="shared" si="183"/>
        <v>0</v>
      </c>
      <c r="U2352">
        <v>61.684761904761913</v>
      </c>
      <c r="V2352">
        <v>73.180000000000007</v>
      </c>
      <c r="W2352">
        <v>7</v>
      </c>
      <c r="X2352">
        <v>37</v>
      </c>
      <c r="Y2352">
        <v>0.77402769843598007</v>
      </c>
      <c r="Z2352">
        <v>0.1353116460034893</v>
      </c>
      <c r="AA2352">
        <v>9.066065556053049E-2</v>
      </c>
      <c r="AB2352">
        <v>0</v>
      </c>
      <c r="AC2352">
        <v>0</v>
      </c>
      <c r="AD2352">
        <v>0</v>
      </c>
      <c r="AE2352">
        <v>0.80952380952380953</v>
      </c>
      <c r="AF2352">
        <v>9.5238095238095233E-2</v>
      </c>
      <c r="AG2352">
        <v>9.5238095238095233E-2</v>
      </c>
      <c r="AH2352">
        <v>0</v>
      </c>
      <c r="AI2352">
        <v>0</v>
      </c>
      <c r="AJ2352">
        <v>0</v>
      </c>
    </row>
    <row r="2353" spans="1:36" x14ac:dyDescent="0.35">
      <c r="A2353">
        <v>406</v>
      </c>
      <c r="B2353" t="s">
        <v>103</v>
      </c>
      <c r="C2353" s="12">
        <v>40952</v>
      </c>
      <c r="D2353" s="1">
        <v>41022</v>
      </c>
      <c r="E2353">
        <v>5939094178</v>
      </c>
      <c r="F2353" s="1">
        <v>40952</v>
      </c>
      <c r="G2353" s="1">
        <v>40982</v>
      </c>
      <c r="H2353">
        <v>55.42</v>
      </c>
      <c r="I2353" t="s">
        <v>13</v>
      </c>
      <c r="J2353" s="1">
        <v>40971</v>
      </c>
      <c r="K2353" t="s">
        <v>14</v>
      </c>
      <c r="L2353">
        <v>19</v>
      </c>
      <c r="M2353">
        <v>0</v>
      </c>
      <c r="N2353" t="b">
        <f t="shared" si="180"/>
        <v>0</v>
      </c>
      <c r="O2353" t="b">
        <f t="shared" si="181"/>
        <v>0</v>
      </c>
      <c r="P2353">
        <f t="shared" si="184"/>
        <v>2</v>
      </c>
      <c r="Q2353">
        <f>VLOOKUP(B2353,Sheet2!AT:BC,10,0)</f>
        <v>15</v>
      </c>
      <c r="R2353" t="s">
        <v>149</v>
      </c>
      <c r="S2353">
        <f t="shared" si="182"/>
        <v>13</v>
      </c>
      <c r="T2353">
        <f t="shared" si="183"/>
        <v>0</v>
      </c>
      <c r="U2353">
        <v>61.684761904761913</v>
      </c>
      <c r="V2353">
        <v>73.180000000000007</v>
      </c>
      <c r="W2353">
        <v>7</v>
      </c>
      <c r="X2353">
        <v>37</v>
      </c>
      <c r="Y2353">
        <v>0.77402769843598007</v>
      </c>
      <c r="Z2353">
        <v>0.1353116460034893</v>
      </c>
      <c r="AA2353">
        <v>9.066065556053049E-2</v>
      </c>
      <c r="AB2353">
        <v>0</v>
      </c>
      <c r="AC2353">
        <v>0</v>
      </c>
      <c r="AD2353">
        <v>0</v>
      </c>
      <c r="AE2353">
        <v>0.80952380952380953</v>
      </c>
      <c r="AF2353">
        <v>9.5238095238095233E-2</v>
      </c>
      <c r="AG2353">
        <v>9.5238095238095233E-2</v>
      </c>
      <c r="AH2353">
        <v>0</v>
      </c>
      <c r="AI2353">
        <v>0</v>
      </c>
      <c r="AJ2353">
        <v>0</v>
      </c>
    </row>
    <row r="2354" spans="1:36" x14ac:dyDescent="0.35">
      <c r="A2354">
        <v>406</v>
      </c>
      <c r="B2354" t="s">
        <v>103</v>
      </c>
      <c r="C2354" s="12">
        <v>40979</v>
      </c>
      <c r="D2354" s="1">
        <v>41022</v>
      </c>
      <c r="E2354">
        <v>3969347325</v>
      </c>
      <c r="F2354" s="1">
        <v>40979</v>
      </c>
      <c r="G2354" s="1">
        <v>41009</v>
      </c>
      <c r="H2354">
        <v>61.19</v>
      </c>
      <c r="I2354" t="s">
        <v>16</v>
      </c>
      <c r="J2354" s="1">
        <v>41020</v>
      </c>
      <c r="K2354" t="s">
        <v>14</v>
      </c>
      <c r="L2354">
        <v>41</v>
      </c>
      <c r="M2354">
        <v>11</v>
      </c>
      <c r="N2354" t="b">
        <f t="shared" si="180"/>
        <v>0</v>
      </c>
      <c r="O2354" t="b">
        <f t="shared" si="181"/>
        <v>1</v>
      </c>
      <c r="P2354">
        <f t="shared" si="184"/>
        <v>3</v>
      </c>
      <c r="Q2354">
        <f>VLOOKUP(B2354,Sheet2!AT:BC,10,0)</f>
        <v>15</v>
      </c>
      <c r="R2354" t="s">
        <v>149</v>
      </c>
      <c r="S2354">
        <f t="shared" si="182"/>
        <v>27</v>
      </c>
      <c r="T2354">
        <f t="shared" si="183"/>
        <v>2</v>
      </c>
      <c r="U2354">
        <v>61.684761904761913</v>
      </c>
      <c r="V2354">
        <v>73.180000000000007</v>
      </c>
      <c r="W2354">
        <v>7</v>
      </c>
      <c r="X2354">
        <v>37</v>
      </c>
      <c r="Y2354">
        <v>0.77402769843598007</v>
      </c>
      <c r="Z2354">
        <v>0.1353116460034893</v>
      </c>
      <c r="AA2354">
        <v>9.066065556053049E-2</v>
      </c>
      <c r="AB2354">
        <v>0</v>
      </c>
      <c r="AC2354">
        <v>0</v>
      </c>
      <c r="AD2354">
        <v>0</v>
      </c>
      <c r="AE2354">
        <v>0.80952380952380953</v>
      </c>
      <c r="AF2354">
        <v>9.5238095238095233E-2</v>
      </c>
      <c r="AG2354">
        <v>9.5238095238095233E-2</v>
      </c>
      <c r="AH2354">
        <v>0</v>
      </c>
      <c r="AI2354">
        <v>0</v>
      </c>
      <c r="AJ2354">
        <v>0</v>
      </c>
    </row>
    <row r="2355" spans="1:36" x14ac:dyDescent="0.35">
      <c r="A2355">
        <v>406</v>
      </c>
      <c r="B2355" t="s">
        <v>103</v>
      </c>
      <c r="C2355" s="12">
        <v>40991</v>
      </c>
      <c r="D2355" s="1">
        <v>41022</v>
      </c>
      <c r="E2355">
        <v>8136944092</v>
      </c>
      <c r="F2355" s="1">
        <v>40991</v>
      </c>
      <c r="G2355" s="1">
        <v>41021</v>
      </c>
      <c r="H2355">
        <v>37.39</v>
      </c>
      <c r="I2355" t="s">
        <v>13</v>
      </c>
      <c r="J2355" s="1">
        <v>41019</v>
      </c>
      <c r="K2355" t="s">
        <v>14</v>
      </c>
      <c r="L2355">
        <v>28</v>
      </c>
      <c r="M2355">
        <v>0</v>
      </c>
      <c r="N2355" t="b">
        <f t="shared" si="180"/>
        <v>0</v>
      </c>
      <c r="O2355" t="b">
        <f t="shared" si="181"/>
        <v>0</v>
      </c>
      <c r="P2355">
        <f t="shared" si="184"/>
        <v>4</v>
      </c>
      <c r="Q2355">
        <f>VLOOKUP(B2355,Sheet2!AT:BC,10,0)</f>
        <v>15</v>
      </c>
      <c r="R2355" t="s">
        <v>149</v>
      </c>
      <c r="S2355">
        <f t="shared" si="182"/>
        <v>12</v>
      </c>
      <c r="T2355">
        <f t="shared" si="183"/>
        <v>0</v>
      </c>
      <c r="U2355">
        <v>61.684761904761913</v>
      </c>
      <c r="V2355">
        <v>73.180000000000007</v>
      </c>
      <c r="W2355">
        <v>7</v>
      </c>
      <c r="X2355">
        <v>37</v>
      </c>
      <c r="Y2355">
        <v>0.77402769843598007</v>
      </c>
      <c r="Z2355">
        <v>0.1353116460034893</v>
      </c>
      <c r="AA2355">
        <v>9.066065556053049E-2</v>
      </c>
      <c r="AB2355">
        <v>0</v>
      </c>
      <c r="AC2355">
        <v>0</v>
      </c>
      <c r="AD2355">
        <v>0</v>
      </c>
      <c r="AE2355">
        <v>0.80952380952380953</v>
      </c>
      <c r="AF2355">
        <v>9.5238095238095233E-2</v>
      </c>
      <c r="AG2355">
        <v>9.5238095238095233E-2</v>
      </c>
      <c r="AH2355">
        <v>0</v>
      </c>
      <c r="AI2355">
        <v>0</v>
      </c>
      <c r="AJ2355">
        <v>0</v>
      </c>
    </row>
    <row r="2356" spans="1:36" x14ac:dyDescent="0.35">
      <c r="A2356">
        <v>406</v>
      </c>
      <c r="B2356" t="s">
        <v>103</v>
      </c>
      <c r="C2356" s="12">
        <v>41030</v>
      </c>
      <c r="D2356" s="1">
        <v>41022</v>
      </c>
      <c r="E2356">
        <v>1841814103</v>
      </c>
      <c r="F2356" s="1">
        <v>41030</v>
      </c>
      <c r="G2356" s="1">
        <v>41060</v>
      </c>
      <c r="H2356">
        <v>56.25</v>
      </c>
      <c r="I2356" t="s">
        <v>16</v>
      </c>
      <c r="J2356" s="1">
        <v>41068</v>
      </c>
      <c r="K2356" t="s">
        <v>17</v>
      </c>
      <c r="L2356">
        <v>38</v>
      </c>
      <c r="M2356">
        <v>8</v>
      </c>
      <c r="N2356" t="b">
        <f t="shared" si="180"/>
        <v>0</v>
      </c>
      <c r="O2356" t="b">
        <f t="shared" si="181"/>
        <v>1</v>
      </c>
      <c r="P2356">
        <f t="shared" si="184"/>
        <v>5</v>
      </c>
      <c r="Q2356">
        <f>VLOOKUP(B2356,Sheet2!AT:BC,10,0)</f>
        <v>15</v>
      </c>
      <c r="R2356" t="s">
        <v>149</v>
      </c>
      <c r="S2356">
        <f t="shared" si="182"/>
        <v>39</v>
      </c>
      <c r="T2356">
        <f t="shared" si="183"/>
        <v>2</v>
      </c>
      <c r="U2356">
        <v>61.684761904761913</v>
      </c>
      <c r="V2356">
        <v>73.180000000000007</v>
      </c>
      <c r="W2356">
        <v>7</v>
      </c>
      <c r="X2356">
        <v>37</v>
      </c>
      <c r="Y2356">
        <v>0.77402769843598007</v>
      </c>
      <c r="Z2356">
        <v>0.1353116460034893</v>
      </c>
      <c r="AA2356">
        <v>9.066065556053049E-2</v>
      </c>
      <c r="AB2356">
        <v>0</v>
      </c>
      <c r="AC2356">
        <v>0</v>
      </c>
      <c r="AD2356">
        <v>0</v>
      </c>
      <c r="AE2356">
        <v>0.80952380952380953</v>
      </c>
      <c r="AF2356">
        <v>9.5238095238095233E-2</v>
      </c>
      <c r="AG2356">
        <v>9.5238095238095233E-2</v>
      </c>
      <c r="AH2356">
        <v>0</v>
      </c>
      <c r="AI2356">
        <v>0</v>
      </c>
      <c r="AJ2356">
        <v>0</v>
      </c>
    </row>
    <row r="2357" spans="1:36" x14ac:dyDescent="0.35">
      <c r="A2357">
        <v>406</v>
      </c>
      <c r="B2357" t="s">
        <v>103</v>
      </c>
      <c r="C2357" s="12">
        <v>41043</v>
      </c>
      <c r="D2357" s="1">
        <v>41022</v>
      </c>
      <c r="E2357">
        <v>2649653276</v>
      </c>
      <c r="F2357" s="1">
        <v>41043</v>
      </c>
      <c r="G2357" s="1">
        <v>41073</v>
      </c>
      <c r="H2357">
        <v>52.88</v>
      </c>
      <c r="I2357" t="s">
        <v>13</v>
      </c>
      <c r="J2357" s="1">
        <v>41062</v>
      </c>
      <c r="K2357" t="s">
        <v>17</v>
      </c>
      <c r="L2357">
        <v>19</v>
      </c>
      <c r="M2357">
        <v>0</v>
      </c>
      <c r="N2357" t="b">
        <f t="shared" si="180"/>
        <v>0</v>
      </c>
      <c r="O2357" t="b">
        <f t="shared" si="181"/>
        <v>0</v>
      </c>
      <c r="P2357">
        <f t="shared" si="184"/>
        <v>6</v>
      </c>
      <c r="Q2357">
        <f>VLOOKUP(B2357,Sheet2!AT:BC,10,0)</f>
        <v>15</v>
      </c>
      <c r="R2357" t="s">
        <v>149</v>
      </c>
      <c r="S2357">
        <f t="shared" si="182"/>
        <v>13</v>
      </c>
      <c r="T2357">
        <f t="shared" si="183"/>
        <v>0</v>
      </c>
      <c r="U2357">
        <v>61.684761904761913</v>
      </c>
      <c r="V2357">
        <v>73.180000000000007</v>
      </c>
      <c r="W2357">
        <v>7</v>
      </c>
      <c r="X2357">
        <v>37</v>
      </c>
      <c r="Y2357">
        <v>0.77402769843598007</v>
      </c>
      <c r="Z2357">
        <v>0.1353116460034893</v>
      </c>
      <c r="AA2357">
        <v>9.066065556053049E-2</v>
      </c>
      <c r="AB2357">
        <v>0</v>
      </c>
      <c r="AC2357">
        <v>0</v>
      </c>
      <c r="AD2357">
        <v>0</v>
      </c>
      <c r="AE2357">
        <v>0.80952380952380953</v>
      </c>
      <c r="AF2357">
        <v>9.5238095238095233E-2</v>
      </c>
      <c r="AG2357">
        <v>9.5238095238095233E-2</v>
      </c>
      <c r="AH2357">
        <v>0</v>
      </c>
      <c r="AI2357">
        <v>0</v>
      </c>
      <c r="AJ2357">
        <v>0</v>
      </c>
    </row>
    <row r="2358" spans="1:36" x14ac:dyDescent="0.35">
      <c r="A2358">
        <v>406</v>
      </c>
      <c r="B2358" t="s">
        <v>103</v>
      </c>
      <c r="C2358" s="12">
        <v>41054</v>
      </c>
      <c r="D2358" s="1">
        <v>41022</v>
      </c>
      <c r="E2358">
        <v>3059762404</v>
      </c>
      <c r="F2358" s="1">
        <v>41054</v>
      </c>
      <c r="G2358" s="1">
        <v>41084</v>
      </c>
      <c r="H2358">
        <v>51.34</v>
      </c>
      <c r="I2358" t="s">
        <v>13</v>
      </c>
      <c r="J2358" s="1">
        <v>41071</v>
      </c>
      <c r="K2358" t="s">
        <v>17</v>
      </c>
      <c r="L2358">
        <v>17</v>
      </c>
      <c r="M2358">
        <v>0</v>
      </c>
      <c r="N2358" t="b">
        <f t="shared" si="180"/>
        <v>0</v>
      </c>
      <c r="O2358" t="b">
        <f t="shared" si="181"/>
        <v>0</v>
      </c>
      <c r="P2358">
        <f t="shared" si="184"/>
        <v>7</v>
      </c>
      <c r="Q2358">
        <f>VLOOKUP(B2358,Sheet2!AT:BC,10,0)</f>
        <v>15</v>
      </c>
      <c r="R2358" t="s">
        <v>149</v>
      </c>
      <c r="S2358">
        <f t="shared" si="182"/>
        <v>11</v>
      </c>
      <c r="T2358">
        <f t="shared" si="183"/>
        <v>0</v>
      </c>
      <c r="U2358">
        <v>61.684761904761913</v>
      </c>
      <c r="V2358">
        <v>73.180000000000007</v>
      </c>
      <c r="W2358">
        <v>7</v>
      </c>
      <c r="X2358">
        <v>37</v>
      </c>
      <c r="Y2358">
        <v>0.77402769843598007</v>
      </c>
      <c r="Z2358">
        <v>0.1353116460034893</v>
      </c>
      <c r="AA2358">
        <v>9.066065556053049E-2</v>
      </c>
      <c r="AB2358">
        <v>0</v>
      </c>
      <c r="AC2358">
        <v>0</v>
      </c>
      <c r="AD2358">
        <v>0</v>
      </c>
      <c r="AE2358">
        <v>0.80952380952380953</v>
      </c>
      <c r="AF2358">
        <v>9.5238095238095233E-2</v>
      </c>
      <c r="AG2358">
        <v>9.5238095238095233E-2</v>
      </c>
      <c r="AH2358">
        <v>0</v>
      </c>
      <c r="AI2358">
        <v>0</v>
      </c>
      <c r="AJ2358">
        <v>0</v>
      </c>
    </row>
    <row r="2359" spans="1:36" x14ac:dyDescent="0.35">
      <c r="A2359">
        <v>406</v>
      </c>
      <c r="B2359" t="s">
        <v>103</v>
      </c>
      <c r="C2359" s="12">
        <v>41141</v>
      </c>
      <c r="D2359" s="1">
        <v>41022</v>
      </c>
      <c r="E2359">
        <v>816501620</v>
      </c>
      <c r="F2359" s="1">
        <v>41141</v>
      </c>
      <c r="G2359" s="1">
        <v>41171</v>
      </c>
      <c r="H2359">
        <v>33.82</v>
      </c>
      <c r="I2359" t="s">
        <v>13</v>
      </c>
      <c r="J2359" s="1">
        <v>41159</v>
      </c>
      <c r="K2359" t="s">
        <v>17</v>
      </c>
      <c r="L2359">
        <v>18</v>
      </c>
      <c r="M2359">
        <v>0</v>
      </c>
      <c r="N2359" t="b">
        <f t="shared" si="180"/>
        <v>0</v>
      </c>
      <c r="O2359" t="b">
        <f t="shared" si="181"/>
        <v>0</v>
      </c>
      <c r="P2359">
        <f t="shared" si="184"/>
        <v>8</v>
      </c>
      <c r="Q2359">
        <f>VLOOKUP(B2359,Sheet2!AT:BC,10,0)</f>
        <v>15</v>
      </c>
      <c r="R2359" t="s">
        <v>149</v>
      </c>
      <c r="S2359">
        <f t="shared" si="182"/>
        <v>87</v>
      </c>
      <c r="T2359">
        <f t="shared" si="183"/>
        <v>0</v>
      </c>
      <c r="U2359">
        <v>61.684761904761913</v>
      </c>
      <c r="V2359">
        <v>73.180000000000007</v>
      </c>
      <c r="W2359">
        <v>7</v>
      </c>
      <c r="X2359">
        <v>37</v>
      </c>
      <c r="Y2359">
        <v>0.77402769843598007</v>
      </c>
      <c r="Z2359">
        <v>0.1353116460034893</v>
      </c>
      <c r="AA2359">
        <v>9.066065556053049E-2</v>
      </c>
      <c r="AB2359">
        <v>0</v>
      </c>
      <c r="AC2359">
        <v>0</v>
      </c>
      <c r="AD2359">
        <v>0</v>
      </c>
      <c r="AE2359">
        <v>0.80952380952380953</v>
      </c>
      <c r="AF2359">
        <v>9.5238095238095233E-2</v>
      </c>
      <c r="AG2359">
        <v>9.5238095238095233E-2</v>
      </c>
      <c r="AH2359">
        <v>0</v>
      </c>
      <c r="AI2359">
        <v>0</v>
      </c>
      <c r="AJ2359">
        <v>0</v>
      </c>
    </row>
    <row r="2360" spans="1:36" x14ac:dyDescent="0.35">
      <c r="A2360">
        <v>406</v>
      </c>
      <c r="B2360" t="s">
        <v>103</v>
      </c>
      <c r="C2360" s="12">
        <v>41210</v>
      </c>
      <c r="D2360" s="1">
        <v>41022</v>
      </c>
      <c r="E2360">
        <v>2294449843</v>
      </c>
      <c r="F2360" s="1">
        <v>41210</v>
      </c>
      <c r="G2360" s="1">
        <v>41240</v>
      </c>
      <c r="H2360">
        <v>67.959999999999994</v>
      </c>
      <c r="I2360" t="s">
        <v>13</v>
      </c>
      <c r="J2360" s="1">
        <v>41221</v>
      </c>
      <c r="K2360" t="s">
        <v>17</v>
      </c>
      <c r="L2360">
        <v>11</v>
      </c>
      <c r="M2360">
        <v>0</v>
      </c>
      <c r="N2360" t="b">
        <f t="shared" si="180"/>
        <v>0</v>
      </c>
      <c r="O2360" t="b">
        <f t="shared" si="181"/>
        <v>0</v>
      </c>
      <c r="P2360">
        <f t="shared" si="184"/>
        <v>9</v>
      </c>
      <c r="Q2360">
        <f>VLOOKUP(B2360,Sheet2!AT:BC,10,0)</f>
        <v>15</v>
      </c>
      <c r="R2360" t="s">
        <v>149</v>
      </c>
      <c r="S2360">
        <f t="shared" si="182"/>
        <v>69</v>
      </c>
      <c r="T2360">
        <f t="shared" si="183"/>
        <v>0</v>
      </c>
      <c r="U2360">
        <v>61.684761904761913</v>
      </c>
      <c r="V2360">
        <v>73.180000000000007</v>
      </c>
      <c r="W2360">
        <v>7</v>
      </c>
      <c r="X2360">
        <v>37</v>
      </c>
      <c r="Y2360">
        <v>0.77402769843598007</v>
      </c>
      <c r="Z2360">
        <v>0.1353116460034893</v>
      </c>
      <c r="AA2360">
        <v>9.066065556053049E-2</v>
      </c>
      <c r="AB2360">
        <v>0</v>
      </c>
      <c r="AC2360">
        <v>0</v>
      </c>
      <c r="AD2360">
        <v>0</v>
      </c>
      <c r="AE2360">
        <v>0.80952380952380953</v>
      </c>
      <c r="AF2360">
        <v>9.5238095238095233E-2</v>
      </c>
      <c r="AG2360">
        <v>9.5238095238095233E-2</v>
      </c>
      <c r="AH2360">
        <v>0</v>
      </c>
      <c r="AI2360">
        <v>0</v>
      </c>
      <c r="AJ2360">
        <v>0</v>
      </c>
    </row>
    <row r="2361" spans="1:36" x14ac:dyDescent="0.35">
      <c r="A2361">
        <v>406</v>
      </c>
      <c r="B2361" t="s">
        <v>103</v>
      </c>
      <c r="C2361" s="12">
        <v>41262</v>
      </c>
      <c r="D2361" s="1">
        <v>41022</v>
      </c>
      <c r="E2361">
        <v>7101585538</v>
      </c>
      <c r="F2361" s="1">
        <v>41262</v>
      </c>
      <c r="G2361" s="1">
        <v>41292</v>
      </c>
      <c r="H2361">
        <v>65.489999999999995</v>
      </c>
      <c r="I2361" t="s">
        <v>16</v>
      </c>
      <c r="J2361" s="1">
        <v>41297</v>
      </c>
      <c r="K2361" t="s">
        <v>17</v>
      </c>
      <c r="L2361">
        <v>35</v>
      </c>
      <c r="M2361">
        <v>5</v>
      </c>
      <c r="N2361" t="b">
        <f t="shared" si="180"/>
        <v>0</v>
      </c>
      <c r="O2361" t="b">
        <f t="shared" si="181"/>
        <v>1</v>
      </c>
      <c r="P2361">
        <f t="shared" si="184"/>
        <v>10</v>
      </c>
      <c r="Q2361">
        <f>VLOOKUP(B2361,Sheet2!AT:BC,10,0)</f>
        <v>15</v>
      </c>
      <c r="R2361" t="s">
        <v>149</v>
      </c>
      <c r="S2361">
        <f t="shared" si="182"/>
        <v>52</v>
      </c>
      <c r="T2361">
        <f t="shared" si="183"/>
        <v>1</v>
      </c>
      <c r="U2361">
        <v>61.684761904761913</v>
      </c>
      <c r="V2361">
        <v>73.180000000000007</v>
      </c>
      <c r="W2361">
        <v>7</v>
      </c>
      <c r="X2361">
        <v>37</v>
      </c>
      <c r="Y2361">
        <v>0.77402769843598007</v>
      </c>
      <c r="Z2361">
        <v>0.1353116460034893</v>
      </c>
      <c r="AA2361">
        <v>9.066065556053049E-2</v>
      </c>
      <c r="AB2361">
        <v>0</v>
      </c>
      <c r="AC2361">
        <v>0</v>
      </c>
      <c r="AD2361">
        <v>0</v>
      </c>
      <c r="AE2361">
        <v>0.80952380952380953</v>
      </c>
      <c r="AF2361">
        <v>9.5238095238095233E-2</v>
      </c>
      <c r="AG2361">
        <v>9.5238095238095233E-2</v>
      </c>
      <c r="AH2361">
        <v>0</v>
      </c>
      <c r="AI2361">
        <v>0</v>
      </c>
      <c r="AJ2361">
        <v>0</v>
      </c>
    </row>
    <row r="2362" spans="1:36" x14ac:dyDescent="0.35">
      <c r="A2362">
        <v>406</v>
      </c>
      <c r="B2362" t="s">
        <v>103</v>
      </c>
      <c r="C2362" s="12">
        <v>41292</v>
      </c>
      <c r="D2362" s="1">
        <v>41022</v>
      </c>
      <c r="E2362">
        <v>6268305498</v>
      </c>
      <c r="F2362" s="1">
        <v>41292</v>
      </c>
      <c r="G2362" s="1">
        <v>41322</v>
      </c>
      <c r="H2362">
        <v>85.3</v>
      </c>
      <c r="I2362" t="s">
        <v>13</v>
      </c>
      <c r="J2362" s="1">
        <v>41312</v>
      </c>
      <c r="K2362" t="s">
        <v>17</v>
      </c>
      <c r="L2362">
        <v>20</v>
      </c>
      <c r="M2362">
        <v>0</v>
      </c>
      <c r="N2362" t="b">
        <f t="shared" si="180"/>
        <v>0</v>
      </c>
      <c r="O2362" t="b">
        <f t="shared" si="181"/>
        <v>0</v>
      </c>
      <c r="P2362">
        <f t="shared" si="184"/>
        <v>11</v>
      </c>
      <c r="Q2362">
        <f>VLOOKUP(B2362,Sheet2!AT:BC,10,0)</f>
        <v>15</v>
      </c>
      <c r="R2362" t="s">
        <v>149</v>
      </c>
      <c r="S2362">
        <f t="shared" si="182"/>
        <v>30</v>
      </c>
      <c r="T2362">
        <f t="shared" si="183"/>
        <v>0</v>
      </c>
      <c r="U2362">
        <v>61.684761904761913</v>
      </c>
      <c r="V2362">
        <v>73.180000000000007</v>
      </c>
      <c r="W2362">
        <v>7</v>
      </c>
      <c r="X2362">
        <v>37</v>
      </c>
      <c r="Y2362">
        <v>0.77402769843598007</v>
      </c>
      <c r="Z2362">
        <v>0.1353116460034893</v>
      </c>
      <c r="AA2362">
        <v>9.066065556053049E-2</v>
      </c>
      <c r="AB2362">
        <v>0</v>
      </c>
      <c r="AC2362">
        <v>0</v>
      </c>
      <c r="AD2362">
        <v>0</v>
      </c>
      <c r="AE2362">
        <v>0.80952380952380953</v>
      </c>
      <c r="AF2362">
        <v>9.5238095238095233E-2</v>
      </c>
      <c r="AG2362">
        <v>9.5238095238095233E-2</v>
      </c>
      <c r="AH2362">
        <v>0</v>
      </c>
      <c r="AI2362">
        <v>0</v>
      </c>
      <c r="AJ2362">
        <v>0</v>
      </c>
    </row>
    <row r="2363" spans="1:36" x14ac:dyDescent="0.35">
      <c r="A2363">
        <v>406</v>
      </c>
      <c r="B2363" t="s">
        <v>103</v>
      </c>
      <c r="C2363" s="12">
        <v>41323</v>
      </c>
      <c r="D2363" s="1">
        <v>41022</v>
      </c>
      <c r="E2363">
        <v>6504473012</v>
      </c>
      <c r="F2363" s="1">
        <v>41323</v>
      </c>
      <c r="G2363" s="1">
        <v>41353</v>
      </c>
      <c r="H2363">
        <v>80.56</v>
      </c>
      <c r="I2363" t="s">
        <v>13</v>
      </c>
      <c r="J2363" s="1">
        <v>41336</v>
      </c>
      <c r="K2363" t="s">
        <v>17</v>
      </c>
      <c r="L2363">
        <v>13</v>
      </c>
      <c r="M2363">
        <v>0</v>
      </c>
      <c r="N2363" t="b">
        <f t="shared" si="180"/>
        <v>0</v>
      </c>
      <c r="O2363" t="b">
        <f t="shared" si="181"/>
        <v>0</v>
      </c>
      <c r="P2363">
        <f t="shared" si="184"/>
        <v>12</v>
      </c>
      <c r="Q2363">
        <f>VLOOKUP(B2363,Sheet2!AT:BC,10,0)</f>
        <v>15</v>
      </c>
      <c r="R2363" t="s">
        <v>149</v>
      </c>
      <c r="S2363">
        <f t="shared" si="182"/>
        <v>31</v>
      </c>
      <c r="T2363">
        <f t="shared" si="183"/>
        <v>0</v>
      </c>
      <c r="U2363">
        <v>61.684761904761913</v>
      </c>
      <c r="V2363">
        <v>73.180000000000007</v>
      </c>
      <c r="W2363">
        <v>7</v>
      </c>
      <c r="X2363">
        <v>37</v>
      </c>
      <c r="Y2363">
        <v>0.77402769843598007</v>
      </c>
      <c r="Z2363">
        <v>0.1353116460034893</v>
      </c>
      <c r="AA2363">
        <v>9.066065556053049E-2</v>
      </c>
      <c r="AB2363">
        <v>0</v>
      </c>
      <c r="AC2363">
        <v>0</v>
      </c>
      <c r="AD2363">
        <v>0</v>
      </c>
      <c r="AE2363">
        <v>0.80952380952380953</v>
      </c>
      <c r="AF2363">
        <v>9.5238095238095233E-2</v>
      </c>
      <c r="AG2363">
        <v>9.5238095238095233E-2</v>
      </c>
      <c r="AH2363">
        <v>0</v>
      </c>
      <c r="AI2363">
        <v>0</v>
      </c>
      <c r="AJ2363">
        <v>0</v>
      </c>
    </row>
    <row r="2364" spans="1:36" x14ac:dyDescent="0.35">
      <c r="A2364">
        <v>406</v>
      </c>
      <c r="B2364" t="s">
        <v>103</v>
      </c>
      <c r="C2364" s="12">
        <v>41393</v>
      </c>
      <c r="D2364" s="1">
        <v>41022</v>
      </c>
      <c r="E2364">
        <v>3931477108</v>
      </c>
      <c r="F2364" s="1">
        <v>41393</v>
      </c>
      <c r="G2364" s="1">
        <v>41423</v>
      </c>
      <c r="H2364">
        <v>65.709999999999994</v>
      </c>
      <c r="I2364" t="s">
        <v>13</v>
      </c>
      <c r="J2364" s="1">
        <v>41409</v>
      </c>
      <c r="K2364" t="s">
        <v>17</v>
      </c>
      <c r="L2364">
        <v>16</v>
      </c>
      <c r="M2364">
        <v>0</v>
      </c>
      <c r="N2364" t="b">
        <f t="shared" si="180"/>
        <v>0</v>
      </c>
      <c r="O2364" t="b">
        <f t="shared" si="181"/>
        <v>0</v>
      </c>
      <c r="P2364">
        <f t="shared" si="184"/>
        <v>13</v>
      </c>
      <c r="Q2364">
        <f>VLOOKUP(B2364,Sheet2!AT:BC,10,0)</f>
        <v>15</v>
      </c>
      <c r="R2364" t="s">
        <v>149</v>
      </c>
      <c r="S2364">
        <f t="shared" si="182"/>
        <v>70</v>
      </c>
      <c r="T2364">
        <f t="shared" si="183"/>
        <v>0</v>
      </c>
      <c r="U2364">
        <v>61.684761904761913</v>
      </c>
      <c r="V2364">
        <v>73.180000000000007</v>
      </c>
      <c r="W2364">
        <v>7</v>
      </c>
      <c r="X2364">
        <v>37</v>
      </c>
      <c r="Y2364">
        <v>0.77402769843598007</v>
      </c>
      <c r="Z2364">
        <v>0.1353116460034893</v>
      </c>
      <c r="AA2364">
        <v>9.066065556053049E-2</v>
      </c>
      <c r="AB2364">
        <v>0</v>
      </c>
      <c r="AC2364">
        <v>0</v>
      </c>
      <c r="AD2364">
        <v>0</v>
      </c>
      <c r="AE2364">
        <v>0.80952380952380953</v>
      </c>
      <c r="AF2364">
        <v>9.5238095238095233E-2</v>
      </c>
      <c r="AG2364">
        <v>9.5238095238095233E-2</v>
      </c>
      <c r="AH2364">
        <v>0</v>
      </c>
      <c r="AI2364">
        <v>0</v>
      </c>
      <c r="AJ2364">
        <v>0</v>
      </c>
    </row>
    <row r="2365" spans="1:36" x14ac:dyDescent="0.35">
      <c r="A2365">
        <v>406</v>
      </c>
      <c r="B2365" t="s">
        <v>103</v>
      </c>
      <c r="C2365" s="12">
        <v>41401</v>
      </c>
      <c r="D2365" s="1">
        <v>41022</v>
      </c>
      <c r="E2365">
        <v>4232761255</v>
      </c>
      <c r="F2365" s="1">
        <v>41401</v>
      </c>
      <c r="G2365" s="1">
        <v>41431</v>
      </c>
      <c r="H2365">
        <v>59.78</v>
      </c>
      <c r="I2365" t="s">
        <v>13</v>
      </c>
      <c r="J2365" s="1">
        <v>41415</v>
      </c>
      <c r="K2365" t="s">
        <v>17</v>
      </c>
      <c r="L2365">
        <v>14</v>
      </c>
      <c r="M2365">
        <v>0</v>
      </c>
      <c r="N2365" t="b">
        <f t="shared" si="180"/>
        <v>0</v>
      </c>
      <c r="O2365" t="b">
        <f t="shared" si="181"/>
        <v>0</v>
      </c>
      <c r="P2365">
        <f t="shared" si="184"/>
        <v>14</v>
      </c>
      <c r="Q2365">
        <f>VLOOKUP(B2365,Sheet2!AT:BC,10,0)</f>
        <v>15</v>
      </c>
      <c r="R2365" t="s">
        <v>149</v>
      </c>
      <c r="S2365">
        <f t="shared" si="182"/>
        <v>8</v>
      </c>
      <c r="T2365">
        <f t="shared" si="183"/>
        <v>0</v>
      </c>
      <c r="U2365">
        <v>61.684761904761913</v>
      </c>
      <c r="V2365">
        <v>73.180000000000007</v>
      </c>
      <c r="W2365">
        <v>7</v>
      </c>
      <c r="X2365">
        <v>37</v>
      </c>
      <c r="Y2365">
        <v>0.77402769843598007</v>
      </c>
      <c r="Z2365">
        <v>0.1353116460034893</v>
      </c>
      <c r="AA2365">
        <v>9.066065556053049E-2</v>
      </c>
      <c r="AB2365">
        <v>0</v>
      </c>
      <c r="AC2365">
        <v>0</v>
      </c>
      <c r="AD2365">
        <v>0</v>
      </c>
      <c r="AE2365">
        <v>0.80952380952380953</v>
      </c>
      <c r="AF2365">
        <v>9.5238095238095233E-2</v>
      </c>
      <c r="AG2365">
        <v>9.5238095238095233E-2</v>
      </c>
      <c r="AH2365">
        <v>0</v>
      </c>
      <c r="AI2365">
        <v>0</v>
      </c>
      <c r="AJ2365">
        <v>0</v>
      </c>
    </row>
    <row r="2366" spans="1:36" x14ac:dyDescent="0.35">
      <c r="A2366">
        <v>406</v>
      </c>
      <c r="B2366" t="s">
        <v>103</v>
      </c>
      <c r="C2366" s="12">
        <v>41445</v>
      </c>
      <c r="D2366" s="1">
        <v>41022</v>
      </c>
      <c r="E2366">
        <v>1720532549</v>
      </c>
      <c r="F2366" s="1">
        <v>41445</v>
      </c>
      <c r="G2366" s="1">
        <v>41475</v>
      </c>
      <c r="H2366">
        <v>49.46</v>
      </c>
      <c r="I2366" t="s">
        <v>13</v>
      </c>
      <c r="J2366" s="1">
        <v>41467</v>
      </c>
      <c r="K2366" t="s">
        <v>17</v>
      </c>
      <c r="L2366">
        <v>22</v>
      </c>
      <c r="M2366">
        <v>0</v>
      </c>
      <c r="N2366" t="b">
        <f t="shared" si="180"/>
        <v>0</v>
      </c>
      <c r="O2366" t="b">
        <f t="shared" si="181"/>
        <v>0</v>
      </c>
      <c r="P2366">
        <f t="shared" si="184"/>
        <v>15</v>
      </c>
      <c r="Q2366">
        <f>VLOOKUP(B2366,Sheet2!AT:BC,10,0)</f>
        <v>15</v>
      </c>
      <c r="R2366" t="s">
        <v>149</v>
      </c>
      <c r="S2366">
        <f t="shared" si="182"/>
        <v>44</v>
      </c>
      <c r="T2366">
        <f t="shared" si="183"/>
        <v>0</v>
      </c>
      <c r="U2366">
        <v>61.684761904761913</v>
      </c>
      <c r="V2366">
        <v>73.180000000000007</v>
      </c>
      <c r="W2366">
        <v>7</v>
      </c>
      <c r="X2366">
        <v>37</v>
      </c>
      <c r="Y2366">
        <v>0.77402769843598007</v>
      </c>
      <c r="Z2366">
        <v>0.1353116460034893</v>
      </c>
      <c r="AA2366">
        <v>9.066065556053049E-2</v>
      </c>
      <c r="AB2366">
        <v>0</v>
      </c>
      <c r="AC2366">
        <v>0</v>
      </c>
      <c r="AD2366">
        <v>0</v>
      </c>
      <c r="AE2366">
        <v>0.80952380952380953</v>
      </c>
      <c r="AF2366">
        <v>9.5238095238095233E-2</v>
      </c>
      <c r="AG2366">
        <v>9.5238095238095233E-2</v>
      </c>
      <c r="AH2366">
        <v>0</v>
      </c>
      <c r="AI2366">
        <v>0</v>
      </c>
      <c r="AJ2366">
        <v>0</v>
      </c>
    </row>
    <row r="2367" spans="1:36" x14ac:dyDescent="0.35">
      <c r="A2367">
        <v>406</v>
      </c>
      <c r="B2367" t="s">
        <v>103</v>
      </c>
      <c r="C2367" s="12">
        <v>41459</v>
      </c>
      <c r="D2367" s="1">
        <v>41022</v>
      </c>
      <c r="E2367">
        <v>9990243864</v>
      </c>
      <c r="F2367" s="1">
        <v>41459</v>
      </c>
      <c r="G2367" s="1">
        <v>41489</v>
      </c>
      <c r="H2367">
        <v>68.66</v>
      </c>
      <c r="I2367" t="s">
        <v>13</v>
      </c>
      <c r="J2367" s="1">
        <v>41473</v>
      </c>
      <c r="K2367" t="s">
        <v>17</v>
      </c>
      <c r="L2367">
        <v>14</v>
      </c>
      <c r="M2367">
        <v>0</v>
      </c>
      <c r="N2367" t="b">
        <f t="shared" si="180"/>
        <v>0</v>
      </c>
      <c r="O2367" t="b">
        <f t="shared" si="181"/>
        <v>0</v>
      </c>
      <c r="P2367">
        <f t="shared" si="184"/>
        <v>16</v>
      </c>
      <c r="Q2367">
        <f>VLOOKUP(B2367,Sheet2!AT:BC,10,0)</f>
        <v>15</v>
      </c>
      <c r="R2367" t="s">
        <v>150</v>
      </c>
      <c r="S2367">
        <f t="shared" si="182"/>
        <v>14</v>
      </c>
      <c r="T2367">
        <f t="shared" si="183"/>
        <v>0</v>
      </c>
      <c r="U2367">
        <v>61.684761904761913</v>
      </c>
      <c r="V2367">
        <v>73.180000000000007</v>
      </c>
      <c r="W2367">
        <v>7</v>
      </c>
      <c r="X2367">
        <v>37</v>
      </c>
      <c r="Y2367">
        <v>0.77402769843598007</v>
      </c>
      <c r="Z2367">
        <v>0.1353116460034893</v>
      </c>
      <c r="AA2367">
        <v>9.066065556053049E-2</v>
      </c>
      <c r="AB2367">
        <v>0</v>
      </c>
      <c r="AC2367">
        <v>0</v>
      </c>
      <c r="AD2367">
        <v>0</v>
      </c>
      <c r="AE2367">
        <v>0.80952380952380953</v>
      </c>
      <c r="AF2367">
        <v>9.5238095238095233E-2</v>
      </c>
      <c r="AG2367">
        <v>9.5238095238095233E-2</v>
      </c>
      <c r="AH2367">
        <v>0</v>
      </c>
      <c r="AI2367">
        <v>0</v>
      </c>
      <c r="AJ2367">
        <v>0</v>
      </c>
    </row>
    <row r="2368" spans="1:36" x14ac:dyDescent="0.35">
      <c r="A2368">
        <v>406</v>
      </c>
      <c r="B2368" t="s">
        <v>103</v>
      </c>
      <c r="C2368" s="12">
        <v>41462</v>
      </c>
      <c r="D2368" s="1">
        <v>41022</v>
      </c>
      <c r="E2368">
        <v>9837408169</v>
      </c>
      <c r="F2368" s="1">
        <v>41462</v>
      </c>
      <c r="G2368" s="1">
        <v>41492</v>
      </c>
      <c r="H2368">
        <v>44.13</v>
      </c>
      <c r="I2368" t="s">
        <v>13</v>
      </c>
      <c r="J2368" s="1">
        <v>41479</v>
      </c>
      <c r="K2368" t="s">
        <v>17</v>
      </c>
      <c r="L2368">
        <v>17</v>
      </c>
      <c r="M2368">
        <v>0</v>
      </c>
      <c r="N2368" t="b">
        <f t="shared" si="180"/>
        <v>0</v>
      </c>
      <c r="O2368" t="b">
        <f t="shared" si="181"/>
        <v>0</v>
      </c>
      <c r="P2368">
        <f t="shared" si="184"/>
        <v>17</v>
      </c>
      <c r="Q2368">
        <f>VLOOKUP(B2368,Sheet2!AT:BC,10,0)</f>
        <v>15</v>
      </c>
      <c r="R2368" t="s">
        <v>150</v>
      </c>
      <c r="S2368">
        <f t="shared" si="182"/>
        <v>3</v>
      </c>
      <c r="T2368">
        <f t="shared" si="183"/>
        <v>0</v>
      </c>
      <c r="U2368">
        <v>61.684761904761913</v>
      </c>
      <c r="V2368">
        <v>73.180000000000007</v>
      </c>
      <c r="W2368">
        <v>7</v>
      </c>
      <c r="X2368">
        <v>37</v>
      </c>
      <c r="Y2368">
        <v>0.77402769843598007</v>
      </c>
      <c r="Z2368">
        <v>0.1353116460034893</v>
      </c>
      <c r="AA2368">
        <v>9.066065556053049E-2</v>
      </c>
      <c r="AB2368">
        <v>0</v>
      </c>
      <c r="AC2368">
        <v>0</v>
      </c>
      <c r="AD2368">
        <v>0</v>
      </c>
      <c r="AE2368">
        <v>0.80952380952380953</v>
      </c>
      <c r="AF2368">
        <v>9.5238095238095233E-2</v>
      </c>
      <c r="AG2368">
        <v>9.5238095238095233E-2</v>
      </c>
      <c r="AH2368">
        <v>0</v>
      </c>
      <c r="AI2368">
        <v>0</v>
      </c>
      <c r="AJ2368">
        <v>0</v>
      </c>
    </row>
    <row r="2369" spans="1:36" x14ac:dyDescent="0.35">
      <c r="A2369">
        <v>406</v>
      </c>
      <c r="B2369" t="s">
        <v>103</v>
      </c>
      <c r="C2369" s="12">
        <v>41468</v>
      </c>
      <c r="D2369" s="1">
        <v>41022</v>
      </c>
      <c r="E2369">
        <v>8161191244</v>
      </c>
      <c r="F2369" s="1">
        <v>41468</v>
      </c>
      <c r="G2369" s="1">
        <v>41498</v>
      </c>
      <c r="H2369">
        <v>109.79</v>
      </c>
      <c r="I2369" t="s">
        <v>16</v>
      </c>
      <c r="J2369" s="1">
        <v>41502</v>
      </c>
      <c r="K2369" t="s">
        <v>17</v>
      </c>
      <c r="L2369">
        <v>34</v>
      </c>
      <c r="M2369">
        <v>4</v>
      </c>
      <c r="N2369" t="b">
        <f t="shared" si="180"/>
        <v>0</v>
      </c>
      <c r="O2369" t="b">
        <f t="shared" si="181"/>
        <v>1</v>
      </c>
      <c r="P2369">
        <f t="shared" si="184"/>
        <v>18</v>
      </c>
      <c r="Q2369">
        <f>VLOOKUP(B2369,Sheet2!AT:BC,10,0)</f>
        <v>15</v>
      </c>
      <c r="R2369" t="s">
        <v>150</v>
      </c>
      <c r="S2369">
        <f t="shared" si="182"/>
        <v>6</v>
      </c>
      <c r="T2369">
        <f t="shared" si="183"/>
        <v>1</v>
      </c>
      <c r="U2369">
        <v>61.684761904761913</v>
      </c>
      <c r="V2369">
        <v>73.180000000000007</v>
      </c>
      <c r="W2369">
        <v>7</v>
      </c>
      <c r="X2369">
        <v>37</v>
      </c>
      <c r="Y2369">
        <v>0.77402769843598007</v>
      </c>
      <c r="Z2369">
        <v>0.1353116460034893</v>
      </c>
      <c r="AA2369">
        <v>9.066065556053049E-2</v>
      </c>
      <c r="AB2369">
        <v>0</v>
      </c>
      <c r="AC2369">
        <v>0</v>
      </c>
      <c r="AD2369">
        <v>0</v>
      </c>
      <c r="AE2369">
        <v>0.80952380952380953</v>
      </c>
      <c r="AF2369">
        <v>9.5238095238095233E-2</v>
      </c>
      <c r="AG2369">
        <v>9.5238095238095233E-2</v>
      </c>
      <c r="AH2369">
        <v>0</v>
      </c>
      <c r="AI2369">
        <v>0</v>
      </c>
      <c r="AJ2369">
        <v>0</v>
      </c>
    </row>
    <row r="2370" spans="1:36" x14ac:dyDescent="0.35">
      <c r="A2370">
        <v>406</v>
      </c>
      <c r="B2370" t="s">
        <v>103</v>
      </c>
      <c r="C2370" s="12">
        <v>41531</v>
      </c>
      <c r="D2370" s="1">
        <v>41022</v>
      </c>
      <c r="E2370">
        <v>8062397322</v>
      </c>
      <c r="F2370" s="1">
        <v>41531</v>
      </c>
      <c r="G2370" s="1">
        <v>41561</v>
      </c>
      <c r="H2370">
        <v>69.650000000000006</v>
      </c>
      <c r="I2370" t="s">
        <v>13</v>
      </c>
      <c r="J2370" s="1">
        <v>41548</v>
      </c>
      <c r="K2370" t="s">
        <v>17</v>
      </c>
      <c r="L2370">
        <v>17</v>
      </c>
      <c r="M2370">
        <v>0</v>
      </c>
      <c r="N2370" t="b">
        <f t="shared" si="180"/>
        <v>0</v>
      </c>
      <c r="O2370" t="b">
        <f t="shared" si="181"/>
        <v>0</v>
      </c>
      <c r="P2370">
        <f t="shared" si="184"/>
        <v>19</v>
      </c>
      <c r="Q2370">
        <f>VLOOKUP(B2370,Sheet2!AT:BC,10,0)</f>
        <v>15</v>
      </c>
      <c r="R2370" t="s">
        <v>150</v>
      </c>
      <c r="S2370">
        <f t="shared" si="182"/>
        <v>63</v>
      </c>
      <c r="T2370">
        <f t="shared" si="183"/>
        <v>0</v>
      </c>
      <c r="U2370">
        <v>61.684761904761913</v>
      </c>
      <c r="V2370">
        <v>73.180000000000007</v>
      </c>
      <c r="W2370">
        <v>7</v>
      </c>
      <c r="X2370">
        <v>37</v>
      </c>
      <c r="Y2370">
        <v>0.77402769843598007</v>
      </c>
      <c r="Z2370">
        <v>0.1353116460034893</v>
      </c>
      <c r="AA2370">
        <v>9.066065556053049E-2</v>
      </c>
      <c r="AB2370">
        <v>0</v>
      </c>
      <c r="AC2370">
        <v>0</v>
      </c>
      <c r="AD2370">
        <v>0</v>
      </c>
      <c r="AE2370">
        <v>0.80952380952380953</v>
      </c>
      <c r="AF2370">
        <v>9.5238095238095233E-2</v>
      </c>
      <c r="AG2370">
        <v>9.5238095238095233E-2</v>
      </c>
      <c r="AH2370">
        <v>0</v>
      </c>
      <c r="AI2370">
        <v>0</v>
      </c>
      <c r="AJ2370">
        <v>0</v>
      </c>
    </row>
    <row r="2371" spans="1:36" x14ac:dyDescent="0.35">
      <c r="A2371">
        <v>406</v>
      </c>
      <c r="B2371" t="s">
        <v>103</v>
      </c>
      <c r="C2371" s="12">
        <v>41578</v>
      </c>
      <c r="D2371" s="1">
        <v>41022</v>
      </c>
      <c r="E2371">
        <v>9882515146</v>
      </c>
      <c r="F2371" s="1">
        <v>41578</v>
      </c>
      <c r="G2371" s="1">
        <v>41608</v>
      </c>
      <c r="H2371">
        <v>55.65</v>
      </c>
      <c r="I2371" t="s">
        <v>13</v>
      </c>
      <c r="J2371" s="1">
        <v>41590</v>
      </c>
      <c r="K2371" t="s">
        <v>17</v>
      </c>
      <c r="L2371">
        <v>12</v>
      </c>
      <c r="M2371">
        <v>0</v>
      </c>
      <c r="N2371" t="b">
        <f t="shared" ref="N2371:N2434" si="185">IF(B2371=B2370,FALSE,TRUE)</f>
        <v>0</v>
      </c>
      <c r="O2371" t="b">
        <f t="shared" ref="O2371:O2434" si="186">IF(M2371&gt;0,TRUE,FALSE)</f>
        <v>0</v>
      </c>
      <c r="P2371">
        <f t="shared" si="184"/>
        <v>20</v>
      </c>
      <c r="Q2371">
        <f>VLOOKUP(B2371,Sheet2!AT:BC,10,0)</f>
        <v>15</v>
      </c>
      <c r="R2371" t="s">
        <v>150</v>
      </c>
      <c r="S2371">
        <f t="shared" ref="S2371:S2434" si="187">IF(N2371,0,G2371-G2370)</f>
        <v>47</v>
      </c>
      <c r="T2371">
        <f t="shared" ref="T2371:T2434" si="188">IF(M2371=0,0,IF(AND(M2371&gt;0,M2371&lt;=7),1,IF(AND(M2371&gt;7,M2371&lt;=14),2,IF(AND(M2371&gt;14,M2371&lt;=21),3,IF(AND(M2371&gt;21,M2371&lt;=28),4,IF(M2371&gt;28,5))))))</f>
        <v>0</v>
      </c>
      <c r="U2371">
        <v>61.684761904761913</v>
      </c>
      <c r="V2371">
        <v>73.180000000000007</v>
      </c>
      <c r="W2371">
        <v>7</v>
      </c>
      <c r="X2371">
        <v>37</v>
      </c>
      <c r="Y2371">
        <v>0.77402769843598007</v>
      </c>
      <c r="Z2371">
        <v>0.1353116460034893</v>
      </c>
      <c r="AA2371">
        <v>9.066065556053049E-2</v>
      </c>
      <c r="AB2371">
        <v>0</v>
      </c>
      <c r="AC2371">
        <v>0</v>
      </c>
      <c r="AD2371">
        <v>0</v>
      </c>
      <c r="AE2371">
        <v>0.80952380952380953</v>
      </c>
      <c r="AF2371">
        <v>9.5238095238095233E-2</v>
      </c>
      <c r="AG2371">
        <v>9.5238095238095233E-2</v>
      </c>
      <c r="AH2371">
        <v>0</v>
      </c>
      <c r="AI2371">
        <v>0</v>
      </c>
      <c r="AJ2371">
        <v>0</v>
      </c>
    </row>
    <row r="2372" spans="1:36" x14ac:dyDescent="0.35">
      <c r="A2372">
        <v>406</v>
      </c>
      <c r="B2372" t="s">
        <v>103</v>
      </c>
      <c r="C2372" s="12">
        <v>41592</v>
      </c>
      <c r="D2372" s="1">
        <v>41022</v>
      </c>
      <c r="E2372">
        <v>4695983239</v>
      </c>
      <c r="F2372" s="1">
        <v>41592</v>
      </c>
      <c r="G2372" s="1">
        <v>41622</v>
      </c>
      <c r="H2372">
        <v>43.82</v>
      </c>
      <c r="I2372" t="s">
        <v>13</v>
      </c>
      <c r="J2372" s="1">
        <v>41609</v>
      </c>
      <c r="K2372" t="s">
        <v>17</v>
      </c>
      <c r="L2372">
        <v>17</v>
      </c>
      <c r="M2372">
        <v>0</v>
      </c>
      <c r="N2372" t="b">
        <f t="shared" si="185"/>
        <v>0</v>
      </c>
      <c r="O2372" t="b">
        <f t="shared" si="186"/>
        <v>0</v>
      </c>
      <c r="P2372">
        <f t="shared" ref="P2372:P2435" si="189">IF(N2372,1,P2371+1)</f>
        <v>21</v>
      </c>
      <c r="Q2372">
        <f>VLOOKUP(B2372,Sheet2!AT:BC,10,0)</f>
        <v>15</v>
      </c>
      <c r="R2372" t="s">
        <v>150</v>
      </c>
      <c r="S2372">
        <f t="shared" si="187"/>
        <v>14</v>
      </c>
      <c r="T2372">
        <f t="shared" si="188"/>
        <v>0</v>
      </c>
      <c r="U2372">
        <v>61.684761904761913</v>
      </c>
      <c r="V2372">
        <v>73.180000000000007</v>
      </c>
      <c r="W2372">
        <v>7</v>
      </c>
      <c r="X2372">
        <v>37</v>
      </c>
      <c r="Y2372">
        <v>0.77402769843598007</v>
      </c>
      <c r="Z2372">
        <v>0.1353116460034893</v>
      </c>
      <c r="AA2372">
        <v>9.066065556053049E-2</v>
      </c>
      <c r="AB2372">
        <v>0</v>
      </c>
      <c r="AC2372">
        <v>0</v>
      </c>
      <c r="AD2372">
        <v>0</v>
      </c>
      <c r="AE2372">
        <v>0.80952380952380953</v>
      </c>
      <c r="AF2372">
        <v>9.5238095238095233E-2</v>
      </c>
      <c r="AG2372">
        <v>9.5238095238095233E-2</v>
      </c>
      <c r="AH2372">
        <v>0</v>
      </c>
      <c r="AI2372">
        <v>0</v>
      </c>
      <c r="AJ2372">
        <v>0</v>
      </c>
    </row>
    <row r="2373" spans="1:36" x14ac:dyDescent="0.35">
      <c r="A2373">
        <v>406</v>
      </c>
      <c r="B2373" t="s">
        <v>114</v>
      </c>
      <c r="C2373" s="12">
        <v>40928</v>
      </c>
      <c r="D2373" s="1">
        <v>41253</v>
      </c>
      <c r="E2373">
        <v>1920990033</v>
      </c>
      <c r="F2373" s="1">
        <v>40928</v>
      </c>
      <c r="G2373" s="1">
        <v>40958</v>
      </c>
      <c r="H2373">
        <v>56.51</v>
      </c>
      <c r="I2373" t="s">
        <v>16</v>
      </c>
      <c r="J2373" s="1">
        <v>40954</v>
      </c>
      <c r="K2373" t="s">
        <v>14</v>
      </c>
      <c r="L2373">
        <v>26</v>
      </c>
      <c r="M2373">
        <v>0</v>
      </c>
      <c r="N2373" t="b">
        <f t="shared" si="185"/>
        <v>1</v>
      </c>
      <c r="O2373" t="b">
        <f t="shared" si="186"/>
        <v>0</v>
      </c>
      <c r="P2373">
        <f t="shared" si="189"/>
        <v>1</v>
      </c>
      <c r="Q2373">
        <f>VLOOKUP(B2373,Sheet2!AT:BC,10,0)</f>
        <v>15</v>
      </c>
      <c r="R2373" t="s">
        <v>149</v>
      </c>
      <c r="S2373">
        <f t="shared" si="187"/>
        <v>0</v>
      </c>
      <c r="T2373">
        <f t="shared" si="188"/>
        <v>0</v>
      </c>
      <c r="U2373">
        <v>52.406818181818196</v>
      </c>
      <c r="Y2373">
        <v>1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1</v>
      </c>
      <c r="AF2373">
        <v>0</v>
      </c>
      <c r="AG2373">
        <v>0</v>
      </c>
      <c r="AH2373">
        <v>0</v>
      </c>
      <c r="AI2373">
        <v>0</v>
      </c>
      <c r="AJ2373">
        <v>0</v>
      </c>
    </row>
    <row r="2374" spans="1:36" x14ac:dyDescent="0.35">
      <c r="A2374">
        <v>406</v>
      </c>
      <c r="B2374" t="s">
        <v>114</v>
      </c>
      <c r="C2374" s="12">
        <v>41045</v>
      </c>
      <c r="D2374" s="1">
        <v>41253</v>
      </c>
      <c r="E2374">
        <v>3755391775</v>
      </c>
      <c r="F2374" s="1">
        <v>41045</v>
      </c>
      <c r="G2374" s="1">
        <v>41075</v>
      </c>
      <c r="H2374">
        <v>32.880000000000003</v>
      </c>
      <c r="I2374" t="s">
        <v>16</v>
      </c>
      <c r="J2374" s="1">
        <v>41060</v>
      </c>
      <c r="K2374" t="s">
        <v>14</v>
      </c>
      <c r="L2374">
        <v>15</v>
      </c>
      <c r="M2374">
        <v>0</v>
      </c>
      <c r="N2374" t="b">
        <f t="shared" si="185"/>
        <v>0</v>
      </c>
      <c r="O2374" t="b">
        <f t="shared" si="186"/>
        <v>0</v>
      </c>
      <c r="P2374">
        <f t="shared" si="189"/>
        <v>2</v>
      </c>
      <c r="Q2374">
        <f>VLOOKUP(B2374,Sheet2!AT:BC,10,0)</f>
        <v>15</v>
      </c>
      <c r="R2374" t="s">
        <v>149</v>
      </c>
      <c r="S2374">
        <f t="shared" si="187"/>
        <v>117</v>
      </c>
      <c r="T2374">
        <f t="shared" si="188"/>
        <v>0</v>
      </c>
      <c r="U2374">
        <v>52.406818181818196</v>
      </c>
      <c r="Y2374">
        <v>1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1</v>
      </c>
      <c r="AF2374">
        <v>0</v>
      </c>
      <c r="AG2374">
        <v>0</v>
      </c>
      <c r="AH2374">
        <v>0</v>
      </c>
      <c r="AI2374">
        <v>0</v>
      </c>
      <c r="AJ2374">
        <v>0</v>
      </c>
    </row>
    <row r="2375" spans="1:36" x14ac:dyDescent="0.35">
      <c r="A2375">
        <v>406</v>
      </c>
      <c r="B2375" t="s">
        <v>114</v>
      </c>
      <c r="C2375" s="12">
        <v>41048</v>
      </c>
      <c r="D2375" s="1">
        <v>41253</v>
      </c>
      <c r="E2375">
        <v>2127219922</v>
      </c>
      <c r="F2375" s="1">
        <v>41048</v>
      </c>
      <c r="G2375" s="1">
        <v>41078</v>
      </c>
      <c r="H2375">
        <v>68.89</v>
      </c>
      <c r="I2375" t="s">
        <v>16</v>
      </c>
      <c r="J2375" s="1">
        <v>41076</v>
      </c>
      <c r="K2375" t="s">
        <v>14</v>
      </c>
      <c r="L2375">
        <v>28</v>
      </c>
      <c r="M2375">
        <v>0</v>
      </c>
      <c r="N2375" t="b">
        <f t="shared" si="185"/>
        <v>0</v>
      </c>
      <c r="O2375" t="b">
        <f t="shared" si="186"/>
        <v>0</v>
      </c>
      <c r="P2375">
        <f t="shared" si="189"/>
        <v>3</v>
      </c>
      <c r="Q2375">
        <f>VLOOKUP(B2375,Sheet2!AT:BC,10,0)</f>
        <v>15</v>
      </c>
      <c r="R2375" t="s">
        <v>149</v>
      </c>
      <c r="S2375">
        <f t="shared" si="187"/>
        <v>3</v>
      </c>
      <c r="T2375">
        <f t="shared" si="188"/>
        <v>0</v>
      </c>
      <c r="U2375">
        <v>52.406818181818196</v>
      </c>
      <c r="Y2375">
        <v>1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>
        <v>0</v>
      </c>
      <c r="AH2375">
        <v>0</v>
      </c>
      <c r="AI2375">
        <v>0</v>
      </c>
      <c r="AJ2375">
        <v>0</v>
      </c>
    </row>
    <row r="2376" spans="1:36" x14ac:dyDescent="0.35">
      <c r="A2376">
        <v>406</v>
      </c>
      <c r="B2376" t="s">
        <v>114</v>
      </c>
      <c r="C2376" s="12">
        <v>41050</v>
      </c>
      <c r="D2376" s="1">
        <v>41253</v>
      </c>
      <c r="E2376">
        <v>6034265548</v>
      </c>
      <c r="F2376" s="1">
        <v>41050</v>
      </c>
      <c r="G2376" s="1">
        <v>41080</v>
      </c>
      <c r="H2376">
        <v>55.54</v>
      </c>
      <c r="I2376" t="s">
        <v>16</v>
      </c>
      <c r="J2376" s="1">
        <v>41077</v>
      </c>
      <c r="K2376" t="s">
        <v>14</v>
      </c>
      <c r="L2376">
        <v>27</v>
      </c>
      <c r="M2376">
        <v>0</v>
      </c>
      <c r="N2376" t="b">
        <f t="shared" si="185"/>
        <v>0</v>
      </c>
      <c r="O2376" t="b">
        <f t="shared" si="186"/>
        <v>0</v>
      </c>
      <c r="P2376">
        <f t="shared" si="189"/>
        <v>4</v>
      </c>
      <c r="Q2376">
        <f>VLOOKUP(B2376,Sheet2!AT:BC,10,0)</f>
        <v>15</v>
      </c>
      <c r="R2376" t="s">
        <v>149</v>
      </c>
      <c r="S2376">
        <f t="shared" si="187"/>
        <v>2</v>
      </c>
      <c r="T2376">
        <f t="shared" si="188"/>
        <v>0</v>
      </c>
      <c r="U2376">
        <v>52.406818181818196</v>
      </c>
      <c r="Y2376">
        <v>1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1</v>
      </c>
      <c r="AF2376">
        <v>0</v>
      </c>
      <c r="AG2376">
        <v>0</v>
      </c>
      <c r="AH2376">
        <v>0</v>
      </c>
      <c r="AI2376">
        <v>0</v>
      </c>
      <c r="AJ2376">
        <v>0</v>
      </c>
    </row>
    <row r="2377" spans="1:36" x14ac:dyDescent="0.35">
      <c r="A2377">
        <v>406</v>
      </c>
      <c r="B2377" t="s">
        <v>114</v>
      </c>
      <c r="C2377" s="12">
        <v>41109</v>
      </c>
      <c r="D2377" s="1">
        <v>41253</v>
      </c>
      <c r="E2377">
        <v>2404027687</v>
      </c>
      <c r="F2377" s="1">
        <v>41109</v>
      </c>
      <c r="G2377" s="1">
        <v>41139</v>
      </c>
      <c r="H2377">
        <v>67.400000000000006</v>
      </c>
      <c r="I2377" t="s">
        <v>16</v>
      </c>
      <c r="J2377" s="1">
        <v>41122</v>
      </c>
      <c r="K2377" t="s">
        <v>14</v>
      </c>
      <c r="L2377">
        <v>13</v>
      </c>
      <c r="M2377">
        <v>0</v>
      </c>
      <c r="N2377" t="b">
        <f t="shared" si="185"/>
        <v>0</v>
      </c>
      <c r="O2377" t="b">
        <f t="shared" si="186"/>
        <v>0</v>
      </c>
      <c r="P2377">
        <f t="shared" si="189"/>
        <v>5</v>
      </c>
      <c r="Q2377">
        <f>VLOOKUP(B2377,Sheet2!AT:BC,10,0)</f>
        <v>15</v>
      </c>
      <c r="R2377" t="s">
        <v>149</v>
      </c>
      <c r="S2377">
        <f t="shared" si="187"/>
        <v>59</v>
      </c>
      <c r="T2377">
        <f t="shared" si="188"/>
        <v>0</v>
      </c>
      <c r="U2377">
        <v>52.406818181818196</v>
      </c>
      <c r="Y2377">
        <v>1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1</v>
      </c>
      <c r="AF2377">
        <v>0</v>
      </c>
      <c r="AG2377">
        <v>0</v>
      </c>
      <c r="AH2377">
        <v>0</v>
      </c>
      <c r="AI2377">
        <v>0</v>
      </c>
      <c r="AJ2377">
        <v>0</v>
      </c>
    </row>
    <row r="2378" spans="1:36" x14ac:dyDescent="0.35">
      <c r="A2378">
        <v>406</v>
      </c>
      <c r="B2378" t="s">
        <v>114</v>
      </c>
      <c r="C2378" s="12">
        <v>41115</v>
      </c>
      <c r="D2378" s="1">
        <v>41253</v>
      </c>
      <c r="E2378">
        <v>3817082781</v>
      </c>
      <c r="F2378" s="1">
        <v>41115</v>
      </c>
      <c r="G2378" s="1">
        <v>41145</v>
      </c>
      <c r="H2378">
        <v>29.85</v>
      </c>
      <c r="I2378" t="s">
        <v>16</v>
      </c>
      <c r="J2378" s="1">
        <v>41136</v>
      </c>
      <c r="K2378" t="s">
        <v>14</v>
      </c>
      <c r="L2378">
        <v>21</v>
      </c>
      <c r="M2378">
        <v>0</v>
      </c>
      <c r="N2378" t="b">
        <f t="shared" si="185"/>
        <v>0</v>
      </c>
      <c r="O2378" t="b">
        <f t="shared" si="186"/>
        <v>0</v>
      </c>
      <c r="P2378">
        <f t="shared" si="189"/>
        <v>6</v>
      </c>
      <c r="Q2378">
        <f>VLOOKUP(B2378,Sheet2!AT:BC,10,0)</f>
        <v>15</v>
      </c>
      <c r="R2378" t="s">
        <v>149</v>
      </c>
      <c r="S2378">
        <f t="shared" si="187"/>
        <v>6</v>
      </c>
      <c r="T2378">
        <f t="shared" si="188"/>
        <v>0</v>
      </c>
      <c r="U2378">
        <v>52.406818181818196</v>
      </c>
      <c r="Y2378">
        <v>1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1</v>
      </c>
      <c r="AF2378">
        <v>0</v>
      </c>
      <c r="AG2378">
        <v>0</v>
      </c>
      <c r="AH2378">
        <v>0</v>
      </c>
      <c r="AI2378">
        <v>0</v>
      </c>
      <c r="AJ2378">
        <v>0</v>
      </c>
    </row>
    <row r="2379" spans="1:36" x14ac:dyDescent="0.35">
      <c r="A2379">
        <v>406</v>
      </c>
      <c r="B2379" t="s">
        <v>114</v>
      </c>
      <c r="C2379" s="12">
        <v>41128</v>
      </c>
      <c r="D2379" s="1">
        <v>41253</v>
      </c>
      <c r="E2379">
        <v>6265467648</v>
      </c>
      <c r="F2379" s="1">
        <v>41128</v>
      </c>
      <c r="G2379" s="1">
        <v>41158</v>
      </c>
      <c r="H2379">
        <v>51.19</v>
      </c>
      <c r="I2379" t="s">
        <v>16</v>
      </c>
      <c r="J2379" s="1">
        <v>41152</v>
      </c>
      <c r="K2379" t="s">
        <v>14</v>
      </c>
      <c r="L2379">
        <v>24</v>
      </c>
      <c r="M2379">
        <v>0</v>
      </c>
      <c r="N2379" t="b">
        <f t="shared" si="185"/>
        <v>0</v>
      </c>
      <c r="O2379" t="b">
        <f t="shared" si="186"/>
        <v>0</v>
      </c>
      <c r="P2379">
        <f t="shared" si="189"/>
        <v>7</v>
      </c>
      <c r="Q2379">
        <f>VLOOKUP(B2379,Sheet2!AT:BC,10,0)</f>
        <v>15</v>
      </c>
      <c r="R2379" t="s">
        <v>149</v>
      </c>
      <c r="S2379">
        <f t="shared" si="187"/>
        <v>13</v>
      </c>
      <c r="T2379">
        <f t="shared" si="188"/>
        <v>0</v>
      </c>
      <c r="U2379">
        <v>52.406818181818196</v>
      </c>
      <c r="Y2379">
        <v>1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1</v>
      </c>
      <c r="AF2379">
        <v>0</v>
      </c>
      <c r="AG2379">
        <v>0</v>
      </c>
      <c r="AH2379">
        <v>0</v>
      </c>
      <c r="AI2379">
        <v>0</v>
      </c>
      <c r="AJ2379">
        <v>0</v>
      </c>
    </row>
    <row r="2380" spans="1:36" x14ac:dyDescent="0.35">
      <c r="A2380">
        <v>406</v>
      </c>
      <c r="B2380" t="s">
        <v>114</v>
      </c>
      <c r="C2380" s="12">
        <v>41149</v>
      </c>
      <c r="D2380" s="1">
        <v>41253</v>
      </c>
      <c r="E2380">
        <v>6163803491</v>
      </c>
      <c r="F2380" s="1">
        <v>41149</v>
      </c>
      <c r="G2380" s="1">
        <v>41179</v>
      </c>
      <c r="H2380">
        <v>61.37</v>
      </c>
      <c r="I2380" t="s">
        <v>16</v>
      </c>
      <c r="J2380" s="1">
        <v>41168</v>
      </c>
      <c r="K2380" t="s">
        <v>14</v>
      </c>
      <c r="L2380">
        <v>19</v>
      </c>
      <c r="M2380">
        <v>0</v>
      </c>
      <c r="N2380" t="b">
        <f t="shared" si="185"/>
        <v>0</v>
      </c>
      <c r="O2380" t="b">
        <f t="shared" si="186"/>
        <v>0</v>
      </c>
      <c r="P2380">
        <f t="shared" si="189"/>
        <v>8</v>
      </c>
      <c r="Q2380">
        <f>VLOOKUP(B2380,Sheet2!AT:BC,10,0)</f>
        <v>15</v>
      </c>
      <c r="R2380" t="s">
        <v>149</v>
      </c>
      <c r="S2380">
        <f t="shared" si="187"/>
        <v>21</v>
      </c>
      <c r="T2380">
        <f t="shared" si="188"/>
        <v>0</v>
      </c>
      <c r="U2380">
        <v>52.406818181818196</v>
      </c>
      <c r="Y2380">
        <v>1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1</v>
      </c>
      <c r="AF2380">
        <v>0</v>
      </c>
      <c r="AG2380">
        <v>0</v>
      </c>
      <c r="AH2380">
        <v>0</v>
      </c>
      <c r="AI2380">
        <v>0</v>
      </c>
      <c r="AJ2380">
        <v>0</v>
      </c>
    </row>
    <row r="2381" spans="1:36" x14ac:dyDescent="0.35">
      <c r="A2381">
        <v>406</v>
      </c>
      <c r="B2381" t="s">
        <v>114</v>
      </c>
      <c r="C2381" s="12">
        <v>41152</v>
      </c>
      <c r="D2381" s="1">
        <v>41253</v>
      </c>
      <c r="E2381">
        <v>6475160337</v>
      </c>
      <c r="F2381" s="1">
        <v>41152</v>
      </c>
      <c r="G2381" s="1">
        <v>41182</v>
      </c>
      <c r="H2381">
        <v>52.75</v>
      </c>
      <c r="I2381" t="s">
        <v>16</v>
      </c>
      <c r="J2381" s="1">
        <v>41171</v>
      </c>
      <c r="K2381" t="s">
        <v>14</v>
      </c>
      <c r="L2381">
        <v>19</v>
      </c>
      <c r="M2381">
        <v>0</v>
      </c>
      <c r="N2381" t="b">
        <f t="shared" si="185"/>
        <v>0</v>
      </c>
      <c r="O2381" t="b">
        <f t="shared" si="186"/>
        <v>0</v>
      </c>
      <c r="P2381">
        <f t="shared" si="189"/>
        <v>9</v>
      </c>
      <c r="Q2381">
        <f>VLOOKUP(B2381,Sheet2!AT:BC,10,0)</f>
        <v>15</v>
      </c>
      <c r="R2381" t="s">
        <v>149</v>
      </c>
      <c r="S2381">
        <f t="shared" si="187"/>
        <v>3</v>
      </c>
      <c r="T2381">
        <f t="shared" si="188"/>
        <v>0</v>
      </c>
      <c r="U2381">
        <v>52.406818181818196</v>
      </c>
      <c r="Y2381">
        <v>1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1</v>
      </c>
      <c r="AF2381">
        <v>0</v>
      </c>
      <c r="AG2381">
        <v>0</v>
      </c>
      <c r="AH2381">
        <v>0</v>
      </c>
      <c r="AI2381">
        <v>0</v>
      </c>
      <c r="AJ2381">
        <v>0</v>
      </c>
    </row>
    <row r="2382" spans="1:36" x14ac:dyDescent="0.35">
      <c r="A2382">
        <v>406</v>
      </c>
      <c r="B2382" t="s">
        <v>114</v>
      </c>
      <c r="C2382" s="12">
        <v>41208</v>
      </c>
      <c r="D2382" s="1">
        <v>41253</v>
      </c>
      <c r="E2382">
        <v>4519358354</v>
      </c>
      <c r="F2382" s="1">
        <v>41208</v>
      </c>
      <c r="G2382" s="1">
        <v>41238</v>
      </c>
      <c r="H2382">
        <v>49.25</v>
      </c>
      <c r="I2382" t="s">
        <v>16</v>
      </c>
      <c r="J2382" s="1">
        <v>41227</v>
      </c>
      <c r="K2382" t="s">
        <v>14</v>
      </c>
      <c r="L2382">
        <v>19</v>
      </c>
      <c r="M2382">
        <v>0</v>
      </c>
      <c r="N2382" t="b">
        <f t="shared" si="185"/>
        <v>0</v>
      </c>
      <c r="O2382" t="b">
        <f t="shared" si="186"/>
        <v>0</v>
      </c>
      <c r="P2382">
        <f t="shared" si="189"/>
        <v>10</v>
      </c>
      <c r="Q2382">
        <f>VLOOKUP(B2382,Sheet2!AT:BC,10,0)</f>
        <v>15</v>
      </c>
      <c r="R2382" t="s">
        <v>149</v>
      </c>
      <c r="S2382">
        <f t="shared" si="187"/>
        <v>56</v>
      </c>
      <c r="T2382">
        <f t="shared" si="188"/>
        <v>0</v>
      </c>
      <c r="U2382">
        <v>52.406818181818196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1</v>
      </c>
      <c r="AF2382">
        <v>0</v>
      </c>
      <c r="AG2382">
        <v>0</v>
      </c>
      <c r="AH2382">
        <v>0</v>
      </c>
      <c r="AI2382">
        <v>0</v>
      </c>
      <c r="AJ2382">
        <v>0</v>
      </c>
    </row>
    <row r="2383" spans="1:36" x14ac:dyDescent="0.35">
      <c r="A2383">
        <v>406</v>
      </c>
      <c r="B2383" t="s">
        <v>114</v>
      </c>
      <c r="C2383" s="12">
        <v>41257</v>
      </c>
      <c r="D2383" s="1">
        <v>41253</v>
      </c>
      <c r="E2383">
        <v>4073224041</v>
      </c>
      <c r="F2383" s="1">
        <v>41257</v>
      </c>
      <c r="G2383" s="1">
        <v>41287</v>
      </c>
      <c r="H2383">
        <v>46.62</v>
      </c>
      <c r="I2383" t="s">
        <v>16</v>
      </c>
      <c r="J2383" s="1">
        <v>41273</v>
      </c>
      <c r="K2383" t="s">
        <v>17</v>
      </c>
      <c r="L2383">
        <v>16</v>
      </c>
      <c r="M2383">
        <v>0</v>
      </c>
      <c r="N2383" t="b">
        <f t="shared" si="185"/>
        <v>0</v>
      </c>
      <c r="O2383" t="b">
        <f t="shared" si="186"/>
        <v>0</v>
      </c>
      <c r="P2383">
        <f t="shared" si="189"/>
        <v>11</v>
      </c>
      <c r="Q2383">
        <f>VLOOKUP(B2383,Sheet2!AT:BC,10,0)</f>
        <v>15</v>
      </c>
      <c r="R2383" t="s">
        <v>149</v>
      </c>
      <c r="S2383">
        <f t="shared" si="187"/>
        <v>49</v>
      </c>
      <c r="T2383">
        <f t="shared" si="188"/>
        <v>0</v>
      </c>
      <c r="U2383">
        <v>52.406818181818196</v>
      </c>
      <c r="Y2383">
        <v>1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1</v>
      </c>
      <c r="AF2383">
        <v>0</v>
      </c>
      <c r="AG2383">
        <v>0</v>
      </c>
      <c r="AH2383">
        <v>0</v>
      </c>
      <c r="AI2383">
        <v>0</v>
      </c>
      <c r="AJ2383">
        <v>0</v>
      </c>
    </row>
    <row r="2384" spans="1:36" x14ac:dyDescent="0.35">
      <c r="A2384">
        <v>406</v>
      </c>
      <c r="B2384" t="s">
        <v>114</v>
      </c>
      <c r="C2384" s="12">
        <v>41314</v>
      </c>
      <c r="D2384" s="1">
        <v>41253</v>
      </c>
      <c r="E2384">
        <v>7880714904</v>
      </c>
      <c r="F2384" s="1">
        <v>41314</v>
      </c>
      <c r="G2384" s="1">
        <v>41344</v>
      </c>
      <c r="H2384">
        <v>61.07</v>
      </c>
      <c r="I2384" t="s">
        <v>16</v>
      </c>
      <c r="J2384" s="1">
        <v>41330</v>
      </c>
      <c r="K2384" t="s">
        <v>17</v>
      </c>
      <c r="L2384">
        <v>16</v>
      </c>
      <c r="M2384">
        <v>0</v>
      </c>
      <c r="N2384" t="b">
        <f t="shared" si="185"/>
        <v>0</v>
      </c>
      <c r="O2384" t="b">
        <f t="shared" si="186"/>
        <v>0</v>
      </c>
      <c r="P2384">
        <f t="shared" si="189"/>
        <v>12</v>
      </c>
      <c r="Q2384">
        <f>VLOOKUP(B2384,Sheet2!AT:BC,10,0)</f>
        <v>15</v>
      </c>
      <c r="R2384" t="s">
        <v>149</v>
      </c>
      <c r="S2384">
        <f t="shared" si="187"/>
        <v>57</v>
      </c>
      <c r="T2384">
        <f t="shared" si="188"/>
        <v>0</v>
      </c>
      <c r="U2384">
        <v>52.406818181818196</v>
      </c>
      <c r="Y2384">
        <v>1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1</v>
      </c>
      <c r="AF2384">
        <v>0</v>
      </c>
      <c r="AG2384">
        <v>0</v>
      </c>
      <c r="AH2384">
        <v>0</v>
      </c>
      <c r="AI2384">
        <v>0</v>
      </c>
      <c r="AJ2384">
        <v>0</v>
      </c>
    </row>
    <row r="2385" spans="1:36" x14ac:dyDescent="0.35">
      <c r="A2385">
        <v>406</v>
      </c>
      <c r="B2385" t="s">
        <v>114</v>
      </c>
      <c r="C2385" s="12">
        <v>41333</v>
      </c>
      <c r="D2385" s="1">
        <v>41253</v>
      </c>
      <c r="E2385">
        <v>5508245592</v>
      </c>
      <c r="F2385" s="1">
        <v>41333</v>
      </c>
      <c r="G2385" s="1">
        <v>41363</v>
      </c>
      <c r="H2385">
        <v>48.87</v>
      </c>
      <c r="I2385" t="s">
        <v>16</v>
      </c>
      <c r="J2385" s="1">
        <v>41342</v>
      </c>
      <c r="K2385" t="s">
        <v>17</v>
      </c>
      <c r="L2385">
        <v>9</v>
      </c>
      <c r="M2385">
        <v>0</v>
      </c>
      <c r="N2385" t="b">
        <f t="shared" si="185"/>
        <v>0</v>
      </c>
      <c r="O2385" t="b">
        <f t="shared" si="186"/>
        <v>0</v>
      </c>
      <c r="P2385">
        <f t="shared" si="189"/>
        <v>13</v>
      </c>
      <c r="Q2385">
        <f>VLOOKUP(B2385,Sheet2!AT:BC,10,0)</f>
        <v>15</v>
      </c>
      <c r="R2385" t="s">
        <v>149</v>
      </c>
      <c r="S2385">
        <f t="shared" si="187"/>
        <v>19</v>
      </c>
      <c r="T2385">
        <f t="shared" si="188"/>
        <v>0</v>
      </c>
      <c r="U2385">
        <v>52.406818181818196</v>
      </c>
      <c r="Y2385">
        <v>1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1</v>
      </c>
      <c r="AF2385">
        <v>0</v>
      </c>
      <c r="AG2385">
        <v>0</v>
      </c>
      <c r="AH2385">
        <v>0</v>
      </c>
      <c r="AI2385">
        <v>0</v>
      </c>
      <c r="AJ2385">
        <v>0</v>
      </c>
    </row>
    <row r="2386" spans="1:36" x14ac:dyDescent="0.35">
      <c r="A2386">
        <v>406</v>
      </c>
      <c r="B2386" t="s">
        <v>114</v>
      </c>
      <c r="C2386" s="12">
        <v>41385</v>
      </c>
      <c r="D2386" s="1">
        <v>41253</v>
      </c>
      <c r="E2386">
        <v>1714365400</v>
      </c>
      <c r="F2386" s="1">
        <v>41385</v>
      </c>
      <c r="G2386" s="1">
        <v>41415</v>
      </c>
      <c r="H2386">
        <v>40.380000000000003</v>
      </c>
      <c r="I2386" t="s">
        <v>16</v>
      </c>
      <c r="J2386" s="1">
        <v>41402</v>
      </c>
      <c r="K2386" t="s">
        <v>17</v>
      </c>
      <c r="L2386">
        <v>17</v>
      </c>
      <c r="M2386">
        <v>0</v>
      </c>
      <c r="N2386" t="b">
        <f t="shared" si="185"/>
        <v>0</v>
      </c>
      <c r="O2386" t="b">
        <f t="shared" si="186"/>
        <v>0</v>
      </c>
      <c r="P2386">
        <f t="shared" si="189"/>
        <v>14</v>
      </c>
      <c r="Q2386">
        <f>VLOOKUP(B2386,Sheet2!AT:BC,10,0)</f>
        <v>15</v>
      </c>
      <c r="R2386" t="s">
        <v>149</v>
      </c>
      <c r="S2386">
        <f t="shared" si="187"/>
        <v>52</v>
      </c>
      <c r="T2386">
        <f t="shared" si="188"/>
        <v>0</v>
      </c>
      <c r="U2386">
        <v>52.406818181818196</v>
      </c>
      <c r="Y2386">
        <v>1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1</v>
      </c>
      <c r="AF2386">
        <v>0</v>
      </c>
      <c r="AG2386">
        <v>0</v>
      </c>
      <c r="AH2386">
        <v>0</v>
      </c>
      <c r="AI2386">
        <v>0</v>
      </c>
      <c r="AJ2386">
        <v>0</v>
      </c>
    </row>
    <row r="2387" spans="1:36" x14ac:dyDescent="0.35">
      <c r="A2387">
        <v>406</v>
      </c>
      <c r="B2387" t="s">
        <v>114</v>
      </c>
      <c r="C2387" s="12">
        <v>41393</v>
      </c>
      <c r="D2387" s="1">
        <v>41253</v>
      </c>
      <c r="E2387">
        <v>3705856926</v>
      </c>
      <c r="F2387" s="1">
        <v>41393</v>
      </c>
      <c r="G2387" s="1">
        <v>41423</v>
      </c>
      <c r="H2387">
        <v>49.21</v>
      </c>
      <c r="I2387" t="s">
        <v>13</v>
      </c>
      <c r="J2387" s="1">
        <v>41397</v>
      </c>
      <c r="K2387" t="s">
        <v>17</v>
      </c>
      <c r="L2387">
        <v>4</v>
      </c>
      <c r="M2387">
        <v>0</v>
      </c>
      <c r="N2387" t="b">
        <f t="shared" si="185"/>
        <v>0</v>
      </c>
      <c r="O2387" t="b">
        <f t="shared" si="186"/>
        <v>0</v>
      </c>
      <c r="P2387">
        <f t="shared" si="189"/>
        <v>15</v>
      </c>
      <c r="Q2387">
        <f>VLOOKUP(B2387,Sheet2!AT:BC,10,0)</f>
        <v>15</v>
      </c>
      <c r="R2387" t="s">
        <v>149</v>
      </c>
      <c r="S2387">
        <f t="shared" si="187"/>
        <v>8</v>
      </c>
      <c r="T2387">
        <f t="shared" si="188"/>
        <v>0</v>
      </c>
      <c r="U2387">
        <v>52.406818181818196</v>
      </c>
      <c r="Y2387">
        <v>1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1</v>
      </c>
      <c r="AF2387">
        <v>0</v>
      </c>
      <c r="AG2387">
        <v>0</v>
      </c>
      <c r="AH2387">
        <v>0</v>
      </c>
      <c r="AI2387">
        <v>0</v>
      </c>
      <c r="AJ2387">
        <v>0</v>
      </c>
    </row>
    <row r="2388" spans="1:36" x14ac:dyDescent="0.35">
      <c r="A2388">
        <v>406</v>
      </c>
      <c r="B2388" t="s">
        <v>114</v>
      </c>
      <c r="C2388" s="12">
        <v>41420</v>
      </c>
      <c r="D2388" s="1">
        <v>41253</v>
      </c>
      <c r="E2388">
        <v>4965519306</v>
      </c>
      <c r="F2388" s="1">
        <v>41420</v>
      </c>
      <c r="G2388" s="1">
        <v>41450</v>
      </c>
      <c r="H2388">
        <v>56.56</v>
      </c>
      <c r="I2388" t="s">
        <v>16</v>
      </c>
      <c r="J2388" s="1">
        <v>41431</v>
      </c>
      <c r="K2388" t="s">
        <v>17</v>
      </c>
      <c r="L2388">
        <v>11</v>
      </c>
      <c r="M2388">
        <v>0</v>
      </c>
      <c r="N2388" t="b">
        <f t="shared" si="185"/>
        <v>0</v>
      </c>
      <c r="O2388" t="b">
        <f t="shared" si="186"/>
        <v>0</v>
      </c>
      <c r="P2388">
        <f t="shared" si="189"/>
        <v>16</v>
      </c>
      <c r="Q2388">
        <f>VLOOKUP(B2388,Sheet2!AT:BC,10,0)</f>
        <v>15</v>
      </c>
      <c r="R2388" t="s">
        <v>150</v>
      </c>
      <c r="S2388">
        <f t="shared" si="187"/>
        <v>27</v>
      </c>
      <c r="T2388">
        <f t="shared" si="188"/>
        <v>0</v>
      </c>
      <c r="U2388">
        <v>52.406818181818196</v>
      </c>
      <c r="Y2388">
        <v>1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1</v>
      </c>
      <c r="AF2388">
        <v>0</v>
      </c>
      <c r="AG2388">
        <v>0</v>
      </c>
      <c r="AH2388">
        <v>0</v>
      </c>
      <c r="AI2388">
        <v>0</v>
      </c>
      <c r="AJ2388">
        <v>0</v>
      </c>
    </row>
    <row r="2389" spans="1:36" x14ac:dyDescent="0.35">
      <c r="A2389">
        <v>406</v>
      </c>
      <c r="B2389" t="s">
        <v>114</v>
      </c>
      <c r="C2389" s="12">
        <v>41439</v>
      </c>
      <c r="D2389" s="1">
        <v>41253</v>
      </c>
      <c r="E2389">
        <v>9534543247</v>
      </c>
      <c r="F2389" s="1">
        <v>41439</v>
      </c>
      <c r="G2389" s="1">
        <v>41469</v>
      </c>
      <c r="H2389">
        <v>55.47</v>
      </c>
      <c r="I2389" t="s">
        <v>16</v>
      </c>
      <c r="J2389" s="1">
        <v>41449</v>
      </c>
      <c r="K2389" t="s">
        <v>17</v>
      </c>
      <c r="L2389">
        <v>10</v>
      </c>
      <c r="M2389">
        <v>0</v>
      </c>
      <c r="N2389" t="b">
        <f t="shared" si="185"/>
        <v>0</v>
      </c>
      <c r="O2389" t="b">
        <f t="shared" si="186"/>
        <v>0</v>
      </c>
      <c r="P2389">
        <f t="shared" si="189"/>
        <v>17</v>
      </c>
      <c r="Q2389">
        <f>VLOOKUP(B2389,Sheet2!AT:BC,10,0)</f>
        <v>15</v>
      </c>
      <c r="R2389" t="s">
        <v>150</v>
      </c>
      <c r="S2389">
        <f t="shared" si="187"/>
        <v>19</v>
      </c>
      <c r="T2389">
        <f t="shared" si="188"/>
        <v>0</v>
      </c>
      <c r="U2389">
        <v>52.406818181818196</v>
      </c>
      <c r="Y2389">
        <v>1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1</v>
      </c>
      <c r="AF2389">
        <v>0</v>
      </c>
      <c r="AG2389">
        <v>0</v>
      </c>
      <c r="AH2389">
        <v>0</v>
      </c>
      <c r="AI2389">
        <v>0</v>
      </c>
      <c r="AJ2389">
        <v>0</v>
      </c>
    </row>
    <row r="2390" spans="1:36" x14ac:dyDescent="0.35">
      <c r="A2390">
        <v>406</v>
      </c>
      <c r="B2390" t="s">
        <v>114</v>
      </c>
      <c r="C2390" s="12">
        <v>41481</v>
      </c>
      <c r="D2390" s="1">
        <v>41253</v>
      </c>
      <c r="E2390">
        <v>4160925882</v>
      </c>
      <c r="F2390" s="1">
        <v>41481</v>
      </c>
      <c r="G2390" s="1">
        <v>41511</v>
      </c>
      <c r="H2390">
        <v>41.19</v>
      </c>
      <c r="I2390" t="s">
        <v>16</v>
      </c>
      <c r="J2390" s="1">
        <v>41497</v>
      </c>
      <c r="K2390" t="s">
        <v>17</v>
      </c>
      <c r="L2390">
        <v>16</v>
      </c>
      <c r="M2390">
        <v>0</v>
      </c>
      <c r="N2390" t="b">
        <f t="shared" si="185"/>
        <v>0</v>
      </c>
      <c r="O2390" t="b">
        <f t="shared" si="186"/>
        <v>0</v>
      </c>
      <c r="P2390">
        <f t="shared" si="189"/>
        <v>18</v>
      </c>
      <c r="Q2390">
        <f>VLOOKUP(B2390,Sheet2!AT:BC,10,0)</f>
        <v>15</v>
      </c>
      <c r="R2390" t="s">
        <v>150</v>
      </c>
      <c r="S2390">
        <f t="shared" si="187"/>
        <v>42</v>
      </c>
      <c r="T2390">
        <f t="shared" si="188"/>
        <v>0</v>
      </c>
      <c r="U2390">
        <v>52.406818181818196</v>
      </c>
      <c r="Y2390">
        <v>1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1</v>
      </c>
      <c r="AF2390">
        <v>0</v>
      </c>
      <c r="AG2390">
        <v>0</v>
      </c>
      <c r="AH2390">
        <v>0</v>
      </c>
      <c r="AI2390">
        <v>0</v>
      </c>
      <c r="AJ2390">
        <v>0</v>
      </c>
    </row>
    <row r="2391" spans="1:36" x14ac:dyDescent="0.35">
      <c r="A2391">
        <v>406</v>
      </c>
      <c r="B2391" t="s">
        <v>114</v>
      </c>
      <c r="C2391" s="12">
        <v>41503</v>
      </c>
      <c r="D2391" s="1">
        <v>41253</v>
      </c>
      <c r="E2391">
        <v>4318317513</v>
      </c>
      <c r="F2391" s="1">
        <v>41503</v>
      </c>
      <c r="G2391" s="1">
        <v>41533</v>
      </c>
      <c r="H2391">
        <v>64.64</v>
      </c>
      <c r="I2391" t="s">
        <v>16</v>
      </c>
      <c r="J2391" s="1">
        <v>41521</v>
      </c>
      <c r="K2391" t="s">
        <v>17</v>
      </c>
      <c r="L2391">
        <v>18</v>
      </c>
      <c r="M2391">
        <v>0</v>
      </c>
      <c r="N2391" t="b">
        <f t="shared" si="185"/>
        <v>0</v>
      </c>
      <c r="O2391" t="b">
        <f t="shared" si="186"/>
        <v>0</v>
      </c>
      <c r="P2391">
        <f t="shared" si="189"/>
        <v>19</v>
      </c>
      <c r="Q2391">
        <f>VLOOKUP(B2391,Sheet2!AT:BC,10,0)</f>
        <v>15</v>
      </c>
      <c r="R2391" t="s">
        <v>150</v>
      </c>
      <c r="S2391">
        <f t="shared" si="187"/>
        <v>22</v>
      </c>
      <c r="T2391">
        <f t="shared" si="188"/>
        <v>0</v>
      </c>
      <c r="U2391">
        <v>52.406818181818196</v>
      </c>
      <c r="Y2391">
        <v>1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1</v>
      </c>
      <c r="AF2391">
        <v>0</v>
      </c>
      <c r="AG2391">
        <v>0</v>
      </c>
      <c r="AH2391">
        <v>0</v>
      </c>
      <c r="AI2391">
        <v>0</v>
      </c>
      <c r="AJ2391">
        <v>0</v>
      </c>
    </row>
    <row r="2392" spans="1:36" x14ac:dyDescent="0.35">
      <c r="A2392">
        <v>406</v>
      </c>
      <c r="B2392" t="s">
        <v>114</v>
      </c>
      <c r="C2392" s="12">
        <v>41540</v>
      </c>
      <c r="D2392" s="1">
        <v>41253</v>
      </c>
      <c r="E2392">
        <v>2163218884</v>
      </c>
      <c r="F2392" s="1">
        <v>41540</v>
      </c>
      <c r="G2392" s="1">
        <v>41570</v>
      </c>
      <c r="H2392">
        <v>56.54</v>
      </c>
      <c r="I2392" t="s">
        <v>16</v>
      </c>
      <c r="J2392" s="1">
        <v>41558</v>
      </c>
      <c r="K2392" t="s">
        <v>17</v>
      </c>
      <c r="L2392">
        <v>18</v>
      </c>
      <c r="M2392">
        <v>0</v>
      </c>
      <c r="N2392" t="b">
        <f t="shared" si="185"/>
        <v>0</v>
      </c>
      <c r="O2392" t="b">
        <f t="shared" si="186"/>
        <v>0</v>
      </c>
      <c r="P2392">
        <f t="shared" si="189"/>
        <v>20</v>
      </c>
      <c r="Q2392">
        <f>VLOOKUP(B2392,Sheet2!AT:BC,10,0)</f>
        <v>15</v>
      </c>
      <c r="R2392" t="s">
        <v>150</v>
      </c>
      <c r="S2392">
        <f t="shared" si="187"/>
        <v>37</v>
      </c>
      <c r="T2392">
        <f t="shared" si="188"/>
        <v>0</v>
      </c>
      <c r="U2392">
        <v>52.406818181818196</v>
      </c>
      <c r="Y2392">
        <v>1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1</v>
      </c>
      <c r="AF2392">
        <v>0</v>
      </c>
      <c r="AG2392">
        <v>0</v>
      </c>
      <c r="AH2392">
        <v>0</v>
      </c>
      <c r="AI2392">
        <v>0</v>
      </c>
      <c r="AJ2392">
        <v>0</v>
      </c>
    </row>
    <row r="2393" spans="1:36" x14ac:dyDescent="0.35">
      <c r="A2393">
        <v>406</v>
      </c>
      <c r="B2393" t="s">
        <v>114</v>
      </c>
      <c r="C2393" s="12">
        <v>41594</v>
      </c>
      <c r="D2393" s="1">
        <v>41253</v>
      </c>
      <c r="E2393">
        <v>6740833908</v>
      </c>
      <c r="F2393" s="1">
        <v>41594</v>
      </c>
      <c r="G2393" s="1">
        <v>41624</v>
      </c>
      <c r="H2393">
        <v>55.94</v>
      </c>
      <c r="I2393" t="s">
        <v>16</v>
      </c>
      <c r="J2393" s="1">
        <v>41607</v>
      </c>
      <c r="K2393" t="s">
        <v>17</v>
      </c>
      <c r="L2393">
        <v>13</v>
      </c>
      <c r="M2393">
        <v>0</v>
      </c>
      <c r="N2393" t="b">
        <f t="shared" si="185"/>
        <v>0</v>
      </c>
      <c r="O2393" t="b">
        <f t="shared" si="186"/>
        <v>0</v>
      </c>
      <c r="P2393">
        <f t="shared" si="189"/>
        <v>21</v>
      </c>
      <c r="Q2393">
        <f>VLOOKUP(B2393,Sheet2!AT:BC,10,0)</f>
        <v>15</v>
      </c>
      <c r="R2393" t="s">
        <v>150</v>
      </c>
      <c r="S2393">
        <f t="shared" si="187"/>
        <v>54</v>
      </c>
      <c r="T2393">
        <f t="shared" si="188"/>
        <v>0</v>
      </c>
      <c r="U2393">
        <v>52.406818181818196</v>
      </c>
      <c r="Y2393">
        <v>1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1</v>
      </c>
      <c r="AF2393">
        <v>0</v>
      </c>
      <c r="AG2393">
        <v>0</v>
      </c>
      <c r="AH2393">
        <v>0</v>
      </c>
      <c r="AI2393">
        <v>0</v>
      </c>
      <c r="AJ2393">
        <v>0</v>
      </c>
    </row>
    <row r="2394" spans="1:36" x14ac:dyDescent="0.35">
      <c r="A2394">
        <v>406</v>
      </c>
      <c r="B2394" t="s">
        <v>114</v>
      </c>
      <c r="C2394" s="12">
        <v>41606</v>
      </c>
      <c r="D2394" s="1">
        <v>41253</v>
      </c>
      <c r="E2394">
        <v>9866145537</v>
      </c>
      <c r="F2394" s="1">
        <v>41606</v>
      </c>
      <c r="G2394" s="1">
        <v>41636</v>
      </c>
      <c r="H2394">
        <v>50.83</v>
      </c>
      <c r="I2394" t="s">
        <v>16</v>
      </c>
      <c r="J2394" s="1">
        <v>41632</v>
      </c>
      <c r="K2394" t="s">
        <v>17</v>
      </c>
      <c r="L2394">
        <v>26</v>
      </c>
      <c r="M2394">
        <v>0</v>
      </c>
      <c r="N2394" t="b">
        <f t="shared" si="185"/>
        <v>0</v>
      </c>
      <c r="O2394" t="b">
        <f t="shared" si="186"/>
        <v>0</v>
      </c>
      <c r="P2394">
        <f t="shared" si="189"/>
        <v>22</v>
      </c>
      <c r="Q2394">
        <f>VLOOKUP(B2394,Sheet2!AT:BC,10,0)</f>
        <v>15</v>
      </c>
      <c r="R2394" t="s">
        <v>150</v>
      </c>
      <c r="S2394">
        <f t="shared" si="187"/>
        <v>12</v>
      </c>
      <c r="T2394">
        <f t="shared" si="188"/>
        <v>0</v>
      </c>
      <c r="U2394">
        <v>52.406818181818196</v>
      </c>
      <c r="Y2394">
        <v>1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1</v>
      </c>
      <c r="AF2394">
        <v>0</v>
      </c>
      <c r="AG2394">
        <v>0</v>
      </c>
      <c r="AH2394">
        <v>0</v>
      </c>
      <c r="AI2394">
        <v>0</v>
      </c>
      <c r="AJ2394">
        <v>0</v>
      </c>
    </row>
    <row r="2395" spans="1:36" x14ac:dyDescent="0.35">
      <c r="A2395">
        <v>391</v>
      </c>
      <c r="B2395" t="s">
        <v>37</v>
      </c>
      <c r="C2395" s="12">
        <v>40917</v>
      </c>
      <c r="D2395" s="1">
        <v>41277</v>
      </c>
      <c r="E2395">
        <v>1633220775</v>
      </c>
      <c r="F2395" s="1">
        <v>40917</v>
      </c>
      <c r="G2395" s="1">
        <v>40947</v>
      </c>
      <c r="H2395">
        <v>41.99</v>
      </c>
      <c r="I2395" t="s">
        <v>13</v>
      </c>
      <c r="J2395" s="1">
        <v>40945</v>
      </c>
      <c r="K2395" t="s">
        <v>14</v>
      </c>
      <c r="L2395">
        <v>28</v>
      </c>
      <c r="M2395">
        <v>0</v>
      </c>
      <c r="N2395" t="b">
        <f t="shared" si="185"/>
        <v>1</v>
      </c>
      <c r="O2395" t="b">
        <f t="shared" si="186"/>
        <v>0</v>
      </c>
      <c r="P2395">
        <f t="shared" si="189"/>
        <v>1</v>
      </c>
      <c r="Q2395">
        <f>VLOOKUP(B2395,Sheet2!AT:BC,10,0)</f>
        <v>14</v>
      </c>
      <c r="R2395" t="s">
        <v>149</v>
      </c>
      <c r="S2395">
        <f t="shared" si="187"/>
        <v>0</v>
      </c>
      <c r="T2395">
        <f t="shared" si="188"/>
        <v>0</v>
      </c>
      <c r="U2395">
        <v>44.26250000000001</v>
      </c>
      <c r="V2395">
        <v>48.14</v>
      </c>
      <c r="W2395">
        <v>6.5</v>
      </c>
      <c r="X2395">
        <v>36.5</v>
      </c>
      <c r="Y2395">
        <v>0.89123976277887607</v>
      </c>
      <c r="Z2395">
        <v>5.6515108726348483E-2</v>
      </c>
      <c r="AA2395">
        <v>5.2245128494775479E-2</v>
      </c>
      <c r="AB2395">
        <v>0</v>
      </c>
      <c r="AC2395">
        <v>0</v>
      </c>
      <c r="AD2395">
        <v>0</v>
      </c>
      <c r="AE2395">
        <v>0.9</v>
      </c>
      <c r="AF2395">
        <v>0.05</v>
      </c>
      <c r="AG2395">
        <v>0.05</v>
      </c>
      <c r="AH2395">
        <v>0</v>
      </c>
      <c r="AI2395">
        <v>0</v>
      </c>
      <c r="AJ2395">
        <v>0</v>
      </c>
    </row>
    <row r="2396" spans="1:36" x14ac:dyDescent="0.35">
      <c r="A2396">
        <v>391</v>
      </c>
      <c r="B2396" t="s">
        <v>37</v>
      </c>
      <c r="C2396" s="12">
        <v>40984</v>
      </c>
      <c r="D2396" s="1">
        <v>41277</v>
      </c>
      <c r="E2396">
        <v>4114424286</v>
      </c>
      <c r="F2396" s="1">
        <v>40984</v>
      </c>
      <c r="G2396" s="1">
        <v>41014</v>
      </c>
      <c r="H2396">
        <v>46.25</v>
      </c>
      <c r="I2396" t="s">
        <v>13</v>
      </c>
      <c r="J2396" s="1">
        <v>41023</v>
      </c>
      <c r="K2396" t="s">
        <v>14</v>
      </c>
      <c r="L2396">
        <v>39</v>
      </c>
      <c r="M2396">
        <v>9</v>
      </c>
      <c r="N2396" t="b">
        <f t="shared" si="185"/>
        <v>0</v>
      </c>
      <c r="O2396" t="b">
        <f t="shared" si="186"/>
        <v>1</v>
      </c>
      <c r="P2396">
        <f t="shared" si="189"/>
        <v>2</v>
      </c>
      <c r="Q2396">
        <f>VLOOKUP(B2396,Sheet2!AT:BC,10,0)</f>
        <v>14</v>
      </c>
      <c r="R2396" t="s">
        <v>149</v>
      </c>
      <c r="S2396">
        <f t="shared" si="187"/>
        <v>67</v>
      </c>
      <c r="T2396">
        <f t="shared" si="188"/>
        <v>2</v>
      </c>
      <c r="U2396">
        <v>44.26250000000001</v>
      </c>
      <c r="V2396">
        <v>48.14</v>
      </c>
      <c r="W2396">
        <v>6.5</v>
      </c>
      <c r="X2396">
        <v>36.5</v>
      </c>
      <c r="Y2396">
        <v>0.89123976277887607</v>
      </c>
      <c r="Z2396">
        <v>5.6515108726348483E-2</v>
      </c>
      <c r="AA2396">
        <v>5.2245128494775479E-2</v>
      </c>
      <c r="AB2396">
        <v>0</v>
      </c>
      <c r="AC2396">
        <v>0</v>
      </c>
      <c r="AD2396">
        <v>0</v>
      </c>
      <c r="AE2396">
        <v>0.9</v>
      </c>
      <c r="AF2396">
        <v>0.05</v>
      </c>
      <c r="AG2396">
        <v>0.05</v>
      </c>
      <c r="AH2396">
        <v>0</v>
      </c>
      <c r="AI2396">
        <v>0</v>
      </c>
      <c r="AJ2396">
        <v>0</v>
      </c>
    </row>
    <row r="2397" spans="1:36" x14ac:dyDescent="0.35">
      <c r="A2397">
        <v>391</v>
      </c>
      <c r="B2397" t="s">
        <v>37</v>
      </c>
      <c r="C2397" s="12">
        <v>40999</v>
      </c>
      <c r="D2397" s="1">
        <v>41277</v>
      </c>
      <c r="E2397">
        <v>6288520521</v>
      </c>
      <c r="F2397" s="1">
        <v>40999</v>
      </c>
      <c r="G2397" s="1">
        <v>41029</v>
      </c>
      <c r="H2397">
        <v>44.43</v>
      </c>
      <c r="I2397" t="s">
        <v>13</v>
      </c>
      <c r="J2397" s="1">
        <v>41023</v>
      </c>
      <c r="K2397" t="s">
        <v>14</v>
      </c>
      <c r="L2397">
        <v>24</v>
      </c>
      <c r="M2397">
        <v>0</v>
      </c>
      <c r="N2397" t="b">
        <f t="shared" si="185"/>
        <v>0</v>
      </c>
      <c r="O2397" t="b">
        <f t="shared" si="186"/>
        <v>0</v>
      </c>
      <c r="P2397">
        <f t="shared" si="189"/>
        <v>3</v>
      </c>
      <c r="Q2397">
        <f>VLOOKUP(B2397,Sheet2!AT:BC,10,0)</f>
        <v>14</v>
      </c>
      <c r="R2397" t="s">
        <v>149</v>
      </c>
      <c r="S2397">
        <f t="shared" si="187"/>
        <v>15</v>
      </c>
      <c r="T2397">
        <f t="shared" si="188"/>
        <v>0</v>
      </c>
      <c r="U2397">
        <v>44.26250000000001</v>
      </c>
      <c r="V2397">
        <v>48.14</v>
      </c>
      <c r="W2397">
        <v>6.5</v>
      </c>
      <c r="X2397">
        <v>36.5</v>
      </c>
      <c r="Y2397">
        <v>0.89123976277887607</v>
      </c>
      <c r="Z2397">
        <v>5.6515108726348483E-2</v>
      </c>
      <c r="AA2397">
        <v>5.2245128494775479E-2</v>
      </c>
      <c r="AB2397">
        <v>0</v>
      </c>
      <c r="AC2397">
        <v>0</v>
      </c>
      <c r="AD2397">
        <v>0</v>
      </c>
      <c r="AE2397">
        <v>0.9</v>
      </c>
      <c r="AF2397">
        <v>0.05</v>
      </c>
      <c r="AG2397">
        <v>0.05</v>
      </c>
      <c r="AH2397">
        <v>0</v>
      </c>
      <c r="AI2397">
        <v>0</v>
      </c>
      <c r="AJ2397">
        <v>0</v>
      </c>
    </row>
    <row r="2398" spans="1:36" x14ac:dyDescent="0.35">
      <c r="A2398">
        <v>391</v>
      </c>
      <c r="B2398" t="s">
        <v>37</v>
      </c>
      <c r="C2398" s="12">
        <v>41035</v>
      </c>
      <c r="D2398" s="1">
        <v>41277</v>
      </c>
      <c r="E2398">
        <v>9801799192</v>
      </c>
      <c r="F2398" s="1">
        <v>41035</v>
      </c>
      <c r="G2398" s="1">
        <v>41065</v>
      </c>
      <c r="H2398">
        <v>62.1</v>
      </c>
      <c r="I2398" t="s">
        <v>13</v>
      </c>
      <c r="J2398" s="1">
        <v>41063</v>
      </c>
      <c r="K2398" t="s">
        <v>14</v>
      </c>
      <c r="L2398">
        <v>28</v>
      </c>
      <c r="M2398">
        <v>0</v>
      </c>
      <c r="N2398" t="b">
        <f t="shared" si="185"/>
        <v>0</v>
      </c>
      <c r="O2398" t="b">
        <f t="shared" si="186"/>
        <v>0</v>
      </c>
      <c r="P2398">
        <f t="shared" si="189"/>
        <v>4</v>
      </c>
      <c r="Q2398">
        <f>VLOOKUP(B2398,Sheet2!AT:BC,10,0)</f>
        <v>14</v>
      </c>
      <c r="R2398" t="s">
        <v>149</v>
      </c>
      <c r="S2398">
        <f t="shared" si="187"/>
        <v>36</v>
      </c>
      <c r="T2398">
        <f t="shared" si="188"/>
        <v>0</v>
      </c>
      <c r="U2398">
        <v>44.26250000000001</v>
      </c>
      <c r="V2398">
        <v>48.14</v>
      </c>
      <c r="W2398">
        <v>6.5</v>
      </c>
      <c r="X2398">
        <v>36.5</v>
      </c>
      <c r="Y2398">
        <v>0.89123976277887607</v>
      </c>
      <c r="Z2398">
        <v>5.6515108726348483E-2</v>
      </c>
      <c r="AA2398">
        <v>5.2245128494775479E-2</v>
      </c>
      <c r="AB2398">
        <v>0</v>
      </c>
      <c r="AC2398">
        <v>0</v>
      </c>
      <c r="AD2398">
        <v>0</v>
      </c>
      <c r="AE2398">
        <v>0.9</v>
      </c>
      <c r="AF2398">
        <v>0.05</v>
      </c>
      <c r="AG2398">
        <v>0.05</v>
      </c>
      <c r="AH2398">
        <v>0</v>
      </c>
      <c r="AI2398">
        <v>0</v>
      </c>
      <c r="AJ2398">
        <v>0</v>
      </c>
    </row>
    <row r="2399" spans="1:36" x14ac:dyDescent="0.35">
      <c r="A2399">
        <v>391</v>
      </c>
      <c r="B2399" t="s">
        <v>37</v>
      </c>
      <c r="C2399" s="12">
        <v>41046</v>
      </c>
      <c r="D2399" s="1">
        <v>41277</v>
      </c>
      <c r="E2399">
        <v>9146955602</v>
      </c>
      <c r="F2399" s="1">
        <v>41046</v>
      </c>
      <c r="G2399" s="1">
        <v>41076</v>
      </c>
      <c r="H2399">
        <v>38.840000000000003</v>
      </c>
      <c r="I2399" t="s">
        <v>13</v>
      </c>
      <c r="J2399" s="1">
        <v>41074</v>
      </c>
      <c r="K2399" t="s">
        <v>14</v>
      </c>
      <c r="L2399">
        <v>28</v>
      </c>
      <c r="M2399">
        <v>0</v>
      </c>
      <c r="N2399" t="b">
        <f t="shared" si="185"/>
        <v>0</v>
      </c>
      <c r="O2399" t="b">
        <f t="shared" si="186"/>
        <v>0</v>
      </c>
      <c r="P2399">
        <f t="shared" si="189"/>
        <v>5</v>
      </c>
      <c r="Q2399">
        <f>VLOOKUP(B2399,Sheet2!AT:BC,10,0)</f>
        <v>14</v>
      </c>
      <c r="R2399" t="s">
        <v>149</v>
      </c>
      <c r="S2399">
        <f t="shared" si="187"/>
        <v>11</v>
      </c>
      <c r="T2399">
        <f t="shared" si="188"/>
        <v>0</v>
      </c>
      <c r="U2399">
        <v>44.26250000000001</v>
      </c>
      <c r="V2399">
        <v>48.14</v>
      </c>
      <c r="W2399">
        <v>6.5</v>
      </c>
      <c r="X2399">
        <v>36.5</v>
      </c>
      <c r="Y2399">
        <v>0.89123976277887607</v>
      </c>
      <c r="Z2399">
        <v>5.6515108726348483E-2</v>
      </c>
      <c r="AA2399">
        <v>5.2245128494775479E-2</v>
      </c>
      <c r="AB2399">
        <v>0</v>
      </c>
      <c r="AC2399">
        <v>0</v>
      </c>
      <c r="AD2399">
        <v>0</v>
      </c>
      <c r="AE2399">
        <v>0.9</v>
      </c>
      <c r="AF2399">
        <v>0.05</v>
      </c>
      <c r="AG2399">
        <v>0.05</v>
      </c>
      <c r="AH2399">
        <v>0</v>
      </c>
      <c r="AI2399">
        <v>0</v>
      </c>
      <c r="AJ2399">
        <v>0</v>
      </c>
    </row>
    <row r="2400" spans="1:36" x14ac:dyDescent="0.35">
      <c r="A2400">
        <v>391</v>
      </c>
      <c r="B2400" t="s">
        <v>37</v>
      </c>
      <c r="C2400" s="12">
        <v>41049</v>
      </c>
      <c r="D2400" s="1">
        <v>41277</v>
      </c>
      <c r="E2400">
        <v>7056189326</v>
      </c>
      <c r="F2400" s="1">
        <v>41049</v>
      </c>
      <c r="G2400" s="1">
        <v>41079</v>
      </c>
      <c r="H2400">
        <v>53.81</v>
      </c>
      <c r="I2400" t="s">
        <v>13</v>
      </c>
      <c r="J2400" s="1">
        <v>41077</v>
      </c>
      <c r="K2400" t="s">
        <v>14</v>
      </c>
      <c r="L2400">
        <v>28</v>
      </c>
      <c r="M2400">
        <v>0</v>
      </c>
      <c r="N2400" t="b">
        <f t="shared" si="185"/>
        <v>0</v>
      </c>
      <c r="O2400" t="b">
        <f t="shared" si="186"/>
        <v>0</v>
      </c>
      <c r="P2400">
        <f t="shared" si="189"/>
        <v>6</v>
      </c>
      <c r="Q2400">
        <f>VLOOKUP(B2400,Sheet2!AT:BC,10,0)</f>
        <v>14</v>
      </c>
      <c r="R2400" t="s">
        <v>149</v>
      </c>
      <c r="S2400">
        <f t="shared" si="187"/>
        <v>3</v>
      </c>
      <c r="T2400">
        <f t="shared" si="188"/>
        <v>0</v>
      </c>
      <c r="U2400">
        <v>44.26250000000001</v>
      </c>
      <c r="V2400">
        <v>48.14</v>
      </c>
      <c r="W2400">
        <v>6.5</v>
      </c>
      <c r="X2400">
        <v>36.5</v>
      </c>
      <c r="Y2400">
        <v>0.89123976277887607</v>
      </c>
      <c r="Z2400">
        <v>5.6515108726348483E-2</v>
      </c>
      <c r="AA2400">
        <v>5.2245128494775479E-2</v>
      </c>
      <c r="AB2400">
        <v>0</v>
      </c>
      <c r="AC2400">
        <v>0</v>
      </c>
      <c r="AD2400">
        <v>0</v>
      </c>
      <c r="AE2400">
        <v>0.9</v>
      </c>
      <c r="AF2400">
        <v>0.05</v>
      </c>
      <c r="AG2400">
        <v>0.05</v>
      </c>
      <c r="AH2400">
        <v>0</v>
      </c>
      <c r="AI2400">
        <v>0</v>
      </c>
      <c r="AJ2400">
        <v>0</v>
      </c>
    </row>
    <row r="2401" spans="1:36" x14ac:dyDescent="0.35">
      <c r="A2401">
        <v>391</v>
      </c>
      <c r="B2401" t="s">
        <v>37</v>
      </c>
      <c r="C2401" s="12">
        <v>41070</v>
      </c>
      <c r="D2401" s="1">
        <v>41277</v>
      </c>
      <c r="E2401">
        <v>6816625096</v>
      </c>
      <c r="F2401" s="1">
        <v>41070</v>
      </c>
      <c r="G2401" s="1">
        <v>41100</v>
      </c>
      <c r="H2401">
        <v>47.52</v>
      </c>
      <c r="I2401" t="s">
        <v>13</v>
      </c>
      <c r="J2401" s="1">
        <v>41098</v>
      </c>
      <c r="K2401" t="s">
        <v>14</v>
      </c>
      <c r="L2401">
        <v>28</v>
      </c>
      <c r="M2401">
        <v>0</v>
      </c>
      <c r="N2401" t="b">
        <f t="shared" si="185"/>
        <v>0</v>
      </c>
      <c r="O2401" t="b">
        <f t="shared" si="186"/>
        <v>0</v>
      </c>
      <c r="P2401">
        <f t="shared" si="189"/>
        <v>7</v>
      </c>
      <c r="Q2401">
        <f>VLOOKUP(B2401,Sheet2!AT:BC,10,0)</f>
        <v>14</v>
      </c>
      <c r="R2401" t="s">
        <v>149</v>
      </c>
      <c r="S2401">
        <f t="shared" si="187"/>
        <v>21</v>
      </c>
      <c r="T2401">
        <f t="shared" si="188"/>
        <v>0</v>
      </c>
      <c r="U2401">
        <v>44.26250000000001</v>
      </c>
      <c r="V2401">
        <v>48.14</v>
      </c>
      <c r="W2401">
        <v>6.5</v>
      </c>
      <c r="X2401">
        <v>36.5</v>
      </c>
      <c r="Y2401">
        <v>0.89123976277887607</v>
      </c>
      <c r="Z2401">
        <v>5.6515108726348483E-2</v>
      </c>
      <c r="AA2401">
        <v>5.2245128494775479E-2</v>
      </c>
      <c r="AB2401">
        <v>0</v>
      </c>
      <c r="AC2401">
        <v>0</v>
      </c>
      <c r="AD2401">
        <v>0</v>
      </c>
      <c r="AE2401">
        <v>0.9</v>
      </c>
      <c r="AF2401">
        <v>0.05</v>
      </c>
      <c r="AG2401">
        <v>0.05</v>
      </c>
      <c r="AH2401">
        <v>0</v>
      </c>
      <c r="AI2401">
        <v>0</v>
      </c>
      <c r="AJ2401">
        <v>0</v>
      </c>
    </row>
    <row r="2402" spans="1:36" x14ac:dyDescent="0.35">
      <c r="A2402">
        <v>391</v>
      </c>
      <c r="B2402" t="s">
        <v>37</v>
      </c>
      <c r="C2402" s="12">
        <v>41071</v>
      </c>
      <c r="D2402" s="1">
        <v>41277</v>
      </c>
      <c r="E2402">
        <v>9039192109</v>
      </c>
      <c r="F2402" s="1">
        <v>41071</v>
      </c>
      <c r="G2402" s="1">
        <v>41101</v>
      </c>
      <c r="H2402">
        <v>27.18</v>
      </c>
      <c r="I2402" t="s">
        <v>13</v>
      </c>
      <c r="J2402" s="1">
        <v>41101</v>
      </c>
      <c r="K2402" t="s">
        <v>14</v>
      </c>
      <c r="L2402">
        <v>30</v>
      </c>
      <c r="M2402">
        <v>0</v>
      </c>
      <c r="N2402" t="b">
        <f t="shared" si="185"/>
        <v>0</v>
      </c>
      <c r="O2402" t="b">
        <f t="shared" si="186"/>
        <v>0</v>
      </c>
      <c r="P2402">
        <f t="shared" si="189"/>
        <v>8</v>
      </c>
      <c r="Q2402">
        <f>VLOOKUP(B2402,Sheet2!AT:BC,10,0)</f>
        <v>14</v>
      </c>
      <c r="R2402" t="s">
        <v>149</v>
      </c>
      <c r="S2402">
        <f t="shared" si="187"/>
        <v>1</v>
      </c>
      <c r="T2402">
        <f t="shared" si="188"/>
        <v>0</v>
      </c>
      <c r="U2402">
        <v>44.26250000000001</v>
      </c>
      <c r="V2402">
        <v>48.14</v>
      </c>
      <c r="W2402">
        <v>6.5</v>
      </c>
      <c r="X2402">
        <v>36.5</v>
      </c>
      <c r="Y2402">
        <v>0.89123976277887607</v>
      </c>
      <c r="Z2402">
        <v>5.6515108726348483E-2</v>
      </c>
      <c r="AA2402">
        <v>5.2245128494775479E-2</v>
      </c>
      <c r="AB2402">
        <v>0</v>
      </c>
      <c r="AC2402">
        <v>0</v>
      </c>
      <c r="AD2402">
        <v>0</v>
      </c>
      <c r="AE2402">
        <v>0.9</v>
      </c>
      <c r="AF2402">
        <v>0.05</v>
      </c>
      <c r="AG2402">
        <v>0.05</v>
      </c>
      <c r="AH2402">
        <v>0</v>
      </c>
      <c r="AI2402">
        <v>0</v>
      </c>
      <c r="AJ2402">
        <v>0</v>
      </c>
    </row>
    <row r="2403" spans="1:36" x14ac:dyDescent="0.35">
      <c r="A2403">
        <v>391</v>
      </c>
      <c r="B2403" t="s">
        <v>37</v>
      </c>
      <c r="C2403" s="12">
        <v>41151</v>
      </c>
      <c r="D2403" s="1">
        <v>41277</v>
      </c>
      <c r="E2403">
        <v>4719854881</v>
      </c>
      <c r="F2403" s="1">
        <v>41151</v>
      </c>
      <c r="G2403" s="1">
        <v>41181</v>
      </c>
      <c r="H2403">
        <v>32.24</v>
      </c>
      <c r="I2403" t="s">
        <v>13</v>
      </c>
      <c r="J2403" s="1">
        <v>41175</v>
      </c>
      <c r="K2403" t="s">
        <v>14</v>
      </c>
      <c r="L2403">
        <v>24</v>
      </c>
      <c r="M2403">
        <v>0</v>
      </c>
      <c r="N2403" t="b">
        <f t="shared" si="185"/>
        <v>0</v>
      </c>
      <c r="O2403" t="b">
        <f t="shared" si="186"/>
        <v>0</v>
      </c>
      <c r="P2403">
        <f t="shared" si="189"/>
        <v>9</v>
      </c>
      <c r="Q2403">
        <f>VLOOKUP(B2403,Sheet2!AT:BC,10,0)</f>
        <v>14</v>
      </c>
      <c r="R2403" t="s">
        <v>149</v>
      </c>
      <c r="S2403">
        <f t="shared" si="187"/>
        <v>80</v>
      </c>
      <c r="T2403">
        <f t="shared" si="188"/>
        <v>0</v>
      </c>
      <c r="U2403">
        <v>44.26250000000001</v>
      </c>
      <c r="V2403">
        <v>48.14</v>
      </c>
      <c r="W2403">
        <v>6.5</v>
      </c>
      <c r="X2403">
        <v>36.5</v>
      </c>
      <c r="Y2403">
        <v>0.89123976277887607</v>
      </c>
      <c r="Z2403">
        <v>5.6515108726348483E-2</v>
      </c>
      <c r="AA2403">
        <v>5.2245128494775479E-2</v>
      </c>
      <c r="AB2403">
        <v>0</v>
      </c>
      <c r="AC2403">
        <v>0</v>
      </c>
      <c r="AD2403">
        <v>0</v>
      </c>
      <c r="AE2403">
        <v>0.9</v>
      </c>
      <c r="AF2403">
        <v>0.05</v>
      </c>
      <c r="AG2403">
        <v>0.05</v>
      </c>
      <c r="AH2403">
        <v>0</v>
      </c>
      <c r="AI2403">
        <v>0</v>
      </c>
      <c r="AJ2403">
        <v>0</v>
      </c>
    </row>
    <row r="2404" spans="1:36" x14ac:dyDescent="0.35">
      <c r="A2404">
        <v>391</v>
      </c>
      <c r="B2404" t="s">
        <v>37</v>
      </c>
      <c r="C2404" s="12">
        <v>41171</v>
      </c>
      <c r="D2404" s="1">
        <v>41277</v>
      </c>
      <c r="E2404">
        <v>9983237240</v>
      </c>
      <c r="F2404" s="1">
        <v>41171</v>
      </c>
      <c r="G2404" s="1">
        <v>41201</v>
      </c>
      <c r="H2404">
        <v>38.25</v>
      </c>
      <c r="I2404" t="s">
        <v>13</v>
      </c>
      <c r="J2404" s="1">
        <v>41195</v>
      </c>
      <c r="K2404" t="s">
        <v>14</v>
      </c>
      <c r="L2404">
        <v>24</v>
      </c>
      <c r="M2404">
        <v>0</v>
      </c>
      <c r="N2404" t="b">
        <f t="shared" si="185"/>
        <v>0</v>
      </c>
      <c r="O2404" t="b">
        <f t="shared" si="186"/>
        <v>0</v>
      </c>
      <c r="P2404">
        <f t="shared" si="189"/>
        <v>10</v>
      </c>
      <c r="Q2404">
        <f>VLOOKUP(B2404,Sheet2!AT:BC,10,0)</f>
        <v>14</v>
      </c>
      <c r="R2404" t="s">
        <v>149</v>
      </c>
      <c r="S2404">
        <f t="shared" si="187"/>
        <v>20</v>
      </c>
      <c r="T2404">
        <f t="shared" si="188"/>
        <v>0</v>
      </c>
      <c r="U2404">
        <v>44.26250000000001</v>
      </c>
      <c r="V2404">
        <v>48.14</v>
      </c>
      <c r="W2404">
        <v>6.5</v>
      </c>
      <c r="X2404">
        <v>36.5</v>
      </c>
      <c r="Y2404">
        <v>0.89123976277887607</v>
      </c>
      <c r="Z2404">
        <v>5.6515108726348483E-2</v>
      </c>
      <c r="AA2404">
        <v>5.2245128494775479E-2</v>
      </c>
      <c r="AB2404">
        <v>0</v>
      </c>
      <c r="AC2404">
        <v>0</v>
      </c>
      <c r="AD2404">
        <v>0</v>
      </c>
      <c r="AE2404">
        <v>0.9</v>
      </c>
      <c r="AF2404">
        <v>0.05</v>
      </c>
      <c r="AG2404">
        <v>0.05</v>
      </c>
      <c r="AH2404">
        <v>0</v>
      </c>
      <c r="AI2404">
        <v>0</v>
      </c>
      <c r="AJ2404">
        <v>0</v>
      </c>
    </row>
    <row r="2405" spans="1:36" x14ac:dyDescent="0.35">
      <c r="A2405">
        <v>391</v>
      </c>
      <c r="B2405" t="s">
        <v>37</v>
      </c>
      <c r="C2405" s="12">
        <v>41207</v>
      </c>
      <c r="D2405" s="1">
        <v>41277</v>
      </c>
      <c r="E2405">
        <v>601606458</v>
      </c>
      <c r="F2405" s="1">
        <v>41207</v>
      </c>
      <c r="G2405" s="1">
        <v>41237</v>
      </c>
      <c r="H2405">
        <v>50.97</v>
      </c>
      <c r="I2405" t="s">
        <v>13</v>
      </c>
      <c r="J2405" s="1">
        <v>41229</v>
      </c>
      <c r="K2405" t="s">
        <v>14</v>
      </c>
      <c r="L2405">
        <v>22</v>
      </c>
      <c r="M2405">
        <v>0</v>
      </c>
      <c r="N2405" t="b">
        <f t="shared" si="185"/>
        <v>0</v>
      </c>
      <c r="O2405" t="b">
        <f t="shared" si="186"/>
        <v>0</v>
      </c>
      <c r="P2405">
        <f t="shared" si="189"/>
        <v>11</v>
      </c>
      <c r="Q2405">
        <f>VLOOKUP(B2405,Sheet2!AT:BC,10,0)</f>
        <v>14</v>
      </c>
      <c r="R2405" t="s">
        <v>149</v>
      </c>
      <c r="S2405">
        <f t="shared" si="187"/>
        <v>36</v>
      </c>
      <c r="T2405">
        <f t="shared" si="188"/>
        <v>0</v>
      </c>
      <c r="U2405">
        <v>44.26250000000001</v>
      </c>
      <c r="V2405">
        <v>48.14</v>
      </c>
      <c r="W2405">
        <v>6.5</v>
      </c>
      <c r="X2405">
        <v>36.5</v>
      </c>
      <c r="Y2405">
        <v>0.89123976277887607</v>
      </c>
      <c r="Z2405">
        <v>5.6515108726348483E-2</v>
      </c>
      <c r="AA2405">
        <v>5.2245128494775479E-2</v>
      </c>
      <c r="AB2405">
        <v>0</v>
      </c>
      <c r="AC2405">
        <v>0</v>
      </c>
      <c r="AD2405">
        <v>0</v>
      </c>
      <c r="AE2405">
        <v>0.9</v>
      </c>
      <c r="AF2405">
        <v>0.05</v>
      </c>
      <c r="AG2405">
        <v>0.05</v>
      </c>
      <c r="AH2405">
        <v>0</v>
      </c>
      <c r="AI2405">
        <v>0</v>
      </c>
      <c r="AJ2405">
        <v>0</v>
      </c>
    </row>
    <row r="2406" spans="1:36" x14ac:dyDescent="0.35">
      <c r="A2406">
        <v>391</v>
      </c>
      <c r="B2406" t="s">
        <v>37</v>
      </c>
      <c r="C2406" s="12">
        <v>41220</v>
      </c>
      <c r="D2406" s="1">
        <v>41277</v>
      </c>
      <c r="E2406">
        <v>6505128561</v>
      </c>
      <c r="F2406" s="1">
        <v>41220</v>
      </c>
      <c r="G2406" s="1">
        <v>41250</v>
      </c>
      <c r="H2406">
        <v>17.850000000000001</v>
      </c>
      <c r="I2406" t="s">
        <v>13</v>
      </c>
      <c r="J2406" s="1">
        <v>41245</v>
      </c>
      <c r="K2406" t="s">
        <v>14</v>
      </c>
      <c r="L2406">
        <v>25</v>
      </c>
      <c r="M2406">
        <v>0</v>
      </c>
      <c r="N2406" t="b">
        <f t="shared" si="185"/>
        <v>0</v>
      </c>
      <c r="O2406" t="b">
        <f t="shared" si="186"/>
        <v>0</v>
      </c>
      <c r="P2406">
        <f t="shared" si="189"/>
        <v>12</v>
      </c>
      <c r="Q2406">
        <f>VLOOKUP(B2406,Sheet2!AT:BC,10,0)</f>
        <v>14</v>
      </c>
      <c r="R2406" t="s">
        <v>149</v>
      </c>
      <c r="S2406">
        <f t="shared" si="187"/>
        <v>13</v>
      </c>
      <c r="T2406">
        <f t="shared" si="188"/>
        <v>0</v>
      </c>
      <c r="U2406">
        <v>44.26250000000001</v>
      </c>
      <c r="V2406">
        <v>48.14</v>
      </c>
      <c r="W2406">
        <v>6.5</v>
      </c>
      <c r="X2406">
        <v>36.5</v>
      </c>
      <c r="Y2406">
        <v>0.89123976277887607</v>
      </c>
      <c r="Z2406">
        <v>5.6515108726348483E-2</v>
      </c>
      <c r="AA2406">
        <v>5.2245128494775479E-2</v>
      </c>
      <c r="AB2406">
        <v>0</v>
      </c>
      <c r="AC2406">
        <v>0</v>
      </c>
      <c r="AD2406">
        <v>0</v>
      </c>
      <c r="AE2406">
        <v>0.9</v>
      </c>
      <c r="AF2406">
        <v>0.05</v>
      </c>
      <c r="AG2406">
        <v>0.05</v>
      </c>
      <c r="AH2406">
        <v>0</v>
      </c>
      <c r="AI2406">
        <v>0</v>
      </c>
      <c r="AJ2406">
        <v>0</v>
      </c>
    </row>
    <row r="2407" spans="1:36" x14ac:dyDescent="0.35">
      <c r="A2407">
        <v>391</v>
      </c>
      <c r="B2407" t="s">
        <v>37</v>
      </c>
      <c r="C2407" s="12">
        <v>41263</v>
      </c>
      <c r="D2407" s="1">
        <v>41277</v>
      </c>
      <c r="E2407">
        <v>8088935090</v>
      </c>
      <c r="F2407" s="1">
        <v>41263</v>
      </c>
      <c r="G2407" s="1">
        <v>41293</v>
      </c>
      <c r="H2407">
        <v>50.03</v>
      </c>
      <c r="I2407" t="s">
        <v>13</v>
      </c>
      <c r="J2407" s="1">
        <v>41297</v>
      </c>
      <c r="K2407" t="s">
        <v>14</v>
      </c>
      <c r="L2407">
        <v>34</v>
      </c>
      <c r="M2407">
        <v>4</v>
      </c>
      <c r="N2407" t="b">
        <f t="shared" si="185"/>
        <v>0</v>
      </c>
      <c r="O2407" t="b">
        <f t="shared" si="186"/>
        <v>1</v>
      </c>
      <c r="P2407">
        <f t="shared" si="189"/>
        <v>13</v>
      </c>
      <c r="Q2407">
        <f>VLOOKUP(B2407,Sheet2!AT:BC,10,0)</f>
        <v>14</v>
      </c>
      <c r="R2407" t="s">
        <v>149</v>
      </c>
      <c r="S2407">
        <f t="shared" si="187"/>
        <v>43</v>
      </c>
      <c r="T2407">
        <f t="shared" si="188"/>
        <v>1</v>
      </c>
      <c r="U2407">
        <v>44.26250000000001</v>
      </c>
      <c r="V2407">
        <v>48.14</v>
      </c>
      <c r="W2407">
        <v>6.5</v>
      </c>
      <c r="X2407">
        <v>36.5</v>
      </c>
      <c r="Y2407">
        <v>0.89123976277887607</v>
      </c>
      <c r="Z2407">
        <v>5.6515108726348483E-2</v>
      </c>
      <c r="AA2407">
        <v>5.2245128494775479E-2</v>
      </c>
      <c r="AB2407">
        <v>0</v>
      </c>
      <c r="AC2407">
        <v>0</v>
      </c>
      <c r="AD2407">
        <v>0</v>
      </c>
      <c r="AE2407">
        <v>0.9</v>
      </c>
      <c r="AF2407">
        <v>0.05</v>
      </c>
      <c r="AG2407">
        <v>0.05</v>
      </c>
      <c r="AH2407">
        <v>0</v>
      </c>
      <c r="AI2407">
        <v>0</v>
      </c>
      <c r="AJ2407">
        <v>0</v>
      </c>
    </row>
    <row r="2408" spans="1:36" x14ac:dyDescent="0.35">
      <c r="A2408">
        <v>391</v>
      </c>
      <c r="B2408" t="s">
        <v>37</v>
      </c>
      <c r="C2408" s="12">
        <v>41302</v>
      </c>
      <c r="D2408" s="1">
        <v>41277</v>
      </c>
      <c r="E2408">
        <v>4670071329</v>
      </c>
      <c r="F2408" s="1">
        <v>41302</v>
      </c>
      <c r="G2408" s="1">
        <v>41332</v>
      </c>
      <c r="H2408">
        <v>51.83</v>
      </c>
      <c r="I2408" t="s">
        <v>13</v>
      </c>
      <c r="J2408" s="1">
        <v>41323</v>
      </c>
      <c r="K2408" t="s">
        <v>17</v>
      </c>
      <c r="L2408">
        <v>21</v>
      </c>
      <c r="M2408">
        <v>0</v>
      </c>
      <c r="N2408" t="b">
        <f t="shared" si="185"/>
        <v>0</v>
      </c>
      <c r="O2408" t="b">
        <f t="shared" si="186"/>
        <v>0</v>
      </c>
      <c r="P2408">
        <f t="shared" si="189"/>
        <v>14</v>
      </c>
      <c r="Q2408">
        <f>VLOOKUP(B2408,Sheet2!AT:BC,10,0)</f>
        <v>14</v>
      </c>
      <c r="R2408" t="s">
        <v>149</v>
      </c>
      <c r="S2408">
        <f t="shared" si="187"/>
        <v>39</v>
      </c>
      <c r="T2408">
        <f t="shared" si="188"/>
        <v>0</v>
      </c>
      <c r="U2408">
        <v>44.26250000000001</v>
      </c>
      <c r="V2408">
        <v>48.14</v>
      </c>
      <c r="W2408">
        <v>6.5</v>
      </c>
      <c r="X2408">
        <v>36.5</v>
      </c>
      <c r="Y2408">
        <v>0.89123976277887607</v>
      </c>
      <c r="Z2408">
        <v>5.6515108726348483E-2</v>
      </c>
      <c r="AA2408">
        <v>5.2245128494775479E-2</v>
      </c>
      <c r="AB2408">
        <v>0</v>
      </c>
      <c r="AC2408">
        <v>0</v>
      </c>
      <c r="AD2408">
        <v>0</v>
      </c>
      <c r="AE2408">
        <v>0.9</v>
      </c>
      <c r="AF2408">
        <v>0.05</v>
      </c>
      <c r="AG2408">
        <v>0.05</v>
      </c>
      <c r="AH2408">
        <v>0</v>
      </c>
      <c r="AI2408">
        <v>0</v>
      </c>
      <c r="AJ2408">
        <v>0</v>
      </c>
    </row>
    <row r="2409" spans="1:36" x14ac:dyDescent="0.35">
      <c r="A2409">
        <v>391</v>
      </c>
      <c r="B2409" t="s">
        <v>37</v>
      </c>
      <c r="C2409" s="12">
        <v>41321</v>
      </c>
      <c r="D2409" s="1">
        <v>41277</v>
      </c>
      <c r="E2409">
        <v>72380981</v>
      </c>
      <c r="F2409" s="1">
        <v>41321</v>
      </c>
      <c r="G2409" s="1">
        <v>41351</v>
      </c>
      <c r="H2409">
        <v>26.44</v>
      </c>
      <c r="I2409" t="s">
        <v>13</v>
      </c>
      <c r="J2409" s="1">
        <v>41339</v>
      </c>
      <c r="K2409" t="s">
        <v>17</v>
      </c>
      <c r="L2409">
        <v>18</v>
      </c>
      <c r="M2409">
        <v>0</v>
      </c>
      <c r="N2409" t="b">
        <f t="shared" si="185"/>
        <v>0</v>
      </c>
      <c r="O2409" t="b">
        <f t="shared" si="186"/>
        <v>0</v>
      </c>
      <c r="P2409">
        <f t="shared" si="189"/>
        <v>15</v>
      </c>
      <c r="Q2409">
        <f>VLOOKUP(B2409,Sheet2!AT:BC,10,0)</f>
        <v>14</v>
      </c>
      <c r="R2409" t="s">
        <v>150</v>
      </c>
      <c r="S2409">
        <f t="shared" si="187"/>
        <v>19</v>
      </c>
      <c r="T2409">
        <f t="shared" si="188"/>
        <v>0</v>
      </c>
      <c r="U2409">
        <v>44.26250000000001</v>
      </c>
      <c r="V2409">
        <v>48.14</v>
      </c>
      <c r="W2409">
        <v>6.5</v>
      </c>
      <c r="X2409">
        <v>36.5</v>
      </c>
      <c r="Y2409">
        <v>0.89123976277887607</v>
      </c>
      <c r="Z2409">
        <v>5.6515108726348483E-2</v>
      </c>
      <c r="AA2409">
        <v>5.2245128494775479E-2</v>
      </c>
      <c r="AB2409">
        <v>0</v>
      </c>
      <c r="AC2409">
        <v>0</v>
      </c>
      <c r="AD2409">
        <v>0</v>
      </c>
      <c r="AE2409">
        <v>0.9</v>
      </c>
      <c r="AF2409">
        <v>0.05</v>
      </c>
      <c r="AG2409">
        <v>0.05</v>
      </c>
      <c r="AH2409">
        <v>0</v>
      </c>
      <c r="AI2409">
        <v>0</v>
      </c>
      <c r="AJ2409">
        <v>0</v>
      </c>
    </row>
    <row r="2410" spans="1:36" x14ac:dyDescent="0.35">
      <c r="A2410">
        <v>391</v>
      </c>
      <c r="B2410" t="s">
        <v>37</v>
      </c>
      <c r="C2410" s="12">
        <v>41437</v>
      </c>
      <c r="D2410" s="1">
        <v>41277</v>
      </c>
      <c r="E2410">
        <v>7332034292</v>
      </c>
      <c r="F2410" s="1">
        <v>41437</v>
      </c>
      <c r="G2410" s="1">
        <v>41467</v>
      </c>
      <c r="H2410">
        <v>53.53</v>
      </c>
      <c r="I2410" t="s">
        <v>13</v>
      </c>
      <c r="J2410" s="1">
        <v>41455</v>
      </c>
      <c r="K2410" t="s">
        <v>17</v>
      </c>
      <c r="L2410">
        <v>18</v>
      </c>
      <c r="M2410">
        <v>0</v>
      </c>
      <c r="N2410" t="b">
        <f t="shared" si="185"/>
        <v>0</v>
      </c>
      <c r="O2410" t="b">
        <f t="shared" si="186"/>
        <v>0</v>
      </c>
      <c r="P2410">
        <f t="shared" si="189"/>
        <v>16</v>
      </c>
      <c r="Q2410">
        <f>VLOOKUP(B2410,Sheet2!AT:BC,10,0)</f>
        <v>14</v>
      </c>
      <c r="R2410" t="s">
        <v>150</v>
      </c>
      <c r="S2410">
        <f t="shared" si="187"/>
        <v>116</v>
      </c>
      <c r="T2410">
        <f t="shared" si="188"/>
        <v>0</v>
      </c>
      <c r="U2410">
        <v>44.26250000000001</v>
      </c>
      <c r="V2410">
        <v>48.14</v>
      </c>
      <c r="W2410">
        <v>6.5</v>
      </c>
      <c r="X2410">
        <v>36.5</v>
      </c>
      <c r="Y2410">
        <v>0.89123976277887607</v>
      </c>
      <c r="Z2410">
        <v>5.6515108726348483E-2</v>
      </c>
      <c r="AA2410">
        <v>5.2245128494775479E-2</v>
      </c>
      <c r="AB2410">
        <v>0</v>
      </c>
      <c r="AC2410">
        <v>0</v>
      </c>
      <c r="AD2410">
        <v>0</v>
      </c>
      <c r="AE2410">
        <v>0.9</v>
      </c>
      <c r="AF2410">
        <v>0.05</v>
      </c>
      <c r="AG2410">
        <v>0.05</v>
      </c>
      <c r="AH2410">
        <v>0</v>
      </c>
      <c r="AI2410">
        <v>0</v>
      </c>
      <c r="AJ2410">
        <v>0</v>
      </c>
    </row>
    <row r="2411" spans="1:36" x14ac:dyDescent="0.35">
      <c r="A2411">
        <v>391</v>
      </c>
      <c r="B2411" t="s">
        <v>37</v>
      </c>
      <c r="C2411" s="12">
        <v>41461</v>
      </c>
      <c r="D2411" s="1">
        <v>41277</v>
      </c>
      <c r="E2411">
        <v>3943254945</v>
      </c>
      <c r="F2411" s="1">
        <v>41461</v>
      </c>
      <c r="G2411" s="1">
        <v>41491</v>
      </c>
      <c r="H2411">
        <v>36.33</v>
      </c>
      <c r="I2411" t="s">
        <v>13</v>
      </c>
      <c r="J2411" s="1">
        <v>41487</v>
      </c>
      <c r="K2411" t="s">
        <v>17</v>
      </c>
      <c r="L2411">
        <v>26</v>
      </c>
      <c r="M2411">
        <v>0</v>
      </c>
      <c r="N2411" t="b">
        <f t="shared" si="185"/>
        <v>0</v>
      </c>
      <c r="O2411" t="b">
        <f t="shared" si="186"/>
        <v>0</v>
      </c>
      <c r="P2411">
        <f t="shared" si="189"/>
        <v>17</v>
      </c>
      <c r="Q2411">
        <f>VLOOKUP(B2411,Sheet2!AT:BC,10,0)</f>
        <v>14</v>
      </c>
      <c r="R2411" t="s">
        <v>150</v>
      </c>
      <c r="S2411">
        <f t="shared" si="187"/>
        <v>24</v>
      </c>
      <c r="T2411">
        <f t="shared" si="188"/>
        <v>0</v>
      </c>
      <c r="U2411">
        <v>44.26250000000001</v>
      </c>
      <c r="V2411">
        <v>48.14</v>
      </c>
      <c r="W2411">
        <v>6.5</v>
      </c>
      <c r="X2411">
        <v>36.5</v>
      </c>
      <c r="Y2411">
        <v>0.89123976277887607</v>
      </c>
      <c r="Z2411">
        <v>5.6515108726348483E-2</v>
      </c>
      <c r="AA2411">
        <v>5.2245128494775479E-2</v>
      </c>
      <c r="AB2411">
        <v>0</v>
      </c>
      <c r="AC2411">
        <v>0</v>
      </c>
      <c r="AD2411">
        <v>0</v>
      </c>
      <c r="AE2411">
        <v>0.9</v>
      </c>
      <c r="AF2411">
        <v>0.05</v>
      </c>
      <c r="AG2411">
        <v>0.05</v>
      </c>
      <c r="AH2411">
        <v>0</v>
      </c>
      <c r="AI2411">
        <v>0</v>
      </c>
      <c r="AJ2411">
        <v>0</v>
      </c>
    </row>
    <row r="2412" spans="1:36" x14ac:dyDescent="0.35">
      <c r="A2412">
        <v>391</v>
      </c>
      <c r="B2412" t="s">
        <v>37</v>
      </c>
      <c r="C2412" s="12">
        <v>41482</v>
      </c>
      <c r="D2412" s="1">
        <v>41277</v>
      </c>
      <c r="E2412">
        <v>6059357698</v>
      </c>
      <c r="F2412" s="1">
        <v>41482</v>
      </c>
      <c r="G2412" s="1">
        <v>41512</v>
      </c>
      <c r="H2412">
        <v>31.12</v>
      </c>
      <c r="I2412" t="s">
        <v>13</v>
      </c>
      <c r="J2412" s="1">
        <v>41510</v>
      </c>
      <c r="K2412" t="s">
        <v>17</v>
      </c>
      <c r="L2412">
        <v>28</v>
      </c>
      <c r="M2412">
        <v>0</v>
      </c>
      <c r="N2412" t="b">
        <f t="shared" si="185"/>
        <v>0</v>
      </c>
      <c r="O2412" t="b">
        <f t="shared" si="186"/>
        <v>0</v>
      </c>
      <c r="P2412">
        <f t="shared" si="189"/>
        <v>18</v>
      </c>
      <c r="Q2412">
        <f>VLOOKUP(B2412,Sheet2!AT:BC,10,0)</f>
        <v>14</v>
      </c>
      <c r="R2412" t="s">
        <v>150</v>
      </c>
      <c r="S2412">
        <f t="shared" si="187"/>
        <v>21</v>
      </c>
      <c r="T2412">
        <f t="shared" si="188"/>
        <v>0</v>
      </c>
      <c r="U2412">
        <v>44.26250000000001</v>
      </c>
      <c r="V2412">
        <v>48.14</v>
      </c>
      <c r="W2412">
        <v>6.5</v>
      </c>
      <c r="X2412">
        <v>36.5</v>
      </c>
      <c r="Y2412">
        <v>0.89123976277887607</v>
      </c>
      <c r="Z2412">
        <v>5.6515108726348483E-2</v>
      </c>
      <c r="AA2412">
        <v>5.2245128494775479E-2</v>
      </c>
      <c r="AB2412">
        <v>0</v>
      </c>
      <c r="AC2412">
        <v>0</v>
      </c>
      <c r="AD2412">
        <v>0</v>
      </c>
      <c r="AE2412">
        <v>0.9</v>
      </c>
      <c r="AF2412">
        <v>0.05</v>
      </c>
      <c r="AG2412">
        <v>0.05</v>
      </c>
      <c r="AH2412">
        <v>0</v>
      </c>
      <c r="AI2412">
        <v>0</v>
      </c>
      <c r="AJ2412">
        <v>0</v>
      </c>
    </row>
    <row r="2413" spans="1:36" x14ac:dyDescent="0.35">
      <c r="A2413">
        <v>391</v>
      </c>
      <c r="B2413" t="s">
        <v>37</v>
      </c>
      <c r="C2413" s="12">
        <v>41536</v>
      </c>
      <c r="D2413" s="1">
        <v>41277</v>
      </c>
      <c r="E2413">
        <v>2624507671</v>
      </c>
      <c r="F2413" s="1">
        <v>41536</v>
      </c>
      <c r="G2413" s="1">
        <v>41566</v>
      </c>
      <c r="H2413">
        <v>68.58</v>
      </c>
      <c r="I2413" t="s">
        <v>13</v>
      </c>
      <c r="J2413" s="1">
        <v>41556</v>
      </c>
      <c r="K2413" t="s">
        <v>17</v>
      </c>
      <c r="L2413">
        <v>20</v>
      </c>
      <c r="M2413">
        <v>0</v>
      </c>
      <c r="N2413" t="b">
        <f t="shared" si="185"/>
        <v>0</v>
      </c>
      <c r="O2413" t="b">
        <f t="shared" si="186"/>
        <v>0</v>
      </c>
      <c r="P2413">
        <f t="shared" si="189"/>
        <v>19</v>
      </c>
      <c r="Q2413">
        <f>VLOOKUP(B2413,Sheet2!AT:BC,10,0)</f>
        <v>14</v>
      </c>
      <c r="R2413" t="s">
        <v>150</v>
      </c>
      <c r="S2413">
        <f t="shared" si="187"/>
        <v>54</v>
      </c>
      <c r="T2413">
        <f t="shared" si="188"/>
        <v>0</v>
      </c>
      <c r="U2413">
        <v>44.26250000000001</v>
      </c>
      <c r="V2413">
        <v>48.14</v>
      </c>
      <c r="W2413">
        <v>6.5</v>
      </c>
      <c r="X2413">
        <v>36.5</v>
      </c>
      <c r="Y2413">
        <v>0.89123976277887607</v>
      </c>
      <c r="Z2413">
        <v>5.6515108726348483E-2</v>
      </c>
      <c r="AA2413">
        <v>5.2245128494775479E-2</v>
      </c>
      <c r="AB2413">
        <v>0</v>
      </c>
      <c r="AC2413">
        <v>0</v>
      </c>
      <c r="AD2413">
        <v>0</v>
      </c>
      <c r="AE2413">
        <v>0.9</v>
      </c>
      <c r="AF2413">
        <v>0.05</v>
      </c>
      <c r="AG2413">
        <v>0.05</v>
      </c>
      <c r="AH2413">
        <v>0</v>
      </c>
      <c r="AI2413">
        <v>0</v>
      </c>
      <c r="AJ2413">
        <v>0</v>
      </c>
    </row>
    <row r="2414" spans="1:36" x14ac:dyDescent="0.35">
      <c r="A2414">
        <v>391</v>
      </c>
      <c r="B2414" t="s">
        <v>37</v>
      </c>
      <c r="C2414" s="12">
        <v>41582</v>
      </c>
      <c r="D2414" s="1">
        <v>41277</v>
      </c>
      <c r="E2414">
        <v>1553284771</v>
      </c>
      <c r="F2414" s="1">
        <v>41582</v>
      </c>
      <c r="G2414" s="1">
        <v>41612</v>
      </c>
      <c r="H2414">
        <v>65.959999999999994</v>
      </c>
      <c r="I2414" t="s">
        <v>13</v>
      </c>
      <c r="J2414" s="1">
        <v>41604</v>
      </c>
      <c r="K2414" t="s">
        <v>17</v>
      </c>
      <c r="L2414">
        <v>22</v>
      </c>
      <c r="M2414">
        <v>0</v>
      </c>
      <c r="N2414" t="b">
        <f t="shared" si="185"/>
        <v>0</v>
      </c>
      <c r="O2414" t="b">
        <f t="shared" si="186"/>
        <v>0</v>
      </c>
      <c r="P2414">
        <f t="shared" si="189"/>
        <v>20</v>
      </c>
      <c r="Q2414">
        <f>VLOOKUP(B2414,Sheet2!AT:BC,10,0)</f>
        <v>14</v>
      </c>
      <c r="R2414" t="s">
        <v>150</v>
      </c>
      <c r="S2414">
        <f t="shared" si="187"/>
        <v>46</v>
      </c>
      <c r="T2414">
        <f t="shared" si="188"/>
        <v>0</v>
      </c>
      <c r="U2414">
        <v>44.26250000000001</v>
      </c>
      <c r="V2414">
        <v>48.14</v>
      </c>
      <c r="W2414">
        <v>6.5</v>
      </c>
      <c r="X2414">
        <v>36.5</v>
      </c>
      <c r="Y2414">
        <v>0.89123976277887607</v>
      </c>
      <c r="Z2414">
        <v>5.6515108726348483E-2</v>
      </c>
      <c r="AA2414">
        <v>5.2245128494775479E-2</v>
      </c>
      <c r="AB2414">
        <v>0</v>
      </c>
      <c r="AC2414">
        <v>0</v>
      </c>
      <c r="AD2414">
        <v>0</v>
      </c>
      <c r="AE2414">
        <v>0.9</v>
      </c>
      <c r="AF2414">
        <v>0.05</v>
      </c>
      <c r="AG2414">
        <v>0.05</v>
      </c>
      <c r="AH2414">
        <v>0</v>
      </c>
      <c r="AI2414">
        <v>0</v>
      </c>
      <c r="AJ2414">
        <v>0</v>
      </c>
    </row>
    <row r="2415" spans="1:36" x14ac:dyDescent="0.35">
      <c r="A2415">
        <v>897</v>
      </c>
      <c r="B2415" t="s">
        <v>88</v>
      </c>
      <c r="C2415" s="12">
        <v>40915</v>
      </c>
      <c r="D2415" s="1">
        <v>41463</v>
      </c>
      <c r="E2415">
        <v>1789438475</v>
      </c>
      <c r="F2415" s="1">
        <v>40915</v>
      </c>
      <c r="G2415" s="1">
        <v>40945</v>
      </c>
      <c r="H2415">
        <v>46.33</v>
      </c>
      <c r="I2415" t="s">
        <v>16</v>
      </c>
      <c r="J2415" s="1">
        <v>40949</v>
      </c>
      <c r="K2415" t="s">
        <v>14</v>
      </c>
      <c r="L2415">
        <v>34</v>
      </c>
      <c r="M2415">
        <v>4</v>
      </c>
      <c r="N2415" t="b">
        <f t="shared" si="185"/>
        <v>1</v>
      </c>
      <c r="O2415" t="b">
        <f t="shared" si="186"/>
        <v>1</v>
      </c>
      <c r="P2415">
        <f t="shared" si="189"/>
        <v>1</v>
      </c>
      <c r="Q2415">
        <f>VLOOKUP(B2415,Sheet2!AT:BC,10,0)</f>
        <v>22</v>
      </c>
      <c r="R2415" t="s">
        <v>149</v>
      </c>
      <c r="S2415">
        <f t="shared" si="187"/>
        <v>0</v>
      </c>
      <c r="T2415">
        <f t="shared" si="188"/>
        <v>1</v>
      </c>
      <c r="U2415">
        <v>33.810967741935478</v>
      </c>
      <c r="V2415">
        <v>35.943913043478261</v>
      </c>
      <c r="W2415">
        <v>10.304347826086957</v>
      </c>
      <c r="X2415">
        <v>40.304347826086953</v>
      </c>
      <c r="Y2415">
        <v>0.2112599461903944</v>
      </c>
      <c r="Z2415">
        <v>0.31719999236743185</v>
      </c>
      <c r="AA2415">
        <v>0.29433090999293987</v>
      </c>
      <c r="AB2415">
        <v>0.12540309500639227</v>
      </c>
      <c r="AC2415">
        <v>5.18060564428416E-2</v>
      </c>
      <c r="AD2415">
        <v>0</v>
      </c>
      <c r="AE2415">
        <v>0.25806451612903225</v>
      </c>
      <c r="AF2415">
        <v>0.32258064516129031</v>
      </c>
      <c r="AG2415">
        <v>0.22580645161290322</v>
      </c>
      <c r="AH2415">
        <v>0.12903225806451613</v>
      </c>
      <c r="AI2415">
        <v>6.4516129032258063E-2</v>
      </c>
      <c r="AJ2415">
        <v>0</v>
      </c>
    </row>
    <row r="2416" spans="1:36" x14ac:dyDescent="0.35">
      <c r="A2416">
        <v>897</v>
      </c>
      <c r="B2416" t="s">
        <v>88</v>
      </c>
      <c r="C2416" s="12">
        <v>40970</v>
      </c>
      <c r="D2416" s="1">
        <v>41463</v>
      </c>
      <c r="E2416">
        <v>4205152845</v>
      </c>
      <c r="F2416" s="1">
        <v>40970</v>
      </c>
      <c r="G2416" s="1">
        <v>41000</v>
      </c>
      <c r="H2416">
        <v>26.37</v>
      </c>
      <c r="I2416" t="s">
        <v>13</v>
      </c>
      <c r="J2416" s="1">
        <v>40998</v>
      </c>
      <c r="K2416" t="s">
        <v>14</v>
      </c>
      <c r="L2416">
        <v>28</v>
      </c>
      <c r="M2416">
        <v>0</v>
      </c>
      <c r="N2416" t="b">
        <f t="shared" si="185"/>
        <v>0</v>
      </c>
      <c r="O2416" t="b">
        <f t="shared" si="186"/>
        <v>0</v>
      </c>
      <c r="P2416">
        <f t="shared" si="189"/>
        <v>2</v>
      </c>
      <c r="Q2416">
        <f>VLOOKUP(B2416,Sheet2!AT:BC,10,0)</f>
        <v>22</v>
      </c>
      <c r="R2416" t="s">
        <v>149</v>
      </c>
      <c r="S2416">
        <f t="shared" si="187"/>
        <v>55</v>
      </c>
      <c r="T2416">
        <f t="shared" si="188"/>
        <v>0</v>
      </c>
      <c r="U2416">
        <v>33.810967741935478</v>
      </c>
      <c r="V2416">
        <v>35.943913043478261</v>
      </c>
      <c r="W2416">
        <v>10.304347826086957</v>
      </c>
      <c r="X2416">
        <v>40.304347826086953</v>
      </c>
      <c r="Y2416">
        <v>0.2112599461903944</v>
      </c>
      <c r="Z2416">
        <v>0.31719999236743185</v>
      </c>
      <c r="AA2416">
        <v>0.29433090999293987</v>
      </c>
      <c r="AB2416">
        <v>0.12540309500639227</v>
      </c>
      <c r="AC2416">
        <v>5.18060564428416E-2</v>
      </c>
      <c r="AD2416">
        <v>0</v>
      </c>
      <c r="AE2416">
        <v>0.25806451612903225</v>
      </c>
      <c r="AF2416">
        <v>0.32258064516129031</v>
      </c>
      <c r="AG2416">
        <v>0.22580645161290322</v>
      </c>
      <c r="AH2416">
        <v>0.12903225806451613</v>
      </c>
      <c r="AI2416">
        <v>6.4516129032258063E-2</v>
      </c>
      <c r="AJ2416">
        <v>0</v>
      </c>
    </row>
    <row r="2417" spans="1:36" x14ac:dyDescent="0.35">
      <c r="A2417">
        <v>897</v>
      </c>
      <c r="B2417" t="s">
        <v>88</v>
      </c>
      <c r="C2417" s="12">
        <v>40997</v>
      </c>
      <c r="D2417" s="1">
        <v>41463</v>
      </c>
      <c r="E2417">
        <v>586870094</v>
      </c>
      <c r="F2417" s="1">
        <v>40997</v>
      </c>
      <c r="G2417" s="1">
        <v>41027</v>
      </c>
      <c r="H2417">
        <v>14.94</v>
      </c>
      <c r="I2417" t="s">
        <v>16</v>
      </c>
      <c r="J2417" s="1">
        <v>41042</v>
      </c>
      <c r="K2417" t="s">
        <v>14</v>
      </c>
      <c r="L2417">
        <v>45</v>
      </c>
      <c r="M2417">
        <v>15</v>
      </c>
      <c r="N2417" t="b">
        <f t="shared" si="185"/>
        <v>0</v>
      </c>
      <c r="O2417" t="b">
        <f t="shared" si="186"/>
        <v>1</v>
      </c>
      <c r="P2417">
        <f t="shared" si="189"/>
        <v>3</v>
      </c>
      <c r="Q2417">
        <f>VLOOKUP(B2417,Sheet2!AT:BC,10,0)</f>
        <v>22</v>
      </c>
      <c r="R2417" t="s">
        <v>149</v>
      </c>
      <c r="S2417">
        <f t="shared" si="187"/>
        <v>27</v>
      </c>
      <c r="T2417">
        <f t="shared" si="188"/>
        <v>3</v>
      </c>
      <c r="U2417">
        <v>33.810967741935478</v>
      </c>
      <c r="V2417">
        <v>35.943913043478261</v>
      </c>
      <c r="W2417">
        <v>10.304347826086957</v>
      </c>
      <c r="X2417">
        <v>40.304347826086953</v>
      </c>
      <c r="Y2417">
        <v>0.2112599461903944</v>
      </c>
      <c r="Z2417">
        <v>0.31719999236743185</v>
      </c>
      <c r="AA2417">
        <v>0.29433090999293987</v>
      </c>
      <c r="AB2417">
        <v>0.12540309500639227</v>
      </c>
      <c r="AC2417">
        <v>5.18060564428416E-2</v>
      </c>
      <c r="AD2417">
        <v>0</v>
      </c>
      <c r="AE2417">
        <v>0.25806451612903225</v>
      </c>
      <c r="AF2417">
        <v>0.32258064516129031</v>
      </c>
      <c r="AG2417">
        <v>0.22580645161290322</v>
      </c>
      <c r="AH2417">
        <v>0.12903225806451613</v>
      </c>
      <c r="AI2417">
        <v>6.4516129032258063E-2</v>
      </c>
      <c r="AJ2417">
        <v>0</v>
      </c>
    </row>
    <row r="2418" spans="1:36" x14ac:dyDescent="0.35">
      <c r="A2418">
        <v>897</v>
      </c>
      <c r="B2418" t="s">
        <v>88</v>
      </c>
      <c r="C2418" s="12">
        <v>41009</v>
      </c>
      <c r="D2418" s="1">
        <v>41463</v>
      </c>
      <c r="E2418">
        <v>7217104959</v>
      </c>
      <c r="F2418" s="1">
        <v>41009</v>
      </c>
      <c r="G2418" s="1">
        <v>41039</v>
      </c>
      <c r="H2418">
        <v>20.99</v>
      </c>
      <c r="I2418" t="s">
        <v>16</v>
      </c>
      <c r="J2418" s="1">
        <v>41049</v>
      </c>
      <c r="K2418" t="s">
        <v>14</v>
      </c>
      <c r="L2418">
        <v>40</v>
      </c>
      <c r="M2418">
        <v>10</v>
      </c>
      <c r="N2418" t="b">
        <f t="shared" si="185"/>
        <v>0</v>
      </c>
      <c r="O2418" t="b">
        <f t="shared" si="186"/>
        <v>1</v>
      </c>
      <c r="P2418">
        <f t="shared" si="189"/>
        <v>4</v>
      </c>
      <c r="Q2418">
        <f>VLOOKUP(B2418,Sheet2!AT:BC,10,0)</f>
        <v>22</v>
      </c>
      <c r="R2418" t="s">
        <v>149</v>
      </c>
      <c r="S2418">
        <f t="shared" si="187"/>
        <v>12</v>
      </c>
      <c r="T2418">
        <f t="shared" si="188"/>
        <v>2</v>
      </c>
      <c r="U2418">
        <v>33.810967741935478</v>
      </c>
      <c r="V2418">
        <v>35.943913043478261</v>
      </c>
      <c r="W2418">
        <v>10.304347826086957</v>
      </c>
      <c r="X2418">
        <v>40.304347826086953</v>
      </c>
      <c r="Y2418">
        <v>0.2112599461903944</v>
      </c>
      <c r="Z2418">
        <v>0.31719999236743185</v>
      </c>
      <c r="AA2418">
        <v>0.29433090999293987</v>
      </c>
      <c r="AB2418">
        <v>0.12540309500639227</v>
      </c>
      <c r="AC2418">
        <v>5.18060564428416E-2</v>
      </c>
      <c r="AD2418">
        <v>0</v>
      </c>
      <c r="AE2418">
        <v>0.25806451612903225</v>
      </c>
      <c r="AF2418">
        <v>0.32258064516129031</v>
      </c>
      <c r="AG2418">
        <v>0.22580645161290322</v>
      </c>
      <c r="AH2418">
        <v>0.12903225806451613</v>
      </c>
      <c r="AI2418">
        <v>6.4516129032258063E-2</v>
      </c>
      <c r="AJ2418">
        <v>0</v>
      </c>
    </row>
    <row r="2419" spans="1:36" x14ac:dyDescent="0.35">
      <c r="A2419">
        <v>897</v>
      </c>
      <c r="B2419" t="s">
        <v>88</v>
      </c>
      <c r="C2419" s="12">
        <v>41016</v>
      </c>
      <c r="D2419" s="1">
        <v>41463</v>
      </c>
      <c r="E2419">
        <v>523612895</v>
      </c>
      <c r="F2419" s="1">
        <v>41016</v>
      </c>
      <c r="G2419" s="1">
        <v>41046</v>
      </c>
      <c r="H2419">
        <v>28.77</v>
      </c>
      <c r="I2419" t="s">
        <v>13</v>
      </c>
      <c r="J2419" s="1">
        <v>41053</v>
      </c>
      <c r="K2419" t="s">
        <v>14</v>
      </c>
      <c r="L2419">
        <v>37</v>
      </c>
      <c r="M2419">
        <v>7</v>
      </c>
      <c r="N2419" t="b">
        <f t="shared" si="185"/>
        <v>0</v>
      </c>
      <c r="O2419" t="b">
        <f t="shared" si="186"/>
        <v>1</v>
      </c>
      <c r="P2419">
        <f t="shared" si="189"/>
        <v>5</v>
      </c>
      <c r="Q2419">
        <f>VLOOKUP(B2419,Sheet2!AT:BC,10,0)</f>
        <v>22</v>
      </c>
      <c r="R2419" t="s">
        <v>149</v>
      </c>
      <c r="S2419">
        <f t="shared" si="187"/>
        <v>7</v>
      </c>
      <c r="T2419">
        <f t="shared" si="188"/>
        <v>1</v>
      </c>
      <c r="U2419">
        <v>33.810967741935478</v>
      </c>
      <c r="V2419">
        <v>35.943913043478261</v>
      </c>
      <c r="W2419">
        <v>10.304347826086957</v>
      </c>
      <c r="X2419">
        <v>40.304347826086953</v>
      </c>
      <c r="Y2419">
        <v>0.2112599461903944</v>
      </c>
      <c r="Z2419">
        <v>0.31719999236743185</v>
      </c>
      <c r="AA2419">
        <v>0.29433090999293987</v>
      </c>
      <c r="AB2419">
        <v>0.12540309500639227</v>
      </c>
      <c r="AC2419">
        <v>5.18060564428416E-2</v>
      </c>
      <c r="AD2419">
        <v>0</v>
      </c>
      <c r="AE2419">
        <v>0.25806451612903225</v>
      </c>
      <c r="AF2419">
        <v>0.32258064516129031</v>
      </c>
      <c r="AG2419">
        <v>0.22580645161290322</v>
      </c>
      <c r="AH2419">
        <v>0.12903225806451613</v>
      </c>
      <c r="AI2419">
        <v>6.4516129032258063E-2</v>
      </c>
      <c r="AJ2419">
        <v>0</v>
      </c>
    </row>
    <row r="2420" spans="1:36" x14ac:dyDescent="0.35">
      <c r="A2420">
        <v>897</v>
      </c>
      <c r="B2420" t="s">
        <v>88</v>
      </c>
      <c r="C2420" s="12">
        <v>41037</v>
      </c>
      <c r="D2420" s="1">
        <v>41463</v>
      </c>
      <c r="E2420">
        <v>874115043</v>
      </c>
      <c r="F2420" s="1">
        <v>41037</v>
      </c>
      <c r="G2420" s="1">
        <v>41067</v>
      </c>
      <c r="H2420">
        <v>41.25</v>
      </c>
      <c r="I2420" t="s">
        <v>16</v>
      </c>
      <c r="J2420" s="1">
        <v>41080</v>
      </c>
      <c r="K2420" t="s">
        <v>14</v>
      </c>
      <c r="L2420">
        <v>43</v>
      </c>
      <c r="M2420">
        <v>13</v>
      </c>
      <c r="N2420" t="b">
        <f t="shared" si="185"/>
        <v>0</v>
      </c>
      <c r="O2420" t="b">
        <f t="shared" si="186"/>
        <v>1</v>
      </c>
      <c r="P2420">
        <f t="shared" si="189"/>
        <v>6</v>
      </c>
      <c r="Q2420">
        <f>VLOOKUP(B2420,Sheet2!AT:BC,10,0)</f>
        <v>22</v>
      </c>
      <c r="R2420" t="s">
        <v>149</v>
      </c>
      <c r="S2420">
        <f t="shared" si="187"/>
        <v>21</v>
      </c>
      <c r="T2420">
        <f t="shared" si="188"/>
        <v>2</v>
      </c>
      <c r="U2420">
        <v>33.810967741935478</v>
      </c>
      <c r="V2420">
        <v>35.943913043478261</v>
      </c>
      <c r="W2420">
        <v>10.304347826086957</v>
      </c>
      <c r="X2420">
        <v>40.304347826086953</v>
      </c>
      <c r="Y2420">
        <v>0.2112599461903944</v>
      </c>
      <c r="Z2420">
        <v>0.31719999236743185</v>
      </c>
      <c r="AA2420">
        <v>0.29433090999293987</v>
      </c>
      <c r="AB2420">
        <v>0.12540309500639227</v>
      </c>
      <c r="AC2420">
        <v>5.18060564428416E-2</v>
      </c>
      <c r="AD2420">
        <v>0</v>
      </c>
      <c r="AE2420">
        <v>0.25806451612903225</v>
      </c>
      <c r="AF2420">
        <v>0.32258064516129031</v>
      </c>
      <c r="AG2420">
        <v>0.22580645161290322</v>
      </c>
      <c r="AH2420">
        <v>0.12903225806451613</v>
      </c>
      <c r="AI2420">
        <v>6.4516129032258063E-2</v>
      </c>
      <c r="AJ2420">
        <v>0</v>
      </c>
    </row>
    <row r="2421" spans="1:36" x14ac:dyDescent="0.35">
      <c r="A2421">
        <v>897</v>
      </c>
      <c r="B2421" t="s">
        <v>88</v>
      </c>
      <c r="C2421" s="12">
        <v>41038</v>
      </c>
      <c r="D2421" s="1">
        <v>41463</v>
      </c>
      <c r="E2421">
        <v>1491017498</v>
      </c>
      <c r="F2421" s="1">
        <v>41038</v>
      </c>
      <c r="G2421" s="1">
        <v>41068</v>
      </c>
      <c r="H2421">
        <v>19.23</v>
      </c>
      <c r="I2421" t="s">
        <v>13</v>
      </c>
      <c r="J2421" s="1">
        <v>41062</v>
      </c>
      <c r="K2421" t="s">
        <v>14</v>
      </c>
      <c r="L2421">
        <v>24</v>
      </c>
      <c r="M2421">
        <v>0</v>
      </c>
      <c r="N2421" t="b">
        <f t="shared" si="185"/>
        <v>0</v>
      </c>
      <c r="O2421" t="b">
        <f t="shared" si="186"/>
        <v>0</v>
      </c>
      <c r="P2421">
        <f t="shared" si="189"/>
        <v>7</v>
      </c>
      <c r="Q2421">
        <f>VLOOKUP(B2421,Sheet2!AT:BC,10,0)</f>
        <v>22</v>
      </c>
      <c r="R2421" t="s">
        <v>149</v>
      </c>
      <c r="S2421">
        <f t="shared" si="187"/>
        <v>1</v>
      </c>
      <c r="T2421">
        <f t="shared" si="188"/>
        <v>0</v>
      </c>
      <c r="U2421">
        <v>33.810967741935478</v>
      </c>
      <c r="V2421">
        <v>35.943913043478261</v>
      </c>
      <c r="W2421">
        <v>10.304347826086957</v>
      </c>
      <c r="X2421">
        <v>40.304347826086953</v>
      </c>
      <c r="Y2421">
        <v>0.2112599461903944</v>
      </c>
      <c r="Z2421">
        <v>0.31719999236743185</v>
      </c>
      <c r="AA2421">
        <v>0.29433090999293987</v>
      </c>
      <c r="AB2421">
        <v>0.12540309500639227</v>
      </c>
      <c r="AC2421">
        <v>5.18060564428416E-2</v>
      </c>
      <c r="AD2421">
        <v>0</v>
      </c>
      <c r="AE2421">
        <v>0.25806451612903225</v>
      </c>
      <c r="AF2421">
        <v>0.32258064516129031</v>
      </c>
      <c r="AG2421">
        <v>0.22580645161290322</v>
      </c>
      <c r="AH2421">
        <v>0.12903225806451613</v>
      </c>
      <c r="AI2421">
        <v>6.4516129032258063E-2</v>
      </c>
      <c r="AJ2421">
        <v>0</v>
      </c>
    </row>
    <row r="2422" spans="1:36" x14ac:dyDescent="0.35">
      <c r="A2422">
        <v>897</v>
      </c>
      <c r="B2422" t="s">
        <v>88</v>
      </c>
      <c r="C2422" s="12">
        <v>41052</v>
      </c>
      <c r="D2422" s="1">
        <v>41463</v>
      </c>
      <c r="E2422">
        <v>3193716421</v>
      </c>
      <c r="F2422" s="1">
        <v>41052</v>
      </c>
      <c r="G2422" s="1">
        <v>41082</v>
      </c>
      <c r="H2422">
        <v>19.010000000000002</v>
      </c>
      <c r="I2422" t="s">
        <v>16</v>
      </c>
      <c r="J2422" s="1">
        <v>41095</v>
      </c>
      <c r="K2422" t="s">
        <v>14</v>
      </c>
      <c r="L2422">
        <v>43</v>
      </c>
      <c r="M2422">
        <v>13</v>
      </c>
      <c r="N2422" t="b">
        <f t="shared" si="185"/>
        <v>0</v>
      </c>
      <c r="O2422" t="b">
        <f t="shared" si="186"/>
        <v>1</v>
      </c>
      <c r="P2422">
        <f t="shared" si="189"/>
        <v>8</v>
      </c>
      <c r="Q2422">
        <f>VLOOKUP(B2422,Sheet2!AT:BC,10,0)</f>
        <v>22</v>
      </c>
      <c r="R2422" t="s">
        <v>149</v>
      </c>
      <c r="S2422">
        <f t="shared" si="187"/>
        <v>14</v>
      </c>
      <c r="T2422">
        <f t="shared" si="188"/>
        <v>2</v>
      </c>
      <c r="U2422">
        <v>33.810967741935478</v>
      </c>
      <c r="V2422">
        <v>35.943913043478261</v>
      </c>
      <c r="W2422">
        <v>10.304347826086957</v>
      </c>
      <c r="X2422">
        <v>40.304347826086953</v>
      </c>
      <c r="Y2422">
        <v>0.2112599461903944</v>
      </c>
      <c r="Z2422">
        <v>0.31719999236743185</v>
      </c>
      <c r="AA2422">
        <v>0.29433090999293987</v>
      </c>
      <c r="AB2422">
        <v>0.12540309500639227</v>
      </c>
      <c r="AC2422">
        <v>5.18060564428416E-2</v>
      </c>
      <c r="AD2422">
        <v>0</v>
      </c>
      <c r="AE2422">
        <v>0.25806451612903225</v>
      </c>
      <c r="AF2422">
        <v>0.32258064516129031</v>
      </c>
      <c r="AG2422">
        <v>0.22580645161290322</v>
      </c>
      <c r="AH2422">
        <v>0.12903225806451613</v>
      </c>
      <c r="AI2422">
        <v>6.4516129032258063E-2</v>
      </c>
      <c r="AJ2422">
        <v>0</v>
      </c>
    </row>
    <row r="2423" spans="1:36" x14ac:dyDescent="0.35">
      <c r="A2423">
        <v>897</v>
      </c>
      <c r="B2423" t="s">
        <v>88</v>
      </c>
      <c r="C2423" s="12">
        <v>41073</v>
      </c>
      <c r="D2423" s="1">
        <v>41463</v>
      </c>
      <c r="E2423">
        <v>3510258292</v>
      </c>
      <c r="F2423" s="1">
        <v>41073</v>
      </c>
      <c r="G2423" s="1">
        <v>41103</v>
      </c>
      <c r="H2423">
        <v>38.06</v>
      </c>
      <c r="I2423" t="s">
        <v>13</v>
      </c>
      <c r="J2423" s="1">
        <v>41099</v>
      </c>
      <c r="K2423" t="s">
        <v>14</v>
      </c>
      <c r="L2423">
        <v>26</v>
      </c>
      <c r="M2423">
        <v>0</v>
      </c>
      <c r="N2423" t="b">
        <f t="shared" si="185"/>
        <v>0</v>
      </c>
      <c r="O2423" t="b">
        <f t="shared" si="186"/>
        <v>0</v>
      </c>
      <c r="P2423">
        <f t="shared" si="189"/>
        <v>9</v>
      </c>
      <c r="Q2423">
        <f>VLOOKUP(B2423,Sheet2!AT:BC,10,0)</f>
        <v>22</v>
      </c>
      <c r="R2423" t="s">
        <v>149</v>
      </c>
      <c r="S2423">
        <f t="shared" si="187"/>
        <v>21</v>
      </c>
      <c r="T2423">
        <f t="shared" si="188"/>
        <v>0</v>
      </c>
      <c r="U2423">
        <v>33.810967741935478</v>
      </c>
      <c r="V2423">
        <v>35.943913043478261</v>
      </c>
      <c r="W2423">
        <v>10.304347826086957</v>
      </c>
      <c r="X2423">
        <v>40.304347826086953</v>
      </c>
      <c r="Y2423">
        <v>0.2112599461903944</v>
      </c>
      <c r="Z2423">
        <v>0.31719999236743185</v>
      </c>
      <c r="AA2423">
        <v>0.29433090999293987</v>
      </c>
      <c r="AB2423">
        <v>0.12540309500639227</v>
      </c>
      <c r="AC2423">
        <v>5.18060564428416E-2</v>
      </c>
      <c r="AD2423">
        <v>0</v>
      </c>
      <c r="AE2423">
        <v>0.25806451612903225</v>
      </c>
      <c r="AF2423">
        <v>0.32258064516129031</v>
      </c>
      <c r="AG2423">
        <v>0.22580645161290322</v>
      </c>
      <c r="AH2423">
        <v>0.12903225806451613</v>
      </c>
      <c r="AI2423">
        <v>6.4516129032258063E-2</v>
      </c>
      <c r="AJ2423">
        <v>0</v>
      </c>
    </row>
    <row r="2424" spans="1:36" x14ac:dyDescent="0.35">
      <c r="A2424">
        <v>897</v>
      </c>
      <c r="B2424" t="s">
        <v>88</v>
      </c>
      <c r="C2424" s="12">
        <v>41118</v>
      </c>
      <c r="D2424" s="1">
        <v>41463</v>
      </c>
      <c r="E2424">
        <v>8861999698</v>
      </c>
      <c r="F2424" s="1">
        <v>41118</v>
      </c>
      <c r="G2424" s="1">
        <v>41148</v>
      </c>
      <c r="H2424">
        <v>45.24</v>
      </c>
      <c r="I2424" t="s">
        <v>16</v>
      </c>
      <c r="J2424" s="1">
        <v>41164</v>
      </c>
      <c r="K2424" t="s">
        <v>14</v>
      </c>
      <c r="L2424">
        <v>46</v>
      </c>
      <c r="M2424">
        <v>16</v>
      </c>
      <c r="N2424" t="b">
        <f t="shared" si="185"/>
        <v>0</v>
      </c>
      <c r="O2424" t="b">
        <f t="shared" si="186"/>
        <v>1</v>
      </c>
      <c r="P2424">
        <f t="shared" si="189"/>
        <v>10</v>
      </c>
      <c r="Q2424">
        <f>VLOOKUP(B2424,Sheet2!AT:BC,10,0)</f>
        <v>22</v>
      </c>
      <c r="R2424" t="s">
        <v>149</v>
      </c>
      <c r="S2424">
        <f t="shared" si="187"/>
        <v>45</v>
      </c>
      <c r="T2424">
        <f t="shared" si="188"/>
        <v>3</v>
      </c>
      <c r="U2424">
        <v>33.810967741935478</v>
      </c>
      <c r="V2424">
        <v>35.943913043478261</v>
      </c>
      <c r="W2424">
        <v>10.304347826086957</v>
      </c>
      <c r="X2424">
        <v>40.304347826086953</v>
      </c>
      <c r="Y2424">
        <v>0.2112599461903944</v>
      </c>
      <c r="Z2424">
        <v>0.31719999236743185</v>
      </c>
      <c r="AA2424">
        <v>0.29433090999293987</v>
      </c>
      <c r="AB2424">
        <v>0.12540309500639227</v>
      </c>
      <c r="AC2424">
        <v>5.18060564428416E-2</v>
      </c>
      <c r="AD2424">
        <v>0</v>
      </c>
      <c r="AE2424">
        <v>0.25806451612903225</v>
      </c>
      <c r="AF2424">
        <v>0.32258064516129031</v>
      </c>
      <c r="AG2424">
        <v>0.22580645161290322</v>
      </c>
      <c r="AH2424">
        <v>0.12903225806451613</v>
      </c>
      <c r="AI2424">
        <v>6.4516129032258063E-2</v>
      </c>
      <c r="AJ2424">
        <v>0</v>
      </c>
    </row>
    <row r="2425" spans="1:36" x14ac:dyDescent="0.35">
      <c r="A2425">
        <v>897</v>
      </c>
      <c r="B2425" t="s">
        <v>88</v>
      </c>
      <c r="C2425" s="12">
        <v>41164</v>
      </c>
      <c r="D2425" s="1">
        <v>41463</v>
      </c>
      <c r="E2425">
        <v>1985925745</v>
      </c>
      <c r="F2425" s="1">
        <v>41164</v>
      </c>
      <c r="G2425" s="1">
        <v>41194</v>
      </c>
      <c r="H2425">
        <v>29.51</v>
      </c>
      <c r="I2425" t="s">
        <v>13</v>
      </c>
      <c r="J2425" s="1">
        <v>41201</v>
      </c>
      <c r="K2425" t="s">
        <v>14</v>
      </c>
      <c r="L2425">
        <v>37</v>
      </c>
      <c r="M2425">
        <v>7</v>
      </c>
      <c r="N2425" t="b">
        <f t="shared" si="185"/>
        <v>0</v>
      </c>
      <c r="O2425" t="b">
        <f t="shared" si="186"/>
        <v>1</v>
      </c>
      <c r="P2425">
        <f t="shared" si="189"/>
        <v>11</v>
      </c>
      <c r="Q2425">
        <f>VLOOKUP(B2425,Sheet2!AT:BC,10,0)</f>
        <v>22</v>
      </c>
      <c r="R2425" t="s">
        <v>149</v>
      </c>
      <c r="S2425">
        <f t="shared" si="187"/>
        <v>46</v>
      </c>
      <c r="T2425">
        <f t="shared" si="188"/>
        <v>1</v>
      </c>
      <c r="U2425">
        <v>33.810967741935478</v>
      </c>
      <c r="V2425">
        <v>35.943913043478261</v>
      </c>
      <c r="W2425">
        <v>10.304347826086957</v>
      </c>
      <c r="X2425">
        <v>40.304347826086953</v>
      </c>
      <c r="Y2425">
        <v>0.2112599461903944</v>
      </c>
      <c r="Z2425">
        <v>0.31719999236743185</v>
      </c>
      <c r="AA2425">
        <v>0.29433090999293987</v>
      </c>
      <c r="AB2425">
        <v>0.12540309500639227</v>
      </c>
      <c r="AC2425">
        <v>5.18060564428416E-2</v>
      </c>
      <c r="AD2425">
        <v>0</v>
      </c>
      <c r="AE2425">
        <v>0.25806451612903225</v>
      </c>
      <c r="AF2425">
        <v>0.32258064516129031</v>
      </c>
      <c r="AG2425">
        <v>0.22580645161290322</v>
      </c>
      <c r="AH2425">
        <v>0.12903225806451613</v>
      </c>
      <c r="AI2425">
        <v>6.4516129032258063E-2</v>
      </c>
      <c r="AJ2425">
        <v>0</v>
      </c>
    </row>
    <row r="2426" spans="1:36" x14ac:dyDescent="0.35">
      <c r="A2426">
        <v>897</v>
      </c>
      <c r="B2426" t="s">
        <v>88</v>
      </c>
      <c r="C2426" s="12">
        <v>41166</v>
      </c>
      <c r="D2426" s="1">
        <v>41463</v>
      </c>
      <c r="E2426">
        <v>1006769217</v>
      </c>
      <c r="F2426" s="1">
        <v>41166</v>
      </c>
      <c r="G2426" s="1">
        <v>41196</v>
      </c>
      <c r="H2426">
        <v>33.86</v>
      </c>
      <c r="I2426" t="s">
        <v>13</v>
      </c>
      <c r="J2426" s="1">
        <v>41201</v>
      </c>
      <c r="K2426" t="s">
        <v>14</v>
      </c>
      <c r="L2426">
        <v>35</v>
      </c>
      <c r="M2426">
        <v>5</v>
      </c>
      <c r="N2426" t="b">
        <f t="shared" si="185"/>
        <v>0</v>
      </c>
      <c r="O2426" t="b">
        <f t="shared" si="186"/>
        <v>1</v>
      </c>
      <c r="P2426">
        <f t="shared" si="189"/>
        <v>12</v>
      </c>
      <c r="Q2426">
        <f>VLOOKUP(B2426,Sheet2!AT:BC,10,0)</f>
        <v>22</v>
      </c>
      <c r="R2426" t="s">
        <v>149</v>
      </c>
      <c r="S2426">
        <f t="shared" si="187"/>
        <v>2</v>
      </c>
      <c r="T2426">
        <f t="shared" si="188"/>
        <v>1</v>
      </c>
      <c r="U2426">
        <v>33.810967741935478</v>
      </c>
      <c r="V2426">
        <v>35.943913043478261</v>
      </c>
      <c r="W2426">
        <v>10.304347826086957</v>
      </c>
      <c r="X2426">
        <v>40.304347826086953</v>
      </c>
      <c r="Y2426">
        <v>0.2112599461903944</v>
      </c>
      <c r="Z2426">
        <v>0.31719999236743185</v>
      </c>
      <c r="AA2426">
        <v>0.29433090999293987</v>
      </c>
      <c r="AB2426">
        <v>0.12540309500639227</v>
      </c>
      <c r="AC2426">
        <v>5.18060564428416E-2</v>
      </c>
      <c r="AD2426">
        <v>0</v>
      </c>
      <c r="AE2426">
        <v>0.25806451612903225</v>
      </c>
      <c r="AF2426">
        <v>0.32258064516129031</v>
      </c>
      <c r="AG2426">
        <v>0.22580645161290322</v>
      </c>
      <c r="AH2426">
        <v>0.12903225806451613</v>
      </c>
      <c r="AI2426">
        <v>6.4516129032258063E-2</v>
      </c>
      <c r="AJ2426">
        <v>0</v>
      </c>
    </row>
    <row r="2427" spans="1:36" x14ac:dyDescent="0.35">
      <c r="A2427">
        <v>897</v>
      </c>
      <c r="B2427" t="s">
        <v>88</v>
      </c>
      <c r="C2427" s="12">
        <v>41180</v>
      </c>
      <c r="D2427" s="1">
        <v>41463</v>
      </c>
      <c r="E2427">
        <v>6195238206</v>
      </c>
      <c r="F2427" s="1">
        <v>41180</v>
      </c>
      <c r="G2427" s="1">
        <v>41210</v>
      </c>
      <c r="H2427">
        <v>14.05</v>
      </c>
      <c r="I2427" t="s">
        <v>13</v>
      </c>
      <c r="J2427" s="1">
        <v>41214</v>
      </c>
      <c r="K2427" t="s">
        <v>14</v>
      </c>
      <c r="L2427">
        <v>34</v>
      </c>
      <c r="M2427">
        <v>4</v>
      </c>
      <c r="N2427" t="b">
        <f t="shared" si="185"/>
        <v>0</v>
      </c>
      <c r="O2427" t="b">
        <f t="shared" si="186"/>
        <v>1</v>
      </c>
      <c r="P2427">
        <f t="shared" si="189"/>
        <v>13</v>
      </c>
      <c r="Q2427">
        <f>VLOOKUP(B2427,Sheet2!AT:BC,10,0)</f>
        <v>22</v>
      </c>
      <c r="R2427" t="s">
        <v>149</v>
      </c>
      <c r="S2427">
        <f t="shared" si="187"/>
        <v>14</v>
      </c>
      <c r="T2427">
        <f t="shared" si="188"/>
        <v>1</v>
      </c>
      <c r="U2427">
        <v>33.810967741935478</v>
      </c>
      <c r="V2427">
        <v>35.943913043478261</v>
      </c>
      <c r="W2427">
        <v>10.304347826086957</v>
      </c>
      <c r="X2427">
        <v>40.304347826086953</v>
      </c>
      <c r="Y2427">
        <v>0.2112599461903944</v>
      </c>
      <c r="Z2427">
        <v>0.31719999236743185</v>
      </c>
      <c r="AA2427">
        <v>0.29433090999293987</v>
      </c>
      <c r="AB2427">
        <v>0.12540309500639227</v>
      </c>
      <c r="AC2427">
        <v>5.18060564428416E-2</v>
      </c>
      <c r="AD2427">
        <v>0</v>
      </c>
      <c r="AE2427">
        <v>0.25806451612903225</v>
      </c>
      <c r="AF2427">
        <v>0.32258064516129031</v>
      </c>
      <c r="AG2427">
        <v>0.22580645161290322</v>
      </c>
      <c r="AH2427">
        <v>0.12903225806451613</v>
      </c>
      <c r="AI2427">
        <v>6.4516129032258063E-2</v>
      </c>
      <c r="AJ2427">
        <v>0</v>
      </c>
    </row>
    <row r="2428" spans="1:36" x14ac:dyDescent="0.35">
      <c r="A2428">
        <v>897</v>
      </c>
      <c r="B2428" t="s">
        <v>88</v>
      </c>
      <c r="C2428" s="12">
        <v>41191</v>
      </c>
      <c r="D2428" s="1">
        <v>41463</v>
      </c>
      <c r="E2428">
        <v>9092385558</v>
      </c>
      <c r="F2428" s="1">
        <v>41191</v>
      </c>
      <c r="G2428" s="1">
        <v>41221</v>
      </c>
      <c r="H2428">
        <v>18.77</v>
      </c>
      <c r="I2428" t="s">
        <v>13</v>
      </c>
      <c r="J2428" s="1">
        <v>41222</v>
      </c>
      <c r="K2428" t="s">
        <v>14</v>
      </c>
      <c r="L2428">
        <v>31</v>
      </c>
      <c r="M2428">
        <v>1</v>
      </c>
      <c r="N2428" t="b">
        <f t="shared" si="185"/>
        <v>0</v>
      </c>
      <c r="O2428" t="b">
        <f t="shared" si="186"/>
        <v>1</v>
      </c>
      <c r="P2428">
        <f t="shared" si="189"/>
        <v>14</v>
      </c>
      <c r="Q2428">
        <f>VLOOKUP(B2428,Sheet2!AT:BC,10,0)</f>
        <v>22</v>
      </c>
      <c r="R2428" t="s">
        <v>149</v>
      </c>
      <c r="S2428">
        <f t="shared" si="187"/>
        <v>11</v>
      </c>
      <c r="T2428">
        <f t="shared" si="188"/>
        <v>1</v>
      </c>
      <c r="U2428">
        <v>33.810967741935478</v>
      </c>
      <c r="V2428">
        <v>35.943913043478261</v>
      </c>
      <c r="W2428">
        <v>10.304347826086957</v>
      </c>
      <c r="X2428">
        <v>40.304347826086953</v>
      </c>
      <c r="Y2428">
        <v>0.2112599461903944</v>
      </c>
      <c r="Z2428">
        <v>0.31719999236743185</v>
      </c>
      <c r="AA2428">
        <v>0.29433090999293987</v>
      </c>
      <c r="AB2428">
        <v>0.12540309500639227</v>
      </c>
      <c r="AC2428">
        <v>5.18060564428416E-2</v>
      </c>
      <c r="AD2428">
        <v>0</v>
      </c>
      <c r="AE2428">
        <v>0.25806451612903225</v>
      </c>
      <c r="AF2428">
        <v>0.32258064516129031</v>
      </c>
      <c r="AG2428">
        <v>0.22580645161290322</v>
      </c>
      <c r="AH2428">
        <v>0.12903225806451613</v>
      </c>
      <c r="AI2428">
        <v>6.4516129032258063E-2</v>
      </c>
      <c r="AJ2428">
        <v>0</v>
      </c>
    </row>
    <row r="2429" spans="1:36" x14ac:dyDescent="0.35">
      <c r="A2429">
        <v>897</v>
      </c>
      <c r="B2429" t="s">
        <v>88</v>
      </c>
      <c r="C2429" s="12">
        <v>41221</v>
      </c>
      <c r="D2429" s="1">
        <v>41463</v>
      </c>
      <c r="E2429">
        <v>7793237120</v>
      </c>
      <c r="F2429" s="1">
        <v>41221</v>
      </c>
      <c r="G2429" s="1">
        <v>41251</v>
      </c>
      <c r="H2429">
        <v>11.44</v>
      </c>
      <c r="I2429" t="s">
        <v>16</v>
      </c>
      <c r="J2429" s="1">
        <v>41275</v>
      </c>
      <c r="K2429" t="s">
        <v>14</v>
      </c>
      <c r="L2429">
        <v>54</v>
      </c>
      <c r="M2429">
        <v>24</v>
      </c>
      <c r="N2429" t="b">
        <f t="shared" si="185"/>
        <v>0</v>
      </c>
      <c r="O2429" t="b">
        <f t="shared" si="186"/>
        <v>1</v>
      </c>
      <c r="P2429">
        <f t="shared" si="189"/>
        <v>15</v>
      </c>
      <c r="Q2429">
        <f>VLOOKUP(B2429,Sheet2!AT:BC,10,0)</f>
        <v>22</v>
      </c>
      <c r="R2429" t="s">
        <v>149</v>
      </c>
      <c r="S2429">
        <f t="shared" si="187"/>
        <v>30</v>
      </c>
      <c r="T2429">
        <f t="shared" si="188"/>
        <v>4</v>
      </c>
      <c r="U2429">
        <v>33.810967741935478</v>
      </c>
      <c r="V2429">
        <v>35.943913043478261</v>
      </c>
      <c r="W2429">
        <v>10.304347826086957</v>
      </c>
      <c r="X2429">
        <v>40.304347826086953</v>
      </c>
      <c r="Y2429">
        <v>0.2112599461903944</v>
      </c>
      <c r="Z2429">
        <v>0.31719999236743185</v>
      </c>
      <c r="AA2429">
        <v>0.29433090999293987</v>
      </c>
      <c r="AB2429">
        <v>0.12540309500639227</v>
      </c>
      <c r="AC2429">
        <v>5.18060564428416E-2</v>
      </c>
      <c r="AD2429">
        <v>0</v>
      </c>
      <c r="AE2429">
        <v>0.25806451612903225</v>
      </c>
      <c r="AF2429">
        <v>0.32258064516129031</v>
      </c>
      <c r="AG2429">
        <v>0.22580645161290322</v>
      </c>
      <c r="AH2429">
        <v>0.12903225806451613</v>
      </c>
      <c r="AI2429">
        <v>6.4516129032258063E-2</v>
      </c>
      <c r="AJ2429">
        <v>0</v>
      </c>
    </row>
    <row r="2430" spans="1:36" x14ac:dyDescent="0.35">
      <c r="A2430">
        <v>897</v>
      </c>
      <c r="B2430" t="s">
        <v>88</v>
      </c>
      <c r="C2430" s="12">
        <v>41228</v>
      </c>
      <c r="D2430" s="1">
        <v>41463</v>
      </c>
      <c r="E2430">
        <v>6959534505</v>
      </c>
      <c r="F2430" s="1">
        <v>41228</v>
      </c>
      <c r="G2430" s="1">
        <v>41258</v>
      </c>
      <c r="H2430">
        <v>10.36</v>
      </c>
      <c r="I2430" t="s">
        <v>13</v>
      </c>
      <c r="J2430" s="1">
        <v>41251</v>
      </c>
      <c r="K2430" t="s">
        <v>14</v>
      </c>
      <c r="L2430">
        <v>23</v>
      </c>
      <c r="M2430">
        <v>0</v>
      </c>
      <c r="N2430" t="b">
        <f t="shared" si="185"/>
        <v>0</v>
      </c>
      <c r="O2430" t="b">
        <f t="shared" si="186"/>
        <v>0</v>
      </c>
      <c r="P2430">
        <f t="shared" si="189"/>
        <v>16</v>
      </c>
      <c r="Q2430">
        <f>VLOOKUP(B2430,Sheet2!AT:BC,10,0)</f>
        <v>22</v>
      </c>
      <c r="R2430" t="s">
        <v>149</v>
      </c>
      <c r="S2430">
        <f t="shared" si="187"/>
        <v>7</v>
      </c>
      <c r="T2430">
        <f t="shared" si="188"/>
        <v>0</v>
      </c>
      <c r="U2430">
        <v>33.810967741935478</v>
      </c>
      <c r="V2430">
        <v>35.943913043478261</v>
      </c>
      <c r="W2430">
        <v>10.304347826086957</v>
      </c>
      <c r="X2430">
        <v>40.304347826086953</v>
      </c>
      <c r="Y2430">
        <v>0.2112599461903944</v>
      </c>
      <c r="Z2430">
        <v>0.31719999236743185</v>
      </c>
      <c r="AA2430">
        <v>0.29433090999293987</v>
      </c>
      <c r="AB2430">
        <v>0.12540309500639227</v>
      </c>
      <c r="AC2430">
        <v>5.18060564428416E-2</v>
      </c>
      <c r="AD2430">
        <v>0</v>
      </c>
      <c r="AE2430">
        <v>0.25806451612903225</v>
      </c>
      <c r="AF2430">
        <v>0.32258064516129031</v>
      </c>
      <c r="AG2430">
        <v>0.22580645161290322</v>
      </c>
      <c r="AH2430">
        <v>0.12903225806451613</v>
      </c>
      <c r="AI2430">
        <v>6.4516129032258063E-2</v>
      </c>
      <c r="AJ2430">
        <v>0</v>
      </c>
    </row>
    <row r="2431" spans="1:36" x14ac:dyDescent="0.35">
      <c r="A2431">
        <v>897</v>
      </c>
      <c r="B2431" t="s">
        <v>88</v>
      </c>
      <c r="C2431" s="12">
        <v>41308</v>
      </c>
      <c r="D2431" s="1">
        <v>41463</v>
      </c>
      <c r="E2431">
        <v>1078203507</v>
      </c>
      <c r="F2431" s="1">
        <v>41308</v>
      </c>
      <c r="G2431" s="1">
        <v>41338</v>
      </c>
      <c r="H2431">
        <v>41.96</v>
      </c>
      <c r="I2431" t="s">
        <v>16</v>
      </c>
      <c r="J2431" s="1">
        <v>41350</v>
      </c>
      <c r="K2431" t="s">
        <v>14</v>
      </c>
      <c r="L2431">
        <v>42</v>
      </c>
      <c r="M2431">
        <v>12</v>
      </c>
      <c r="N2431" t="b">
        <f t="shared" si="185"/>
        <v>0</v>
      </c>
      <c r="O2431" t="b">
        <f t="shared" si="186"/>
        <v>1</v>
      </c>
      <c r="P2431">
        <f t="shared" si="189"/>
        <v>17</v>
      </c>
      <c r="Q2431">
        <f>VLOOKUP(B2431,Sheet2!AT:BC,10,0)</f>
        <v>22</v>
      </c>
      <c r="R2431" t="s">
        <v>149</v>
      </c>
      <c r="S2431">
        <f t="shared" si="187"/>
        <v>80</v>
      </c>
      <c r="T2431">
        <f t="shared" si="188"/>
        <v>2</v>
      </c>
      <c r="U2431">
        <v>33.810967741935478</v>
      </c>
      <c r="V2431">
        <v>35.943913043478261</v>
      </c>
      <c r="W2431">
        <v>10.304347826086957</v>
      </c>
      <c r="X2431">
        <v>40.304347826086953</v>
      </c>
      <c r="Y2431">
        <v>0.2112599461903944</v>
      </c>
      <c r="Z2431">
        <v>0.31719999236743185</v>
      </c>
      <c r="AA2431">
        <v>0.29433090999293987</v>
      </c>
      <c r="AB2431">
        <v>0.12540309500639227</v>
      </c>
      <c r="AC2431">
        <v>5.18060564428416E-2</v>
      </c>
      <c r="AD2431">
        <v>0</v>
      </c>
      <c r="AE2431">
        <v>0.25806451612903225</v>
      </c>
      <c r="AF2431">
        <v>0.32258064516129031</v>
      </c>
      <c r="AG2431">
        <v>0.22580645161290322</v>
      </c>
      <c r="AH2431">
        <v>0.12903225806451613</v>
      </c>
      <c r="AI2431">
        <v>6.4516129032258063E-2</v>
      </c>
      <c r="AJ2431">
        <v>0</v>
      </c>
    </row>
    <row r="2432" spans="1:36" x14ac:dyDescent="0.35">
      <c r="A2432">
        <v>897</v>
      </c>
      <c r="B2432" t="s">
        <v>88</v>
      </c>
      <c r="C2432" s="12">
        <v>41319</v>
      </c>
      <c r="D2432" s="1">
        <v>41463</v>
      </c>
      <c r="E2432">
        <v>8857063465</v>
      </c>
      <c r="F2432" s="1">
        <v>41319</v>
      </c>
      <c r="G2432" s="1">
        <v>41349</v>
      </c>
      <c r="H2432">
        <v>7.78</v>
      </c>
      <c r="I2432" t="s">
        <v>13</v>
      </c>
      <c r="J2432" s="1">
        <v>41348</v>
      </c>
      <c r="K2432" t="s">
        <v>14</v>
      </c>
      <c r="L2432">
        <v>29</v>
      </c>
      <c r="M2432">
        <v>0</v>
      </c>
      <c r="N2432" t="b">
        <f t="shared" si="185"/>
        <v>0</v>
      </c>
      <c r="O2432" t="b">
        <f t="shared" si="186"/>
        <v>0</v>
      </c>
      <c r="P2432">
        <f t="shared" si="189"/>
        <v>18</v>
      </c>
      <c r="Q2432">
        <f>VLOOKUP(B2432,Sheet2!AT:BC,10,0)</f>
        <v>22</v>
      </c>
      <c r="R2432" t="s">
        <v>149</v>
      </c>
      <c r="S2432">
        <f t="shared" si="187"/>
        <v>11</v>
      </c>
      <c r="T2432">
        <f t="shared" si="188"/>
        <v>0</v>
      </c>
      <c r="U2432">
        <v>33.810967741935478</v>
      </c>
      <c r="V2432">
        <v>35.943913043478261</v>
      </c>
      <c r="W2432">
        <v>10.304347826086957</v>
      </c>
      <c r="X2432">
        <v>40.304347826086953</v>
      </c>
      <c r="Y2432">
        <v>0.2112599461903944</v>
      </c>
      <c r="Z2432">
        <v>0.31719999236743185</v>
      </c>
      <c r="AA2432">
        <v>0.29433090999293987</v>
      </c>
      <c r="AB2432">
        <v>0.12540309500639227</v>
      </c>
      <c r="AC2432">
        <v>5.18060564428416E-2</v>
      </c>
      <c r="AD2432">
        <v>0</v>
      </c>
      <c r="AE2432">
        <v>0.25806451612903225</v>
      </c>
      <c r="AF2432">
        <v>0.32258064516129031</v>
      </c>
      <c r="AG2432">
        <v>0.22580645161290322</v>
      </c>
      <c r="AH2432">
        <v>0.12903225806451613</v>
      </c>
      <c r="AI2432">
        <v>6.4516129032258063E-2</v>
      </c>
      <c r="AJ2432">
        <v>0</v>
      </c>
    </row>
    <row r="2433" spans="1:36" x14ac:dyDescent="0.35">
      <c r="A2433">
        <v>897</v>
      </c>
      <c r="B2433" t="s">
        <v>88</v>
      </c>
      <c r="C2433" s="12">
        <v>41331</v>
      </c>
      <c r="D2433" s="1">
        <v>41463</v>
      </c>
      <c r="E2433">
        <v>9186926292</v>
      </c>
      <c r="F2433" s="1">
        <v>41331</v>
      </c>
      <c r="G2433" s="1">
        <v>41361</v>
      </c>
      <c r="H2433">
        <v>26.37</v>
      </c>
      <c r="I2433" t="s">
        <v>13</v>
      </c>
      <c r="J2433" s="1">
        <v>41364</v>
      </c>
      <c r="K2433" t="s">
        <v>14</v>
      </c>
      <c r="L2433">
        <v>33</v>
      </c>
      <c r="M2433">
        <v>3</v>
      </c>
      <c r="N2433" t="b">
        <f t="shared" si="185"/>
        <v>0</v>
      </c>
      <c r="O2433" t="b">
        <f t="shared" si="186"/>
        <v>1</v>
      </c>
      <c r="P2433">
        <f t="shared" si="189"/>
        <v>19</v>
      </c>
      <c r="Q2433">
        <f>VLOOKUP(B2433,Sheet2!AT:BC,10,0)</f>
        <v>22</v>
      </c>
      <c r="R2433" t="s">
        <v>149</v>
      </c>
      <c r="S2433">
        <f t="shared" si="187"/>
        <v>12</v>
      </c>
      <c r="T2433">
        <f t="shared" si="188"/>
        <v>1</v>
      </c>
      <c r="U2433">
        <v>33.810967741935478</v>
      </c>
      <c r="V2433">
        <v>35.943913043478261</v>
      </c>
      <c r="W2433">
        <v>10.304347826086957</v>
      </c>
      <c r="X2433">
        <v>40.304347826086953</v>
      </c>
      <c r="Y2433">
        <v>0.2112599461903944</v>
      </c>
      <c r="Z2433">
        <v>0.31719999236743185</v>
      </c>
      <c r="AA2433">
        <v>0.29433090999293987</v>
      </c>
      <c r="AB2433">
        <v>0.12540309500639227</v>
      </c>
      <c r="AC2433">
        <v>5.18060564428416E-2</v>
      </c>
      <c r="AD2433">
        <v>0</v>
      </c>
      <c r="AE2433">
        <v>0.25806451612903225</v>
      </c>
      <c r="AF2433">
        <v>0.32258064516129031</v>
      </c>
      <c r="AG2433">
        <v>0.22580645161290322</v>
      </c>
      <c r="AH2433">
        <v>0.12903225806451613</v>
      </c>
      <c r="AI2433">
        <v>6.4516129032258063E-2</v>
      </c>
      <c r="AJ2433">
        <v>0</v>
      </c>
    </row>
    <row r="2434" spans="1:36" x14ac:dyDescent="0.35">
      <c r="A2434">
        <v>897</v>
      </c>
      <c r="B2434" t="s">
        <v>88</v>
      </c>
      <c r="C2434" s="12">
        <v>41387</v>
      </c>
      <c r="D2434" s="1">
        <v>41463</v>
      </c>
      <c r="E2434">
        <v>7005945991</v>
      </c>
      <c r="F2434" s="1">
        <v>41387</v>
      </c>
      <c r="G2434" s="1">
        <v>41417</v>
      </c>
      <c r="H2434">
        <v>32.75</v>
      </c>
      <c r="I2434" t="s">
        <v>13</v>
      </c>
      <c r="J2434" s="1">
        <v>41420</v>
      </c>
      <c r="K2434" t="s">
        <v>14</v>
      </c>
      <c r="L2434">
        <v>33</v>
      </c>
      <c r="M2434">
        <v>3</v>
      </c>
      <c r="N2434" t="b">
        <f t="shared" si="185"/>
        <v>0</v>
      </c>
      <c r="O2434" t="b">
        <f t="shared" si="186"/>
        <v>1</v>
      </c>
      <c r="P2434">
        <f t="shared" si="189"/>
        <v>20</v>
      </c>
      <c r="Q2434">
        <f>VLOOKUP(B2434,Sheet2!AT:BC,10,0)</f>
        <v>22</v>
      </c>
      <c r="R2434" t="s">
        <v>149</v>
      </c>
      <c r="S2434">
        <f t="shared" si="187"/>
        <v>56</v>
      </c>
      <c r="T2434">
        <f t="shared" si="188"/>
        <v>1</v>
      </c>
      <c r="U2434">
        <v>33.810967741935478</v>
      </c>
      <c r="V2434">
        <v>35.943913043478261</v>
      </c>
      <c r="W2434">
        <v>10.304347826086957</v>
      </c>
      <c r="X2434">
        <v>40.304347826086953</v>
      </c>
      <c r="Y2434">
        <v>0.2112599461903944</v>
      </c>
      <c r="Z2434">
        <v>0.31719999236743185</v>
      </c>
      <c r="AA2434">
        <v>0.29433090999293987</v>
      </c>
      <c r="AB2434">
        <v>0.12540309500639227</v>
      </c>
      <c r="AC2434">
        <v>5.18060564428416E-2</v>
      </c>
      <c r="AD2434">
        <v>0</v>
      </c>
      <c r="AE2434">
        <v>0.25806451612903225</v>
      </c>
      <c r="AF2434">
        <v>0.32258064516129031</v>
      </c>
      <c r="AG2434">
        <v>0.22580645161290322</v>
      </c>
      <c r="AH2434">
        <v>0.12903225806451613</v>
      </c>
      <c r="AI2434">
        <v>6.4516129032258063E-2</v>
      </c>
      <c r="AJ2434">
        <v>0</v>
      </c>
    </row>
    <row r="2435" spans="1:36" x14ac:dyDescent="0.35">
      <c r="A2435">
        <v>897</v>
      </c>
      <c r="B2435" t="s">
        <v>88</v>
      </c>
      <c r="C2435" s="12">
        <v>41389</v>
      </c>
      <c r="D2435" s="1">
        <v>41463</v>
      </c>
      <c r="E2435">
        <v>7563163902</v>
      </c>
      <c r="F2435" s="1">
        <v>41389</v>
      </c>
      <c r="G2435" s="1">
        <v>41419</v>
      </c>
      <c r="H2435">
        <v>21.58</v>
      </c>
      <c r="I2435" t="s">
        <v>16</v>
      </c>
      <c r="J2435" s="1">
        <v>41435</v>
      </c>
      <c r="K2435" t="s">
        <v>14</v>
      </c>
      <c r="L2435">
        <v>46</v>
      </c>
      <c r="M2435">
        <v>16</v>
      </c>
      <c r="N2435" t="b">
        <f t="shared" ref="N2435:N2467" si="190">IF(B2435=B2434,FALSE,TRUE)</f>
        <v>0</v>
      </c>
      <c r="O2435" t="b">
        <f t="shared" ref="O2435:O2467" si="191">IF(M2435&gt;0,TRUE,FALSE)</f>
        <v>1</v>
      </c>
      <c r="P2435">
        <f t="shared" si="189"/>
        <v>21</v>
      </c>
      <c r="Q2435">
        <f>VLOOKUP(B2435,Sheet2!AT:BC,10,0)</f>
        <v>22</v>
      </c>
      <c r="R2435" t="s">
        <v>149</v>
      </c>
      <c r="S2435">
        <f t="shared" ref="S2435:S2467" si="192">IF(N2435,0,G2435-G2434)</f>
        <v>2</v>
      </c>
      <c r="T2435">
        <f t="shared" ref="T2435:T2467" si="193">IF(M2435=0,0,IF(AND(M2435&gt;0,M2435&lt;=7),1,IF(AND(M2435&gt;7,M2435&lt;=14),2,IF(AND(M2435&gt;14,M2435&lt;=21),3,IF(AND(M2435&gt;21,M2435&lt;=28),4,IF(M2435&gt;28,5))))))</f>
        <v>3</v>
      </c>
      <c r="U2435">
        <v>33.810967741935478</v>
      </c>
      <c r="V2435">
        <v>35.943913043478261</v>
      </c>
      <c r="W2435">
        <v>10.304347826086957</v>
      </c>
      <c r="X2435">
        <v>40.304347826086953</v>
      </c>
      <c r="Y2435">
        <v>0.2112599461903944</v>
      </c>
      <c r="Z2435">
        <v>0.31719999236743185</v>
      </c>
      <c r="AA2435">
        <v>0.29433090999293987</v>
      </c>
      <c r="AB2435">
        <v>0.12540309500639227</v>
      </c>
      <c r="AC2435">
        <v>5.18060564428416E-2</v>
      </c>
      <c r="AD2435">
        <v>0</v>
      </c>
      <c r="AE2435">
        <v>0.25806451612903225</v>
      </c>
      <c r="AF2435">
        <v>0.32258064516129031</v>
      </c>
      <c r="AG2435">
        <v>0.22580645161290322</v>
      </c>
      <c r="AH2435">
        <v>0.12903225806451613</v>
      </c>
      <c r="AI2435">
        <v>6.4516129032258063E-2</v>
      </c>
      <c r="AJ2435">
        <v>0</v>
      </c>
    </row>
    <row r="2436" spans="1:36" x14ac:dyDescent="0.35">
      <c r="A2436">
        <v>897</v>
      </c>
      <c r="B2436" t="s">
        <v>88</v>
      </c>
      <c r="C2436" s="12">
        <v>41391</v>
      </c>
      <c r="D2436" s="1">
        <v>41463</v>
      </c>
      <c r="E2436">
        <v>5408072058</v>
      </c>
      <c r="F2436" s="1">
        <v>41391</v>
      </c>
      <c r="G2436" s="1">
        <v>41421</v>
      </c>
      <c r="H2436">
        <v>42.86</v>
      </c>
      <c r="I2436" t="s">
        <v>16</v>
      </c>
      <c r="J2436" s="1">
        <v>41443</v>
      </c>
      <c r="K2436" t="s">
        <v>14</v>
      </c>
      <c r="L2436">
        <v>52</v>
      </c>
      <c r="M2436">
        <v>22</v>
      </c>
      <c r="N2436" t="b">
        <f t="shared" si="190"/>
        <v>0</v>
      </c>
      <c r="O2436" t="b">
        <f t="shared" si="191"/>
        <v>1</v>
      </c>
      <c r="P2436">
        <f t="shared" ref="P2436:P2467" si="194">IF(N2436,1,P2435+1)</f>
        <v>22</v>
      </c>
      <c r="Q2436">
        <f>VLOOKUP(B2436,Sheet2!AT:BC,10,0)</f>
        <v>22</v>
      </c>
      <c r="R2436" t="s">
        <v>149</v>
      </c>
      <c r="S2436">
        <f t="shared" si="192"/>
        <v>2</v>
      </c>
      <c r="T2436">
        <f t="shared" si="193"/>
        <v>4</v>
      </c>
      <c r="U2436">
        <v>33.810967741935478</v>
      </c>
      <c r="V2436">
        <v>35.943913043478261</v>
      </c>
      <c r="W2436">
        <v>10.304347826086957</v>
      </c>
      <c r="X2436">
        <v>40.304347826086953</v>
      </c>
      <c r="Y2436">
        <v>0.2112599461903944</v>
      </c>
      <c r="Z2436">
        <v>0.31719999236743185</v>
      </c>
      <c r="AA2436">
        <v>0.29433090999293987</v>
      </c>
      <c r="AB2436">
        <v>0.12540309500639227</v>
      </c>
      <c r="AC2436">
        <v>5.18060564428416E-2</v>
      </c>
      <c r="AD2436">
        <v>0</v>
      </c>
      <c r="AE2436">
        <v>0.25806451612903225</v>
      </c>
      <c r="AF2436">
        <v>0.32258064516129031</v>
      </c>
      <c r="AG2436">
        <v>0.22580645161290322</v>
      </c>
      <c r="AH2436">
        <v>0.12903225806451613</v>
      </c>
      <c r="AI2436">
        <v>6.4516129032258063E-2</v>
      </c>
      <c r="AJ2436">
        <v>0</v>
      </c>
    </row>
    <row r="2437" spans="1:36" x14ac:dyDescent="0.35">
      <c r="A2437">
        <v>897</v>
      </c>
      <c r="B2437" t="s">
        <v>88</v>
      </c>
      <c r="C2437" s="12">
        <v>41470</v>
      </c>
      <c r="D2437" s="1">
        <v>41463</v>
      </c>
      <c r="E2437">
        <v>4935255726</v>
      </c>
      <c r="F2437" s="1">
        <v>41470</v>
      </c>
      <c r="G2437" s="1">
        <v>41500</v>
      </c>
      <c r="H2437">
        <v>47.13</v>
      </c>
      <c r="I2437" t="s">
        <v>16</v>
      </c>
      <c r="J2437" s="1">
        <v>41509</v>
      </c>
      <c r="K2437" t="s">
        <v>17</v>
      </c>
      <c r="L2437">
        <v>39</v>
      </c>
      <c r="M2437">
        <v>9</v>
      </c>
      <c r="N2437" t="b">
        <f t="shared" si="190"/>
        <v>0</v>
      </c>
      <c r="O2437" t="b">
        <f t="shared" si="191"/>
        <v>1</v>
      </c>
      <c r="P2437">
        <f t="shared" si="194"/>
        <v>23</v>
      </c>
      <c r="Q2437">
        <f>VLOOKUP(B2437,Sheet2!AT:BC,10,0)</f>
        <v>22</v>
      </c>
      <c r="R2437" t="s">
        <v>150</v>
      </c>
      <c r="S2437">
        <f t="shared" si="192"/>
        <v>79</v>
      </c>
      <c r="T2437">
        <f t="shared" si="193"/>
        <v>2</v>
      </c>
      <c r="U2437">
        <v>33.810967741935478</v>
      </c>
      <c r="V2437">
        <v>35.943913043478261</v>
      </c>
      <c r="W2437">
        <v>10.304347826086957</v>
      </c>
      <c r="X2437">
        <v>40.304347826086953</v>
      </c>
      <c r="Y2437">
        <v>0.2112599461903944</v>
      </c>
      <c r="Z2437">
        <v>0.31719999236743185</v>
      </c>
      <c r="AA2437">
        <v>0.29433090999293987</v>
      </c>
      <c r="AB2437">
        <v>0.12540309500639227</v>
      </c>
      <c r="AC2437">
        <v>5.18060564428416E-2</v>
      </c>
      <c r="AD2437">
        <v>0</v>
      </c>
      <c r="AE2437">
        <v>0.25806451612903225</v>
      </c>
      <c r="AF2437">
        <v>0.32258064516129031</v>
      </c>
      <c r="AG2437">
        <v>0.22580645161290322</v>
      </c>
      <c r="AH2437">
        <v>0.12903225806451613</v>
      </c>
      <c r="AI2437">
        <v>6.4516129032258063E-2</v>
      </c>
      <c r="AJ2437">
        <v>0</v>
      </c>
    </row>
    <row r="2438" spans="1:36" x14ac:dyDescent="0.35">
      <c r="A2438">
        <v>897</v>
      </c>
      <c r="B2438" t="s">
        <v>88</v>
      </c>
      <c r="C2438" s="12">
        <v>41476</v>
      </c>
      <c r="D2438" s="1">
        <v>41463</v>
      </c>
      <c r="E2438">
        <v>6552135455</v>
      </c>
      <c r="F2438" s="1">
        <v>41476</v>
      </c>
      <c r="G2438" s="1">
        <v>41506</v>
      </c>
      <c r="H2438">
        <v>56.88</v>
      </c>
      <c r="I2438" t="s">
        <v>16</v>
      </c>
      <c r="J2438" s="1">
        <v>41513</v>
      </c>
      <c r="K2438" t="s">
        <v>17</v>
      </c>
      <c r="L2438">
        <v>37</v>
      </c>
      <c r="M2438">
        <v>7</v>
      </c>
      <c r="N2438" t="b">
        <f t="shared" si="190"/>
        <v>0</v>
      </c>
      <c r="O2438" t="b">
        <f t="shared" si="191"/>
        <v>1</v>
      </c>
      <c r="P2438">
        <f t="shared" si="194"/>
        <v>24</v>
      </c>
      <c r="Q2438">
        <f>VLOOKUP(B2438,Sheet2!AT:BC,10,0)</f>
        <v>22</v>
      </c>
      <c r="R2438" t="s">
        <v>150</v>
      </c>
      <c r="S2438">
        <f t="shared" si="192"/>
        <v>6</v>
      </c>
      <c r="T2438">
        <f t="shared" si="193"/>
        <v>1</v>
      </c>
      <c r="U2438">
        <v>33.810967741935478</v>
      </c>
      <c r="V2438">
        <v>35.943913043478261</v>
      </c>
      <c r="W2438">
        <v>10.304347826086957</v>
      </c>
      <c r="X2438">
        <v>40.304347826086953</v>
      </c>
      <c r="Y2438">
        <v>0.2112599461903944</v>
      </c>
      <c r="Z2438">
        <v>0.31719999236743185</v>
      </c>
      <c r="AA2438">
        <v>0.29433090999293987</v>
      </c>
      <c r="AB2438">
        <v>0.12540309500639227</v>
      </c>
      <c r="AC2438">
        <v>5.18060564428416E-2</v>
      </c>
      <c r="AD2438">
        <v>0</v>
      </c>
      <c r="AE2438">
        <v>0.25806451612903225</v>
      </c>
      <c r="AF2438">
        <v>0.32258064516129031</v>
      </c>
      <c r="AG2438">
        <v>0.22580645161290322</v>
      </c>
      <c r="AH2438">
        <v>0.12903225806451613</v>
      </c>
      <c r="AI2438">
        <v>6.4516129032258063E-2</v>
      </c>
      <c r="AJ2438">
        <v>0</v>
      </c>
    </row>
    <row r="2439" spans="1:36" x14ac:dyDescent="0.35">
      <c r="A2439">
        <v>897</v>
      </c>
      <c r="B2439" t="s">
        <v>88</v>
      </c>
      <c r="C2439" s="12">
        <v>41494</v>
      </c>
      <c r="D2439" s="1">
        <v>41463</v>
      </c>
      <c r="E2439">
        <v>4077139866</v>
      </c>
      <c r="F2439" s="1">
        <v>41494</v>
      </c>
      <c r="G2439" s="1">
        <v>41524</v>
      </c>
      <c r="H2439">
        <v>62.77</v>
      </c>
      <c r="I2439" t="s">
        <v>16</v>
      </c>
      <c r="J2439" s="1">
        <v>41534</v>
      </c>
      <c r="K2439" t="s">
        <v>17</v>
      </c>
      <c r="L2439">
        <v>40</v>
      </c>
      <c r="M2439">
        <v>10</v>
      </c>
      <c r="N2439" t="b">
        <f t="shared" si="190"/>
        <v>0</v>
      </c>
      <c r="O2439" t="b">
        <f t="shared" si="191"/>
        <v>1</v>
      </c>
      <c r="P2439">
        <f t="shared" si="194"/>
        <v>25</v>
      </c>
      <c r="Q2439">
        <f>VLOOKUP(B2439,Sheet2!AT:BC,10,0)</f>
        <v>22</v>
      </c>
      <c r="R2439" t="s">
        <v>150</v>
      </c>
      <c r="S2439">
        <f t="shared" si="192"/>
        <v>18</v>
      </c>
      <c r="T2439">
        <f t="shared" si="193"/>
        <v>2</v>
      </c>
      <c r="U2439">
        <v>33.810967741935478</v>
      </c>
      <c r="V2439">
        <v>35.943913043478261</v>
      </c>
      <c r="W2439">
        <v>10.304347826086957</v>
      </c>
      <c r="X2439">
        <v>40.304347826086953</v>
      </c>
      <c r="Y2439">
        <v>0.2112599461903944</v>
      </c>
      <c r="Z2439">
        <v>0.31719999236743185</v>
      </c>
      <c r="AA2439">
        <v>0.29433090999293987</v>
      </c>
      <c r="AB2439">
        <v>0.12540309500639227</v>
      </c>
      <c r="AC2439">
        <v>5.18060564428416E-2</v>
      </c>
      <c r="AD2439">
        <v>0</v>
      </c>
      <c r="AE2439">
        <v>0.25806451612903225</v>
      </c>
      <c r="AF2439">
        <v>0.32258064516129031</v>
      </c>
      <c r="AG2439">
        <v>0.22580645161290322</v>
      </c>
      <c r="AH2439">
        <v>0.12903225806451613</v>
      </c>
      <c r="AI2439">
        <v>6.4516129032258063E-2</v>
      </c>
      <c r="AJ2439">
        <v>0</v>
      </c>
    </row>
    <row r="2440" spans="1:36" x14ac:dyDescent="0.35">
      <c r="A2440">
        <v>897</v>
      </c>
      <c r="B2440" t="s">
        <v>88</v>
      </c>
      <c r="C2440" s="12">
        <v>41503</v>
      </c>
      <c r="D2440" s="1">
        <v>41463</v>
      </c>
      <c r="E2440">
        <v>3845592498</v>
      </c>
      <c r="F2440" s="1">
        <v>41503</v>
      </c>
      <c r="G2440" s="1">
        <v>41533</v>
      </c>
      <c r="H2440">
        <v>45.18</v>
      </c>
      <c r="I2440" t="s">
        <v>13</v>
      </c>
      <c r="J2440" s="1">
        <v>41537</v>
      </c>
      <c r="K2440" t="s">
        <v>17</v>
      </c>
      <c r="L2440">
        <v>34</v>
      </c>
      <c r="M2440">
        <v>4</v>
      </c>
      <c r="N2440" t="b">
        <f t="shared" si="190"/>
        <v>0</v>
      </c>
      <c r="O2440" t="b">
        <f t="shared" si="191"/>
        <v>1</v>
      </c>
      <c r="P2440">
        <f t="shared" si="194"/>
        <v>26</v>
      </c>
      <c r="Q2440">
        <f>VLOOKUP(B2440,Sheet2!AT:BC,10,0)</f>
        <v>22</v>
      </c>
      <c r="R2440" t="s">
        <v>150</v>
      </c>
      <c r="S2440">
        <f t="shared" si="192"/>
        <v>9</v>
      </c>
      <c r="T2440">
        <f t="shared" si="193"/>
        <v>1</v>
      </c>
      <c r="U2440">
        <v>33.810967741935478</v>
      </c>
      <c r="V2440">
        <v>35.943913043478261</v>
      </c>
      <c r="W2440">
        <v>10.304347826086957</v>
      </c>
      <c r="X2440">
        <v>40.304347826086953</v>
      </c>
      <c r="Y2440">
        <v>0.2112599461903944</v>
      </c>
      <c r="Z2440">
        <v>0.31719999236743185</v>
      </c>
      <c r="AA2440">
        <v>0.29433090999293987</v>
      </c>
      <c r="AB2440">
        <v>0.12540309500639227</v>
      </c>
      <c r="AC2440">
        <v>5.18060564428416E-2</v>
      </c>
      <c r="AD2440">
        <v>0</v>
      </c>
      <c r="AE2440">
        <v>0.25806451612903225</v>
      </c>
      <c r="AF2440">
        <v>0.32258064516129031</v>
      </c>
      <c r="AG2440">
        <v>0.22580645161290322</v>
      </c>
      <c r="AH2440">
        <v>0.12903225806451613</v>
      </c>
      <c r="AI2440">
        <v>6.4516129032258063E-2</v>
      </c>
      <c r="AJ2440">
        <v>0</v>
      </c>
    </row>
    <row r="2441" spans="1:36" x14ac:dyDescent="0.35">
      <c r="A2441">
        <v>897</v>
      </c>
      <c r="B2441" t="s">
        <v>88</v>
      </c>
      <c r="C2441" s="12">
        <v>41512</v>
      </c>
      <c r="D2441" s="1">
        <v>41463</v>
      </c>
      <c r="E2441">
        <v>3271911081</v>
      </c>
      <c r="F2441" s="1">
        <v>41512</v>
      </c>
      <c r="G2441" s="1">
        <v>41542</v>
      </c>
      <c r="H2441">
        <v>49.68</v>
      </c>
      <c r="I2441" t="s">
        <v>16</v>
      </c>
      <c r="J2441" s="1">
        <v>41562</v>
      </c>
      <c r="K2441" t="s">
        <v>17</v>
      </c>
      <c r="L2441">
        <v>50</v>
      </c>
      <c r="M2441">
        <v>20</v>
      </c>
      <c r="N2441" t="b">
        <f t="shared" si="190"/>
        <v>0</v>
      </c>
      <c r="O2441" t="b">
        <f t="shared" si="191"/>
        <v>1</v>
      </c>
      <c r="P2441">
        <f t="shared" si="194"/>
        <v>27</v>
      </c>
      <c r="Q2441">
        <f>VLOOKUP(B2441,Sheet2!AT:BC,10,0)</f>
        <v>22</v>
      </c>
      <c r="R2441" t="s">
        <v>150</v>
      </c>
      <c r="S2441">
        <f t="shared" si="192"/>
        <v>9</v>
      </c>
      <c r="T2441">
        <f t="shared" si="193"/>
        <v>3</v>
      </c>
      <c r="U2441">
        <v>33.810967741935478</v>
      </c>
      <c r="V2441">
        <v>35.943913043478261</v>
      </c>
      <c r="W2441">
        <v>10.304347826086957</v>
      </c>
      <c r="X2441">
        <v>40.304347826086953</v>
      </c>
      <c r="Y2441">
        <v>0.2112599461903944</v>
      </c>
      <c r="Z2441">
        <v>0.31719999236743185</v>
      </c>
      <c r="AA2441">
        <v>0.29433090999293987</v>
      </c>
      <c r="AB2441">
        <v>0.12540309500639227</v>
      </c>
      <c r="AC2441">
        <v>5.18060564428416E-2</v>
      </c>
      <c r="AD2441">
        <v>0</v>
      </c>
      <c r="AE2441">
        <v>0.25806451612903225</v>
      </c>
      <c r="AF2441">
        <v>0.32258064516129031</v>
      </c>
      <c r="AG2441">
        <v>0.22580645161290322</v>
      </c>
      <c r="AH2441">
        <v>0.12903225806451613</v>
      </c>
      <c r="AI2441">
        <v>6.4516129032258063E-2</v>
      </c>
      <c r="AJ2441">
        <v>0</v>
      </c>
    </row>
    <row r="2442" spans="1:36" x14ac:dyDescent="0.35">
      <c r="A2442">
        <v>897</v>
      </c>
      <c r="B2442" t="s">
        <v>88</v>
      </c>
      <c r="C2442" s="12">
        <v>41527</v>
      </c>
      <c r="D2442" s="1">
        <v>41463</v>
      </c>
      <c r="E2442">
        <v>1120525583</v>
      </c>
      <c r="F2442" s="1">
        <v>41527</v>
      </c>
      <c r="G2442" s="1">
        <v>41557</v>
      </c>
      <c r="H2442">
        <v>46.73</v>
      </c>
      <c r="I2442" t="s">
        <v>13</v>
      </c>
      <c r="J2442" s="1">
        <v>41557</v>
      </c>
      <c r="K2442" t="s">
        <v>17</v>
      </c>
      <c r="L2442">
        <v>30</v>
      </c>
      <c r="M2442">
        <v>0</v>
      </c>
      <c r="N2442" t="b">
        <f t="shared" si="190"/>
        <v>0</v>
      </c>
      <c r="O2442" t="b">
        <f t="shared" si="191"/>
        <v>0</v>
      </c>
      <c r="P2442">
        <f t="shared" si="194"/>
        <v>28</v>
      </c>
      <c r="Q2442">
        <f>VLOOKUP(B2442,Sheet2!AT:BC,10,0)</f>
        <v>22</v>
      </c>
      <c r="R2442" t="s">
        <v>150</v>
      </c>
      <c r="S2442">
        <f t="shared" si="192"/>
        <v>15</v>
      </c>
      <c r="T2442">
        <f t="shared" si="193"/>
        <v>0</v>
      </c>
      <c r="U2442">
        <v>33.810967741935478</v>
      </c>
      <c r="V2442">
        <v>35.943913043478261</v>
      </c>
      <c r="W2442">
        <v>10.304347826086957</v>
      </c>
      <c r="X2442">
        <v>40.304347826086953</v>
      </c>
      <c r="Y2442">
        <v>0.2112599461903944</v>
      </c>
      <c r="Z2442">
        <v>0.31719999236743185</v>
      </c>
      <c r="AA2442">
        <v>0.29433090999293987</v>
      </c>
      <c r="AB2442">
        <v>0.12540309500639227</v>
      </c>
      <c r="AC2442">
        <v>5.18060564428416E-2</v>
      </c>
      <c r="AD2442">
        <v>0</v>
      </c>
      <c r="AE2442">
        <v>0.25806451612903225</v>
      </c>
      <c r="AF2442">
        <v>0.32258064516129031</v>
      </c>
      <c r="AG2442">
        <v>0.22580645161290322</v>
      </c>
      <c r="AH2442">
        <v>0.12903225806451613</v>
      </c>
      <c r="AI2442">
        <v>6.4516129032258063E-2</v>
      </c>
      <c r="AJ2442">
        <v>0</v>
      </c>
    </row>
    <row r="2443" spans="1:36" x14ac:dyDescent="0.35">
      <c r="A2443">
        <v>897</v>
      </c>
      <c r="B2443" t="s">
        <v>88</v>
      </c>
      <c r="C2443" s="12">
        <v>41535</v>
      </c>
      <c r="D2443" s="1">
        <v>41463</v>
      </c>
      <c r="E2443">
        <v>1761962468</v>
      </c>
      <c r="F2443" s="1">
        <v>41535</v>
      </c>
      <c r="G2443" s="1">
        <v>41565</v>
      </c>
      <c r="H2443">
        <v>75.39</v>
      </c>
      <c r="I2443" t="s">
        <v>16</v>
      </c>
      <c r="J2443" s="1">
        <v>41577</v>
      </c>
      <c r="K2443" t="s">
        <v>17</v>
      </c>
      <c r="L2443">
        <v>42</v>
      </c>
      <c r="M2443">
        <v>12</v>
      </c>
      <c r="N2443" t="b">
        <f t="shared" si="190"/>
        <v>0</v>
      </c>
      <c r="O2443" t="b">
        <f t="shared" si="191"/>
        <v>1</v>
      </c>
      <c r="P2443">
        <f t="shared" si="194"/>
        <v>29</v>
      </c>
      <c r="Q2443">
        <f>VLOOKUP(B2443,Sheet2!AT:BC,10,0)</f>
        <v>22</v>
      </c>
      <c r="R2443" t="s">
        <v>150</v>
      </c>
      <c r="S2443">
        <f t="shared" si="192"/>
        <v>8</v>
      </c>
      <c r="T2443">
        <f t="shared" si="193"/>
        <v>2</v>
      </c>
      <c r="U2443">
        <v>33.810967741935478</v>
      </c>
      <c r="V2443">
        <v>35.943913043478261</v>
      </c>
      <c r="W2443">
        <v>10.304347826086957</v>
      </c>
      <c r="X2443">
        <v>40.304347826086953</v>
      </c>
      <c r="Y2443">
        <v>0.2112599461903944</v>
      </c>
      <c r="Z2443">
        <v>0.31719999236743185</v>
      </c>
      <c r="AA2443">
        <v>0.29433090999293987</v>
      </c>
      <c r="AB2443">
        <v>0.12540309500639227</v>
      </c>
      <c r="AC2443">
        <v>5.18060564428416E-2</v>
      </c>
      <c r="AD2443">
        <v>0</v>
      </c>
      <c r="AE2443">
        <v>0.25806451612903225</v>
      </c>
      <c r="AF2443">
        <v>0.32258064516129031</v>
      </c>
      <c r="AG2443">
        <v>0.22580645161290322</v>
      </c>
      <c r="AH2443">
        <v>0.12903225806451613</v>
      </c>
      <c r="AI2443">
        <v>6.4516129032258063E-2</v>
      </c>
      <c r="AJ2443">
        <v>0</v>
      </c>
    </row>
    <row r="2444" spans="1:36" x14ac:dyDescent="0.35">
      <c r="A2444">
        <v>897</v>
      </c>
      <c r="B2444" t="s">
        <v>88</v>
      </c>
      <c r="C2444" s="12">
        <v>41582</v>
      </c>
      <c r="D2444" s="1">
        <v>41463</v>
      </c>
      <c r="E2444">
        <v>6595838571</v>
      </c>
      <c r="F2444" s="1">
        <v>41582</v>
      </c>
      <c r="G2444" s="1">
        <v>41612</v>
      </c>
      <c r="H2444">
        <v>40.880000000000003</v>
      </c>
      <c r="I2444" t="s">
        <v>13</v>
      </c>
      <c r="J2444" s="1">
        <v>41605</v>
      </c>
      <c r="K2444" t="s">
        <v>17</v>
      </c>
      <c r="L2444">
        <v>23</v>
      </c>
      <c r="M2444">
        <v>0</v>
      </c>
      <c r="N2444" t="b">
        <f t="shared" si="190"/>
        <v>0</v>
      </c>
      <c r="O2444" t="b">
        <f t="shared" si="191"/>
        <v>0</v>
      </c>
      <c r="P2444">
        <f t="shared" si="194"/>
        <v>30</v>
      </c>
      <c r="Q2444">
        <f>VLOOKUP(B2444,Sheet2!AT:BC,10,0)</f>
        <v>22</v>
      </c>
      <c r="R2444" t="s">
        <v>150</v>
      </c>
      <c r="S2444">
        <f t="shared" si="192"/>
        <v>47</v>
      </c>
      <c r="T2444">
        <f t="shared" si="193"/>
        <v>0</v>
      </c>
      <c r="U2444">
        <v>33.810967741935478</v>
      </c>
      <c r="V2444">
        <v>35.943913043478261</v>
      </c>
      <c r="W2444">
        <v>10.304347826086957</v>
      </c>
      <c r="X2444">
        <v>40.304347826086953</v>
      </c>
      <c r="Y2444">
        <v>0.2112599461903944</v>
      </c>
      <c r="Z2444">
        <v>0.31719999236743185</v>
      </c>
      <c r="AA2444">
        <v>0.29433090999293987</v>
      </c>
      <c r="AB2444">
        <v>0.12540309500639227</v>
      </c>
      <c r="AC2444">
        <v>5.18060564428416E-2</v>
      </c>
      <c r="AD2444">
        <v>0</v>
      </c>
      <c r="AE2444">
        <v>0.25806451612903225</v>
      </c>
      <c r="AF2444">
        <v>0.32258064516129031</v>
      </c>
      <c r="AG2444">
        <v>0.22580645161290322</v>
      </c>
      <c r="AH2444">
        <v>0.12903225806451613</v>
      </c>
      <c r="AI2444">
        <v>6.4516129032258063E-2</v>
      </c>
      <c r="AJ2444">
        <v>0</v>
      </c>
    </row>
    <row r="2445" spans="1:36" x14ac:dyDescent="0.35">
      <c r="A2445">
        <v>897</v>
      </c>
      <c r="B2445" t="s">
        <v>88</v>
      </c>
      <c r="C2445" s="12">
        <v>41591</v>
      </c>
      <c r="D2445" s="1">
        <v>41463</v>
      </c>
      <c r="E2445">
        <v>4958732401</v>
      </c>
      <c r="F2445" s="1">
        <v>41591</v>
      </c>
      <c r="G2445" s="1">
        <v>41621</v>
      </c>
      <c r="H2445">
        <v>32.020000000000003</v>
      </c>
      <c r="I2445" t="s">
        <v>13</v>
      </c>
      <c r="J2445" s="1">
        <v>41612</v>
      </c>
      <c r="K2445" t="s">
        <v>17</v>
      </c>
      <c r="L2445">
        <v>21</v>
      </c>
      <c r="M2445">
        <v>0</v>
      </c>
      <c r="N2445" t="b">
        <f t="shared" si="190"/>
        <v>0</v>
      </c>
      <c r="O2445" t="b">
        <f t="shared" si="191"/>
        <v>0</v>
      </c>
      <c r="P2445">
        <f t="shared" si="194"/>
        <v>31</v>
      </c>
      <c r="Q2445">
        <f>VLOOKUP(B2445,Sheet2!AT:BC,10,0)</f>
        <v>22</v>
      </c>
      <c r="R2445" t="s">
        <v>150</v>
      </c>
      <c r="S2445">
        <f t="shared" si="192"/>
        <v>9</v>
      </c>
      <c r="T2445">
        <f t="shared" si="193"/>
        <v>0</v>
      </c>
      <c r="U2445">
        <v>33.810967741935478</v>
      </c>
      <c r="V2445">
        <v>35.943913043478261</v>
      </c>
      <c r="W2445">
        <v>10.304347826086957</v>
      </c>
      <c r="X2445">
        <v>40.304347826086953</v>
      </c>
      <c r="Y2445">
        <v>0.2112599461903944</v>
      </c>
      <c r="Z2445">
        <v>0.31719999236743185</v>
      </c>
      <c r="AA2445">
        <v>0.29433090999293987</v>
      </c>
      <c r="AB2445">
        <v>0.12540309500639227</v>
      </c>
      <c r="AC2445">
        <v>5.18060564428416E-2</v>
      </c>
      <c r="AD2445">
        <v>0</v>
      </c>
      <c r="AE2445">
        <v>0.25806451612903225</v>
      </c>
      <c r="AF2445">
        <v>0.32258064516129031</v>
      </c>
      <c r="AG2445">
        <v>0.22580645161290322</v>
      </c>
      <c r="AH2445">
        <v>0.12903225806451613</v>
      </c>
      <c r="AI2445">
        <v>6.4516129032258063E-2</v>
      </c>
      <c r="AJ2445">
        <v>0</v>
      </c>
    </row>
    <row r="2446" spans="1:36" x14ac:dyDescent="0.35">
      <c r="A2446">
        <v>770</v>
      </c>
      <c r="B2446" t="s">
        <v>67</v>
      </c>
      <c r="C2446" s="12">
        <v>40915</v>
      </c>
      <c r="D2446" s="1">
        <v>40986</v>
      </c>
      <c r="E2446">
        <v>4915855065</v>
      </c>
      <c r="F2446" s="1">
        <v>40915</v>
      </c>
      <c r="G2446" s="1">
        <v>40945</v>
      </c>
      <c r="H2446">
        <v>78.92</v>
      </c>
      <c r="I2446" t="s">
        <v>13</v>
      </c>
      <c r="J2446" s="1">
        <v>40944</v>
      </c>
      <c r="K2446" t="s">
        <v>14</v>
      </c>
      <c r="L2446">
        <v>29</v>
      </c>
      <c r="M2446">
        <v>0</v>
      </c>
      <c r="N2446" t="b">
        <f t="shared" si="190"/>
        <v>1</v>
      </c>
      <c r="O2446" t="b">
        <f t="shared" si="191"/>
        <v>0</v>
      </c>
      <c r="P2446">
        <f t="shared" si="194"/>
        <v>1</v>
      </c>
      <c r="Q2446">
        <f>VLOOKUP(B2446,Sheet2!AT:BC,10,0)</f>
        <v>15</v>
      </c>
      <c r="R2446" t="s">
        <v>149</v>
      </c>
      <c r="S2446">
        <f t="shared" si="192"/>
        <v>0</v>
      </c>
      <c r="T2446">
        <f t="shared" si="193"/>
        <v>0</v>
      </c>
      <c r="U2446">
        <v>57.095909090909096</v>
      </c>
      <c r="V2446">
        <v>56.579999999999991</v>
      </c>
      <c r="W2446">
        <v>5.4705882352941178</v>
      </c>
      <c r="X2446">
        <v>35.470588235294116</v>
      </c>
      <c r="Y2446">
        <v>0.23425496174698074</v>
      </c>
      <c r="Z2446">
        <v>0.56908232559250382</v>
      </c>
      <c r="AA2446">
        <v>0.14269450923884053</v>
      </c>
      <c r="AB2446">
        <v>0</v>
      </c>
      <c r="AC2446">
        <v>5.3968203421674854E-2</v>
      </c>
      <c r="AD2446">
        <v>0</v>
      </c>
      <c r="AE2446">
        <v>0.22727272727272727</v>
      </c>
      <c r="AF2446">
        <v>0.59090909090909094</v>
      </c>
      <c r="AG2446">
        <v>0.13636363636363635</v>
      </c>
      <c r="AH2446">
        <v>0</v>
      </c>
      <c r="AI2446">
        <v>4.5454545454545456E-2</v>
      </c>
      <c r="AJ2446">
        <v>0</v>
      </c>
    </row>
    <row r="2447" spans="1:36" x14ac:dyDescent="0.35">
      <c r="A2447">
        <v>770</v>
      </c>
      <c r="B2447" t="s">
        <v>67</v>
      </c>
      <c r="C2447" s="12">
        <v>40973</v>
      </c>
      <c r="D2447" s="1">
        <v>40986</v>
      </c>
      <c r="E2447">
        <v>4152504148</v>
      </c>
      <c r="F2447" s="1">
        <v>40973</v>
      </c>
      <c r="G2447" s="1">
        <v>41003</v>
      </c>
      <c r="H2447">
        <v>66.66</v>
      </c>
      <c r="I2447" t="s">
        <v>13</v>
      </c>
      <c r="J2447" s="1">
        <v>41005</v>
      </c>
      <c r="K2447" t="s">
        <v>14</v>
      </c>
      <c r="L2447">
        <v>32</v>
      </c>
      <c r="M2447">
        <v>2</v>
      </c>
      <c r="N2447" t="b">
        <f t="shared" si="190"/>
        <v>0</v>
      </c>
      <c r="O2447" t="b">
        <f t="shared" si="191"/>
        <v>1</v>
      </c>
      <c r="P2447">
        <f t="shared" si="194"/>
        <v>2</v>
      </c>
      <c r="Q2447">
        <f>VLOOKUP(B2447,Sheet2!AT:BC,10,0)</f>
        <v>15</v>
      </c>
      <c r="R2447" t="s">
        <v>149</v>
      </c>
      <c r="S2447">
        <f t="shared" si="192"/>
        <v>58</v>
      </c>
      <c r="T2447">
        <f t="shared" si="193"/>
        <v>1</v>
      </c>
      <c r="U2447">
        <v>57.095909090909096</v>
      </c>
      <c r="V2447">
        <v>56.579999999999991</v>
      </c>
      <c r="W2447">
        <v>5.4705882352941178</v>
      </c>
      <c r="X2447">
        <v>35.470588235294116</v>
      </c>
      <c r="Y2447">
        <v>0.23425496174698074</v>
      </c>
      <c r="Z2447">
        <v>0.56908232559250382</v>
      </c>
      <c r="AA2447">
        <v>0.14269450923884053</v>
      </c>
      <c r="AB2447">
        <v>0</v>
      </c>
      <c r="AC2447">
        <v>5.3968203421674854E-2</v>
      </c>
      <c r="AD2447">
        <v>0</v>
      </c>
      <c r="AE2447">
        <v>0.22727272727272727</v>
      </c>
      <c r="AF2447">
        <v>0.59090909090909094</v>
      </c>
      <c r="AG2447">
        <v>0.13636363636363635</v>
      </c>
      <c r="AH2447">
        <v>0</v>
      </c>
      <c r="AI2447">
        <v>4.5454545454545456E-2</v>
      </c>
      <c r="AJ2447">
        <v>0</v>
      </c>
    </row>
    <row r="2448" spans="1:36" x14ac:dyDescent="0.35">
      <c r="A2448">
        <v>770</v>
      </c>
      <c r="B2448" t="s">
        <v>67</v>
      </c>
      <c r="C2448" s="12">
        <v>41002</v>
      </c>
      <c r="D2448" s="1">
        <v>40986</v>
      </c>
      <c r="E2448">
        <v>684720070</v>
      </c>
      <c r="F2448" s="1">
        <v>41002</v>
      </c>
      <c r="G2448" s="1">
        <v>41032</v>
      </c>
      <c r="H2448">
        <v>66.25</v>
      </c>
      <c r="I2448" t="s">
        <v>16</v>
      </c>
      <c r="J2448" s="1">
        <v>41044</v>
      </c>
      <c r="K2448" t="s">
        <v>17</v>
      </c>
      <c r="L2448">
        <v>42</v>
      </c>
      <c r="M2448">
        <v>12</v>
      </c>
      <c r="N2448" t="b">
        <f t="shared" si="190"/>
        <v>0</v>
      </c>
      <c r="O2448" t="b">
        <f t="shared" si="191"/>
        <v>1</v>
      </c>
      <c r="P2448">
        <f t="shared" si="194"/>
        <v>3</v>
      </c>
      <c r="Q2448">
        <f>VLOOKUP(B2448,Sheet2!AT:BC,10,0)</f>
        <v>15</v>
      </c>
      <c r="R2448" t="s">
        <v>149</v>
      </c>
      <c r="S2448">
        <f t="shared" si="192"/>
        <v>29</v>
      </c>
      <c r="T2448">
        <f t="shared" si="193"/>
        <v>2</v>
      </c>
      <c r="U2448">
        <v>57.095909090909096</v>
      </c>
      <c r="V2448">
        <v>56.579999999999991</v>
      </c>
      <c r="W2448">
        <v>5.4705882352941178</v>
      </c>
      <c r="X2448">
        <v>35.470588235294116</v>
      </c>
      <c r="Y2448">
        <v>0.23425496174698074</v>
      </c>
      <c r="Z2448">
        <v>0.56908232559250382</v>
      </c>
      <c r="AA2448">
        <v>0.14269450923884053</v>
      </c>
      <c r="AB2448">
        <v>0</v>
      </c>
      <c r="AC2448">
        <v>5.3968203421674854E-2</v>
      </c>
      <c r="AD2448">
        <v>0</v>
      </c>
      <c r="AE2448">
        <v>0.22727272727272727</v>
      </c>
      <c r="AF2448">
        <v>0.59090909090909094</v>
      </c>
      <c r="AG2448">
        <v>0.13636363636363635</v>
      </c>
      <c r="AH2448">
        <v>0</v>
      </c>
      <c r="AI2448">
        <v>4.5454545454545456E-2</v>
      </c>
      <c r="AJ2448">
        <v>0</v>
      </c>
    </row>
    <row r="2449" spans="1:36" x14ac:dyDescent="0.35">
      <c r="A2449">
        <v>770</v>
      </c>
      <c r="B2449" t="s">
        <v>67</v>
      </c>
      <c r="C2449" s="12">
        <v>41087</v>
      </c>
      <c r="D2449" s="1">
        <v>40986</v>
      </c>
      <c r="E2449">
        <v>2843203106</v>
      </c>
      <c r="F2449" s="1">
        <v>41087</v>
      </c>
      <c r="G2449" s="1">
        <v>41117</v>
      </c>
      <c r="H2449">
        <v>45.75</v>
      </c>
      <c r="I2449" t="s">
        <v>13</v>
      </c>
      <c r="J2449" s="1">
        <v>41121</v>
      </c>
      <c r="K2449" t="s">
        <v>17</v>
      </c>
      <c r="L2449">
        <v>34</v>
      </c>
      <c r="M2449">
        <v>4</v>
      </c>
      <c r="N2449" t="b">
        <f t="shared" si="190"/>
        <v>0</v>
      </c>
      <c r="O2449" t="b">
        <f t="shared" si="191"/>
        <v>1</v>
      </c>
      <c r="P2449">
        <f t="shared" si="194"/>
        <v>4</v>
      </c>
      <c r="Q2449">
        <f>VLOOKUP(B2449,Sheet2!AT:BC,10,0)</f>
        <v>15</v>
      </c>
      <c r="R2449" t="s">
        <v>149</v>
      </c>
      <c r="S2449">
        <f t="shared" si="192"/>
        <v>85</v>
      </c>
      <c r="T2449">
        <f t="shared" si="193"/>
        <v>1</v>
      </c>
      <c r="U2449">
        <v>57.095909090909096</v>
      </c>
      <c r="V2449">
        <v>56.579999999999991</v>
      </c>
      <c r="W2449">
        <v>5.4705882352941178</v>
      </c>
      <c r="X2449">
        <v>35.470588235294116</v>
      </c>
      <c r="Y2449">
        <v>0.23425496174698074</v>
      </c>
      <c r="Z2449">
        <v>0.56908232559250382</v>
      </c>
      <c r="AA2449">
        <v>0.14269450923884053</v>
      </c>
      <c r="AB2449">
        <v>0</v>
      </c>
      <c r="AC2449">
        <v>5.3968203421674854E-2</v>
      </c>
      <c r="AD2449">
        <v>0</v>
      </c>
      <c r="AE2449">
        <v>0.22727272727272727</v>
      </c>
      <c r="AF2449">
        <v>0.59090909090909094</v>
      </c>
      <c r="AG2449">
        <v>0.13636363636363635</v>
      </c>
      <c r="AH2449">
        <v>0</v>
      </c>
      <c r="AI2449">
        <v>4.5454545454545456E-2</v>
      </c>
      <c r="AJ2449">
        <v>0</v>
      </c>
    </row>
    <row r="2450" spans="1:36" x14ac:dyDescent="0.35">
      <c r="A2450">
        <v>770</v>
      </c>
      <c r="B2450" t="s">
        <v>67</v>
      </c>
      <c r="C2450" s="12">
        <v>41093</v>
      </c>
      <c r="D2450" s="1">
        <v>40986</v>
      </c>
      <c r="E2450">
        <v>3898799509</v>
      </c>
      <c r="F2450" s="1">
        <v>41093</v>
      </c>
      <c r="G2450" s="1">
        <v>41123</v>
      </c>
      <c r="H2450">
        <v>45.8</v>
      </c>
      <c r="I2450" t="s">
        <v>13</v>
      </c>
      <c r="J2450" s="1">
        <v>41128</v>
      </c>
      <c r="K2450" t="s">
        <v>17</v>
      </c>
      <c r="L2450">
        <v>35</v>
      </c>
      <c r="M2450">
        <v>5</v>
      </c>
      <c r="N2450" t="b">
        <f t="shared" si="190"/>
        <v>0</v>
      </c>
      <c r="O2450" t="b">
        <f t="shared" si="191"/>
        <v>1</v>
      </c>
      <c r="P2450">
        <f t="shared" si="194"/>
        <v>5</v>
      </c>
      <c r="Q2450">
        <f>VLOOKUP(B2450,Sheet2!AT:BC,10,0)</f>
        <v>15</v>
      </c>
      <c r="R2450" t="s">
        <v>149</v>
      </c>
      <c r="S2450">
        <f t="shared" si="192"/>
        <v>6</v>
      </c>
      <c r="T2450">
        <f t="shared" si="193"/>
        <v>1</v>
      </c>
      <c r="U2450">
        <v>57.095909090909096</v>
      </c>
      <c r="V2450">
        <v>56.579999999999991</v>
      </c>
      <c r="W2450">
        <v>5.4705882352941178</v>
      </c>
      <c r="X2450">
        <v>35.470588235294116</v>
      </c>
      <c r="Y2450">
        <v>0.23425496174698074</v>
      </c>
      <c r="Z2450">
        <v>0.56908232559250382</v>
      </c>
      <c r="AA2450">
        <v>0.14269450923884053</v>
      </c>
      <c r="AB2450">
        <v>0</v>
      </c>
      <c r="AC2450">
        <v>5.3968203421674854E-2</v>
      </c>
      <c r="AD2450">
        <v>0</v>
      </c>
      <c r="AE2450">
        <v>0.22727272727272727</v>
      </c>
      <c r="AF2450">
        <v>0.59090909090909094</v>
      </c>
      <c r="AG2450">
        <v>0.13636363636363635</v>
      </c>
      <c r="AH2450">
        <v>0</v>
      </c>
      <c r="AI2450">
        <v>4.5454545454545456E-2</v>
      </c>
      <c r="AJ2450">
        <v>0</v>
      </c>
    </row>
    <row r="2451" spans="1:36" x14ac:dyDescent="0.35">
      <c r="A2451">
        <v>770</v>
      </c>
      <c r="B2451" t="s">
        <v>67</v>
      </c>
      <c r="C2451" s="12">
        <v>41100</v>
      </c>
      <c r="D2451" s="1">
        <v>40986</v>
      </c>
      <c r="E2451">
        <v>5029459580</v>
      </c>
      <c r="F2451" s="1">
        <v>41100</v>
      </c>
      <c r="G2451" s="1">
        <v>41130</v>
      </c>
      <c r="H2451">
        <v>34.630000000000003</v>
      </c>
      <c r="I2451" t="s">
        <v>13</v>
      </c>
      <c r="J2451" s="1">
        <v>41124</v>
      </c>
      <c r="K2451" t="s">
        <v>17</v>
      </c>
      <c r="L2451">
        <v>24</v>
      </c>
      <c r="M2451">
        <v>0</v>
      </c>
      <c r="N2451" t="b">
        <f t="shared" si="190"/>
        <v>0</v>
      </c>
      <c r="O2451" t="b">
        <f t="shared" si="191"/>
        <v>0</v>
      </c>
      <c r="P2451">
        <f t="shared" si="194"/>
        <v>6</v>
      </c>
      <c r="Q2451">
        <f>VLOOKUP(B2451,Sheet2!AT:BC,10,0)</f>
        <v>15</v>
      </c>
      <c r="R2451" t="s">
        <v>149</v>
      </c>
      <c r="S2451">
        <f t="shared" si="192"/>
        <v>7</v>
      </c>
      <c r="T2451">
        <f t="shared" si="193"/>
        <v>0</v>
      </c>
      <c r="U2451">
        <v>57.095909090909096</v>
      </c>
      <c r="V2451">
        <v>56.579999999999991</v>
      </c>
      <c r="W2451">
        <v>5.4705882352941178</v>
      </c>
      <c r="X2451">
        <v>35.470588235294116</v>
      </c>
      <c r="Y2451">
        <v>0.23425496174698074</v>
      </c>
      <c r="Z2451">
        <v>0.56908232559250382</v>
      </c>
      <c r="AA2451">
        <v>0.14269450923884053</v>
      </c>
      <c r="AB2451">
        <v>0</v>
      </c>
      <c r="AC2451">
        <v>5.3968203421674854E-2</v>
      </c>
      <c r="AD2451">
        <v>0</v>
      </c>
      <c r="AE2451">
        <v>0.22727272727272727</v>
      </c>
      <c r="AF2451">
        <v>0.59090909090909094</v>
      </c>
      <c r="AG2451">
        <v>0.13636363636363635</v>
      </c>
      <c r="AH2451">
        <v>0</v>
      </c>
      <c r="AI2451">
        <v>4.5454545454545456E-2</v>
      </c>
      <c r="AJ2451">
        <v>0</v>
      </c>
    </row>
    <row r="2452" spans="1:36" x14ac:dyDescent="0.35">
      <c r="A2452">
        <v>770</v>
      </c>
      <c r="B2452" t="s">
        <v>67</v>
      </c>
      <c r="C2452" s="12">
        <v>41108</v>
      </c>
      <c r="D2452" s="1">
        <v>40986</v>
      </c>
      <c r="E2452">
        <v>7939830476</v>
      </c>
      <c r="F2452" s="1">
        <v>41108</v>
      </c>
      <c r="G2452" s="1">
        <v>41138</v>
      </c>
      <c r="H2452">
        <v>67.790000000000006</v>
      </c>
      <c r="I2452" t="s">
        <v>16</v>
      </c>
      <c r="J2452" s="1">
        <v>41161</v>
      </c>
      <c r="K2452" t="s">
        <v>17</v>
      </c>
      <c r="L2452">
        <v>53</v>
      </c>
      <c r="M2452">
        <v>23</v>
      </c>
      <c r="N2452" t="b">
        <f t="shared" si="190"/>
        <v>0</v>
      </c>
      <c r="O2452" t="b">
        <f t="shared" si="191"/>
        <v>1</v>
      </c>
      <c r="P2452">
        <f t="shared" si="194"/>
        <v>7</v>
      </c>
      <c r="Q2452">
        <f>VLOOKUP(B2452,Sheet2!AT:BC,10,0)</f>
        <v>15</v>
      </c>
      <c r="R2452" t="s">
        <v>149</v>
      </c>
      <c r="S2452">
        <f t="shared" si="192"/>
        <v>8</v>
      </c>
      <c r="T2452">
        <f t="shared" si="193"/>
        <v>4</v>
      </c>
      <c r="U2452">
        <v>57.095909090909096</v>
      </c>
      <c r="V2452">
        <v>56.579999999999991</v>
      </c>
      <c r="W2452">
        <v>5.4705882352941178</v>
      </c>
      <c r="X2452">
        <v>35.470588235294116</v>
      </c>
      <c r="Y2452">
        <v>0.23425496174698074</v>
      </c>
      <c r="Z2452">
        <v>0.56908232559250382</v>
      </c>
      <c r="AA2452">
        <v>0.14269450923884053</v>
      </c>
      <c r="AB2452">
        <v>0</v>
      </c>
      <c r="AC2452">
        <v>5.3968203421674854E-2</v>
      </c>
      <c r="AD2452">
        <v>0</v>
      </c>
      <c r="AE2452">
        <v>0.22727272727272727</v>
      </c>
      <c r="AF2452">
        <v>0.59090909090909094</v>
      </c>
      <c r="AG2452">
        <v>0.13636363636363635</v>
      </c>
      <c r="AH2452">
        <v>0</v>
      </c>
      <c r="AI2452">
        <v>4.5454545454545456E-2</v>
      </c>
      <c r="AJ2452">
        <v>0</v>
      </c>
    </row>
    <row r="2453" spans="1:36" x14ac:dyDescent="0.35">
      <c r="A2453">
        <v>770</v>
      </c>
      <c r="B2453" t="s">
        <v>67</v>
      </c>
      <c r="C2453" s="12">
        <v>41115</v>
      </c>
      <c r="D2453" s="1">
        <v>40986</v>
      </c>
      <c r="E2453">
        <v>4992290949</v>
      </c>
      <c r="F2453" s="1">
        <v>41115</v>
      </c>
      <c r="G2453" s="1">
        <v>41145</v>
      </c>
      <c r="H2453">
        <v>38.61</v>
      </c>
      <c r="I2453" t="s">
        <v>13</v>
      </c>
      <c r="J2453" s="1">
        <v>41147</v>
      </c>
      <c r="K2453" t="s">
        <v>17</v>
      </c>
      <c r="L2453">
        <v>32</v>
      </c>
      <c r="M2453">
        <v>2</v>
      </c>
      <c r="N2453" t="b">
        <f t="shared" si="190"/>
        <v>0</v>
      </c>
      <c r="O2453" t="b">
        <f t="shared" si="191"/>
        <v>1</v>
      </c>
      <c r="P2453">
        <f t="shared" si="194"/>
        <v>8</v>
      </c>
      <c r="Q2453">
        <f>VLOOKUP(B2453,Sheet2!AT:BC,10,0)</f>
        <v>15</v>
      </c>
      <c r="R2453" t="s">
        <v>149</v>
      </c>
      <c r="S2453">
        <f t="shared" si="192"/>
        <v>7</v>
      </c>
      <c r="T2453">
        <f t="shared" si="193"/>
        <v>1</v>
      </c>
      <c r="U2453">
        <v>57.095909090909096</v>
      </c>
      <c r="V2453">
        <v>56.579999999999991</v>
      </c>
      <c r="W2453">
        <v>5.4705882352941178</v>
      </c>
      <c r="X2453">
        <v>35.470588235294116</v>
      </c>
      <c r="Y2453">
        <v>0.23425496174698074</v>
      </c>
      <c r="Z2453">
        <v>0.56908232559250382</v>
      </c>
      <c r="AA2453">
        <v>0.14269450923884053</v>
      </c>
      <c r="AB2453">
        <v>0</v>
      </c>
      <c r="AC2453">
        <v>5.3968203421674854E-2</v>
      </c>
      <c r="AD2453">
        <v>0</v>
      </c>
      <c r="AE2453">
        <v>0.22727272727272727</v>
      </c>
      <c r="AF2453">
        <v>0.59090909090909094</v>
      </c>
      <c r="AG2453">
        <v>0.13636363636363635</v>
      </c>
      <c r="AH2453">
        <v>0</v>
      </c>
      <c r="AI2453">
        <v>4.5454545454545456E-2</v>
      </c>
      <c r="AJ2453">
        <v>0</v>
      </c>
    </row>
    <row r="2454" spans="1:36" x14ac:dyDescent="0.35">
      <c r="A2454">
        <v>770</v>
      </c>
      <c r="B2454" t="s">
        <v>67</v>
      </c>
      <c r="C2454" s="12">
        <v>41197</v>
      </c>
      <c r="D2454" s="1">
        <v>40986</v>
      </c>
      <c r="E2454">
        <v>3264536681</v>
      </c>
      <c r="F2454" s="1">
        <v>41197</v>
      </c>
      <c r="G2454" s="1">
        <v>41227</v>
      </c>
      <c r="H2454">
        <v>32.770000000000003</v>
      </c>
      <c r="I2454" t="s">
        <v>13</v>
      </c>
      <c r="J2454" s="1">
        <v>41229</v>
      </c>
      <c r="K2454" t="s">
        <v>17</v>
      </c>
      <c r="L2454">
        <v>32</v>
      </c>
      <c r="M2454">
        <v>2</v>
      </c>
      <c r="N2454" t="b">
        <f t="shared" si="190"/>
        <v>0</v>
      </c>
      <c r="O2454" t="b">
        <f t="shared" si="191"/>
        <v>1</v>
      </c>
      <c r="P2454">
        <f t="shared" si="194"/>
        <v>9</v>
      </c>
      <c r="Q2454">
        <f>VLOOKUP(B2454,Sheet2!AT:BC,10,0)</f>
        <v>15</v>
      </c>
      <c r="R2454" t="s">
        <v>149</v>
      </c>
      <c r="S2454">
        <f t="shared" si="192"/>
        <v>82</v>
      </c>
      <c r="T2454">
        <f t="shared" si="193"/>
        <v>1</v>
      </c>
      <c r="U2454">
        <v>57.095909090909096</v>
      </c>
      <c r="V2454">
        <v>56.579999999999991</v>
      </c>
      <c r="W2454">
        <v>5.4705882352941178</v>
      </c>
      <c r="X2454">
        <v>35.470588235294116</v>
      </c>
      <c r="Y2454">
        <v>0.23425496174698074</v>
      </c>
      <c r="Z2454">
        <v>0.56908232559250382</v>
      </c>
      <c r="AA2454">
        <v>0.14269450923884053</v>
      </c>
      <c r="AB2454">
        <v>0</v>
      </c>
      <c r="AC2454">
        <v>5.3968203421674854E-2</v>
      </c>
      <c r="AD2454">
        <v>0</v>
      </c>
      <c r="AE2454">
        <v>0.22727272727272727</v>
      </c>
      <c r="AF2454">
        <v>0.59090909090909094</v>
      </c>
      <c r="AG2454">
        <v>0.13636363636363635</v>
      </c>
      <c r="AH2454">
        <v>0</v>
      </c>
      <c r="AI2454">
        <v>4.5454545454545456E-2</v>
      </c>
      <c r="AJ2454">
        <v>0</v>
      </c>
    </row>
    <row r="2455" spans="1:36" x14ac:dyDescent="0.35">
      <c r="A2455">
        <v>770</v>
      </c>
      <c r="B2455" t="s">
        <v>67</v>
      </c>
      <c r="C2455" s="12">
        <v>41215</v>
      </c>
      <c r="D2455" s="1">
        <v>40986</v>
      </c>
      <c r="E2455">
        <v>277331044</v>
      </c>
      <c r="F2455" s="1">
        <v>41215</v>
      </c>
      <c r="G2455" s="1">
        <v>41245</v>
      </c>
      <c r="H2455">
        <v>73.25</v>
      </c>
      <c r="I2455" t="s">
        <v>13</v>
      </c>
      <c r="J2455" s="1">
        <v>41239</v>
      </c>
      <c r="K2455" t="s">
        <v>17</v>
      </c>
      <c r="L2455">
        <v>24</v>
      </c>
      <c r="M2455">
        <v>0</v>
      </c>
      <c r="N2455" t="b">
        <f t="shared" si="190"/>
        <v>0</v>
      </c>
      <c r="O2455" t="b">
        <f t="shared" si="191"/>
        <v>0</v>
      </c>
      <c r="P2455">
        <f t="shared" si="194"/>
        <v>10</v>
      </c>
      <c r="Q2455">
        <f>VLOOKUP(B2455,Sheet2!AT:BC,10,0)</f>
        <v>15</v>
      </c>
      <c r="R2455" t="s">
        <v>149</v>
      </c>
      <c r="S2455">
        <f t="shared" si="192"/>
        <v>18</v>
      </c>
      <c r="T2455">
        <f t="shared" si="193"/>
        <v>0</v>
      </c>
      <c r="U2455">
        <v>57.095909090909096</v>
      </c>
      <c r="V2455">
        <v>56.579999999999991</v>
      </c>
      <c r="W2455">
        <v>5.4705882352941178</v>
      </c>
      <c r="X2455">
        <v>35.470588235294116</v>
      </c>
      <c r="Y2455">
        <v>0.23425496174698074</v>
      </c>
      <c r="Z2455">
        <v>0.56908232559250382</v>
      </c>
      <c r="AA2455">
        <v>0.14269450923884053</v>
      </c>
      <c r="AB2455">
        <v>0</v>
      </c>
      <c r="AC2455">
        <v>5.3968203421674854E-2</v>
      </c>
      <c r="AD2455">
        <v>0</v>
      </c>
      <c r="AE2455">
        <v>0.22727272727272727</v>
      </c>
      <c r="AF2455">
        <v>0.59090909090909094</v>
      </c>
      <c r="AG2455">
        <v>0.13636363636363635</v>
      </c>
      <c r="AH2455">
        <v>0</v>
      </c>
      <c r="AI2455">
        <v>4.5454545454545456E-2</v>
      </c>
      <c r="AJ2455">
        <v>0</v>
      </c>
    </row>
    <row r="2456" spans="1:36" x14ac:dyDescent="0.35">
      <c r="A2456">
        <v>770</v>
      </c>
      <c r="B2456" t="s">
        <v>67</v>
      </c>
      <c r="C2456" s="12">
        <v>41215</v>
      </c>
      <c r="D2456" s="1">
        <v>40986</v>
      </c>
      <c r="E2456">
        <v>2652788570</v>
      </c>
      <c r="F2456" s="1">
        <v>41215</v>
      </c>
      <c r="G2456" s="1">
        <v>41245</v>
      </c>
      <c r="H2456">
        <v>56.53</v>
      </c>
      <c r="I2456" t="s">
        <v>13</v>
      </c>
      <c r="J2456" s="1">
        <v>41252</v>
      </c>
      <c r="K2456" t="s">
        <v>17</v>
      </c>
      <c r="L2456">
        <v>37</v>
      </c>
      <c r="M2456">
        <v>7</v>
      </c>
      <c r="N2456" t="b">
        <f t="shared" si="190"/>
        <v>0</v>
      </c>
      <c r="O2456" t="b">
        <f t="shared" si="191"/>
        <v>1</v>
      </c>
      <c r="P2456">
        <f t="shared" si="194"/>
        <v>11</v>
      </c>
      <c r="Q2456">
        <f>VLOOKUP(B2456,Sheet2!AT:BC,10,0)</f>
        <v>15</v>
      </c>
      <c r="R2456" t="s">
        <v>149</v>
      </c>
      <c r="S2456">
        <f t="shared" si="192"/>
        <v>0</v>
      </c>
      <c r="T2456">
        <f t="shared" si="193"/>
        <v>1</v>
      </c>
      <c r="U2456">
        <v>57.095909090909096</v>
      </c>
      <c r="V2456">
        <v>56.579999999999991</v>
      </c>
      <c r="W2456">
        <v>5.4705882352941178</v>
      </c>
      <c r="X2456">
        <v>35.470588235294116</v>
      </c>
      <c r="Y2456">
        <v>0.23425496174698074</v>
      </c>
      <c r="Z2456">
        <v>0.56908232559250382</v>
      </c>
      <c r="AA2456">
        <v>0.14269450923884053</v>
      </c>
      <c r="AB2456">
        <v>0</v>
      </c>
      <c r="AC2456">
        <v>5.3968203421674854E-2</v>
      </c>
      <c r="AD2456">
        <v>0</v>
      </c>
      <c r="AE2456">
        <v>0.22727272727272727</v>
      </c>
      <c r="AF2456">
        <v>0.59090909090909094</v>
      </c>
      <c r="AG2456">
        <v>0.13636363636363635</v>
      </c>
      <c r="AH2456">
        <v>0</v>
      </c>
      <c r="AI2456">
        <v>4.5454545454545456E-2</v>
      </c>
      <c r="AJ2456">
        <v>0</v>
      </c>
    </row>
    <row r="2457" spans="1:36" x14ac:dyDescent="0.35">
      <c r="A2457">
        <v>770</v>
      </c>
      <c r="B2457" t="s">
        <v>67</v>
      </c>
      <c r="C2457" s="12">
        <v>41258</v>
      </c>
      <c r="D2457" s="1">
        <v>40986</v>
      </c>
      <c r="E2457">
        <v>7423547921</v>
      </c>
      <c r="F2457" s="1">
        <v>41258</v>
      </c>
      <c r="G2457" s="1">
        <v>41288</v>
      </c>
      <c r="H2457">
        <v>60.47</v>
      </c>
      <c r="I2457" t="s">
        <v>13</v>
      </c>
      <c r="J2457" s="1">
        <v>41293</v>
      </c>
      <c r="K2457" t="s">
        <v>17</v>
      </c>
      <c r="L2457">
        <v>35</v>
      </c>
      <c r="M2457">
        <v>5</v>
      </c>
      <c r="N2457" t="b">
        <f t="shared" si="190"/>
        <v>0</v>
      </c>
      <c r="O2457" t="b">
        <f t="shared" si="191"/>
        <v>1</v>
      </c>
      <c r="P2457">
        <f t="shared" si="194"/>
        <v>12</v>
      </c>
      <c r="Q2457">
        <f>VLOOKUP(B2457,Sheet2!AT:BC,10,0)</f>
        <v>15</v>
      </c>
      <c r="R2457" t="s">
        <v>149</v>
      </c>
      <c r="S2457">
        <f t="shared" si="192"/>
        <v>43</v>
      </c>
      <c r="T2457">
        <f t="shared" si="193"/>
        <v>1</v>
      </c>
      <c r="U2457">
        <v>57.095909090909096</v>
      </c>
      <c r="V2457">
        <v>56.579999999999991</v>
      </c>
      <c r="W2457">
        <v>5.4705882352941178</v>
      </c>
      <c r="X2457">
        <v>35.470588235294116</v>
      </c>
      <c r="Y2457">
        <v>0.23425496174698074</v>
      </c>
      <c r="Z2457">
        <v>0.56908232559250382</v>
      </c>
      <c r="AA2457">
        <v>0.14269450923884053</v>
      </c>
      <c r="AB2457">
        <v>0</v>
      </c>
      <c r="AC2457">
        <v>5.3968203421674854E-2</v>
      </c>
      <c r="AD2457">
        <v>0</v>
      </c>
      <c r="AE2457">
        <v>0.22727272727272727</v>
      </c>
      <c r="AF2457">
        <v>0.59090909090909094</v>
      </c>
      <c r="AG2457">
        <v>0.13636363636363635</v>
      </c>
      <c r="AH2457">
        <v>0</v>
      </c>
      <c r="AI2457">
        <v>4.5454545454545456E-2</v>
      </c>
      <c r="AJ2457">
        <v>0</v>
      </c>
    </row>
    <row r="2458" spans="1:36" x14ac:dyDescent="0.35">
      <c r="A2458">
        <v>770</v>
      </c>
      <c r="B2458" t="s">
        <v>67</v>
      </c>
      <c r="C2458" s="12">
        <v>41274</v>
      </c>
      <c r="D2458" s="1">
        <v>40986</v>
      </c>
      <c r="E2458">
        <v>2680537112</v>
      </c>
      <c r="F2458" s="1">
        <v>41274</v>
      </c>
      <c r="G2458" s="1">
        <v>41304</v>
      </c>
      <c r="H2458">
        <v>49.68</v>
      </c>
      <c r="I2458" t="s">
        <v>13</v>
      </c>
      <c r="J2458" s="1">
        <v>41307</v>
      </c>
      <c r="K2458" t="s">
        <v>17</v>
      </c>
      <c r="L2458">
        <v>33</v>
      </c>
      <c r="M2458">
        <v>3</v>
      </c>
      <c r="N2458" t="b">
        <f t="shared" si="190"/>
        <v>0</v>
      </c>
      <c r="O2458" t="b">
        <f t="shared" si="191"/>
        <v>1</v>
      </c>
      <c r="P2458">
        <f t="shared" si="194"/>
        <v>13</v>
      </c>
      <c r="Q2458">
        <f>VLOOKUP(B2458,Sheet2!AT:BC,10,0)</f>
        <v>15</v>
      </c>
      <c r="R2458" t="s">
        <v>149</v>
      </c>
      <c r="S2458">
        <f t="shared" si="192"/>
        <v>16</v>
      </c>
      <c r="T2458">
        <f t="shared" si="193"/>
        <v>1</v>
      </c>
      <c r="U2458">
        <v>57.095909090909096</v>
      </c>
      <c r="V2458">
        <v>56.579999999999991</v>
      </c>
      <c r="W2458">
        <v>5.4705882352941178</v>
      </c>
      <c r="X2458">
        <v>35.470588235294116</v>
      </c>
      <c r="Y2458">
        <v>0.23425496174698074</v>
      </c>
      <c r="Z2458">
        <v>0.56908232559250382</v>
      </c>
      <c r="AA2458">
        <v>0.14269450923884053</v>
      </c>
      <c r="AB2458">
        <v>0</v>
      </c>
      <c r="AC2458">
        <v>5.3968203421674854E-2</v>
      </c>
      <c r="AD2458">
        <v>0</v>
      </c>
      <c r="AE2458">
        <v>0.22727272727272727</v>
      </c>
      <c r="AF2458">
        <v>0.59090909090909094</v>
      </c>
      <c r="AG2458">
        <v>0.13636363636363635</v>
      </c>
      <c r="AH2458">
        <v>0</v>
      </c>
      <c r="AI2458">
        <v>4.5454545454545456E-2</v>
      </c>
      <c r="AJ2458">
        <v>0</v>
      </c>
    </row>
    <row r="2459" spans="1:36" x14ac:dyDescent="0.35">
      <c r="A2459">
        <v>770</v>
      </c>
      <c r="B2459" t="s">
        <v>67</v>
      </c>
      <c r="C2459" s="12">
        <v>41286</v>
      </c>
      <c r="D2459" s="1">
        <v>40986</v>
      </c>
      <c r="E2459">
        <v>2245157627</v>
      </c>
      <c r="F2459" s="1">
        <v>41286</v>
      </c>
      <c r="G2459" s="1">
        <v>41316</v>
      </c>
      <c r="H2459">
        <v>52.07</v>
      </c>
      <c r="I2459" t="s">
        <v>13</v>
      </c>
      <c r="J2459" s="1">
        <v>41317</v>
      </c>
      <c r="K2459" t="s">
        <v>17</v>
      </c>
      <c r="L2459">
        <v>31</v>
      </c>
      <c r="M2459">
        <v>1</v>
      </c>
      <c r="N2459" t="b">
        <f t="shared" si="190"/>
        <v>0</v>
      </c>
      <c r="O2459" t="b">
        <f t="shared" si="191"/>
        <v>1</v>
      </c>
      <c r="P2459">
        <f t="shared" si="194"/>
        <v>14</v>
      </c>
      <c r="Q2459">
        <f>VLOOKUP(B2459,Sheet2!AT:BC,10,0)</f>
        <v>15</v>
      </c>
      <c r="R2459" t="s">
        <v>149</v>
      </c>
      <c r="S2459">
        <f t="shared" si="192"/>
        <v>12</v>
      </c>
      <c r="T2459">
        <f t="shared" si="193"/>
        <v>1</v>
      </c>
      <c r="U2459">
        <v>57.095909090909096</v>
      </c>
      <c r="V2459">
        <v>56.579999999999991</v>
      </c>
      <c r="W2459">
        <v>5.4705882352941178</v>
      </c>
      <c r="X2459">
        <v>35.470588235294116</v>
      </c>
      <c r="Y2459">
        <v>0.23425496174698074</v>
      </c>
      <c r="Z2459">
        <v>0.56908232559250382</v>
      </c>
      <c r="AA2459">
        <v>0.14269450923884053</v>
      </c>
      <c r="AB2459">
        <v>0</v>
      </c>
      <c r="AC2459">
        <v>5.3968203421674854E-2</v>
      </c>
      <c r="AD2459">
        <v>0</v>
      </c>
      <c r="AE2459">
        <v>0.22727272727272727</v>
      </c>
      <c r="AF2459">
        <v>0.59090909090909094</v>
      </c>
      <c r="AG2459">
        <v>0.13636363636363635</v>
      </c>
      <c r="AH2459">
        <v>0</v>
      </c>
      <c r="AI2459">
        <v>4.5454545454545456E-2</v>
      </c>
      <c r="AJ2459">
        <v>0</v>
      </c>
    </row>
    <row r="2460" spans="1:36" x14ac:dyDescent="0.35">
      <c r="A2460">
        <v>770</v>
      </c>
      <c r="B2460" t="s">
        <v>67</v>
      </c>
      <c r="C2460" s="12">
        <v>41303</v>
      </c>
      <c r="D2460" s="1">
        <v>40986</v>
      </c>
      <c r="E2460">
        <v>4795998561</v>
      </c>
      <c r="F2460" s="1">
        <v>41303</v>
      </c>
      <c r="G2460" s="1">
        <v>41333</v>
      </c>
      <c r="H2460">
        <v>54.42</v>
      </c>
      <c r="I2460" t="s">
        <v>13</v>
      </c>
      <c r="J2460" s="1">
        <v>41334</v>
      </c>
      <c r="K2460" t="s">
        <v>17</v>
      </c>
      <c r="L2460">
        <v>31</v>
      </c>
      <c r="M2460">
        <v>1</v>
      </c>
      <c r="N2460" t="b">
        <f t="shared" si="190"/>
        <v>0</v>
      </c>
      <c r="O2460" t="b">
        <f t="shared" si="191"/>
        <v>1</v>
      </c>
      <c r="P2460">
        <f t="shared" si="194"/>
        <v>15</v>
      </c>
      <c r="Q2460">
        <f>VLOOKUP(B2460,Sheet2!AT:BC,10,0)</f>
        <v>15</v>
      </c>
      <c r="R2460" t="s">
        <v>149</v>
      </c>
      <c r="S2460">
        <f t="shared" si="192"/>
        <v>17</v>
      </c>
      <c r="T2460">
        <f t="shared" si="193"/>
        <v>1</v>
      </c>
      <c r="U2460">
        <v>57.095909090909096</v>
      </c>
      <c r="V2460">
        <v>56.579999999999991</v>
      </c>
      <c r="W2460">
        <v>5.4705882352941178</v>
      </c>
      <c r="X2460">
        <v>35.470588235294116</v>
      </c>
      <c r="Y2460">
        <v>0.23425496174698074</v>
      </c>
      <c r="Z2460">
        <v>0.56908232559250382</v>
      </c>
      <c r="AA2460">
        <v>0.14269450923884053</v>
      </c>
      <c r="AB2460">
        <v>0</v>
      </c>
      <c r="AC2460">
        <v>5.3968203421674854E-2</v>
      </c>
      <c r="AD2460">
        <v>0</v>
      </c>
      <c r="AE2460">
        <v>0.22727272727272727</v>
      </c>
      <c r="AF2460">
        <v>0.59090909090909094</v>
      </c>
      <c r="AG2460">
        <v>0.13636363636363635</v>
      </c>
      <c r="AH2460">
        <v>0</v>
      </c>
      <c r="AI2460">
        <v>4.5454545454545456E-2</v>
      </c>
      <c r="AJ2460">
        <v>0</v>
      </c>
    </row>
    <row r="2461" spans="1:36" x14ac:dyDescent="0.35">
      <c r="A2461">
        <v>770</v>
      </c>
      <c r="B2461" t="s">
        <v>67</v>
      </c>
      <c r="C2461" s="12">
        <v>41342</v>
      </c>
      <c r="D2461" s="1">
        <v>40986</v>
      </c>
      <c r="E2461">
        <v>606876865</v>
      </c>
      <c r="F2461" s="1">
        <v>41342</v>
      </c>
      <c r="G2461" s="1">
        <v>41372</v>
      </c>
      <c r="H2461">
        <v>46.61</v>
      </c>
      <c r="I2461" t="s">
        <v>13</v>
      </c>
      <c r="J2461" s="1">
        <v>41380</v>
      </c>
      <c r="K2461" t="s">
        <v>17</v>
      </c>
      <c r="L2461">
        <v>38</v>
      </c>
      <c r="M2461">
        <v>8</v>
      </c>
      <c r="N2461" t="b">
        <f t="shared" si="190"/>
        <v>0</v>
      </c>
      <c r="O2461" t="b">
        <f t="shared" si="191"/>
        <v>1</v>
      </c>
      <c r="P2461">
        <f t="shared" si="194"/>
        <v>16</v>
      </c>
      <c r="Q2461">
        <f>VLOOKUP(B2461,Sheet2!AT:BC,10,0)</f>
        <v>15</v>
      </c>
      <c r="R2461" t="s">
        <v>150</v>
      </c>
      <c r="S2461">
        <f t="shared" si="192"/>
        <v>39</v>
      </c>
      <c r="T2461">
        <f t="shared" si="193"/>
        <v>2</v>
      </c>
      <c r="U2461">
        <v>57.095909090909096</v>
      </c>
      <c r="V2461">
        <v>56.579999999999991</v>
      </c>
      <c r="W2461">
        <v>5.4705882352941178</v>
      </c>
      <c r="X2461">
        <v>35.470588235294116</v>
      </c>
      <c r="Y2461">
        <v>0.23425496174698074</v>
      </c>
      <c r="Z2461">
        <v>0.56908232559250382</v>
      </c>
      <c r="AA2461">
        <v>0.14269450923884053</v>
      </c>
      <c r="AB2461">
        <v>0</v>
      </c>
      <c r="AC2461">
        <v>5.3968203421674854E-2</v>
      </c>
      <c r="AD2461">
        <v>0</v>
      </c>
      <c r="AE2461">
        <v>0.22727272727272727</v>
      </c>
      <c r="AF2461">
        <v>0.59090909090909094</v>
      </c>
      <c r="AG2461">
        <v>0.13636363636363635</v>
      </c>
      <c r="AH2461">
        <v>0</v>
      </c>
      <c r="AI2461">
        <v>4.5454545454545456E-2</v>
      </c>
      <c r="AJ2461">
        <v>0</v>
      </c>
    </row>
    <row r="2462" spans="1:36" x14ac:dyDescent="0.35">
      <c r="A2462">
        <v>770</v>
      </c>
      <c r="B2462" t="s">
        <v>67</v>
      </c>
      <c r="C2462" s="12">
        <v>41367</v>
      </c>
      <c r="D2462" s="1">
        <v>40986</v>
      </c>
      <c r="E2462">
        <v>3053271258</v>
      </c>
      <c r="F2462" s="1">
        <v>41367</v>
      </c>
      <c r="G2462" s="1">
        <v>41397</v>
      </c>
      <c r="H2462">
        <v>83.95</v>
      </c>
      <c r="I2462" t="s">
        <v>13</v>
      </c>
      <c r="J2462" s="1">
        <v>41403</v>
      </c>
      <c r="K2462" t="s">
        <v>17</v>
      </c>
      <c r="L2462">
        <v>36</v>
      </c>
      <c r="M2462">
        <v>6</v>
      </c>
      <c r="N2462" t="b">
        <f t="shared" si="190"/>
        <v>0</v>
      </c>
      <c r="O2462" t="b">
        <f t="shared" si="191"/>
        <v>1</v>
      </c>
      <c r="P2462">
        <f t="shared" si="194"/>
        <v>17</v>
      </c>
      <c r="Q2462">
        <f>VLOOKUP(B2462,Sheet2!AT:BC,10,0)</f>
        <v>15</v>
      </c>
      <c r="R2462" t="s">
        <v>150</v>
      </c>
      <c r="S2462">
        <f t="shared" si="192"/>
        <v>25</v>
      </c>
      <c r="T2462">
        <f t="shared" si="193"/>
        <v>1</v>
      </c>
      <c r="U2462">
        <v>57.095909090909096</v>
      </c>
      <c r="V2462">
        <v>56.579999999999991</v>
      </c>
      <c r="W2462">
        <v>5.4705882352941178</v>
      </c>
      <c r="X2462">
        <v>35.470588235294116</v>
      </c>
      <c r="Y2462">
        <v>0.23425496174698074</v>
      </c>
      <c r="Z2462">
        <v>0.56908232559250382</v>
      </c>
      <c r="AA2462">
        <v>0.14269450923884053</v>
      </c>
      <c r="AB2462">
        <v>0</v>
      </c>
      <c r="AC2462">
        <v>5.3968203421674854E-2</v>
      </c>
      <c r="AD2462">
        <v>0</v>
      </c>
      <c r="AE2462">
        <v>0.22727272727272727</v>
      </c>
      <c r="AF2462">
        <v>0.59090909090909094</v>
      </c>
      <c r="AG2462">
        <v>0.13636363636363635</v>
      </c>
      <c r="AH2462">
        <v>0</v>
      </c>
      <c r="AI2462">
        <v>4.5454545454545456E-2</v>
      </c>
      <c r="AJ2462">
        <v>0</v>
      </c>
    </row>
    <row r="2463" spans="1:36" x14ac:dyDescent="0.35">
      <c r="A2463">
        <v>770</v>
      </c>
      <c r="B2463" t="s">
        <v>67</v>
      </c>
      <c r="C2463" s="12">
        <v>41403</v>
      </c>
      <c r="D2463" s="1">
        <v>40986</v>
      </c>
      <c r="E2463">
        <v>3480606970</v>
      </c>
      <c r="F2463" s="1">
        <v>41403</v>
      </c>
      <c r="G2463" s="1">
        <v>41433</v>
      </c>
      <c r="H2463">
        <v>58.83</v>
      </c>
      <c r="I2463" t="s">
        <v>13</v>
      </c>
      <c r="J2463" s="1">
        <v>41436</v>
      </c>
      <c r="K2463" t="s">
        <v>17</v>
      </c>
      <c r="L2463">
        <v>33</v>
      </c>
      <c r="M2463">
        <v>3</v>
      </c>
      <c r="N2463" t="b">
        <f t="shared" si="190"/>
        <v>0</v>
      </c>
      <c r="O2463" t="b">
        <f t="shared" si="191"/>
        <v>1</v>
      </c>
      <c r="P2463">
        <f t="shared" si="194"/>
        <v>18</v>
      </c>
      <c r="Q2463">
        <f>VLOOKUP(B2463,Sheet2!AT:BC,10,0)</f>
        <v>15</v>
      </c>
      <c r="R2463" t="s">
        <v>150</v>
      </c>
      <c r="S2463">
        <f t="shared" si="192"/>
        <v>36</v>
      </c>
      <c r="T2463">
        <f t="shared" si="193"/>
        <v>1</v>
      </c>
      <c r="U2463">
        <v>57.095909090909096</v>
      </c>
      <c r="V2463">
        <v>56.579999999999991</v>
      </c>
      <c r="W2463">
        <v>5.4705882352941178</v>
      </c>
      <c r="X2463">
        <v>35.470588235294116</v>
      </c>
      <c r="Y2463">
        <v>0.23425496174698074</v>
      </c>
      <c r="Z2463">
        <v>0.56908232559250382</v>
      </c>
      <c r="AA2463">
        <v>0.14269450923884053</v>
      </c>
      <c r="AB2463">
        <v>0</v>
      </c>
      <c r="AC2463">
        <v>5.3968203421674854E-2</v>
      </c>
      <c r="AD2463">
        <v>0</v>
      </c>
      <c r="AE2463">
        <v>0.22727272727272727</v>
      </c>
      <c r="AF2463">
        <v>0.59090909090909094</v>
      </c>
      <c r="AG2463">
        <v>0.13636363636363635</v>
      </c>
      <c r="AH2463">
        <v>0</v>
      </c>
      <c r="AI2463">
        <v>4.5454545454545456E-2</v>
      </c>
      <c r="AJ2463">
        <v>0</v>
      </c>
    </row>
    <row r="2464" spans="1:36" x14ac:dyDescent="0.35">
      <c r="A2464">
        <v>770</v>
      </c>
      <c r="B2464" t="s">
        <v>67</v>
      </c>
      <c r="C2464" s="12">
        <v>41425</v>
      </c>
      <c r="D2464" s="1">
        <v>40986</v>
      </c>
      <c r="E2464">
        <v>3761658749</v>
      </c>
      <c r="F2464" s="1">
        <v>41425</v>
      </c>
      <c r="G2464" s="1">
        <v>41455</v>
      </c>
      <c r="H2464">
        <v>66.38</v>
      </c>
      <c r="I2464" t="s">
        <v>13</v>
      </c>
      <c r="J2464" s="1">
        <v>41463</v>
      </c>
      <c r="K2464" t="s">
        <v>17</v>
      </c>
      <c r="L2464">
        <v>38</v>
      </c>
      <c r="M2464">
        <v>8</v>
      </c>
      <c r="N2464" t="b">
        <f t="shared" si="190"/>
        <v>0</v>
      </c>
      <c r="O2464" t="b">
        <f t="shared" si="191"/>
        <v>1</v>
      </c>
      <c r="P2464">
        <f t="shared" si="194"/>
        <v>19</v>
      </c>
      <c r="Q2464">
        <f>VLOOKUP(B2464,Sheet2!AT:BC,10,0)</f>
        <v>15</v>
      </c>
      <c r="R2464" t="s">
        <v>150</v>
      </c>
      <c r="S2464">
        <f t="shared" si="192"/>
        <v>22</v>
      </c>
      <c r="T2464">
        <f t="shared" si="193"/>
        <v>2</v>
      </c>
      <c r="U2464">
        <v>57.095909090909096</v>
      </c>
      <c r="V2464">
        <v>56.579999999999991</v>
      </c>
      <c r="W2464">
        <v>5.4705882352941178</v>
      </c>
      <c r="X2464">
        <v>35.470588235294116</v>
      </c>
      <c r="Y2464">
        <v>0.23425496174698074</v>
      </c>
      <c r="Z2464">
        <v>0.56908232559250382</v>
      </c>
      <c r="AA2464">
        <v>0.14269450923884053</v>
      </c>
      <c r="AB2464">
        <v>0</v>
      </c>
      <c r="AC2464">
        <v>5.3968203421674854E-2</v>
      </c>
      <c r="AD2464">
        <v>0</v>
      </c>
      <c r="AE2464">
        <v>0.22727272727272727</v>
      </c>
      <c r="AF2464">
        <v>0.59090909090909094</v>
      </c>
      <c r="AG2464">
        <v>0.13636363636363635</v>
      </c>
      <c r="AH2464">
        <v>0</v>
      </c>
      <c r="AI2464">
        <v>4.5454545454545456E-2</v>
      </c>
      <c r="AJ2464">
        <v>0</v>
      </c>
    </row>
    <row r="2465" spans="1:36" x14ac:dyDescent="0.35">
      <c r="A2465">
        <v>770</v>
      </c>
      <c r="B2465" t="s">
        <v>67</v>
      </c>
      <c r="C2465" s="12">
        <v>41510</v>
      </c>
      <c r="D2465" s="1">
        <v>40986</v>
      </c>
      <c r="E2465">
        <v>7642713224</v>
      </c>
      <c r="F2465" s="1">
        <v>41510</v>
      </c>
      <c r="G2465" s="1">
        <v>41540</v>
      </c>
      <c r="H2465">
        <v>53.29</v>
      </c>
      <c r="I2465" t="s">
        <v>13</v>
      </c>
      <c r="J2465" s="1">
        <v>41535</v>
      </c>
      <c r="K2465" t="s">
        <v>17</v>
      </c>
      <c r="L2465">
        <v>25</v>
      </c>
      <c r="M2465">
        <v>0</v>
      </c>
      <c r="N2465" t="b">
        <f t="shared" si="190"/>
        <v>0</v>
      </c>
      <c r="O2465" t="b">
        <f t="shared" si="191"/>
        <v>0</v>
      </c>
      <c r="P2465">
        <f t="shared" si="194"/>
        <v>20</v>
      </c>
      <c r="Q2465">
        <f>VLOOKUP(B2465,Sheet2!AT:BC,10,0)</f>
        <v>15</v>
      </c>
      <c r="R2465" t="s">
        <v>150</v>
      </c>
      <c r="S2465">
        <f t="shared" si="192"/>
        <v>85</v>
      </c>
      <c r="T2465">
        <f t="shared" si="193"/>
        <v>0</v>
      </c>
      <c r="U2465">
        <v>57.095909090909096</v>
      </c>
      <c r="V2465">
        <v>56.579999999999991</v>
      </c>
      <c r="W2465">
        <v>5.4705882352941178</v>
      </c>
      <c r="X2465">
        <v>35.470588235294116</v>
      </c>
      <c r="Y2465">
        <v>0.23425496174698074</v>
      </c>
      <c r="Z2465">
        <v>0.56908232559250382</v>
      </c>
      <c r="AA2465">
        <v>0.14269450923884053</v>
      </c>
      <c r="AB2465">
        <v>0</v>
      </c>
      <c r="AC2465">
        <v>5.3968203421674854E-2</v>
      </c>
      <c r="AD2465">
        <v>0</v>
      </c>
      <c r="AE2465">
        <v>0.22727272727272727</v>
      </c>
      <c r="AF2465">
        <v>0.59090909090909094</v>
      </c>
      <c r="AG2465">
        <v>0.13636363636363635</v>
      </c>
      <c r="AH2465">
        <v>0</v>
      </c>
      <c r="AI2465">
        <v>4.5454545454545456E-2</v>
      </c>
      <c r="AJ2465">
        <v>0</v>
      </c>
    </row>
    <row r="2466" spans="1:36" x14ac:dyDescent="0.35">
      <c r="A2466">
        <v>770</v>
      </c>
      <c r="B2466" t="s">
        <v>67</v>
      </c>
      <c r="C2466" s="12">
        <v>41520</v>
      </c>
      <c r="D2466" s="1">
        <v>40986</v>
      </c>
      <c r="E2466">
        <v>7074243715</v>
      </c>
      <c r="F2466" s="1">
        <v>41520</v>
      </c>
      <c r="G2466" s="1">
        <v>41550</v>
      </c>
      <c r="H2466">
        <v>69.290000000000006</v>
      </c>
      <c r="I2466" t="s">
        <v>13</v>
      </c>
      <c r="J2466" s="1">
        <v>41551</v>
      </c>
      <c r="K2466" t="s">
        <v>17</v>
      </c>
      <c r="L2466">
        <v>31</v>
      </c>
      <c r="M2466">
        <v>1</v>
      </c>
      <c r="N2466" t="b">
        <f t="shared" si="190"/>
        <v>0</v>
      </c>
      <c r="O2466" t="b">
        <f t="shared" si="191"/>
        <v>1</v>
      </c>
      <c r="P2466">
        <f t="shared" si="194"/>
        <v>21</v>
      </c>
      <c r="Q2466">
        <f>VLOOKUP(B2466,Sheet2!AT:BC,10,0)</f>
        <v>15</v>
      </c>
      <c r="R2466" t="s">
        <v>150</v>
      </c>
      <c r="S2466">
        <f t="shared" si="192"/>
        <v>10</v>
      </c>
      <c r="T2466">
        <f t="shared" si="193"/>
        <v>1</v>
      </c>
      <c r="U2466">
        <v>57.095909090909096</v>
      </c>
      <c r="V2466">
        <v>56.579999999999991</v>
      </c>
      <c r="W2466">
        <v>5.4705882352941178</v>
      </c>
      <c r="X2466">
        <v>35.470588235294116</v>
      </c>
      <c r="Y2466">
        <v>0.23425496174698074</v>
      </c>
      <c r="Z2466">
        <v>0.56908232559250382</v>
      </c>
      <c r="AA2466">
        <v>0.14269450923884053</v>
      </c>
      <c r="AB2466">
        <v>0</v>
      </c>
      <c r="AC2466">
        <v>5.3968203421674854E-2</v>
      </c>
      <c r="AD2466">
        <v>0</v>
      </c>
      <c r="AE2466">
        <v>0.22727272727272727</v>
      </c>
      <c r="AF2466">
        <v>0.59090909090909094</v>
      </c>
      <c r="AG2466">
        <v>0.13636363636363635</v>
      </c>
      <c r="AH2466">
        <v>0</v>
      </c>
      <c r="AI2466">
        <v>4.5454545454545456E-2</v>
      </c>
      <c r="AJ2466">
        <v>0</v>
      </c>
    </row>
    <row r="2467" spans="1:36" x14ac:dyDescent="0.35">
      <c r="A2467">
        <v>770</v>
      </c>
      <c r="B2467" t="s">
        <v>67</v>
      </c>
      <c r="C2467" s="12">
        <v>41607</v>
      </c>
      <c r="D2467" s="1">
        <v>40986</v>
      </c>
      <c r="E2467">
        <v>3581281649</v>
      </c>
      <c r="F2467" s="1">
        <v>41607</v>
      </c>
      <c r="G2467" s="1">
        <v>41637</v>
      </c>
      <c r="H2467">
        <v>54.16</v>
      </c>
      <c r="I2467" t="s">
        <v>13</v>
      </c>
      <c r="J2467" s="1">
        <v>41634</v>
      </c>
      <c r="K2467" t="s">
        <v>17</v>
      </c>
      <c r="L2467">
        <v>27</v>
      </c>
      <c r="M2467">
        <v>0</v>
      </c>
      <c r="N2467" t="b">
        <f t="shared" si="190"/>
        <v>0</v>
      </c>
      <c r="O2467" t="b">
        <f t="shared" si="191"/>
        <v>0</v>
      </c>
      <c r="P2467">
        <f t="shared" si="194"/>
        <v>22</v>
      </c>
      <c r="Q2467">
        <f>VLOOKUP(B2467,Sheet2!AT:BC,10,0)</f>
        <v>15</v>
      </c>
      <c r="R2467" t="s">
        <v>150</v>
      </c>
      <c r="S2467">
        <f t="shared" si="192"/>
        <v>87</v>
      </c>
      <c r="T2467">
        <f t="shared" si="193"/>
        <v>0</v>
      </c>
      <c r="U2467">
        <v>57.095909090909096</v>
      </c>
      <c r="V2467">
        <v>56.579999999999991</v>
      </c>
      <c r="W2467">
        <v>5.4705882352941178</v>
      </c>
      <c r="X2467">
        <v>35.470588235294116</v>
      </c>
      <c r="Y2467">
        <v>0.23425496174698074</v>
      </c>
      <c r="Z2467">
        <v>0.56908232559250382</v>
      </c>
      <c r="AA2467">
        <v>0.14269450923884053</v>
      </c>
      <c r="AB2467">
        <v>0</v>
      </c>
      <c r="AC2467">
        <v>5.3968203421674854E-2</v>
      </c>
      <c r="AD2467">
        <v>0</v>
      </c>
      <c r="AE2467">
        <v>0.22727272727272727</v>
      </c>
      <c r="AF2467">
        <v>0.59090909090909094</v>
      </c>
      <c r="AG2467">
        <v>0.13636363636363635</v>
      </c>
      <c r="AH2467">
        <v>0</v>
      </c>
      <c r="AI2467">
        <v>4.5454545454545456E-2</v>
      </c>
      <c r="AJ2467">
        <v>0</v>
      </c>
    </row>
  </sheetData>
  <autoFilter ref="A1:T2467" xr:uid="{00000000-0009-0000-0000-000001000000}"/>
  <sortState xmlns:xlrd2="http://schemas.microsoft.com/office/spreadsheetml/2017/richdata2" ref="A2:M2469">
    <sortCondition ref="B1:B24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Accounts Receivable Invoice 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Meryl Aldover</dc:creator>
  <cp:lastModifiedBy>aldov</cp:lastModifiedBy>
  <dcterms:created xsi:type="dcterms:W3CDTF">2022-06-13T00:08:19Z</dcterms:created>
  <dcterms:modified xsi:type="dcterms:W3CDTF">2022-06-13T06:17:40Z</dcterms:modified>
</cp:coreProperties>
</file>