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lmah/Desktop/"/>
    </mc:Choice>
  </mc:AlternateContent>
  <xr:revisionPtr revIDLastSave="0" documentId="8_{41DD7CD8-8E0E-C64C-9992-C36EA2CFB0ED}" xr6:coauthVersionLast="47" xr6:coauthVersionMax="47" xr10:uidLastSave="{00000000-0000-0000-0000-000000000000}"/>
  <bookViews>
    <workbookView xWindow="0" yWindow="660" windowWidth="28800" windowHeight="17980" activeTab="9" xr2:uid="{00000000-000D-0000-FFFF-FFFF00000000}"/>
  </bookViews>
  <sheets>
    <sheet name="FBDs" sheetId="5" r:id="rId1"/>
    <sheet name="Month" sheetId="17" r:id="rId2"/>
    <sheet name="Demographic Indicators" sheetId="14" r:id="rId3"/>
    <sheet name="Microbes in Each Region" sheetId="13" r:id="rId4"/>
    <sheet name="Salmonella" sheetId="6" r:id="rId5"/>
    <sheet name="Amoebic Dysentery" sheetId="8" r:id="rId6"/>
    <sheet name="Bacillary Dysentery " sheetId="9" r:id="rId7"/>
    <sheet name="Hepatits A" sheetId="11" r:id="rId8"/>
    <sheet name="Brucellosis" sheetId="12" r:id="rId9"/>
    <sheet name="FBDs-2023" sheetId="18" r:id="rId10"/>
    <sheet name="Incidence Rate" sheetId="22" r:id="rId11"/>
  </sheets>
  <definedNames>
    <definedName name="_xlnm._FilterDatabase" localSheetId="0" hidden="1">FBDs!$A$1:$Q$173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2" l="1"/>
  <c r="F127" i="17" l="1"/>
  <c r="N11" i="6"/>
  <c r="H127" i="17" l="1"/>
  <c r="I127" i="17"/>
  <c r="C127" i="17"/>
  <c r="D43" i="17" l="1"/>
  <c r="E43" i="17"/>
  <c r="F43" i="17"/>
  <c r="G43" i="17"/>
  <c r="H43" i="17"/>
  <c r="I43" i="17"/>
  <c r="C43" i="17"/>
  <c r="D15" i="17"/>
  <c r="E15" i="17"/>
  <c r="F15" i="17"/>
  <c r="G15" i="17"/>
  <c r="H15" i="17"/>
  <c r="I15" i="17"/>
  <c r="C15" i="17"/>
  <c r="D29" i="17"/>
  <c r="E29" i="17"/>
  <c r="F29" i="17"/>
  <c r="G29" i="17"/>
  <c r="H29" i="17"/>
  <c r="I29" i="17"/>
  <c r="C29" i="17"/>
  <c r="Q26" i="5"/>
  <c r="L26" i="5"/>
  <c r="M26" i="5"/>
  <c r="N26" i="5"/>
  <c r="O26" i="5"/>
  <c r="P26" i="5"/>
  <c r="D26" i="5"/>
  <c r="E26" i="5"/>
  <c r="F26" i="5"/>
  <c r="G26" i="5"/>
  <c r="H26" i="5"/>
  <c r="I26" i="5"/>
  <c r="J26" i="5"/>
  <c r="K26" i="5"/>
  <c r="C26" i="5"/>
  <c r="Q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C47" i="5"/>
  <c r="L173" i="5"/>
  <c r="M173" i="5"/>
  <c r="N173" i="5"/>
  <c r="O173" i="5"/>
  <c r="P173" i="5"/>
  <c r="Q173" i="5"/>
  <c r="H173" i="5"/>
  <c r="I173" i="5"/>
  <c r="J173" i="5"/>
  <c r="K173" i="5"/>
  <c r="D173" i="5"/>
  <c r="E173" i="5"/>
  <c r="F173" i="5"/>
  <c r="G173" i="5"/>
  <c r="C173" i="5"/>
  <c r="Q131" i="5"/>
  <c r="L131" i="5"/>
  <c r="M131" i="5"/>
  <c r="N131" i="5"/>
  <c r="O131" i="5"/>
  <c r="P131" i="5"/>
  <c r="J131" i="5"/>
  <c r="K131" i="5"/>
  <c r="F131" i="5"/>
  <c r="G131" i="5"/>
  <c r="H131" i="5"/>
  <c r="I131" i="5"/>
  <c r="E131" i="5"/>
  <c r="D131" i="5"/>
  <c r="C131" i="5"/>
  <c r="Q110" i="5"/>
  <c r="L110" i="5"/>
  <c r="M110" i="5"/>
  <c r="N110" i="5"/>
  <c r="O110" i="5"/>
  <c r="P110" i="5"/>
  <c r="J110" i="5"/>
  <c r="K110" i="5"/>
  <c r="I110" i="5"/>
  <c r="G110" i="5"/>
  <c r="H110" i="5"/>
  <c r="F110" i="5"/>
  <c r="E110" i="5"/>
  <c r="D110" i="5"/>
  <c r="C110" i="5"/>
  <c r="Q68" i="5"/>
  <c r="L68" i="5"/>
  <c r="M68" i="5"/>
  <c r="N68" i="5"/>
  <c r="O68" i="5"/>
  <c r="P68" i="5"/>
  <c r="K68" i="5"/>
  <c r="J68" i="5"/>
  <c r="I68" i="5"/>
  <c r="H68" i="5"/>
  <c r="G68" i="5"/>
  <c r="F68" i="5"/>
  <c r="E68" i="5"/>
  <c r="D68" i="5"/>
  <c r="C68" i="5"/>
  <c r="D89" i="5" l="1"/>
  <c r="C89" i="5"/>
  <c r="F89" i="5"/>
  <c r="G89" i="5"/>
  <c r="H89" i="5"/>
  <c r="I89" i="5"/>
  <c r="J89" i="5"/>
  <c r="K89" i="5"/>
  <c r="L89" i="5"/>
  <c r="M89" i="5"/>
  <c r="N89" i="5"/>
  <c r="O89" i="5"/>
  <c r="P89" i="5"/>
  <c r="Q89" i="5"/>
  <c r="E89" i="5"/>
  <c r="F152" i="5"/>
  <c r="G152" i="5"/>
  <c r="H152" i="5"/>
  <c r="I152" i="5"/>
  <c r="J152" i="5"/>
  <c r="K152" i="5"/>
  <c r="E152" i="5"/>
  <c r="D152" i="5"/>
  <c r="P152" i="5" l="1"/>
  <c r="Q152" i="5"/>
  <c r="C113" i="17" l="1"/>
  <c r="F113" i="17"/>
  <c r="E113" i="17"/>
  <c r="H113" i="17"/>
  <c r="I113" i="17"/>
  <c r="F99" i="17"/>
  <c r="C99" i="17"/>
  <c r="E99" i="17"/>
  <c r="H99" i="17"/>
  <c r="I99" i="17"/>
  <c r="C85" i="17"/>
  <c r="F85" i="17"/>
  <c r="E85" i="17"/>
  <c r="H85" i="17"/>
  <c r="I85" i="17"/>
  <c r="F71" i="17"/>
  <c r="E71" i="17"/>
  <c r="C71" i="17"/>
  <c r="I71" i="17"/>
  <c r="H71" i="17"/>
  <c r="I57" i="17"/>
  <c r="C57" i="17"/>
  <c r="F57" i="17"/>
  <c r="E57" i="17"/>
  <c r="H57" i="17"/>
  <c r="C5" i="14" l="1"/>
  <c r="C6" i="14"/>
  <c r="C7" i="14"/>
  <c r="C8" i="14"/>
  <c r="D5" i="14"/>
  <c r="D6" i="14"/>
  <c r="D7" i="14"/>
  <c r="D8" i="14"/>
  <c r="C4" i="14"/>
  <c r="D4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N7" authorId="0" shapeId="0" xr:uid="{A4FB7E12-D5E8-44BF-ADE4-C994680F49BA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contain N/A data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6" authorId="0" shapeId="0" xr:uid="{BDC97047-9B4D-44C8-A1B0-38DE4C161A39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the total number is unknown</t>
        </r>
      </text>
    </comment>
  </commentList>
</comments>
</file>

<file path=xl/sharedStrings.xml><?xml version="1.0" encoding="utf-8"?>
<sst xmlns="http://schemas.openxmlformats.org/spreadsheetml/2006/main" count="741" uniqueCount="157">
  <si>
    <t xml:space="preserve">Year </t>
  </si>
  <si>
    <t xml:space="preserve"> Region</t>
  </si>
  <si>
    <t>Sex</t>
  </si>
  <si>
    <t>Nationality</t>
  </si>
  <si>
    <t>Total # of FBDOs</t>
  </si>
  <si>
    <t>FBDOs from Public Source</t>
  </si>
  <si>
    <t>FBDOs from Home Source</t>
  </si>
  <si>
    <t>Cases from Public Source</t>
  </si>
  <si>
    <t>Cases from Home Source</t>
  </si>
  <si>
    <t>Age group</t>
  </si>
  <si>
    <t>M</t>
  </si>
  <si>
    <t>F</t>
  </si>
  <si>
    <t>S.</t>
  </si>
  <si>
    <t>N.S.</t>
  </si>
  <si>
    <t>less 1Y</t>
  </si>
  <si>
    <t>From 1-4 Y</t>
  </si>
  <si>
    <t>From 5-19 Y</t>
  </si>
  <si>
    <t>From 20-49Y</t>
  </si>
  <si>
    <t>More 50Y</t>
  </si>
  <si>
    <t>Salmonella</t>
  </si>
  <si>
    <t>Jeddah</t>
  </si>
  <si>
    <t>Riyadh</t>
  </si>
  <si>
    <t>Makkah</t>
  </si>
  <si>
    <t>Ta'if</t>
  </si>
  <si>
    <t>Medinah</t>
  </si>
  <si>
    <t>Qaseem</t>
  </si>
  <si>
    <t>Eastern</t>
  </si>
  <si>
    <t>Al-Ahsa</t>
  </si>
  <si>
    <t>Hafr Al-Baten</t>
  </si>
  <si>
    <t>Aseer</t>
  </si>
  <si>
    <t>Bishah</t>
  </si>
  <si>
    <t>Tabouk</t>
  </si>
  <si>
    <t>Ha'il</t>
  </si>
  <si>
    <t>Northern</t>
  </si>
  <si>
    <t>Jazan</t>
  </si>
  <si>
    <t>Najran</t>
  </si>
  <si>
    <t>Al-Bahah</t>
  </si>
  <si>
    <t>Al-Jouf</t>
  </si>
  <si>
    <t>Qurayyat</t>
  </si>
  <si>
    <t>Qunfudah</t>
  </si>
  <si>
    <t xml:space="preserve">Total </t>
  </si>
  <si>
    <t>Total</t>
  </si>
  <si>
    <t>Hafr Al- Baten</t>
  </si>
  <si>
    <t>Al- Bahah</t>
  </si>
  <si>
    <t>Age Group</t>
  </si>
  <si>
    <t xml:space="preserve">S.Gender
</t>
  </si>
  <si>
    <t xml:space="preserve">NS.Gender
</t>
  </si>
  <si>
    <t>1&gt;</t>
  </si>
  <si>
    <t>5-14</t>
  </si>
  <si>
    <t>15-44</t>
  </si>
  <si>
    <t>Rate</t>
  </si>
  <si>
    <t xml:space="preserve">Rate </t>
  </si>
  <si>
    <t xml:space="preserve">Number of FBDOs Cases </t>
  </si>
  <si>
    <t>1-&lt;5</t>
  </si>
  <si>
    <t>N/A</t>
  </si>
  <si>
    <r>
      <rPr>
        <b/>
        <sz val="12"/>
        <color theme="1"/>
        <rFont val="Calibri"/>
        <family val="2"/>
      </rPr>
      <t>≥</t>
    </r>
    <r>
      <rPr>
        <b/>
        <sz val="12"/>
        <color theme="1"/>
        <rFont val="Calibri Light"/>
        <family val="2"/>
      </rPr>
      <t>45</t>
    </r>
  </si>
  <si>
    <t>Taif</t>
  </si>
  <si>
    <t>AL-Ahsa</t>
  </si>
  <si>
    <t>Hafr AL-Baten</t>
  </si>
  <si>
    <t>Hail</t>
  </si>
  <si>
    <t>AL-Bahah</t>
  </si>
  <si>
    <t>AL-Jouf</t>
  </si>
  <si>
    <t>Paratyphoid &amp; Typhoid</t>
  </si>
  <si>
    <t>Amoebic Dysentery</t>
  </si>
  <si>
    <t>Bacillary Dysentery</t>
  </si>
  <si>
    <t>Echinococcus Hydatid</t>
  </si>
  <si>
    <t>Hepatits A</t>
  </si>
  <si>
    <t>Bryucellosis</t>
  </si>
  <si>
    <t xml:space="preserve"> Total population</t>
  </si>
  <si>
    <t>Saudi population (Males)</t>
  </si>
  <si>
    <t>Saudi population (Females)</t>
  </si>
  <si>
    <t>Non-Saudi population (Males)</t>
  </si>
  <si>
    <t>Non-Saudi population (Females)</t>
  </si>
  <si>
    <t>% Population Under 5 years</t>
  </si>
  <si>
    <t>% Population Under 15 years</t>
  </si>
  <si>
    <t>% Population  15-64 years</t>
  </si>
  <si>
    <t>% Population From 65 &amp; Above</t>
  </si>
  <si>
    <t>Total (Males)</t>
  </si>
  <si>
    <t>Total (Females)</t>
  </si>
  <si>
    <t>Life expectancy rate (At birith)</t>
  </si>
  <si>
    <t>Total population (Male)</t>
  </si>
  <si>
    <t>Total population (Female)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</si>
  <si>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</si>
  <si>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</si>
  <si>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</si>
  <si>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</si>
  <si>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</si>
  <si>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</si>
  <si>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</si>
  <si>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</si>
  <si>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</si>
  <si>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</si>
  <si>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</si>
  <si>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</si>
  <si>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</si>
  <si>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population</t>
  </si>
  <si>
    <t>Prevalence</t>
  </si>
  <si>
    <t>≥45</t>
  </si>
  <si>
    <t>Brucellosis</t>
  </si>
  <si>
    <t>Food Borne Outbreaks by Source of Infection, Sex, Nationality,  Age Group and Health Region, 2023G.</t>
  </si>
  <si>
    <t>Health Region</t>
  </si>
  <si>
    <t>Age group (years)</t>
  </si>
  <si>
    <t>Total FBDOs</t>
  </si>
  <si>
    <t>Total Cases of FBDOs</t>
  </si>
  <si>
    <t>&lt;1</t>
  </si>
  <si>
    <t>1-4</t>
  </si>
  <si>
    <t>5-19</t>
  </si>
  <si>
    <t>20-49</t>
  </si>
  <si>
    <t>50+</t>
  </si>
  <si>
    <t>The Holy Capital</t>
  </si>
  <si>
    <t>Northern Borders</t>
  </si>
  <si>
    <t>Disease</t>
  </si>
  <si>
    <t>2019G</t>
  </si>
  <si>
    <t>2020G</t>
  </si>
  <si>
    <t>2021G</t>
  </si>
  <si>
    <t>2022G</t>
  </si>
  <si>
    <t>2023G</t>
  </si>
  <si>
    <t>Typhoid &amp; Paratyphoid</t>
  </si>
  <si>
    <t>Bacillary dysentery (Shigellosis)</t>
  </si>
  <si>
    <t>Hepatitis A</t>
  </si>
  <si>
    <t>Ta`if</t>
  </si>
  <si>
    <t xml:space="preserve"> Qaseem</t>
  </si>
  <si>
    <t xml:space="preserve"> Ha`il</t>
  </si>
  <si>
    <t xml:space="preserve"> Najran</t>
  </si>
  <si>
    <t>N/A Data</t>
  </si>
  <si>
    <t>Reported Cases of  Notifiable Infectious Diseases by Health Region, 2023G</t>
  </si>
  <si>
    <t>Cases</t>
  </si>
  <si>
    <t>Incidence Rate per 100,000 population</t>
  </si>
  <si>
    <t>Echinococcus hyadatid disease</t>
  </si>
  <si>
    <t>No avaliable Data in 2023 MOH Statistical Book</t>
  </si>
  <si>
    <t>Incident rate of Salmonella  per100,000</t>
  </si>
  <si>
    <t>Salmonella Include sporadic cases only (not outbreaks)</t>
  </si>
  <si>
    <t>Hepatits A ( Incidence Rate / 100,000 population)</t>
  </si>
  <si>
    <t>Bacillary Dysentery ( Incidence Rate / 100,000 population)</t>
  </si>
  <si>
    <t>Rate of Amoebic Dysentery ( Incidence Rate / 100,000 population)</t>
  </si>
  <si>
    <t>Total cases of Brucellosis</t>
  </si>
  <si>
    <t>Amoebic Dysentery ( Incidence Rate / 100,000 population)</t>
  </si>
  <si>
    <t>Saudi</t>
  </si>
  <si>
    <t>Non-Saudi</t>
  </si>
  <si>
    <t>Female</t>
  </si>
  <si>
    <t>Male</t>
  </si>
  <si>
    <t>Total No. of Cases</t>
  </si>
  <si>
    <t>Data from previous MOH Statistic books for each year</t>
  </si>
  <si>
    <t xml:space="preserve">Amoebic Dysentery </t>
  </si>
  <si>
    <t>Total No. of cases</t>
  </si>
  <si>
    <t>Estimated  Total population</t>
  </si>
  <si>
    <t>The Total Popultion of previous years have been recalculated in the statistical yearbook based on the adjustment of the population received from the General Authority for Statistics</t>
  </si>
  <si>
    <t xml:space="preserve">The Total Popultion of previous years have been recalculated in the statistical yearbook based on the adjustment of the population received from the General Authority for Statistics															</t>
  </si>
  <si>
    <t>New Datat Published Data by MOH- Updated Estimated (2015-2021G) Population By Administrative Regions, Based on  (2022G) Census.</t>
  </si>
  <si>
    <t>2023 Data from MOH: Total Population</t>
  </si>
  <si>
    <t xml:space="preserve">  Salmonella</t>
  </si>
  <si>
    <t xml:space="preserve">Paratyphoid &amp; Typhoid </t>
  </si>
  <si>
    <t xml:space="preserve">Bacillary Dysentery  </t>
  </si>
  <si>
    <t xml:space="preserve">Echinococcus Hydatid </t>
  </si>
  <si>
    <t xml:space="preserve">Brucellosis </t>
  </si>
  <si>
    <t xml:space="preserve"> Food Borne Data </t>
  </si>
  <si>
    <t>Data Source : MOH Statistical Book 2023 (Reported Cases and Incidence Rates of Certain Notifiable Infectious  Diseases in the last Five Years											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</si>
</sst>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#,##0.000"/>
    <numFmt numFmtId="166" formatCode="_-* #,##0.00_-;\-* #,##0.00_-;_-* &quot;-&quot;??_-;_-@_-"/>
    <numFmt numFmtId="167" formatCode="_(* #,##0_);_(* \(#,##0\);_(* &quot;-&quot;??_);_(@_)"/>
  </numFmts>
  <fonts count="5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000000"/>
      <name val="Calibri"/>
      <family val="2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0"/>
      <name val="Geneva"/>
      <family val="2"/>
    </font>
    <font>
      <sz val="12"/>
      <name val="Times New Roman"/>
      <family val="1"/>
    </font>
    <font>
      <b/>
      <sz val="12"/>
      <color rgb="FF000000"/>
      <name val="Calibri Light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 Light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name val="MS Sans Serif"/>
      <family val="2"/>
      <charset val="178"/>
    </font>
    <font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rgb="FFC0000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0"/>
      <name val="Geneva"/>
      <family val="2"/>
    </font>
    <font>
      <sz val="12"/>
      <name val="جêزة"/>
      <charset val="178"/>
    </font>
    <font>
      <sz val="10"/>
      <name val="MS Sans Serif"/>
      <charset val="178"/>
    </font>
    <font>
      <b/>
      <sz val="14"/>
      <color theme="0"/>
      <name val="Times New Roman"/>
      <family val="1"/>
    </font>
    <font>
      <b/>
      <sz val="20"/>
      <name val="Tahoma (Arabic)"/>
      <family val="2"/>
      <charset val="178"/>
    </font>
    <font>
      <b/>
      <sz val="14"/>
      <color theme="1"/>
      <name val="Times New Roman"/>
      <family val="1"/>
    </font>
    <font>
      <b/>
      <sz val="14"/>
      <name val="Calibri"/>
      <family val="2"/>
      <scheme val="minor"/>
    </font>
    <font>
      <sz val="11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0"/>
      <name val="Symbol"/>
      <family val="1"/>
      <charset val="2"/>
    </font>
    <font>
      <b/>
      <sz val="14"/>
      <name val="Times New Roman"/>
      <family val="1"/>
    </font>
    <font>
      <b/>
      <sz val="16"/>
      <name val="Times New Roman"/>
      <family val="1"/>
    </font>
    <font>
      <b/>
      <sz val="16"/>
      <name val="Tahoma (Arabic)"/>
      <family val="2"/>
      <charset val="178"/>
    </font>
    <font>
      <sz val="12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8"/>
      <color rgb="FFFFFFFF"/>
      <name val="Akhbar MT"/>
      <charset val="178"/>
    </font>
    <font>
      <b/>
      <sz val="14"/>
      <color rgb="FFFFFFFF"/>
      <name val="Akhbar MT"/>
      <charset val="178"/>
    </font>
    <font>
      <sz val="20"/>
      <color rgb="FF000000"/>
      <name val="Calibri"/>
      <family val="2"/>
      <scheme val="minor"/>
    </font>
    <font>
      <sz val="18"/>
      <color theme="0"/>
      <name val="Calibri Light"/>
      <family val="2"/>
      <scheme val="major"/>
    </font>
    <font>
      <b/>
      <sz val="16"/>
      <color rgb="FFFFFFFF"/>
      <name val="Akhbar MT"/>
      <charset val="178"/>
    </font>
    <font>
      <b/>
      <sz val="2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657"/>
        <bgColor indexed="64"/>
      </patternFill>
    </fill>
    <fill>
      <patternFill patternType="solid">
        <fgColor rgb="FFD5D2B9"/>
        <bgColor indexed="64"/>
      </patternFill>
    </fill>
    <fill>
      <patternFill patternType="solid">
        <fgColor rgb="FFE3EFDA"/>
        <bgColor indexed="64"/>
      </patternFill>
    </fill>
    <fill>
      <patternFill patternType="solid">
        <fgColor rgb="FF038656"/>
        <bgColor indexed="64"/>
      </patternFill>
    </fill>
    <fill>
      <patternFill patternType="solid">
        <fgColor rgb="FFD5D2B9"/>
        <bgColor rgb="FF000000"/>
      </patternFill>
    </fill>
    <fill>
      <patternFill patternType="solid">
        <fgColor rgb="FF06875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1D934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rgb="FF000000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</borders>
  <cellStyleXfs count="41">
    <xf numFmtId="0" fontId="0" fillId="0" borderId="0"/>
    <xf numFmtId="0" fontId="5" fillId="0" borderId="0"/>
    <xf numFmtId="0" fontId="4" fillId="0" borderId="0"/>
    <xf numFmtId="0" fontId="9" fillId="0" borderId="0"/>
    <xf numFmtId="0" fontId="16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0" fillId="0" borderId="0"/>
    <xf numFmtId="0" fontId="5" fillId="0" borderId="0"/>
    <xf numFmtId="0" fontId="31" fillId="0" borderId="0"/>
    <xf numFmtId="0" fontId="5" fillId="0" borderId="0"/>
    <xf numFmtId="0" fontId="32" fillId="0" borderId="0"/>
    <xf numFmtId="0" fontId="5" fillId="0" borderId="0"/>
    <xf numFmtId="9" fontId="30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 applyNumberFormat="0" applyFont="0" applyFill="0" applyBorder="0" applyAlignment="0" applyProtection="0"/>
    <xf numFmtId="0" fontId="33" fillId="0" borderId="0"/>
    <xf numFmtId="43" fontId="1" fillId="0" borderId="0" applyFont="0" applyFill="0" applyBorder="0" applyAlignment="0" applyProtection="0"/>
    <xf numFmtId="0" fontId="16" fillId="0" borderId="20" applyNumberFormat="0">
      <alignment horizontal="left"/>
    </xf>
    <xf numFmtId="0" fontId="16" fillId="0" borderId="0"/>
    <xf numFmtId="0" fontId="30" fillId="0" borderId="0"/>
    <xf numFmtId="0" fontId="5" fillId="0" borderId="0" applyNumberFormat="0" applyFont="0" applyFill="0" applyBorder="0" applyAlignment="0" applyProtection="0"/>
    <xf numFmtId="0" fontId="38" fillId="0" borderId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0" fillId="0" borderId="0"/>
    <xf numFmtId="0" fontId="30" fillId="0" borderId="0"/>
    <xf numFmtId="9" fontId="1" fillId="0" borderId="0" applyFont="0" applyFill="0" applyBorder="0" applyAlignment="0" applyProtection="0"/>
    <xf numFmtId="0" fontId="5" fillId="0" borderId="0"/>
    <xf numFmtId="0" fontId="33" fillId="0" borderId="0"/>
    <xf numFmtId="0" fontId="1" fillId="0" borderId="0"/>
    <xf numFmtId="0" fontId="1" fillId="0" borderId="0"/>
    <xf numFmtId="0" fontId="16" fillId="0" borderId="0"/>
    <xf numFmtId="0" fontId="30" fillId="0" borderId="0"/>
    <xf numFmtId="43" fontId="24" fillId="0" borderId="0" applyFont="0" applyFill="0" applyBorder="0" applyAlignment="0" applyProtection="0"/>
  </cellStyleXfs>
  <cellXfs count="366">
    <xf numFmtId="0" fontId="0" fillId="0" borderId="0" xfId="0"/>
    <xf numFmtId="0" fontId="6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49" fontId="19" fillId="6" borderId="2" xfId="0" applyNumberFormat="1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 wrapText="1"/>
    </xf>
    <xf numFmtId="0" fontId="20" fillId="6" borderId="3" xfId="0" applyFont="1" applyFill="1" applyBorder="1" applyAlignment="1">
      <alignment horizontal="center" vertical="center" wrapText="1"/>
    </xf>
    <xf numFmtId="0" fontId="12" fillId="0" borderId="0" xfId="0" applyFont="1"/>
    <xf numFmtId="0" fontId="20" fillId="6" borderId="1" xfId="0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3" fontId="12" fillId="6" borderId="2" xfId="1" applyNumberFormat="1" applyFont="1" applyFill="1" applyBorder="1" applyAlignment="1">
      <alignment horizontal="center" vertical="center" wrapText="1"/>
    </xf>
    <xf numFmtId="3" fontId="12" fillId="6" borderId="4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9" fontId="19" fillId="12" borderId="1" xfId="0" applyNumberFormat="1" applyFont="1" applyFill="1" applyBorder="1" applyAlignment="1">
      <alignment horizontal="center" vertical="center"/>
    </xf>
    <xf numFmtId="49" fontId="19" fillId="6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2" borderId="0" xfId="0" applyFill="1"/>
    <xf numFmtId="0" fontId="17" fillId="0" borderId="1" xfId="3" applyFont="1" applyBorder="1" applyAlignment="1">
      <alignment horizontal="center" vertical="center"/>
    </xf>
    <xf numFmtId="3" fontId="17" fillId="0" borderId="1" xfId="3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3" quotePrefix="1" applyFont="1" applyBorder="1" applyAlignment="1">
      <alignment horizontal="center" vertical="center"/>
    </xf>
    <xf numFmtId="164" fontId="17" fillId="0" borderId="1" xfId="3" applyNumberFormat="1" applyFont="1" applyBorder="1" applyAlignment="1">
      <alignment horizontal="center" vertical="center"/>
    </xf>
    <xf numFmtId="3" fontId="17" fillId="0" borderId="1" xfId="3" quotePrefix="1" applyNumberFormat="1" applyFont="1" applyBorder="1" applyAlignment="1">
      <alignment horizontal="center" vertical="center"/>
    </xf>
    <xf numFmtId="3" fontId="17" fillId="0" borderId="1" xfId="3" applyNumberFormat="1" applyFont="1" applyBorder="1" applyAlignment="1">
      <alignment horizontal="center" vertical="center" wrapText="1"/>
    </xf>
    <xf numFmtId="165" fontId="17" fillId="0" borderId="1" xfId="3" applyNumberFormat="1" applyFont="1" applyBorder="1" applyAlignment="1">
      <alignment horizontal="center" vertical="center" wrapText="1"/>
    </xf>
    <xf numFmtId="4" fontId="17" fillId="0" borderId="1" xfId="3" applyNumberFormat="1" applyFont="1" applyBorder="1" applyAlignment="1">
      <alignment horizontal="center" vertical="center"/>
    </xf>
    <xf numFmtId="2" fontId="17" fillId="0" borderId="1" xfId="3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27" fillId="10" borderId="1" xfId="0" applyFont="1" applyFill="1" applyBorder="1" applyAlignment="1">
      <alignment horizontal="center" vertical="center"/>
    </xf>
    <xf numFmtId="0" fontId="27" fillId="10" borderId="1" xfId="0" applyFont="1" applyFill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/>
    </xf>
    <xf numFmtId="0" fontId="27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/>
    </xf>
    <xf numFmtId="0" fontId="27" fillId="10" borderId="4" xfId="0" applyFont="1" applyFill="1" applyBorder="1" applyAlignment="1">
      <alignment horizontal="center" vertical="center"/>
    </xf>
    <xf numFmtId="0" fontId="27" fillId="10" borderId="4" xfId="0" applyFont="1" applyFill="1" applyBorder="1" applyAlignment="1">
      <alignment horizontal="center"/>
    </xf>
    <xf numFmtId="0" fontId="28" fillId="0" borderId="4" xfId="4" applyFont="1" applyBorder="1" applyAlignment="1">
      <alignment horizontal="center" vertical="center"/>
    </xf>
    <xf numFmtId="0" fontId="28" fillId="10" borderId="4" xfId="4" applyFont="1" applyFill="1" applyBorder="1" applyAlignment="1">
      <alignment horizontal="center" vertical="center"/>
    </xf>
    <xf numFmtId="0" fontId="28" fillId="0" borderId="1" xfId="4" applyFont="1" applyBorder="1" applyAlignment="1">
      <alignment horizontal="center" vertical="center"/>
    </xf>
    <xf numFmtId="0" fontId="28" fillId="0" borderId="13" xfId="4" applyFont="1" applyBorder="1" applyAlignment="1">
      <alignment horizontal="center" vertical="center"/>
    </xf>
    <xf numFmtId="3" fontId="28" fillId="0" borderId="4" xfId="4" applyNumberFormat="1" applyFont="1" applyBorder="1" applyAlignment="1">
      <alignment horizontal="center" vertical="center"/>
    </xf>
    <xf numFmtId="3" fontId="28" fillId="0" borderId="1" xfId="4" applyNumberFormat="1" applyFont="1" applyBorder="1" applyAlignment="1">
      <alignment horizontal="center" vertical="center"/>
    </xf>
    <xf numFmtId="3" fontId="28" fillId="0" borderId="13" xfId="4" applyNumberFormat="1" applyFont="1" applyBorder="1" applyAlignment="1">
      <alignment horizontal="center" vertical="center"/>
    </xf>
    <xf numFmtId="0" fontId="27" fillId="0" borderId="0" xfId="0" applyFont="1"/>
    <xf numFmtId="0" fontId="27" fillId="9" borderId="1" xfId="0" applyFont="1" applyFill="1" applyBorder="1" applyAlignment="1">
      <alignment horizontal="center"/>
    </xf>
    <xf numFmtId="0" fontId="27" fillId="9" borderId="1" xfId="0" applyFont="1" applyFill="1" applyBorder="1" applyAlignment="1">
      <alignment horizontal="center" vertical="center"/>
    </xf>
    <xf numFmtId="0" fontId="28" fillId="9" borderId="1" xfId="4" applyFont="1" applyFill="1" applyBorder="1" applyAlignment="1">
      <alignment horizontal="center" vertical="center"/>
    </xf>
    <xf numFmtId="3" fontId="28" fillId="9" borderId="1" xfId="4" applyNumberFormat="1" applyFont="1" applyFill="1" applyBorder="1" applyAlignment="1">
      <alignment horizontal="center" vertical="center"/>
    </xf>
    <xf numFmtId="3" fontId="29" fillId="0" borderId="1" xfId="4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3" fontId="34" fillId="18" borderId="1" xfId="1" applyNumberFormat="1" applyFont="1" applyFill="1" applyBorder="1" applyAlignment="1">
      <alignment horizontal="center" vertical="center" wrapText="1"/>
    </xf>
    <xf numFmtId="0" fontId="37" fillId="17" borderId="1" xfId="16" applyFont="1" applyFill="1" applyBorder="1" applyAlignment="1">
      <alignment horizontal="center" vertical="center"/>
    </xf>
    <xf numFmtId="0" fontId="8" fillId="14" borderId="1" xfId="17" applyFont="1" applyFill="1" applyBorder="1" applyAlignment="1">
      <alignment horizontal="center" vertical="center"/>
    </xf>
    <xf numFmtId="0" fontId="8" fillId="0" borderId="1" xfId="17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1" fillId="8" borderId="1" xfId="5" applyFont="1" applyFill="1" applyBorder="1" applyAlignment="1">
      <alignment horizontal="center" vertical="center"/>
    </xf>
    <xf numFmtId="0" fontId="12" fillId="8" borderId="1" xfId="6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3" fontId="7" fillId="6" borderId="1" xfId="1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27" fillId="10" borderId="1" xfId="0" applyFont="1" applyFill="1" applyBorder="1"/>
    <xf numFmtId="0" fontId="0" fillId="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49" fontId="13" fillId="0" borderId="25" xfId="1" applyNumberFormat="1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10" borderId="34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7" fillId="0" borderId="16" xfId="3" applyFont="1" applyBorder="1" applyAlignment="1">
      <alignment horizontal="center" vertical="center"/>
    </xf>
    <xf numFmtId="3" fontId="17" fillId="0" borderId="16" xfId="3" applyNumberFormat="1" applyFont="1" applyBorder="1" applyAlignment="1">
      <alignment horizontal="center" vertical="center" wrapText="1"/>
    </xf>
    <xf numFmtId="0" fontId="8" fillId="12" borderId="24" xfId="0" applyFont="1" applyFill="1" applyBorder="1" applyAlignment="1">
      <alignment horizontal="center" vertical="center"/>
    </xf>
    <xf numFmtId="49" fontId="8" fillId="12" borderId="25" xfId="1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7" fillId="0" borderId="24" xfId="3" quotePrefix="1" applyFont="1" applyBorder="1" applyAlignment="1">
      <alignment horizontal="center" vertical="center"/>
    </xf>
    <xf numFmtId="0" fontId="17" fillId="0" borderId="25" xfId="3" applyFont="1" applyBorder="1" applyAlignment="1">
      <alignment horizontal="center" vertical="center"/>
    </xf>
    <xf numFmtId="3" fontId="17" fillId="0" borderId="24" xfId="3" applyNumberFormat="1" applyFont="1" applyBorder="1" applyAlignment="1">
      <alignment horizontal="center" vertical="center"/>
    </xf>
    <xf numFmtId="3" fontId="17" fillId="0" borderId="25" xfId="3" applyNumberFormat="1" applyFont="1" applyBorder="1" applyAlignment="1">
      <alignment horizontal="center" vertical="center"/>
    </xf>
    <xf numFmtId="3" fontId="17" fillId="0" borderId="26" xfId="3" applyNumberFormat="1" applyFont="1" applyBorder="1" applyAlignment="1">
      <alignment horizontal="center" vertical="center"/>
    </xf>
    <xf numFmtId="3" fontId="17" fillId="0" borderId="27" xfId="3" applyNumberFormat="1" applyFont="1" applyBorder="1" applyAlignment="1">
      <alignment horizontal="center" vertical="center"/>
    </xf>
    <xf numFmtId="3" fontId="17" fillId="0" borderId="28" xfId="3" applyNumberFormat="1" applyFont="1" applyBorder="1" applyAlignment="1">
      <alignment horizontal="center" vertical="center"/>
    </xf>
    <xf numFmtId="0" fontId="20" fillId="6" borderId="12" xfId="0" applyFont="1" applyFill="1" applyBorder="1" applyAlignment="1">
      <alignment horizontal="center" vertical="center" wrapText="1"/>
    </xf>
    <xf numFmtId="0" fontId="8" fillId="6" borderId="37" xfId="0" applyFont="1" applyFill="1" applyBorder="1" applyAlignment="1">
      <alignment horizontal="center" vertical="center"/>
    </xf>
    <xf numFmtId="49" fontId="8" fillId="6" borderId="38" xfId="1" applyNumberFormat="1" applyFont="1" applyFill="1" applyBorder="1" applyAlignment="1">
      <alignment horizontal="center" vertical="center" wrapText="1"/>
    </xf>
    <xf numFmtId="0" fontId="17" fillId="0" borderId="24" xfId="3" applyFont="1" applyBorder="1" applyAlignment="1">
      <alignment horizontal="center" vertical="center"/>
    </xf>
    <xf numFmtId="3" fontId="17" fillId="0" borderId="25" xfId="3" quotePrefix="1" applyNumberFormat="1" applyFont="1" applyBorder="1" applyAlignment="1">
      <alignment horizontal="center" vertical="center"/>
    </xf>
    <xf numFmtId="3" fontId="17" fillId="0" borderId="27" xfId="3" quotePrefix="1" applyNumberFormat="1" applyFont="1" applyBorder="1" applyAlignment="1">
      <alignment horizontal="center" vertical="center"/>
    </xf>
    <xf numFmtId="3" fontId="17" fillId="0" borderId="28" xfId="3" quotePrefix="1" applyNumberFormat="1" applyFont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49" fontId="20" fillId="6" borderId="22" xfId="0" applyNumberFormat="1" applyFont="1" applyFill="1" applyBorder="1" applyAlignment="1">
      <alignment horizontal="center" vertical="center"/>
    </xf>
    <xf numFmtId="3" fontId="17" fillId="0" borderId="26" xfId="3" quotePrefix="1" applyNumberFormat="1" applyFont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3" fontId="7" fillId="6" borderId="5" xfId="1" applyNumberFormat="1" applyFont="1" applyFill="1" applyBorder="1" applyAlignment="1">
      <alignment horizontal="center" vertical="center" wrapText="1"/>
    </xf>
    <xf numFmtId="0" fontId="0" fillId="0" borderId="11" xfId="0" applyBorder="1"/>
    <xf numFmtId="0" fontId="0" fillId="10" borderId="17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27" fillId="10" borderId="2" xfId="0" applyFont="1" applyFill="1" applyBorder="1"/>
    <xf numFmtId="0" fontId="12" fillId="2" borderId="5" xfId="0" applyFont="1" applyFill="1" applyBorder="1" applyAlignment="1">
      <alignment horizontal="center" vertical="center"/>
    </xf>
    <xf numFmtId="0" fontId="0" fillId="10" borderId="0" xfId="0" applyFill="1"/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19" fillId="12" borderId="12" xfId="0" applyFont="1" applyFill="1" applyBorder="1" applyAlignment="1">
      <alignment horizontal="center" vertical="center" wrapText="1"/>
    </xf>
    <xf numFmtId="0" fontId="19" fillId="12" borderId="2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3" fontId="17" fillId="0" borderId="24" xfId="3" applyNumberFormat="1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9" fillId="12" borderId="11" xfId="0" applyFont="1" applyFill="1" applyBorder="1" applyAlignment="1">
      <alignment horizontal="center" vertical="center" wrapText="1"/>
    </xf>
    <xf numFmtId="164" fontId="17" fillId="0" borderId="5" xfId="3" applyNumberFormat="1" applyFont="1" applyBorder="1" applyAlignment="1">
      <alignment horizontal="center" vertical="center"/>
    </xf>
    <xf numFmtId="165" fontId="17" fillId="0" borderId="5" xfId="3" applyNumberFormat="1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2" fontId="17" fillId="0" borderId="51" xfId="3" applyNumberFormat="1" applyFont="1" applyBorder="1" applyAlignment="1">
      <alignment horizontal="center" vertical="center"/>
    </xf>
    <xf numFmtId="4" fontId="17" fillId="0" borderId="51" xfId="3" applyNumberFormat="1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0" fillId="6" borderId="24" xfId="0" applyFont="1" applyFill="1" applyBorder="1" applyAlignment="1">
      <alignment horizontal="center" vertical="center" wrapText="1"/>
    </xf>
    <xf numFmtId="0" fontId="20" fillId="6" borderId="25" xfId="0" applyFont="1" applyFill="1" applyBorder="1" applyAlignment="1">
      <alignment horizontal="center" vertical="center" wrapText="1"/>
    </xf>
    <xf numFmtId="164" fontId="17" fillId="0" borderId="25" xfId="3" applyNumberFormat="1" applyFont="1" applyBorder="1" applyAlignment="1">
      <alignment horizontal="center" vertical="center"/>
    </xf>
    <xf numFmtId="165" fontId="17" fillId="0" borderId="25" xfId="3" applyNumberFormat="1" applyFont="1" applyBorder="1" applyAlignment="1">
      <alignment horizontal="center" vertical="center" wrapText="1"/>
    </xf>
    <xf numFmtId="49" fontId="12" fillId="6" borderId="47" xfId="1" applyNumberFormat="1" applyFont="1" applyFill="1" applyBorder="1" applyAlignment="1">
      <alignment horizontal="center" vertical="center" wrapText="1"/>
    </xf>
    <xf numFmtId="0" fontId="17" fillId="0" borderId="5" xfId="3" applyFont="1" applyBorder="1" applyAlignment="1">
      <alignment horizontal="center" vertical="center"/>
    </xf>
    <xf numFmtId="3" fontId="17" fillId="0" borderId="5" xfId="3" applyNumberFormat="1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4" fontId="17" fillId="0" borderId="54" xfId="3" applyNumberFormat="1" applyFont="1" applyBorder="1" applyAlignment="1">
      <alignment horizontal="center" vertical="center"/>
    </xf>
    <xf numFmtId="2" fontId="17" fillId="0" borderId="54" xfId="3" applyNumberFormat="1" applyFont="1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49" fontId="8" fillId="6" borderId="5" xfId="1" applyNumberFormat="1" applyFont="1" applyFill="1" applyBorder="1" applyAlignment="1">
      <alignment horizontal="center" vertical="center" wrapText="1"/>
    </xf>
    <xf numFmtId="3" fontId="17" fillId="0" borderId="5" xfId="3" quotePrefix="1" applyNumberFormat="1" applyFont="1" applyBorder="1" applyAlignment="1">
      <alignment horizontal="center" vertical="center"/>
    </xf>
    <xf numFmtId="3" fontId="17" fillId="0" borderId="48" xfId="3" quotePrefix="1" applyNumberFormat="1" applyFont="1" applyBorder="1" applyAlignment="1">
      <alignment horizontal="center" vertical="center"/>
    </xf>
    <xf numFmtId="0" fontId="0" fillId="0" borderId="51" xfId="0" applyBorder="1" applyAlignment="1">
      <alignment horizontal="right" vertical="center"/>
    </xf>
    <xf numFmtId="0" fontId="17" fillId="0" borderId="51" xfId="3" applyFont="1" applyBorder="1" applyAlignment="1">
      <alignment horizontal="right" vertical="center"/>
    </xf>
    <xf numFmtId="3" fontId="17" fillId="0" borderId="51" xfId="3" applyNumberFormat="1" applyFont="1" applyBorder="1" applyAlignment="1">
      <alignment horizontal="right" vertical="center"/>
    </xf>
    <xf numFmtId="0" fontId="0" fillId="0" borderId="59" xfId="0" applyBorder="1" applyAlignment="1">
      <alignment horizontal="center"/>
    </xf>
    <xf numFmtId="167" fontId="0" fillId="0" borderId="52" xfId="40" applyNumberFormat="1" applyFont="1" applyBorder="1" applyAlignment="1">
      <alignment horizontal="right" vertical="center"/>
    </xf>
    <xf numFmtId="43" fontId="0" fillId="0" borderId="0" xfId="0" applyNumberFormat="1"/>
    <xf numFmtId="0" fontId="0" fillId="10" borderId="35" xfId="0" applyFill="1" applyBorder="1"/>
    <xf numFmtId="0" fontId="0" fillId="10" borderId="36" xfId="0" applyFill="1" applyBorder="1"/>
    <xf numFmtId="0" fontId="18" fillId="6" borderId="2" xfId="0" applyFont="1" applyFill="1" applyBorder="1" applyAlignment="1">
      <alignment vertical="center" wrapText="1"/>
    </xf>
    <xf numFmtId="0" fontId="18" fillId="6" borderId="3" xfId="0" applyFont="1" applyFill="1" applyBorder="1" applyAlignment="1">
      <alignment vertical="center" wrapText="1"/>
    </xf>
    <xf numFmtId="0" fontId="15" fillId="12" borderId="23" xfId="0" applyFont="1" applyFill="1" applyBorder="1" applyAlignment="1">
      <alignment vertical="center"/>
    </xf>
    <xf numFmtId="0" fontId="15" fillId="12" borderId="25" xfId="0" applyFont="1" applyFill="1" applyBorder="1" applyAlignment="1">
      <alignment vertical="center"/>
    </xf>
    <xf numFmtId="3" fontId="8" fillId="6" borderId="29" xfId="1" applyNumberFormat="1" applyFont="1" applyFill="1" applyBorder="1" applyAlignment="1">
      <alignment vertical="center" wrapText="1"/>
    </xf>
    <xf numFmtId="3" fontId="8" fillId="6" borderId="30" xfId="1" applyNumberFormat="1" applyFont="1" applyFill="1" applyBorder="1" applyAlignment="1">
      <alignment vertical="center" wrapText="1"/>
    </xf>
    <xf numFmtId="3" fontId="8" fillId="6" borderId="31" xfId="1" applyNumberFormat="1" applyFont="1" applyFill="1" applyBorder="1" applyAlignment="1">
      <alignment vertical="center" wrapText="1"/>
    </xf>
    <xf numFmtId="0" fontId="18" fillId="6" borderId="16" xfId="0" applyFont="1" applyFill="1" applyBorder="1" applyAlignment="1">
      <alignment vertical="center" wrapText="1"/>
    </xf>
    <xf numFmtId="0" fontId="18" fillId="6" borderId="1" xfId="0" applyFont="1" applyFill="1" applyBorder="1" applyAlignment="1">
      <alignment vertical="center" wrapText="1"/>
    </xf>
    <xf numFmtId="3" fontId="42" fillId="20" borderId="25" xfId="14" applyNumberFormat="1" applyFont="1" applyFill="1" applyBorder="1" applyAlignment="1">
      <alignment horizontal="center" vertical="center"/>
    </xf>
    <xf numFmtId="3" fontId="42" fillId="20" borderId="28" xfId="14" applyNumberFormat="1" applyFont="1" applyFill="1" applyBorder="1" applyAlignment="1">
      <alignment horizontal="center" vertical="center"/>
    </xf>
    <xf numFmtId="3" fontId="42" fillId="20" borderId="23" xfId="14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1" fontId="0" fillId="21" borderId="1" xfId="0" applyNumberFormat="1" applyFill="1" applyBorder="1" applyAlignment="1">
      <alignment horizontal="center" vertical="center"/>
    </xf>
    <xf numFmtId="165" fontId="10" fillId="21" borderId="1" xfId="3" applyNumberFormat="1" applyFont="1" applyFill="1" applyBorder="1" applyAlignment="1">
      <alignment horizontal="center" vertical="center" wrapText="1"/>
    </xf>
    <xf numFmtId="0" fontId="0" fillId="21" borderId="27" xfId="0" applyFill="1" applyBorder="1" applyAlignment="1">
      <alignment horizontal="center" vertical="center"/>
    </xf>
    <xf numFmtId="0" fontId="0" fillId="21" borderId="25" xfId="0" applyFill="1" applyBorder="1" applyAlignment="1">
      <alignment horizontal="center" vertical="center"/>
    </xf>
    <xf numFmtId="2" fontId="0" fillId="21" borderId="25" xfId="0" applyNumberFormat="1" applyFill="1" applyBorder="1" applyAlignment="1">
      <alignment horizontal="center" vertical="center"/>
    </xf>
    <xf numFmtId="165" fontId="10" fillId="21" borderId="25" xfId="3" applyNumberFormat="1" applyFont="1" applyFill="1" applyBorder="1" applyAlignment="1">
      <alignment horizontal="center" vertical="center" wrapText="1"/>
    </xf>
    <xf numFmtId="0" fontId="0" fillId="21" borderId="28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17" fillId="0" borderId="1" xfId="2" applyNumberFormat="1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/>
    </xf>
    <xf numFmtId="0" fontId="46" fillId="0" borderId="41" xfId="0" applyFont="1" applyBorder="1" applyAlignment="1">
      <alignment horizontal="center" vertical="center"/>
    </xf>
    <xf numFmtId="3" fontId="46" fillId="0" borderId="41" xfId="0" applyNumberFormat="1" applyFont="1" applyBorder="1" applyAlignment="1">
      <alignment horizontal="center" vertical="center"/>
    </xf>
    <xf numFmtId="3" fontId="36" fillId="6" borderId="16" xfId="1" applyNumberFormat="1" applyFont="1" applyFill="1" applyBorder="1" applyAlignment="1">
      <alignment horizontal="center" vertical="center" wrapText="1"/>
    </xf>
    <xf numFmtId="0" fontId="37" fillId="6" borderId="1" xfId="16" applyFont="1" applyFill="1" applyBorder="1" applyAlignment="1">
      <alignment horizontal="center" vertical="center"/>
    </xf>
    <xf numFmtId="0" fontId="8" fillId="6" borderId="1" xfId="17" applyFont="1" applyFill="1" applyBorder="1" applyAlignment="1">
      <alignment horizontal="center" vertical="center"/>
    </xf>
    <xf numFmtId="0" fontId="8" fillId="6" borderId="1" xfId="17" applyFont="1" applyFill="1" applyBorder="1" applyAlignment="1">
      <alignment horizontal="center" vertical="center" wrapText="1"/>
    </xf>
    <xf numFmtId="3" fontId="8" fillId="6" borderId="1" xfId="16" applyNumberFormat="1" applyFont="1" applyFill="1" applyBorder="1" applyAlignment="1">
      <alignment horizontal="center" vertical="center"/>
    </xf>
    <xf numFmtId="0" fontId="24" fillId="0" borderId="0" xfId="0" applyFont="1"/>
    <xf numFmtId="3" fontId="43" fillId="16" borderId="58" xfId="1" applyNumberFormat="1" applyFont="1" applyFill="1" applyBorder="1" applyAlignment="1">
      <alignment vertical="top"/>
    </xf>
    <xf numFmtId="0" fontId="48" fillId="0" borderId="39" xfId="0" applyFont="1" applyBorder="1" applyAlignment="1">
      <alignment horizontal="center"/>
    </xf>
    <xf numFmtId="0" fontId="46" fillId="0" borderId="0" xfId="0" applyFont="1"/>
    <xf numFmtId="3" fontId="51" fillId="28" borderId="15" xfId="0" applyNumberFormat="1" applyFont="1" applyFill="1" applyBorder="1" applyAlignment="1">
      <alignment horizontal="center" vertical="center" wrapText="1"/>
    </xf>
    <xf numFmtId="1" fontId="52" fillId="30" borderId="4" xfId="0" applyNumberFormat="1" applyFont="1" applyFill="1" applyBorder="1" applyAlignment="1">
      <alignment horizontal="center"/>
    </xf>
    <xf numFmtId="2" fontId="52" fillId="29" borderId="41" xfId="0" applyNumberFormat="1" applyFont="1" applyFill="1" applyBorder="1" applyAlignment="1">
      <alignment horizontal="center"/>
    </xf>
    <xf numFmtId="0" fontId="52" fillId="29" borderId="41" xfId="0" applyFont="1" applyFill="1" applyBorder="1" applyAlignment="1">
      <alignment horizontal="center"/>
    </xf>
    <xf numFmtId="1" fontId="52" fillId="29" borderId="41" xfId="0" applyNumberFormat="1" applyFont="1" applyFill="1" applyBorder="1" applyAlignment="1">
      <alignment horizontal="center"/>
    </xf>
    <xf numFmtId="0" fontId="52" fillId="29" borderId="4" xfId="0" applyFont="1" applyFill="1" applyBorder="1" applyAlignment="1">
      <alignment horizontal="center"/>
    </xf>
    <xf numFmtId="1" fontId="52" fillId="29" borderId="4" xfId="0" applyNumberFormat="1" applyFont="1" applyFill="1" applyBorder="1" applyAlignment="1">
      <alignment horizontal="center"/>
    </xf>
    <xf numFmtId="3" fontId="51" fillId="28" borderId="17" xfId="0" applyNumberFormat="1" applyFont="1" applyFill="1" applyBorder="1" applyAlignment="1">
      <alignment horizontal="center" vertical="center" wrapText="1"/>
    </xf>
    <xf numFmtId="0" fontId="48" fillId="31" borderId="0" xfId="0" applyFont="1" applyFill="1" applyAlignment="1">
      <alignment wrapText="1"/>
    </xf>
    <xf numFmtId="2" fontId="52" fillId="29" borderId="2" xfId="0" applyNumberFormat="1" applyFont="1" applyFill="1" applyBorder="1" applyAlignment="1">
      <alignment horizontal="center"/>
    </xf>
    <xf numFmtId="0" fontId="48" fillId="31" borderId="0" xfId="0" applyFont="1" applyFill="1"/>
    <xf numFmtId="0" fontId="46" fillId="31" borderId="0" xfId="0" applyFont="1" applyFill="1"/>
    <xf numFmtId="0" fontId="27" fillId="0" borderId="1" xfId="0" applyFont="1" applyBorder="1"/>
    <xf numFmtId="0" fontId="27" fillId="0" borderId="2" xfId="0" applyFont="1" applyBorder="1"/>
    <xf numFmtId="0" fontId="27" fillId="0" borderId="2" xfId="0" applyFont="1" applyBorder="1" applyAlignment="1">
      <alignment horizontal="center"/>
    </xf>
    <xf numFmtId="0" fontId="54" fillId="33" borderId="64" xfId="0" applyFont="1" applyFill="1" applyBorder="1" applyAlignment="1">
      <alignment horizontal="center" vertical="center"/>
    </xf>
    <xf numFmtId="0" fontId="56" fillId="33" borderId="1" xfId="0" applyFont="1" applyFill="1" applyBorder="1" applyAlignment="1">
      <alignment horizontal="center" vertical="center" wrapText="1"/>
    </xf>
    <xf numFmtId="0" fontId="56" fillId="33" borderId="16" xfId="0" applyFont="1" applyFill="1" applyBorder="1" applyAlignment="1">
      <alignment horizontal="center" vertical="center" wrapText="1"/>
    </xf>
    <xf numFmtId="0" fontId="55" fillId="0" borderId="0" xfId="0" applyFont="1" applyAlignment="1">
      <alignment horizontal="center" vertical="center" textRotation="90"/>
    </xf>
    <xf numFmtId="3" fontId="7" fillId="9" borderId="1" xfId="1" applyNumberFormat="1" applyFont="1" applyFill="1" applyBorder="1" applyAlignment="1">
      <alignment horizontal="center" vertical="center" wrapText="1"/>
    </xf>
    <xf numFmtId="3" fontId="7" fillId="9" borderId="5" xfId="1" applyNumberFormat="1" applyFont="1" applyFill="1" applyBorder="1" applyAlignment="1">
      <alignment horizontal="center" vertical="center" wrapText="1"/>
    </xf>
    <xf numFmtId="0" fontId="7" fillId="5" borderId="2" xfId="2" applyFont="1" applyFill="1" applyBorder="1" applyAlignment="1">
      <alignment horizontal="center" vertical="center"/>
    </xf>
    <xf numFmtId="0" fontId="7" fillId="5" borderId="3" xfId="2" applyFont="1" applyFill="1" applyBorder="1" applyAlignment="1">
      <alignment horizontal="center" vertical="center"/>
    </xf>
    <xf numFmtId="0" fontId="7" fillId="5" borderId="4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0" fontId="7" fillId="4" borderId="3" xfId="2" applyFont="1" applyFill="1" applyBorder="1" applyAlignment="1">
      <alignment horizontal="center" vertical="center"/>
    </xf>
    <xf numFmtId="0" fontId="7" fillId="4" borderId="4" xfId="2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 wrapText="1"/>
    </xf>
    <xf numFmtId="0" fontId="7" fillId="3" borderId="3" xfId="2" applyFont="1" applyFill="1" applyBorder="1" applyAlignment="1">
      <alignment horizontal="center" vertical="center" wrapText="1"/>
    </xf>
    <xf numFmtId="0" fontId="7" fillId="3" borderId="4" xfId="2" applyFont="1" applyFill="1" applyBorder="1" applyAlignment="1">
      <alignment horizontal="center" vertical="center" wrapText="1"/>
    </xf>
    <xf numFmtId="3" fontId="7" fillId="11" borderId="1" xfId="1" applyNumberFormat="1" applyFont="1" applyFill="1" applyBorder="1" applyAlignment="1">
      <alignment horizontal="center" vertical="center" wrapText="1"/>
    </xf>
    <xf numFmtId="0" fontId="7" fillId="5" borderId="6" xfId="2" applyFont="1" applyFill="1" applyBorder="1" applyAlignment="1">
      <alignment horizontal="center" vertical="center"/>
    </xf>
    <xf numFmtId="0" fontId="7" fillId="5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3" borderId="8" xfId="2" applyFont="1" applyFill="1" applyBorder="1" applyAlignment="1">
      <alignment horizontal="center" vertical="center"/>
    </xf>
    <xf numFmtId="0" fontId="7" fillId="3" borderId="9" xfId="2" applyFont="1" applyFill="1" applyBorder="1" applyAlignment="1">
      <alignment horizontal="center" vertical="center"/>
    </xf>
    <xf numFmtId="0" fontId="7" fillId="3" borderId="10" xfId="2" applyFont="1" applyFill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35" fillId="16" borderId="5" xfId="19" applyFont="1" applyFill="1" applyBorder="1" applyAlignment="1">
      <alignment horizontal="center" vertical="center" wrapText="1"/>
    </xf>
    <xf numFmtId="0" fontId="35" fillId="16" borderId="18" xfId="19" applyFont="1" applyFill="1" applyBorder="1" applyAlignment="1">
      <alignment horizontal="center" vertical="center" wrapText="1"/>
    </xf>
    <xf numFmtId="0" fontId="35" fillId="16" borderId="16" xfId="19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43" fillId="16" borderId="64" xfId="1" applyNumberFormat="1" applyFont="1" applyFill="1" applyBorder="1" applyAlignment="1">
      <alignment horizontal="center" vertical="top" wrapText="1"/>
    </xf>
    <xf numFmtId="3" fontId="43" fillId="16" borderId="60" xfId="1" applyNumberFormat="1" applyFont="1" applyFill="1" applyBorder="1" applyAlignment="1">
      <alignment horizontal="center" vertical="top" wrapText="1"/>
    </xf>
    <xf numFmtId="0" fontId="45" fillId="16" borderId="0" xfId="19" applyFont="1" applyFill="1" applyAlignment="1">
      <alignment horizontal="center" vertical="center" wrapText="1"/>
    </xf>
    <xf numFmtId="0" fontId="20" fillId="6" borderId="2" xfId="0" applyFont="1" applyFill="1" applyBorder="1" applyAlignment="1">
      <alignment horizontal="center" vertical="center" wrapText="1"/>
    </xf>
    <xf numFmtId="0" fontId="20" fillId="6" borderId="4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3" fontId="12" fillId="6" borderId="2" xfId="1" applyNumberFormat="1" applyFont="1" applyFill="1" applyBorder="1" applyAlignment="1">
      <alignment horizontal="center" vertical="center" wrapText="1"/>
    </xf>
    <xf numFmtId="3" fontId="12" fillId="6" borderId="4" xfId="1" applyNumberFormat="1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3" fontId="26" fillId="6" borderId="1" xfId="1" applyNumberFormat="1" applyFont="1" applyFill="1" applyBorder="1" applyAlignment="1">
      <alignment horizontal="center" vertical="center" wrapText="1"/>
    </xf>
    <xf numFmtId="0" fontId="27" fillId="13" borderId="4" xfId="0" applyFont="1" applyFill="1" applyBorder="1" applyAlignment="1">
      <alignment horizontal="center" vertical="center" wrapText="1"/>
    </xf>
    <xf numFmtId="0" fontId="27" fillId="13" borderId="1" xfId="0" applyFont="1" applyFill="1" applyBorder="1" applyAlignment="1">
      <alignment horizontal="center" vertical="center" wrapText="1"/>
    </xf>
    <xf numFmtId="0" fontId="27" fillId="13" borderId="13" xfId="0" applyFont="1" applyFill="1" applyBorder="1" applyAlignment="1">
      <alignment horizontal="center" vertical="center" wrapText="1"/>
    </xf>
    <xf numFmtId="0" fontId="25" fillId="13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3" fontId="26" fillId="10" borderId="1" xfId="1" applyNumberFormat="1" applyFont="1" applyFill="1" applyBorder="1" applyAlignment="1">
      <alignment horizontal="center" vertical="center" wrapText="1"/>
    </xf>
    <xf numFmtId="0" fontId="25" fillId="9" borderId="1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3" fontId="44" fillId="19" borderId="63" xfId="0" applyNumberFormat="1" applyFont="1" applyFill="1" applyBorder="1" applyAlignment="1">
      <alignment horizontal="center" vertical="center" wrapText="1" readingOrder="1"/>
    </xf>
    <xf numFmtId="3" fontId="44" fillId="19" borderId="0" xfId="0" applyNumberFormat="1" applyFont="1" applyFill="1" applyAlignment="1">
      <alignment horizontal="center" vertical="center" wrapText="1" readingOrder="1"/>
    </xf>
    <xf numFmtId="0" fontId="47" fillId="0" borderId="17" xfId="0" applyFont="1" applyBorder="1" applyAlignment="1">
      <alignment horizontal="center" vertical="top" textRotation="90" wrapText="1"/>
    </xf>
    <xf numFmtId="0" fontId="11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3" fontId="7" fillId="0" borderId="21" xfId="1" applyNumberFormat="1" applyFont="1" applyBorder="1" applyAlignment="1">
      <alignment horizontal="center" vertical="center" wrapText="1"/>
    </xf>
    <xf numFmtId="3" fontId="7" fillId="0" borderId="22" xfId="1" applyNumberFormat="1" applyFont="1" applyBorder="1" applyAlignment="1">
      <alignment horizontal="center" vertical="center" wrapText="1"/>
    </xf>
    <xf numFmtId="3" fontId="7" fillId="0" borderId="23" xfId="1" applyNumberFormat="1" applyFont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/>
    </xf>
    <xf numFmtId="0" fontId="19" fillId="12" borderId="49" xfId="0" applyFont="1" applyFill="1" applyBorder="1" applyAlignment="1">
      <alignment horizontal="center" vertical="center"/>
    </xf>
    <xf numFmtId="0" fontId="19" fillId="12" borderId="51" xfId="0" applyFont="1" applyFill="1" applyBorder="1" applyAlignment="1">
      <alignment horizontal="center" vertical="center"/>
    </xf>
    <xf numFmtId="3" fontId="8" fillId="12" borderId="21" xfId="1" applyNumberFormat="1" applyFont="1" applyFill="1" applyBorder="1" applyAlignment="1">
      <alignment horizontal="center" vertical="center" wrapText="1"/>
    </xf>
    <xf numFmtId="3" fontId="8" fillId="12" borderId="22" xfId="1" applyNumberFormat="1" applyFont="1" applyFill="1" applyBorder="1" applyAlignment="1">
      <alignment horizontal="center" vertical="center" wrapText="1"/>
    </xf>
    <xf numFmtId="3" fontId="8" fillId="12" borderId="23" xfId="1" applyNumberFormat="1" applyFont="1" applyFill="1" applyBorder="1" applyAlignment="1">
      <alignment horizontal="center" vertical="center" wrapText="1"/>
    </xf>
    <xf numFmtId="0" fontId="15" fillId="12" borderId="23" xfId="0" applyFont="1" applyFill="1" applyBorder="1" applyAlignment="1">
      <alignment horizontal="center" vertical="center"/>
    </xf>
    <xf numFmtId="0" fontId="15" fillId="12" borderId="25" xfId="0" applyFont="1" applyFill="1" applyBorder="1" applyAlignment="1">
      <alignment horizontal="center" vertical="center"/>
    </xf>
    <xf numFmtId="0" fontId="19" fillId="12" borderId="16" xfId="0" applyFont="1" applyFill="1" applyBorder="1" applyAlignment="1">
      <alignment horizontal="center" vertical="top" wrapText="1"/>
    </xf>
    <xf numFmtId="0" fontId="19" fillId="12" borderId="1" xfId="0" applyFont="1" applyFill="1" applyBorder="1" applyAlignment="1">
      <alignment horizontal="center" vertical="top" wrapText="1"/>
    </xf>
    <xf numFmtId="0" fontId="19" fillId="12" borderId="5" xfId="0" applyFont="1" applyFill="1" applyBorder="1" applyAlignment="1">
      <alignment horizontal="center" vertical="top" wrapText="1"/>
    </xf>
    <xf numFmtId="0" fontId="19" fillId="12" borderId="49" xfId="0" applyFont="1" applyFill="1" applyBorder="1" applyAlignment="1">
      <alignment horizontal="center" vertical="center" wrapText="1"/>
    </xf>
    <xf numFmtId="0" fontId="19" fillId="12" borderId="50" xfId="0" applyFont="1" applyFill="1" applyBorder="1" applyAlignment="1">
      <alignment horizontal="center" vertical="center" wrapText="1"/>
    </xf>
    <xf numFmtId="0" fontId="20" fillId="6" borderId="21" xfId="0" applyFont="1" applyFill="1" applyBorder="1" applyAlignment="1">
      <alignment horizontal="center" vertical="center"/>
    </xf>
    <xf numFmtId="0" fontId="20" fillId="6" borderId="40" xfId="0" applyFont="1" applyFill="1" applyBorder="1" applyAlignment="1">
      <alignment horizontal="center" vertical="center"/>
    </xf>
    <xf numFmtId="3" fontId="12" fillId="6" borderId="53" xfId="1" applyNumberFormat="1" applyFont="1" applyFill="1" applyBorder="1" applyAlignment="1">
      <alignment horizontal="center" vertical="center" wrapText="1"/>
    </xf>
    <xf numFmtId="3" fontId="12" fillId="6" borderId="55" xfId="1" applyNumberFormat="1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20" fillId="6" borderId="21" xfId="0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center" vertical="center" wrapText="1"/>
    </xf>
    <xf numFmtId="0" fontId="20" fillId="6" borderId="23" xfId="0" applyFont="1" applyFill="1" applyBorder="1" applyAlignment="1">
      <alignment horizontal="center" vertical="center" wrapText="1"/>
    </xf>
    <xf numFmtId="0" fontId="20" fillId="6" borderId="56" xfId="0" applyFont="1" applyFill="1" applyBorder="1" applyAlignment="1">
      <alignment horizontal="center" vertical="center" wrapText="1"/>
    </xf>
    <xf numFmtId="0" fontId="20" fillId="6" borderId="57" xfId="0" applyFont="1" applyFill="1" applyBorder="1" applyAlignment="1">
      <alignment horizontal="center" vertical="center" wrapText="1"/>
    </xf>
    <xf numFmtId="0" fontId="18" fillId="22" borderId="37" xfId="0" applyFont="1" applyFill="1" applyBorder="1" applyAlignment="1">
      <alignment horizontal="center" vertical="center"/>
    </xf>
    <xf numFmtId="0" fontId="18" fillId="22" borderId="45" xfId="0" applyFont="1" applyFill="1" applyBorder="1" applyAlignment="1">
      <alignment horizontal="center" vertical="center"/>
    </xf>
    <xf numFmtId="3" fontId="20" fillId="22" borderId="2" xfId="0" applyNumberFormat="1" applyFont="1" applyFill="1" applyBorder="1" applyAlignment="1">
      <alignment horizontal="center" vertical="center" wrapText="1"/>
    </xf>
    <xf numFmtId="3" fontId="20" fillId="22" borderId="62" xfId="0" applyNumberFormat="1" applyFont="1" applyFill="1" applyBorder="1" applyAlignment="1">
      <alignment horizontal="center" vertical="center" wrapText="1"/>
    </xf>
    <xf numFmtId="3" fontId="8" fillId="6" borderId="29" xfId="1" applyNumberFormat="1" applyFont="1" applyFill="1" applyBorder="1" applyAlignment="1">
      <alignment horizontal="center" vertical="center" wrapText="1"/>
    </xf>
    <xf numFmtId="3" fontId="8" fillId="6" borderId="30" xfId="1" applyNumberFormat="1" applyFont="1" applyFill="1" applyBorder="1" applyAlignment="1">
      <alignment horizontal="center" vertical="center" wrapText="1"/>
    </xf>
    <xf numFmtId="0" fontId="0" fillId="6" borderId="49" xfId="0" applyFill="1" applyBorder="1" applyAlignment="1">
      <alignment horizontal="center" vertical="center" wrapText="1"/>
    </xf>
    <xf numFmtId="0" fontId="0" fillId="6" borderId="51" xfId="0" applyFill="1" applyBorder="1" applyAlignment="1">
      <alignment horizontal="center" vertical="center" wrapText="1"/>
    </xf>
    <xf numFmtId="0" fontId="18" fillId="6" borderId="21" xfId="0" applyFont="1" applyFill="1" applyBorder="1" applyAlignment="1">
      <alignment horizontal="center" vertical="center"/>
    </xf>
    <xf numFmtId="0" fontId="18" fillId="6" borderId="22" xfId="0" applyFont="1" applyFill="1" applyBorder="1" applyAlignment="1">
      <alignment horizontal="center" vertical="center"/>
    </xf>
    <xf numFmtId="0" fontId="18" fillId="6" borderId="23" xfId="0" applyFont="1" applyFill="1" applyBorder="1" applyAlignment="1">
      <alignment horizontal="center" vertical="center"/>
    </xf>
    <xf numFmtId="0" fontId="18" fillId="0" borderId="49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5" fillId="16" borderId="0" xfId="19" applyFont="1" applyFill="1" applyAlignment="1">
      <alignment horizontal="center" vertical="center" wrapText="1"/>
    </xf>
    <xf numFmtId="0" fontId="35" fillId="16" borderId="60" xfId="19" applyFont="1" applyFill="1" applyBorder="1" applyAlignment="1">
      <alignment horizontal="center" vertical="center" wrapText="1"/>
    </xf>
    <xf numFmtId="3" fontId="34" fillId="18" borderId="2" xfId="1" applyNumberFormat="1" applyFont="1" applyFill="1" applyBorder="1" applyAlignment="1">
      <alignment vertical="center" wrapText="1"/>
    </xf>
    <xf numFmtId="3" fontId="34" fillId="18" borderId="3" xfId="1" applyNumberFormat="1" applyFont="1" applyFill="1" applyBorder="1" applyAlignment="1">
      <alignment vertical="center" wrapText="1"/>
    </xf>
    <xf numFmtId="3" fontId="34" fillId="18" borderId="4" xfId="1" applyNumberFormat="1" applyFont="1" applyFill="1" applyBorder="1" applyAlignment="1">
      <alignment vertical="center" wrapText="1"/>
    </xf>
    <xf numFmtId="3" fontId="34" fillId="18" borderId="2" xfId="1" applyNumberFormat="1" applyFont="1" applyFill="1" applyBorder="1" applyAlignment="1">
      <alignment horizontal="center" vertical="center" wrapText="1"/>
    </xf>
    <xf numFmtId="3" fontId="34" fillId="18" borderId="3" xfId="1" applyNumberFormat="1" applyFont="1" applyFill="1" applyBorder="1" applyAlignment="1">
      <alignment horizontal="center" vertical="center" wrapText="1"/>
    </xf>
    <xf numFmtId="3" fontId="34" fillId="18" borderId="4" xfId="1" applyNumberFormat="1" applyFont="1" applyFill="1" applyBorder="1" applyAlignment="1">
      <alignment horizontal="center" vertical="center" wrapText="1"/>
    </xf>
    <xf numFmtId="3" fontId="34" fillId="18" borderId="11" xfId="1" applyNumberFormat="1" applyFont="1" applyFill="1" applyBorder="1" applyAlignment="1">
      <alignment horizontal="center" vertical="center" wrapText="1"/>
    </xf>
    <xf numFmtId="3" fontId="34" fillId="18" borderId="12" xfId="1" applyNumberFormat="1" applyFont="1" applyFill="1" applyBorder="1" applyAlignment="1">
      <alignment horizontal="center" vertical="center" wrapText="1"/>
    </xf>
    <xf numFmtId="3" fontId="34" fillId="18" borderId="15" xfId="1" applyNumberFormat="1" applyFont="1" applyFill="1" applyBorder="1" applyAlignment="1">
      <alignment horizontal="center" vertical="center" wrapText="1"/>
    </xf>
    <xf numFmtId="3" fontId="34" fillId="18" borderId="41" xfId="1" applyNumberFormat="1" applyFont="1" applyFill="1" applyBorder="1" applyAlignment="1">
      <alignment horizontal="center" vertical="center" wrapText="1"/>
    </xf>
    <xf numFmtId="3" fontId="34" fillId="18" borderId="61" xfId="1" applyNumberFormat="1" applyFont="1" applyFill="1" applyBorder="1" applyAlignment="1">
      <alignment horizontal="center" vertical="center" wrapText="1"/>
    </xf>
    <xf numFmtId="3" fontId="34" fillId="18" borderId="60" xfId="1" applyNumberFormat="1" applyFont="1" applyFill="1" applyBorder="1" applyAlignment="1">
      <alignment horizontal="center" vertical="center" wrapText="1"/>
    </xf>
    <xf numFmtId="3" fontId="34" fillId="18" borderId="19" xfId="1" applyNumberFormat="1" applyFont="1" applyFill="1" applyBorder="1" applyAlignment="1">
      <alignment horizontal="center" vertical="center" wrapText="1"/>
    </xf>
    <xf numFmtId="3" fontId="34" fillId="15" borderId="2" xfId="1" applyNumberFormat="1" applyFont="1" applyFill="1" applyBorder="1" applyAlignment="1">
      <alignment horizontal="center" vertical="center" wrapText="1"/>
    </xf>
    <xf numFmtId="3" fontId="34" fillId="15" borderId="3" xfId="1" applyNumberFormat="1" applyFont="1" applyFill="1" applyBorder="1" applyAlignment="1">
      <alignment horizontal="center" vertical="center" wrapText="1"/>
    </xf>
    <xf numFmtId="3" fontId="34" fillId="15" borderId="4" xfId="1" applyNumberFormat="1" applyFont="1" applyFill="1" applyBorder="1" applyAlignment="1">
      <alignment horizontal="center" vertical="center" wrapText="1"/>
    </xf>
    <xf numFmtId="0" fontId="53" fillId="32" borderId="2" xfId="0" applyFont="1" applyFill="1" applyBorder="1" applyAlignment="1">
      <alignment horizontal="center" vertical="center"/>
    </xf>
    <xf numFmtId="0" fontId="53" fillId="32" borderId="3" xfId="0" applyFont="1" applyFill="1" applyBorder="1" applyAlignment="1">
      <alignment horizontal="center" vertical="center"/>
    </xf>
    <xf numFmtId="0" fontId="53" fillId="32" borderId="4" xfId="0" applyFont="1" applyFill="1" applyBorder="1" applyAlignment="1">
      <alignment horizontal="center" vertical="center"/>
    </xf>
    <xf numFmtId="0" fontId="39" fillId="0" borderId="46" xfId="0" applyFont="1" applyBorder="1" applyAlignment="1">
      <alignment horizontal="center" vertical="center" wrapText="1"/>
    </xf>
    <xf numFmtId="0" fontId="39" fillId="0" borderId="32" xfId="0" applyFont="1" applyBorder="1" applyAlignment="1">
      <alignment horizontal="center" vertical="center" wrapText="1"/>
    </xf>
    <xf numFmtId="0" fontId="53" fillId="32" borderId="2" xfId="0" applyFont="1" applyFill="1" applyBorder="1" applyAlignment="1">
      <alignment horizontal="center" vertical="center" wrapText="1"/>
    </xf>
    <xf numFmtId="0" fontId="53" fillId="32" borderId="3" xfId="0" applyFont="1" applyFill="1" applyBorder="1" applyAlignment="1">
      <alignment horizontal="center" vertical="center" wrapText="1"/>
    </xf>
    <xf numFmtId="0" fontId="53" fillId="32" borderId="4" xfId="0" applyFont="1" applyFill="1" applyBorder="1" applyAlignment="1">
      <alignment horizontal="center" vertical="center" wrapText="1"/>
    </xf>
    <xf numFmtId="0" fontId="49" fillId="23" borderId="39" xfId="0" applyFont="1" applyFill="1" applyBorder="1" applyAlignment="1">
      <alignment horizontal="center"/>
    </xf>
    <xf numFmtId="0" fontId="49" fillId="23" borderId="68" xfId="0" applyFont="1" applyFill="1" applyBorder="1" applyAlignment="1">
      <alignment horizontal="center"/>
    </xf>
    <xf numFmtId="0" fontId="49" fillId="24" borderId="69" xfId="0" applyFont="1" applyFill="1" applyBorder="1" applyAlignment="1">
      <alignment horizontal="center"/>
    </xf>
    <xf numFmtId="0" fontId="49" fillId="24" borderId="68" xfId="0" applyFont="1" applyFill="1" applyBorder="1" applyAlignment="1">
      <alignment horizontal="center"/>
    </xf>
    <xf numFmtId="0" fontId="49" fillId="25" borderId="69" xfId="0" applyFont="1" applyFill="1" applyBorder="1" applyAlignment="1">
      <alignment horizontal="center"/>
    </xf>
    <xf numFmtId="0" fontId="49" fillId="25" borderId="68" xfId="0" applyFont="1" applyFill="1" applyBorder="1" applyAlignment="1">
      <alignment horizontal="center"/>
    </xf>
    <xf numFmtId="0" fontId="49" fillId="26" borderId="69" xfId="0" applyFont="1" applyFill="1" applyBorder="1" applyAlignment="1">
      <alignment horizontal="center"/>
    </xf>
    <xf numFmtId="0" fontId="49" fillId="26" borderId="68" xfId="0" applyFont="1" applyFill="1" applyBorder="1" applyAlignment="1">
      <alignment horizontal="center"/>
    </xf>
    <xf numFmtId="0" fontId="49" fillId="27" borderId="69" xfId="0" applyFont="1" applyFill="1" applyBorder="1" applyAlignment="1">
      <alignment horizontal="center"/>
    </xf>
    <xf numFmtId="0" fontId="49" fillId="27" borderId="68" xfId="0" applyFont="1" applyFill="1" applyBorder="1" applyAlignment="1">
      <alignment horizontal="center"/>
    </xf>
    <xf numFmtId="0" fontId="50" fillId="28" borderId="30" xfId="0" applyFont="1" applyFill="1" applyBorder="1" applyAlignment="1">
      <alignment horizontal="center" vertical="center" wrapText="1"/>
    </xf>
    <xf numFmtId="0" fontId="50" fillId="28" borderId="0" xfId="0" applyFont="1" applyFill="1" applyAlignment="1">
      <alignment horizontal="center" vertical="center" wrapText="1"/>
    </xf>
    <xf numFmtId="0" fontId="25" fillId="0" borderId="11" xfId="0" applyFont="1" applyBorder="1" applyAlignment="1">
      <alignment horizontal="center" vertical="center"/>
    </xf>
    <xf numFmtId="0" fontId="25" fillId="0" borderId="61" xfId="0" applyFont="1" applyBorder="1" applyAlignment="1">
      <alignment horizontal="center" vertical="center"/>
    </xf>
    <xf numFmtId="0" fontId="25" fillId="0" borderId="70" xfId="0" applyFont="1" applyBorder="1" applyAlignment="1">
      <alignment horizontal="center" vertical="center"/>
    </xf>
    <xf numFmtId="0" fontId="25" fillId="0" borderId="65" xfId="0" applyFont="1" applyBorder="1" applyAlignment="1">
      <alignment horizontal="center" vertical="center"/>
    </xf>
    <xf numFmtId="0" fontId="25" fillId="0" borderId="66" xfId="0" applyFont="1" applyBorder="1" applyAlignment="1">
      <alignment horizontal="center" vertical="center"/>
    </xf>
    <xf numFmtId="0" fontId="25" fillId="0" borderId="67" xfId="0" applyFont="1" applyBorder="1" applyAlignment="1">
      <alignment horizontal="center" vertical="center"/>
    </xf>
  </cellXfs>
  <cellStyles count="41">
    <cellStyle name="Comma" xfId="40" builtinId="3"/>
    <cellStyle name="Comma 2" xfId="30" xr:uid="{00000000-0005-0000-0000-000001000000}"/>
    <cellStyle name="Comma 3" xfId="20" xr:uid="{00000000-0005-0000-0000-000036000000}"/>
    <cellStyle name="MS_Latin" xfId="21" xr:uid="{00000000-0005-0000-0000-000002000000}"/>
    <cellStyle name="Normal" xfId="0" builtinId="0"/>
    <cellStyle name="Normal 10 2" xfId="14" xr:uid="{00000000-0005-0000-0000-000004000000}"/>
    <cellStyle name="Normal 11" xfId="19" xr:uid="{00000000-0005-0000-0000-000005000000}"/>
    <cellStyle name="Normal 11 2" xfId="38" xr:uid="{00000000-0005-0000-0000-000006000000}"/>
    <cellStyle name="Normal 13" xfId="9" xr:uid="{00000000-0005-0000-0000-000007000000}"/>
    <cellStyle name="Normal 13 2" xfId="27" xr:uid="{00000000-0005-0000-0000-000008000000}"/>
    <cellStyle name="Normal 13 3" xfId="28" xr:uid="{00000000-0005-0000-0000-000009000000}"/>
    <cellStyle name="Normal 13 4" xfId="32" xr:uid="{00000000-0005-0000-0000-00000A000000}"/>
    <cellStyle name="Normal 2" xfId="2" xr:uid="{00000000-0005-0000-0000-000001000000}"/>
    <cellStyle name="Normal 2 2" xfId="6" xr:uid="{D700B616-1A25-46C6-AFCC-0425EEF6E531}"/>
    <cellStyle name="Normal 2 2 2" xfId="17" xr:uid="{00000000-0005-0000-0000-00000C000000}"/>
    <cellStyle name="Normal 2 2 4" xfId="4" xr:uid="{EC75C55C-65E0-4011-96D7-684B39EF9E39}"/>
    <cellStyle name="Normal 2 2 5" xfId="10" xr:uid="{00000000-0005-0000-0000-00000E000000}"/>
    <cellStyle name="Normal 2 3" xfId="24" xr:uid="{00000000-0005-0000-0000-00000F000000}"/>
    <cellStyle name="Normal 2 4" xfId="18" xr:uid="{00000000-0005-0000-0000-00000B000000}"/>
    <cellStyle name="Normal 2 6" xfId="35" xr:uid="{00000000-0005-0000-0000-000010000000}"/>
    <cellStyle name="Normal 3" xfId="7" xr:uid="{40CBED42-5AF4-4FFF-82DD-EC49A31C8D78}"/>
    <cellStyle name="Normal 3 2" xfId="37" xr:uid="{00000000-0005-0000-0000-000012000000}"/>
    <cellStyle name="Normal 3 2 3" xfId="22" xr:uid="{00000000-0005-0000-0000-000013000000}"/>
    <cellStyle name="Normal 3 3" xfId="25" xr:uid="{00000000-0005-0000-0000-000011000000}"/>
    <cellStyle name="Normal 3 4" xfId="1" xr:uid="{00000000-0005-0000-0000-000002000000}"/>
    <cellStyle name="Normal 3 5" xfId="3" xr:uid="{A4D6D9EC-1176-482E-819C-30D11057B4B2}"/>
    <cellStyle name="Normal 3 5 2" xfId="11" xr:uid="{00000000-0005-0000-0000-000015000000}"/>
    <cellStyle name="Normal 4" xfId="8" xr:uid="{00000000-0005-0000-0000-00003A000000}"/>
    <cellStyle name="Normal 4 4" xfId="12" xr:uid="{00000000-0005-0000-0000-000016000000}"/>
    <cellStyle name="Normal 5" xfId="36" xr:uid="{00000000-0005-0000-0000-000017000000}"/>
    <cellStyle name="Normal 7 2" xfId="23" xr:uid="{00000000-0005-0000-0000-000018000000}"/>
    <cellStyle name="Normal 7 2 2" xfId="31" xr:uid="{00000000-0005-0000-0000-000019000000}"/>
    <cellStyle name="Normal 7 2 3" xfId="39" xr:uid="{00000000-0005-0000-0000-00001A000000}"/>
    <cellStyle name="Normal 7 3" xfId="13" xr:uid="{00000000-0005-0000-0000-00001B000000}"/>
    <cellStyle name="Normal 9 2" xfId="5" xr:uid="{916F2104-ADDE-4C25-B48F-D214EC908DC8}"/>
    <cellStyle name="Normal 9 2 2" xfId="16" xr:uid="{00000000-0005-0000-0000-00001C000000}"/>
    <cellStyle name="Percent 2" xfId="33" xr:uid="{00000000-0005-0000-0000-000054000000}"/>
    <cellStyle name="Percent 4" xfId="15" xr:uid="{00000000-0005-0000-0000-000020000000}"/>
    <cellStyle name="Percent 4 2" xfId="26" xr:uid="{00000000-0005-0000-0000-000021000000}"/>
    <cellStyle name="Percent 4 3" xfId="29" xr:uid="{00000000-0005-0000-0000-000022000000}"/>
    <cellStyle name="عادي_ورقة3" xfId="34" xr:uid="{00000000-0005-0000-0000-000024000000}"/>
  </cellStyles>
  <dxfs count="0"/>
  <tableStyles count="0" defaultTableStyle="TableStyleMedium2" defaultPivotStyle="PivotStyleLight16"/>
  <colors>
    <mruColors>
      <color rgb="FFFFCCFF"/>
      <color rgb="FFCC99FF"/>
      <color rgb="FFFFF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W194"/>
  <sheetViews>
    <sheetView zoomScale="70" zoomScaleNormal="70" workbookViewId="0">
      <pane ySplit="1" topLeftCell="A2" activePane="bottomLeft" state="frozen"/>
      <selection pane="bottomLeft" activeCell="Y18" sqref="Y18"/>
    </sheetView>
  </sheetViews>
  <sheetFormatPr baseColWidth="10" defaultColWidth="8.83203125" defaultRowHeight="16"/>
  <cols>
    <col min="1" max="1" width="5.33203125" style="3" bestFit="1" customWidth="1"/>
    <col min="2" max="2" width="12.33203125" style="3" customWidth="1"/>
    <col min="3" max="3" width="6.6640625" style="3" bestFit="1" customWidth="1"/>
    <col min="4" max="4" width="5.1640625" style="3" customWidth="1"/>
    <col min="5" max="5" width="6.6640625" style="19" bestFit="1" customWidth="1"/>
    <col min="6" max="6" width="20.1640625" style="19" customWidth="1"/>
    <col min="7" max="7" width="7.5" style="3" bestFit="1" customWidth="1"/>
    <col min="8" max="8" width="11.1640625" style="3" bestFit="1" customWidth="1"/>
    <col min="9" max="9" width="12.33203125" style="3" bestFit="1" customWidth="1"/>
    <col min="10" max="10" width="12.83203125" style="3" bestFit="1" customWidth="1"/>
    <col min="11" max="11" width="10.1640625" style="3" bestFit="1" customWidth="1"/>
    <col min="12" max="12" width="16.6640625" style="3" hidden="1" customWidth="1"/>
    <col min="13" max="13" width="25.6640625" style="3" hidden="1" customWidth="1"/>
    <col min="14" max="14" width="25.33203125" style="3" hidden="1" customWidth="1"/>
    <col min="15" max="15" width="23.6640625" style="3" hidden="1" customWidth="1"/>
    <col min="16" max="16" width="25" style="3" bestFit="1" customWidth="1"/>
    <col min="17" max="17" width="24.6640625" style="3" bestFit="1" customWidth="1"/>
    <col min="50" max="16384" width="8.83203125" style="3"/>
  </cols>
  <sheetData>
    <row r="1" spans="1:18" ht="37.5" customHeight="1">
      <c r="A1" s="235" t="s">
        <v>0</v>
      </c>
      <c r="B1" s="235" t="s">
        <v>1</v>
      </c>
      <c r="C1" s="236" t="s">
        <v>2</v>
      </c>
      <c r="D1" s="237"/>
      <c r="E1" s="238" t="s">
        <v>3</v>
      </c>
      <c r="F1" s="239"/>
      <c r="G1" s="240" t="s">
        <v>9</v>
      </c>
      <c r="H1" s="241"/>
      <c r="I1" s="241"/>
      <c r="J1" s="241"/>
      <c r="K1" s="242"/>
      <c r="L1" s="224" t="s">
        <v>4</v>
      </c>
      <c r="M1" s="224" t="s">
        <v>5</v>
      </c>
      <c r="N1" s="224" t="s">
        <v>6</v>
      </c>
      <c r="O1" s="224" t="s">
        <v>52</v>
      </c>
      <c r="P1" s="224" t="s">
        <v>7</v>
      </c>
      <c r="Q1" s="225" t="s">
        <v>8</v>
      </c>
    </row>
    <row r="2" spans="1:18">
      <c r="A2" s="235"/>
      <c r="B2" s="235"/>
      <c r="C2" s="226" t="s">
        <v>10</v>
      </c>
      <c r="D2" s="226" t="s">
        <v>11</v>
      </c>
      <c r="E2" s="229" t="s">
        <v>137</v>
      </c>
      <c r="F2" s="229" t="s">
        <v>138</v>
      </c>
      <c r="G2" s="232" t="s">
        <v>14</v>
      </c>
      <c r="H2" s="232" t="s">
        <v>15</v>
      </c>
      <c r="I2" s="232" t="s">
        <v>16</v>
      </c>
      <c r="J2" s="232" t="s">
        <v>17</v>
      </c>
      <c r="K2" s="232" t="s">
        <v>18</v>
      </c>
      <c r="L2" s="224"/>
      <c r="M2" s="224"/>
      <c r="N2" s="224"/>
      <c r="O2" s="224"/>
      <c r="P2" s="224"/>
      <c r="Q2" s="225"/>
    </row>
    <row r="3" spans="1:18">
      <c r="A3" s="235"/>
      <c r="B3" s="235"/>
      <c r="C3" s="227"/>
      <c r="D3" s="227"/>
      <c r="E3" s="230"/>
      <c r="F3" s="230"/>
      <c r="G3" s="233"/>
      <c r="H3" s="233"/>
      <c r="I3" s="233"/>
      <c r="J3" s="233"/>
      <c r="K3" s="233"/>
      <c r="L3" s="224"/>
      <c r="M3" s="224"/>
      <c r="N3" s="224"/>
      <c r="O3" s="224"/>
      <c r="P3" s="224"/>
      <c r="Q3" s="225"/>
    </row>
    <row r="4" spans="1:18">
      <c r="A4" s="235"/>
      <c r="B4" s="235"/>
      <c r="C4" s="227"/>
      <c r="D4" s="227"/>
      <c r="E4" s="230"/>
      <c r="F4" s="230"/>
      <c r="G4" s="233"/>
      <c r="H4" s="233"/>
      <c r="I4" s="233"/>
      <c r="J4" s="233"/>
      <c r="K4" s="233"/>
      <c r="L4" s="224"/>
      <c r="M4" s="224"/>
      <c r="N4" s="224"/>
      <c r="O4" s="224"/>
      <c r="P4" s="224"/>
      <c r="Q4" s="225"/>
      <c r="R4" s="223" t="s">
        <v>155</v>
      </c>
    </row>
    <row r="5" spans="1:18" ht="96" customHeight="1">
      <c r="A5" s="235"/>
      <c r="B5" s="235"/>
      <c r="C5" s="228"/>
      <c r="D5" s="228"/>
      <c r="E5" s="231"/>
      <c r="F5" s="231"/>
      <c r="G5" s="234"/>
      <c r="H5" s="234"/>
      <c r="I5" s="234"/>
      <c r="J5" s="234"/>
      <c r="K5" s="234"/>
      <c r="L5" s="224"/>
      <c r="M5" s="224"/>
      <c r="N5" s="224"/>
      <c r="O5" s="224"/>
      <c r="P5" s="224"/>
      <c r="Q5" s="225"/>
      <c r="R5" s="223"/>
    </row>
    <row r="6" spans="1:18">
      <c r="A6" s="5">
        <v>2015</v>
      </c>
      <c r="B6" s="62" t="s">
        <v>21</v>
      </c>
      <c r="C6" s="62">
        <v>157</v>
      </c>
      <c r="D6" s="62">
        <v>177</v>
      </c>
      <c r="E6" s="63">
        <v>233</v>
      </c>
      <c r="F6" s="63">
        <v>101</v>
      </c>
      <c r="G6" s="62">
        <v>0</v>
      </c>
      <c r="H6" s="62">
        <v>27</v>
      </c>
      <c r="I6" s="62">
        <v>167</v>
      </c>
      <c r="J6" s="62">
        <v>124</v>
      </c>
      <c r="K6" s="62">
        <v>16</v>
      </c>
      <c r="L6" s="62">
        <v>52</v>
      </c>
      <c r="M6" s="62">
        <v>34</v>
      </c>
      <c r="N6" s="62">
        <v>18</v>
      </c>
      <c r="O6" s="62">
        <v>334</v>
      </c>
      <c r="P6" s="62">
        <v>271</v>
      </c>
      <c r="Q6" s="62">
        <v>63</v>
      </c>
      <c r="R6" s="223"/>
    </row>
    <row r="7" spans="1:18">
      <c r="A7" s="5">
        <v>2015</v>
      </c>
      <c r="B7" s="62" t="s">
        <v>22</v>
      </c>
      <c r="C7" s="62">
        <v>227</v>
      </c>
      <c r="D7" s="62">
        <v>19</v>
      </c>
      <c r="E7" s="63">
        <v>35</v>
      </c>
      <c r="F7" s="63">
        <v>211</v>
      </c>
      <c r="G7" s="62">
        <v>0</v>
      </c>
      <c r="H7" s="62">
        <v>3</v>
      </c>
      <c r="I7" s="62">
        <v>7</v>
      </c>
      <c r="J7" s="62">
        <v>230</v>
      </c>
      <c r="K7" s="62">
        <v>6</v>
      </c>
      <c r="L7" s="62">
        <v>7</v>
      </c>
      <c r="M7" s="62">
        <v>5</v>
      </c>
      <c r="N7" s="62">
        <v>2</v>
      </c>
      <c r="O7" s="62">
        <v>246</v>
      </c>
      <c r="P7" s="62">
        <v>218</v>
      </c>
      <c r="Q7" s="62">
        <v>28</v>
      </c>
      <c r="R7" s="223"/>
    </row>
    <row r="8" spans="1:18">
      <c r="A8" s="5">
        <v>2015</v>
      </c>
      <c r="B8" s="62" t="s">
        <v>20</v>
      </c>
      <c r="C8" s="62">
        <v>70</v>
      </c>
      <c r="D8" s="62">
        <v>43</v>
      </c>
      <c r="E8" s="63">
        <v>68</v>
      </c>
      <c r="F8" s="63">
        <v>45</v>
      </c>
      <c r="G8" s="62">
        <v>2</v>
      </c>
      <c r="H8" s="62">
        <v>6</v>
      </c>
      <c r="I8" s="62">
        <v>42</v>
      </c>
      <c r="J8" s="62">
        <v>53</v>
      </c>
      <c r="K8" s="62">
        <v>10</v>
      </c>
      <c r="L8" s="62">
        <v>30</v>
      </c>
      <c r="M8" s="62">
        <v>17</v>
      </c>
      <c r="N8" s="62">
        <v>13</v>
      </c>
      <c r="O8" s="62">
        <v>113</v>
      </c>
      <c r="P8" s="62">
        <v>55</v>
      </c>
      <c r="Q8" s="62">
        <v>58</v>
      </c>
      <c r="R8" s="223"/>
    </row>
    <row r="9" spans="1:18">
      <c r="A9" s="5">
        <v>2015</v>
      </c>
      <c r="B9" s="62" t="s">
        <v>23</v>
      </c>
      <c r="C9" s="62">
        <v>70</v>
      </c>
      <c r="D9" s="62">
        <v>46</v>
      </c>
      <c r="E9" s="63">
        <v>56</v>
      </c>
      <c r="F9" s="63">
        <v>60</v>
      </c>
      <c r="G9" s="62">
        <v>1</v>
      </c>
      <c r="H9" s="62">
        <v>0</v>
      </c>
      <c r="I9" s="62">
        <v>34</v>
      </c>
      <c r="J9" s="62">
        <v>79</v>
      </c>
      <c r="K9" s="62">
        <v>2</v>
      </c>
      <c r="L9" s="62">
        <v>17</v>
      </c>
      <c r="M9" s="62">
        <v>16</v>
      </c>
      <c r="N9" s="62">
        <v>1</v>
      </c>
      <c r="O9" s="62">
        <v>116</v>
      </c>
      <c r="P9" s="62">
        <v>109</v>
      </c>
      <c r="Q9" s="62">
        <v>7</v>
      </c>
      <c r="R9" s="223"/>
    </row>
    <row r="10" spans="1:18">
      <c r="A10" s="5">
        <v>2015</v>
      </c>
      <c r="B10" s="62" t="s">
        <v>24</v>
      </c>
      <c r="C10" s="62">
        <v>55</v>
      </c>
      <c r="D10" s="62">
        <v>27</v>
      </c>
      <c r="E10" s="63">
        <v>42</v>
      </c>
      <c r="F10" s="63">
        <v>40</v>
      </c>
      <c r="G10" s="62">
        <v>0</v>
      </c>
      <c r="H10" s="62">
        <v>2</v>
      </c>
      <c r="I10" s="62">
        <v>22</v>
      </c>
      <c r="J10" s="62">
        <v>55</v>
      </c>
      <c r="K10" s="62">
        <v>3</v>
      </c>
      <c r="L10" s="62">
        <v>8</v>
      </c>
      <c r="M10" s="62">
        <v>3</v>
      </c>
      <c r="N10" s="62">
        <v>5</v>
      </c>
      <c r="O10" s="62">
        <v>82</v>
      </c>
      <c r="P10" s="62">
        <v>60</v>
      </c>
      <c r="Q10" s="62">
        <v>22</v>
      </c>
      <c r="R10" s="223"/>
    </row>
    <row r="11" spans="1:18">
      <c r="A11" s="5">
        <v>2015</v>
      </c>
      <c r="B11" s="62" t="s">
        <v>25</v>
      </c>
      <c r="C11" s="62">
        <v>60</v>
      </c>
      <c r="D11" s="62">
        <v>28</v>
      </c>
      <c r="E11" s="63">
        <v>77</v>
      </c>
      <c r="F11" s="63">
        <v>11</v>
      </c>
      <c r="G11" s="62">
        <v>0</v>
      </c>
      <c r="H11" s="62">
        <v>2</v>
      </c>
      <c r="I11" s="62">
        <v>65</v>
      </c>
      <c r="J11" s="62">
        <v>21</v>
      </c>
      <c r="K11" s="62">
        <v>0</v>
      </c>
      <c r="L11" s="62">
        <v>9</v>
      </c>
      <c r="M11" s="62">
        <v>6</v>
      </c>
      <c r="N11" s="62">
        <v>3</v>
      </c>
      <c r="O11" s="62">
        <v>88</v>
      </c>
      <c r="P11" s="62">
        <v>66</v>
      </c>
      <c r="Q11" s="62">
        <v>22</v>
      </c>
      <c r="R11" s="223"/>
    </row>
    <row r="12" spans="1:18">
      <c r="A12" s="5">
        <v>2015</v>
      </c>
      <c r="B12" s="62" t="s">
        <v>26</v>
      </c>
      <c r="C12" s="62">
        <v>54</v>
      </c>
      <c r="D12" s="62">
        <v>44</v>
      </c>
      <c r="E12" s="63">
        <v>87</v>
      </c>
      <c r="F12" s="63">
        <v>11</v>
      </c>
      <c r="G12" s="62">
        <v>0</v>
      </c>
      <c r="H12" s="62">
        <v>10</v>
      </c>
      <c r="I12" s="62">
        <v>47</v>
      </c>
      <c r="J12" s="62">
        <v>36</v>
      </c>
      <c r="K12" s="62">
        <v>5</v>
      </c>
      <c r="L12" s="62">
        <v>17</v>
      </c>
      <c r="M12" s="62">
        <v>17</v>
      </c>
      <c r="N12" s="62">
        <v>0</v>
      </c>
      <c r="O12" s="62">
        <v>98</v>
      </c>
      <c r="P12" s="62">
        <v>98</v>
      </c>
      <c r="Q12" s="62">
        <v>0</v>
      </c>
      <c r="R12" s="223"/>
    </row>
    <row r="13" spans="1:18">
      <c r="A13" s="5">
        <v>2015</v>
      </c>
      <c r="B13" s="62" t="s">
        <v>27</v>
      </c>
      <c r="C13" s="62">
        <v>1</v>
      </c>
      <c r="D13" s="62">
        <v>3</v>
      </c>
      <c r="E13" s="63">
        <v>0</v>
      </c>
      <c r="F13" s="63">
        <v>4</v>
      </c>
      <c r="G13" s="62">
        <v>0</v>
      </c>
      <c r="H13" s="62">
        <v>0</v>
      </c>
      <c r="I13" s="62">
        <v>1</v>
      </c>
      <c r="J13" s="62">
        <v>2</v>
      </c>
      <c r="K13" s="62">
        <v>1</v>
      </c>
      <c r="L13" s="62">
        <v>1</v>
      </c>
      <c r="M13" s="62">
        <v>1</v>
      </c>
      <c r="N13" s="62">
        <v>0</v>
      </c>
      <c r="O13" s="62">
        <v>4</v>
      </c>
      <c r="P13" s="62">
        <v>4</v>
      </c>
      <c r="Q13" s="62">
        <v>0</v>
      </c>
      <c r="R13" s="223"/>
    </row>
    <row r="14" spans="1:18">
      <c r="A14" s="5">
        <v>2015</v>
      </c>
      <c r="B14" s="62" t="s">
        <v>28</v>
      </c>
      <c r="C14" s="62">
        <v>1</v>
      </c>
      <c r="D14" s="62">
        <v>8</v>
      </c>
      <c r="E14" s="63">
        <v>9</v>
      </c>
      <c r="F14" s="63">
        <v>0</v>
      </c>
      <c r="G14" s="62">
        <v>0</v>
      </c>
      <c r="H14" s="62">
        <v>0</v>
      </c>
      <c r="I14" s="62">
        <v>4</v>
      </c>
      <c r="J14" s="62">
        <v>5</v>
      </c>
      <c r="K14" s="62">
        <v>0</v>
      </c>
      <c r="L14" s="62">
        <v>2</v>
      </c>
      <c r="M14" s="62">
        <v>2</v>
      </c>
      <c r="N14" s="62">
        <v>0</v>
      </c>
      <c r="O14" s="62">
        <v>9</v>
      </c>
      <c r="P14" s="62">
        <v>9</v>
      </c>
      <c r="Q14" s="62">
        <v>0</v>
      </c>
      <c r="R14" s="223"/>
    </row>
    <row r="15" spans="1:18">
      <c r="A15" s="5">
        <v>2015</v>
      </c>
      <c r="B15" s="62" t="s">
        <v>29</v>
      </c>
      <c r="C15" s="62">
        <v>60</v>
      </c>
      <c r="D15" s="62">
        <v>87</v>
      </c>
      <c r="E15" s="63">
        <v>137</v>
      </c>
      <c r="F15" s="63">
        <v>10</v>
      </c>
      <c r="G15" s="62">
        <v>1</v>
      </c>
      <c r="H15" s="62">
        <v>22</v>
      </c>
      <c r="I15" s="62">
        <v>68</v>
      </c>
      <c r="J15" s="62">
        <v>55</v>
      </c>
      <c r="K15" s="62">
        <v>1</v>
      </c>
      <c r="L15" s="62">
        <v>26</v>
      </c>
      <c r="M15" s="62">
        <v>17</v>
      </c>
      <c r="N15" s="62">
        <v>9</v>
      </c>
      <c r="O15" s="62">
        <v>147</v>
      </c>
      <c r="P15" s="62">
        <v>117</v>
      </c>
      <c r="Q15" s="62">
        <v>30</v>
      </c>
      <c r="R15" s="223"/>
    </row>
    <row r="16" spans="1:18">
      <c r="A16" s="5">
        <v>2015</v>
      </c>
      <c r="B16" s="62" t="s">
        <v>30</v>
      </c>
      <c r="C16" s="62">
        <v>24</v>
      </c>
      <c r="D16" s="62">
        <v>26</v>
      </c>
      <c r="E16" s="63">
        <v>50</v>
      </c>
      <c r="F16" s="63">
        <v>0</v>
      </c>
      <c r="G16" s="62">
        <v>1</v>
      </c>
      <c r="H16" s="62">
        <v>12</v>
      </c>
      <c r="I16" s="62">
        <v>29</v>
      </c>
      <c r="J16" s="62">
        <v>5</v>
      </c>
      <c r="K16" s="62">
        <v>3</v>
      </c>
      <c r="L16" s="62">
        <v>13</v>
      </c>
      <c r="M16" s="62">
        <v>3</v>
      </c>
      <c r="N16" s="62">
        <v>10</v>
      </c>
      <c r="O16" s="62">
        <v>50</v>
      </c>
      <c r="P16" s="62">
        <v>13</v>
      </c>
      <c r="Q16" s="62">
        <v>37</v>
      </c>
      <c r="R16" s="223"/>
    </row>
    <row r="17" spans="1:18">
      <c r="A17" s="5">
        <v>2015</v>
      </c>
      <c r="B17" s="62" t="s">
        <v>31</v>
      </c>
      <c r="C17" s="62">
        <v>122</v>
      </c>
      <c r="D17" s="62">
        <v>124</v>
      </c>
      <c r="E17" s="63">
        <v>230</v>
      </c>
      <c r="F17" s="63">
        <v>16</v>
      </c>
      <c r="G17" s="62">
        <v>0</v>
      </c>
      <c r="H17" s="62">
        <v>3</v>
      </c>
      <c r="I17" s="62">
        <v>128</v>
      </c>
      <c r="J17" s="62">
        <v>108</v>
      </c>
      <c r="K17" s="62">
        <v>7</v>
      </c>
      <c r="L17" s="62">
        <v>7</v>
      </c>
      <c r="M17" s="62">
        <v>4</v>
      </c>
      <c r="N17" s="62">
        <v>3</v>
      </c>
      <c r="O17" s="62">
        <v>246</v>
      </c>
      <c r="P17" s="62">
        <v>209</v>
      </c>
      <c r="Q17" s="62">
        <v>37</v>
      </c>
      <c r="R17" s="223"/>
    </row>
    <row r="18" spans="1:18">
      <c r="A18" s="5">
        <v>2015</v>
      </c>
      <c r="B18" s="62" t="s">
        <v>32</v>
      </c>
      <c r="C18" s="62">
        <v>51</v>
      </c>
      <c r="D18" s="62">
        <v>81</v>
      </c>
      <c r="E18" s="63">
        <v>116</v>
      </c>
      <c r="F18" s="63">
        <v>16</v>
      </c>
      <c r="G18" s="62">
        <v>0</v>
      </c>
      <c r="H18" s="62">
        <v>13</v>
      </c>
      <c r="I18" s="62">
        <v>81</v>
      </c>
      <c r="J18" s="62">
        <v>33</v>
      </c>
      <c r="K18" s="62">
        <v>5</v>
      </c>
      <c r="L18" s="62">
        <v>29</v>
      </c>
      <c r="M18" s="62">
        <v>14</v>
      </c>
      <c r="N18" s="62">
        <v>15</v>
      </c>
      <c r="O18" s="62">
        <v>132</v>
      </c>
      <c r="P18" s="62">
        <v>71</v>
      </c>
      <c r="Q18" s="62">
        <v>61</v>
      </c>
      <c r="R18" s="223"/>
    </row>
    <row r="19" spans="1:18">
      <c r="A19" s="5">
        <v>2015</v>
      </c>
      <c r="B19" s="62" t="s">
        <v>33</v>
      </c>
      <c r="C19" s="62">
        <v>6</v>
      </c>
      <c r="D19" s="62">
        <v>17</v>
      </c>
      <c r="E19" s="63">
        <v>17</v>
      </c>
      <c r="F19" s="63">
        <v>6</v>
      </c>
      <c r="G19" s="62">
        <v>0</v>
      </c>
      <c r="H19" s="62">
        <v>3</v>
      </c>
      <c r="I19" s="62">
        <v>9</v>
      </c>
      <c r="J19" s="62">
        <v>10</v>
      </c>
      <c r="K19" s="62">
        <v>1</v>
      </c>
      <c r="L19" s="62">
        <v>6</v>
      </c>
      <c r="M19" s="62">
        <v>2</v>
      </c>
      <c r="N19" s="62">
        <v>4</v>
      </c>
      <c r="O19" s="62">
        <v>23</v>
      </c>
      <c r="P19" s="62">
        <v>6</v>
      </c>
      <c r="Q19" s="62">
        <v>17</v>
      </c>
      <c r="R19" s="223"/>
    </row>
    <row r="20" spans="1:18">
      <c r="A20" s="5">
        <v>2015</v>
      </c>
      <c r="B20" s="62" t="s">
        <v>34</v>
      </c>
      <c r="C20" s="62">
        <v>93</v>
      </c>
      <c r="D20" s="62">
        <v>81</v>
      </c>
      <c r="E20" s="63">
        <v>126</v>
      </c>
      <c r="F20" s="63">
        <v>48</v>
      </c>
      <c r="G20" s="62">
        <v>0</v>
      </c>
      <c r="H20" s="62">
        <v>24</v>
      </c>
      <c r="I20" s="62">
        <v>75</v>
      </c>
      <c r="J20" s="62">
        <v>65</v>
      </c>
      <c r="K20" s="62">
        <v>10</v>
      </c>
      <c r="L20" s="62">
        <v>32</v>
      </c>
      <c r="M20" s="62">
        <v>10</v>
      </c>
      <c r="N20" s="62">
        <v>22</v>
      </c>
      <c r="O20" s="62">
        <v>174</v>
      </c>
      <c r="P20" s="62">
        <v>82</v>
      </c>
      <c r="Q20" s="62">
        <v>92</v>
      </c>
      <c r="R20" s="223"/>
    </row>
    <row r="21" spans="1:18">
      <c r="A21" s="5">
        <v>2015</v>
      </c>
      <c r="B21" s="62" t="s">
        <v>35</v>
      </c>
      <c r="C21" s="62">
        <v>117</v>
      </c>
      <c r="D21" s="62">
        <v>43</v>
      </c>
      <c r="E21" s="63">
        <v>103</v>
      </c>
      <c r="F21" s="63">
        <v>57</v>
      </c>
      <c r="G21" s="62">
        <v>5</v>
      </c>
      <c r="H21" s="62">
        <v>12</v>
      </c>
      <c r="I21" s="62">
        <v>84</v>
      </c>
      <c r="J21" s="62">
        <v>59</v>
      </c>
      <c r="K21" s="62">
        <v>0</v>
      </c>
      <c r="L21" s="62">
        <v>8</v>
      </c>
      <c r="M21" s="62">
        <v>2</v>
      </c>
      <c r="N21" s="62">
        <v>6</v>
      </c>
      <c r="O21" s="62">
        <v>160</v>
      </c>
      <c r="P21" s="62">
        <v>143</v>
      </c>
      <c r="Q21" s="62">
        <v>17</v>
      </c>
      <c r="R21" s="223"/>
    </row>
    <row r="22" spans="1:18">
      <c r="A22" s="5">
        <v>2015</v>
      </c>
      <c r="B22" s="62" t="s">
        <v>36</v>
      </c>
      <c r="C22" s="62">
        <v>33</v>
      </c>
      <c r="D22" s="62">
        <v>13</v>
      </c>
      <c r="E22" s="63">
        <v>24</v>
      </c>
      <c r="F22" s="63">
        <v>22</v>
      </c>
      <c r="G22" s="62">
        <v>0</v>
      </c>
      <c r="H22" s="62">
        <v>5</v>
      </c>
      <c r="I22" s="62">
        <v>21</v>
      </c>
      <c r="J22" s="62">
        <v>18</v>
      </c>
      <c r="K22" s="62">
        <v>2</v>
      </c>
      <c r="L22" s="62">
        <v>7</v>
      </c>
      <c r="M22" s="62">
        <v>4</v>
      </c>
      <c r="N22" s="62">
        <v>3</v>
      </c>
      <c r="O22" s="62">
        <v>46</v>
      </c>
      <c r="P22" s="62">
        <v>28</v>
      </c>
      <c r="Q22" s="62">
        <v>18</v>
      </c>
      <c r="R22" s="223"/>
    </row>
    <row r="23" spans="1:18">
      <c r="A23" s="5">
        <v>2015</v>
      </c>
      <c r="B23" s="62" t="s">
        <v>37</v>
      </c>
      <c r="C23" s="62">
        <v>9</v>
      </c>
      <c r="D23" s="62">
        <v>14</v>
      </c>
      <c r="E23" s="63">
        <v>23</v>
      </c>
      <c r="F23" s="63">
        <v>0</v>
      </c>
      <c r="G23" s="62">
        <v>0</v>
      </c>
      <c r="H23" s="62">
        <v>3</v>
      </c>
      <c r="I23" s="62">
        <v>15</v>
      </c>
      <c r="J23" s="62">
        <v>4</v>
      </c>
      <c r="K23" s="62">
        <v>1</v>
      </c>
      <c r="L23" s="62">
        <v>2</v>
      </c>
      <c r="M23" s="62">
        <v>0</v>
      </c>
      <c r="N23" s="62">
        <v>2</v>
      </c>
      <c r="O23" s="62">
        <v>23</v>
      </c>
      <c r="P23" s="62">
        <v>0</v>
      </c>
      <c r="Q23" s="62">
        <v>23</v>
      </c>
      <c r="R23" s="223"/>
    </row>
    <row r="24" spans="1:18">
      <c r="A24" s="5">
        <v>2015</v>
      </c>
      <c r="B24" s="62" t="s">
        <v>38</v>
      </c>
      <c r="C24" s="62">
        <v>3</v>
      </c>
      <c r="D24" s="62">
        <v>7</v>
      </c>
      <c r="E24" s="63">
        <v>6</v>
      </c>
      <c r="F24" s="63">
        <v>4</v>
      </c>
      <c r="G24" s="62">
        <v>1</v>
      </c>
      <c r="H24" s="62">
        <v>0</v>
      </c>
      <c r="I24" s="62">
        <v>5</v>
      </c>
      <c r="J24" s="62">
        <v>4</v>
      </c>
      <c r="K24" s="62">
        <v>0</v>
      </c>
      <c r="L24" s="62">
        <v>2</v>
      </c>
      <c r="M24" s="62">
        <v>0</v>
      </c>
      <c r="N24" s="62">
        <v>2</v>
      </c>
      <c r="O24" s="62">
        <v>10</v>
      </c>
      <c r="P24" s="62">
        <v>0</v>
      </c>
      <c r="Q24" s="62">
        <v>10</v>
      </c>
      <c r="R24" s="223"/>
    </row>
    <row r="25" spans="1:18">
      <c r="A25" s="5">
        <v>2015</v>
      </c>
      <c r="B25" s="62" t="s">
        <v>39</v>
      </c>
      <c r="C25" s="62">
        <v>14</v>
      </c>
      <c r="D25" s="62">
        <v>18</v>
      </c>
      <c r="E25" s="63">
        <v>32</v>
      </c>
      <c r="F25" s="63">
        <v>0</v>
      </c>
      <c r="G25" s="62">
        <v>0</v>
      </c>
      <c r="H25" s="62">
        <v>2</v>
      </c>
      <c r="I25" s="62">
        <v>20</v>
      </c>
      <c r="J25" s="62">
        <v>6</v>
      </c>
      <c r="K25" s="62">
        <v>4</v>
      </c>
      <c r="L25" s="62">
        <v>6</v>
      </c>
      <c r="M25" s="62">
        <v>2</v>
      </c>
      <c r="N25" s="62">
        <v>4</v>
      </c>
      <c r="O25" s="62">
        <v>32</v>
      </c>
      <c r="P25" s="62">
        <v>8</v>
      </c>
      <c r="Q25" s="62">
        <v>24</v>
      </c>
      <c r="R25" s="223"/>
    </row>
    <row r="26" spans="1:18" ht="16" hidden="1" customHeight="1">
      <c r="A26" s="11">
        <v>2015</v>
      </c>
      <c r="B26" s="64" t="s">
        <v>40</v>
      </c>
      <c r="C26" s="64">
        <f>SUM(C6:C25)</f>
        <v>1227</v>
      </c>
      <c r="D26" s="64">
        <f t="shared" ref="D26:K26" si="0">SUM(D6:D25)</f>
        <v>906</v>
      </c>
      <c r="E26" s="64">
        <f t="shared" si="0"/>
        <v>1471</v>
      </c>
      <c r="F26" s="64">
        <f t="shared" si="0"/>
        <v>662</v>
      </c>
      <c r="G26" s="64">
        <f t="shared" si="0"/>
        <v>11</v>
      </c>
      <c r="H26" s="64">
        <f t="shared" si="0"/>
        <v>149</v>
      </c>
      <c r="I26" s="64">
        <f t="shared" si="0"/>
        <v>924</v>
      </c>
      <c r="J26" s="64">
        <f t="shared" si="0"/>
        <v>972</v>
      </c>
      <c r="K26" s="64">
        <f t="shared" si="0"/>
        <v>77</v>
      </c>
      <c r="L26" s="64">
        <f t="shared" ref="L26:Q26" si="1">SUM(L6:L25)</f>
        <v>281</v>
      </c>
      <c r="M26" s="64">
        <f t="shared" si="1"/>
        <v>159</v>
      </c>
      <c r="N26" s="64">
        <f t="shared" si="1"/>
        <v>122</v>
      </c>
      <c r="O26" s="64">
        <f t="shared" si="1"/>
        <v>2133</v>
      </c>
      <c r="P26" s="64">
        <f t="shared" si="1"/>
        <v>1567</v>
      </c>
      <c r="Q26" s="64">
        <f t="shared" si="1"/>
        <v>566</v>
      </c>
      <c r="R26" s="223"/>
    </row>
    <row r="27" spans="1:18">
      <c r="A27" s="4">
        <v>2016</v>
      </c>
      <c r="B27" s="65" t="s">
        <v>21</v>
      </c>
      <c r="C27" s="65">
        <v>172</v>
      </c>
      <c r="D27" s="65">
        <v>183</v>
      </c>
      <c r="E27" s="66">
        <v>276</v>
      </c>
      <c r="F27" s="66">
        <v>79</v>
      </c>
      <c r="G27" s="65">
        <v>1</v>
      </c>
      <c r="H27" s="65">
        <v>35</v>
      </c>
      <c r="I27" s="65">
        <v>166</v>
      </c>
      <c r="J27" s="65">
        <v>138</v>
      </c>
      <c r="K27" s="65">
        <v>15</v>
      </c>
      <c r="L27" s="65">
        <v>79</v>
      </c>
      <c r="M27" s="65">
        <v>62</v>
      </c>
      <c r="N27" s="65">
        <v>17</v>
      </c>
      <c r="O27" s="65">
        <v>355</v>
      </c>
      <c r="P27" s="65">
        <v>267</v>
      </c>
      <c r="Q27" s="65">
        <v>88</v>
      </c>
      <c r="R27" s="223"/>
    </row>
    <row r="28" spans="1:18">
      <c r="A28" s="4">
        <v>2016</v>
      </c>
      <c r="B28" s="65" t="s">
        <v>22</v>
      </c>
      <c r="C28" s="65">
        <v>124</v>
      </c>
      <c r="D28" s="65">
        <v>48</v>
      </c>
      <c r="E28" s="66">
        <v>75</v>
      </c>
      <c r="F28" s="66">
        <v>97</v>
      </c>
      <c r="G28" s="65">
        <v>0</v>
      </c>
      <c r="H28" s="65">
        <v>0</v>
      </c>
      <c r="I28" s="65">
        <v>21</v>
      </c>
      <c r="J28" s="65">
        <v>101</v>
      </c>
      <c r="K28" s="65">
        <v>50</v>
      </c>
      <c r="L28" s="65">
        <v>10</v>
      </c>
      <c r="M28" s="65">
        <v>9</v>
      </c>
      <c r="N28" s="65">
        <v>1</v>
      </c>
      <c r="O28" s="65">
        <v>172</v>
      </c>
      <c r="P28" s="65">
        <v>169</v>
      </c>
      <c r="Q28" s="65">
        <v>3</v>
      </c>
      <c r="R28" s="223"/>
    </row>
    <row r="29" spans="1:18">
      <c r="A29" s="4">
        <v>2016</v>
      </c>
      <c r="B29" s="65" t="s">
        <v>20</v>
      </c>
      <c r="C29" s="65">
        <v>78</v>
      </c>
      <c r="D29" s="65">
        <v>93</v>
      </c>
      <c r="E29" s="66">
        <v>131</v>
      </c>
      <c r="F29" s="66">
        <v>40</v>
      </c>
      <c r="G29" s="65">
        <v>1</v>
      </c>
      <c r="H29" s="65">
        <v>18</v>
      </c>
      <c r="I29" s="65">
        <v>71</v>
      </c>
      <c r="J29" s="65">
        <v>74</v>
      </c>
      <c r="K29" s="65">
        <v>7</v>
      </c>
      <c r="L29" s="65">
        <v>31</v>
      </c>
      <c r="M29" s="65">
        <v>19</v>
      </c>
      <c r="N29" s="65">
        <v>12</v>
      </c>
      <c r="O29" s="65">
        <v>171</v>
      </c>
      <c r="P29" s="65">
        <v>66</v>
      </c>
      <c r="Q29" s="65">
        <v>105</v>
      </c>
      <c r="R29" s="223"/>
    </row>
    <row r="30" spans="1:18">
      <c r="A30" s="4">
        <v>2016</v>
      </c>
      <c r="B30" s="65" t="s">
        <v>23</v>
      </c>
      <c r="C30" s="65">
        <v>55</v>
      </c>
      <c r="D30" s="65">
        <v>108</v>
      </c>
      <c r="E30" s="66">
        <v>146</v>
      </c>
      <c r="F30" s="66">
        <v>17</v>
      </c>
      <c r="G30" s="65">
        <v>0</v>
      </c>
      <c r="H30" s="65">
        <v>14</v>
      </c>
      <c r="I30" s="65">
        <v>54</v>
      </c>
      <c r="J30" s="65">
        <v>88</v>
      </c>
      <c r="K30" s="65">
        <v>7</v>
      </c>
      <c r="L30" s="65">
        <v>20</v>
      </c>
      <c r="M30" s="65">
        <v>13</v>
      </c>
      <c r="N30" s="65">
        <v>7</v>
      </c>
      <c r="O30" s="65">
        <v>163</v>
      </c>
      <c r="P30" s="65">
        <v>123</v>
      </c>
      <c r="Q30" s="65">
        <v>40</v>
      </c>
      <c r="R30" s="223"/>
    </row>
    <row r="31" spans="1:18">
      <c r="A31" s="4">
        <v>2016</v>
      </c>
      <c r="B31" s="65" t="s">
        <v>24</v>
      </c>
      <c r="C31" s="65">
        <v>10</v>
      </c>
      <c r="D31" s="65">
        <v>6</v>
      </c>
      <c r="E31" s="66">
        <v>16</v>
      </c>
      <c r="F31" s="66">
        <v>0</v>
      </c>
      <c r="G31" s="65">
        <v>0</v>
      </c>
      <c r="H31" s="65">
        <v>3</v>
      </c>
      <c r="I31" s="65">
        <v>10</v>
      </c>
      <c r="J31" s="65">
        <v>3</v>
      </c>
      <c r="K31" s="65">
        <v>0</v>
      </c>
      <c r="L31" s="65">
        <v>2</v>
      </c>
      <c r="M31" s="65">
        <v>1</v>
      </c>
      <c r="N31" s="65">
        <v>1</v>
      </c>
      <c r="O31" s="65">
        <v>16</v>
      </c>
      <c r="P31" s="65">
        <v>11</v>
      </c>
      <c r="Q31" s="65">
        <v>5</v>
      </c>
      <c r="R31" s="223"/>
    </row>
    <row r="32" spans="1:18">
      <c r="A32" s="4">
        <v>2016</v>
      </c>
      <c r="B32" s="65" t="s">
        <v>25</v>
      </c>
      <c r="C32" s="65">
        <v>10</v>
      </c>
      <c r="D32" s="65">
        <v>10</v>
      </c>
      <c r="E32" s="66">
        <v>20</v>
      </c>
      <c r="F32" s="66">
        <v>0</v>
      </c>
      <c r="G32" s="65">
        <v>0</v>
      </c>
      <c r="H32" s="65">
        <v>5</v>
      </c>
      <c r="I32" s="65">
        <v>11</v>
      </c>
      <c r="J32" s="65">
        <v>4</v>
      </c>
      <c r="K32" s="65">
        <v>0</v>
      </c>
      <c r="L32" s="65">
        <v>3</v>
      </c>
      <c r="M32" s="65">
        <v>2</v>
      </c>
      <c r="N32" s="65">
        <v>1</v>
      </c>
      <c r="O32" s="65">
        <v>20</v>
      </c>
      <c r="P32" s="65">
        <v>15</v>
      </c>
      <c r="Q32" s="65">
        <v>5</v>
      </c>
      <c r="R32" s="223"/>
    </row>
    <row r="33" spans="1:18">
      <c r="A33" s="4">
        <v>2016</v>
      </c>
      <c r="B33" s="65" t="s">
        <v>26</v>
      </c>
      <c r="C33" s="65">
        <v>82</v>
      </c>
      <c r="D33" s="65">
        <v>67</v>
      </c>
      <c r="E33" s="66">
        <v>71</v>
      </c>
      <c r="F33" s="66">
        <v>78</v>
      </c>
      <c r="G33" s="65">
        <v>1</v>
      </c>
      <c r="H33" s="65">
        <v>15</v>
      </c>
      <c r="I33" s="65">
        <v>52</v>
      </c>
      <c r="J33" s="65">
        <v>77</v>
      </c>
      <c r="K33" s="65">
        <v>4</v>
      </c>
      <c r="L33" s="65">
        <v>28</v>
      </c>
      <c r="M33" s="65">
        <v>24</v>
      </c>
      <c r="N33" s="65">
        <v>4</v>
      </c>
      <c r="O33" s="65">
        <v>149</v>
      </c>
      <c r="P33" s="65">
        <v>124</v>
      </c>
      <c r="Q33" s="65">
        <v>25</v>
      </c>
      <c r="R33" s="223"/>
    </row>
    <row r="34" spans="1:18">
      <c r="A34" s="4">
        <v>2016</v>
      </c>
      <c r="B34" s="65" t="s">
        <v>27</v>
      </c>
      <c r="C34" s="65">
        <v>86</v>
      </c>
      <c r="D34" s="65">
        <v>45</v>
      </c>
      <c r="E34" s="66">
        <v>120</v>
      </c>
      <c r="F34" s="66">
        <v>11</v>
      </c>
      <c r="G34" s="65">
        <v>2</v>
      </c>
      <c r="H34" s="65">
        <v>3</v>
      </c>
      <c r="I34" s="65">
        <v>23</v>
      </c>
      <c r="J34" s="65">
        <v>101</v>
      </c>
      <c r="K34" s="65">
        <v>2</v>
      </c>
      <c r="L34" s="65">
        <v>10</v>
      </c>
      <c r="M34" s="65">
        <v>4</v>
      </c>
      <c r="N34" s="65">
        <v>6</v>
      </c>
      <c r="O34" s="65">
        <v>131</v>
      </c>
      <c r="P34" s="65">
        <v>103</v>
      </c>
      <c r="Q34" s="65">
        <v>28</v>
      </c>
      <c r="R34" s="223"/>
    </row>
    <row r="35" spans="1:18">
      <c r="A35" s="4">
        <v>2016</v>
      </c>
      <c r="B35" s="65" t="s">
        <v>28</v>
      </c>
      <c r="C35" s="65">
        <v>23</v>
      </c>
      <c r="D35" s="65">
        <v>21</v>
      </c>
      <c r="E35" s="66">
        <v>44</v>
      </c>
      <c r="F35" s="66">
        <v>0</v>
      </c>
      <c r="G35" s="65">
        <v>0</v>
      </c>
      <c r="H35" s="65">
        <v>7</v>
      </c>
      <c r="I35" s="65">
        <v>22</v>
      </c>
      <c r="J35" s="65">
        <v>15</v>
      </c>
      <c r="K35" s="65">
        <v>0</v>
      </c>
      <c r="L35" s="65">
        <v>10</v>
      </c>
      <c r="M35" s="65">
        <v>6</v>
      </c>
      <c r="N35" s="65">
        <v>4</v>
      </c>
      <c r="O35" s="65">
        <v>44</v>
      </c>
      <c r="P35" s="65">
        <v>22</v>
      </c>
      <c r="Q35" s="65">
        <v>22</v>
      </c>
      <c r="R35" s="223"/>
    </row>
    <row r="36" spans="1:18">
      <c r="A36" s="4">
        <v>2016</v>
      </c>
      <c r="B36" s="65" t="s">
        <v>29</v>
      </c>
      <c r="C36" s="65">
        <v>55</v>
      </c>
      <c r="D36" s="65">
        <v>39</v>
      </c>
      <c r="E36" s="66">
        <v>58</v>
      </c>
      <c r="F36" s="66">
        <v>36</v>
      </c>
      <c r="G36" s="65">
        <v>0</v>
      </c>
      <c r="H36" s="65">
        <v>15</v>
      </c>
      <c r="I36" s="65">
        <v>32</v>
      </c>
      <c r="J36" s="65">
        <v>46</v>
      </c>
      <c r="K36" s="65">
        <v>1</v>
      </c>
      <c r="L36" s="65">
        <v>18</v>
      </c>
      <c r="M36" s="65">
        <v>13</v>
      </c>
      <c r="N36" s="65">
        <v>5</v>
      </c>
      <c r="O36" s="65">
        <v>94</v>
      </c>
      <c r="P36" s="65">
        <v>68</v>
      </c>
      <c r="Q36" s="65">
        <v>26</v>
      </c>
      <c r="R36" s="223"/>
    </row>
    <row r="37" spans="1:18">
      <c r="A37" s="4">
        <v>2016</v>
      </c>
      <c r="B37" s="65" t="s">
        <v>30</v>
      </c>
      <c r="C37" s="65">
        <v>18</v>
      </c>
      <c r="D37" s="65">
        <v>46</v>
      </c>
      <c r="E37" s="66">
        <v>60</v>
      </c>
      <c r="F37" s="66">
        <v>4</v>
      </c>
      <c r="G37" s="65">
        <v>0</v>
      </c>
      <c r="H37" s="65">
        <v>12</v>
      </c>
      <c r="I37" s="65">
        <v>30</v>
      </c>
      <c r="J37" s="65">
        <v>19</v>
      </c>
      <c r="K37" s="65">
        <v>3</v>
      </c>
      <c r="L37" s="65">
        <v>12</v>
      </c>
      <c r="M37" s="65">
        <v>3</v>
      </c>
      <c r="N37" s="65">
        <v>9</v>
      </c>
      <c r="O37" s="65">
        <v>64</v>
      </c>
      <c r="P37" s="65">
        <v>7</v>
      </c>
      <c r="Q37" s="65">
        <v>57</v>
      </c>
      <c r="R37" s="223"/>
    </row>
    <row r="38" spans="1:18">
      <c r="A38" s="4">
        <v>2016</v>
      </c>
      <c r="B38" s="65" t="s">
        <v>31</v>
      </c>
      <c r="C38" s="65">
        <v>15</v>
      </c>
      <c r="D38" s="65">
        <v>24</v>
      </c>
      <c r="E38" s="66">
        <v>27</v>
      </c>
      <c r="F38" s="66">
        <v>12</v>
      </c>
      <c r="G38" s="65">
        <v>1</v>
      </c>
      <c r="H38" s="65">
        <v>10</v>
      </c>
      <c r="I38" s="65">
        <v>10</v>
      </c>
      <c r="J38" s="65">
        <v>16</v>
      </c>
      <c r="K38" s="65">
        <v>2</v>
      </c>
      <c r="L38" s="65">
        <v>6</v>
      </c>
      <c r="M38" s="65">
        <v>6</v>
      </c>
      <c r="N38" s="65">
        <v>0</v>
      </c>
      <c r="O38" s="65">
        <v>39</v>
      </c>
      <c r="P38" s="65">
        <v>39</v>
      </c>
      <c r="Q38" s="65">
        <v>0</v>
      </c>
      <c r="R38" s="223"/>
    </row>
    <row r="39" spans="1:18">
      <c r="A39" s="4">
        <v>2016</v>
      </c>
      <c r="B39" s="65" t="s">
        <v>32</v>
      </c>
      <c r="C39" s="65">
        <v>83</v>
      </c>
      <c r="D39" s="65">
        <v>116</v>
      </c>
      <c r="E39" s="66">
        <v>179</v>
      </c>
      <c r="F39" s="66">
        <v>20</v>
      </c>
      <c r="G39" s="65">
        <v>1</v>
      </c>
      <c r="H39" s="65">
        <v>26</v>
      </c>
      <c r="I39" s="65">
        <v>117</v>
      </c>
      <c r="J39" s="65">
        <v>50</v>
      </c>
      <c r="K39" s="65">
        <v>5</v>
      </c>
      <c r="L39" s="65">
        <v>47</v>
      </c>
      <c r="M39" s="65">
        <v>9</v>
      </c>
      <c r="N39" s="65">
        <v>38</v>
      </c>
      <c r="O39" s="65">
        <v>199</v>
      </c>
      <c r="P39" s="65">
        <v>25</v>
      </c>
      <c r="Q39" s="65">
        <v>174</v>
      </c>
      <c r="R39" s="223"/>
    </row>
    <row r="40" spans="1:18">
      <c r="A40" s="4">
        <v>2016</v>
      </c>
      <c r="B40" s="65" t="s">
        <v>33</v>
      </c>
      <c r="C40" s="65">
        <v>49</v>
      </c>
      <c r="D40" s="65">
        <v>56</v>
      </c>
      <c r="E40" s="66">
        <v>99</v>
      </c>
      <c r="F40" s="66">
        <v>6</v>
      </c>
      <c r="G40" s="65">
        <v>0</v>
      </c>
      <c r="H40" s="65">
        <v>11</v>
      </c>
      <c r="I40" s="65">
        <v>58</v>
      </c>
      <c r="J40" s="65">
        <v>31</v>
      </c>
      <c r="K40" s="65">
        <v>5</v>
      </c>
      <c r="L40" s="65">
        <v>26</v>
      </c>
      <c r="M40" s="65">
        <v>10</v>
      </c>
      <c r="N40" s="65">
        <v>16</v>
      </c>
      <c r="O40" s="65">
        <v>105</v>
      </c>
      <c r="P40" s="65">
        <v>36</v>
      </c>
      <c r="Q40" s="65">
        <v>69</v>
      </c>
      <c r="R40" s="223"/>
    </row>
    <row r="41" spans="1:18">
      <c r="A41" s="4">
        <v>2016</v>
      </c>
      <c r="B41" s="65" t="s">
        <v>34</v>
      </c>
      <c r="C41" s="65">
        <v>81</v>
      </c>
      <c r="D41" s="65">
        <v>75</v>
      </c>
      <c r="E41" s="66">
        <v>137</v>
      </c>
      <c r="F41" s="66">
        <v>19</v>
      </c>
      <c r="G41" s="65">
        <v>1</v>
      </c>
      <c r="H41" s="65">
        <v>20</v>
      </c>
      <c r="I41" s="65">
        <v>66</v>
      </c>
      <c r="J41" s="65">
        <v>62</v>
      </c>
      <c r="K41" s="65">
        <v>7</v>
      </c>
      <c r="L41" s="65">
        <v>25</v>
      </c>
      <c r="M41" s="65">
        <v>13</v>
      </c>
      <c r="N41" s="65">
        <v>12</v>
      </c>
      <c r="O41" s="65">
        <v>156</v>
      </c>
      <c r="P41" s="65">
        <v>103</v>
      </c>
      <c r="Q41" s="65">
        <v>53</v>
      </c>
      <c r="R41" s="223"/>
    </row>
    <row r="42" spans="1:18">
      <c r="A42" s="4">
        <v>2016</v>
      </c>
      <c r="B42" s="65" t="s">
        <v>35</v>
      </c>
      <c r="C42" s="65">
        <v>114</v>
      </c>
      <c r="D42" s="65">
        <v>48</v>
      </c>
      <c r="E42" s="66">
        <v>115</v>
      </c>
      <c r="F42" s="66">
        <v>47</v>
      </c>
      <c r="G42" s="65">
        <v>1</v>
      </c>
      <c r="H42" s="65">
        <v>13</v>
      </c>
      <c r="I42" s="65">
        <v>72</v>
      </c>
      <c r="J42" s="65">
        <v>76</v>
      </c>
      <c r="K42" s="65">
        <v>0</v>
      </c>
      <c r="L42" s="65">
        <v>11</v>
      </c>
      <c r="M42" s="65">
        <v>8</v>
      </c>
      <c r="N42" s="65">
        <v>3</v>
      </c>
      <c r="O42" s="65">
        <v>162</v>
      </c>
      <c r="P42" s="65">
        <v>127</v>
      </c>
      <c r="Q42" s="65">
        <v>35</v>
      </c>
      <c r="R42" s="223"/>
    </row>
    <row r="43" spans="1:18">
      <c r="A43" s="4">
        <v>2016</v>
      </c>
      <c r="B43" s="65" t="s">
        <v>36</v>
      </c>
      <c r="C43" s="65">
        <v>22</v>
      </c>
      <c r="D43" s="65">
        <v>18</v>
      </c>
      <c r="E43" s="66">
        <v>31</v>
      </c>
      <c r="F43" s="66">
        <v>9</v>
      </c>
      <c r="G43" s="65">
        <v>0</v>
      </c>
      <c r="H43" s="65">
        <v>1</v>
      </c>
      <c r="I43" s="65">
        <v>16</v>
      </c>
      <c r="J43" s="65">
        <v>21</v>
      </c>
      <c r="K43" s="65">
        <v>2</v>
      </c>
      <c r="L43" s="65">
        <v>6</v>
      </c>
      <c r="M43" s="65">
        <v>6</v>
      </c>
      <c r="N43" s="65">
        <v>0</v>
      </c>
      <c r="O43" s="65">
        <v>40</v>
      </c>
      <c r="P43" s="65">
        <v>40</v>
      </c>
      <c r="Q43" s="65">
        <v>0</v>
      </c>
      <c r="R43" s="223"/>
    </row>
    <row r="44" spans="1:18">
      <c r="A44" s="4">
        <v>2016</v>
      </c>
      <c r="B44" s="65" t="s">
        <v>37</v>
      </c>
      <c r="C44" s="65">
        <v>4</v>
      </c>
      <c r="D44" s="65">
        <v>5</v>
      </c>
      <c r="E44" s="66">
        <v>9</v>
      </c>
      <c r="F44" s="66">
        <v>0</v>
      </c>
      <c r="G44" s="65">
        <v>0</v>
      </c>
      <c r="H44" s="65">
        <v>2</v>
      </c>
      <c r="I44" s="65">
        <v>3</v>
      </c>
      <c r="J44" s="65">
        <v>3</v>
      </c>
      <c r="K44" s="65">
        <v>1</v>
      </c>
      <c r="L44" s="65">
        <v>3</v>
      </c>
      <c r="M44" s="65">
        <v>2</v>
      </c>
      <c r="N44" s="65">
        <v>1</v>
      </c>
      <c r="O44" s="65">
        <v>9</v>
      </c>
      <c r="P44" s="65">
        <v>4</v>
      </c>
      <c r="Q44" s="65">
        <v>5</v>
      </c>
      <c r="R44" s="223"/>
    </row>
    <row r="45" spans="1:18">
      <c r="A45" s="4">
        <v>2016</v>
      </c>
      <c r="B45" s="65" t="s">
        <v>38</v>
      </c>
      <c r="C45" s="65">
        <v>9</v>
      </c>
      <c r="D45" s="65">
        <v>5</v>
      </c>
      <c r="E45" s="66">
        <v>14</v>
      </c>
      <c r="F45" s="66">
        <v>0</v>
      </c>
      <c r="G45" s="65">
        <v>0</v>
      </c>
      <c r="H45" s="65">
        <v>1</v>
      </c>
      <c r="I45" s="65">
        <v>8</v>
      </c>
      <c r="J45" s="65">
        <v>4</v>
      </c>
      <c r="K45" s="65">
        <v>1</v>
      </c>
      <c r="L45" s="65">
        <v>3</v>
      </c>
      <c r="M45" s="65">
        <v>1</v>
      </c>
      <c r="N45" s="65">
        <v>2</v>
      </c>
      <c r="O45" s="65">
        <v>14</v>
      </c>
      <c r="P45" s="65">
        <v>5</v>
      </c>
      <c r="Q45" s="65">
        <v>9</v>
      </c>
      <c r="R45" s="223"/>
    </row>
    <row r="46" spans="1:18">
      <c r="A46" s="4">
        <v>2016</v>
      </c>
      <c r="B46" s="65" t="s">
        <v>39</v>
      </c>
      <c r="C46" s="65">
        <v>5</v>
      </c>
      <c r="D46" s="65">
        <v>5</v>
      </c>
      <c r="E46" s="66">
        <v>10</v>
      </c>
      <c r="F46" s="66">
        <v>0</v>
      </c>
      <c r="G46" s="65">
        <v>0</v>
      </c>
      <c r="H46" s="65">
        <v>2</v>
      </c>
      <c r="I46" s="65">
        <v>7</v>
      </c>
      <c r="J46" s="65">
        <v>1</v>
      </c>
      <c r="K46" s="65">
        <v>0</v>
      </c>
      <c r="L46" s="65">
        <v>2</v>
      </c>
      <c r="M46" s="65">
        <v>1</v>
      </c>
      <c r="N46" s="65">
        <v>1</v>
      </c>
      <c r="O46" s="65">
        <v>10</v>
      </c>
      <c r="P46" s="65">
        <v>6</v>
      </c>
      <c r="Q46" s="65">
        <v>4</v>
      </c>
      <c r="R46" s="223"/>
    </row>
    <row r="47" spans="1:18" ht="16" hidden="1" customHeight="1">
      <c r="A47" s="11">
        <v>2016</v>
      </c>
      <c r="B47" s="64" t="s">
        <v>40</v>
      </c>
      <c r="C47" s="64">
        <f>SUM(C27:C46)</f>
        <v>1095</v>
      </c>
      <c r="D47" s="64">
        <f t="shared" ref="D47:P47" si="2">SUM(D27:D46)</f>
        <v>1018</v>
      </c>
      <c r="E47" s="64">
        <f t="shared" si="2"/>
        <v>1638</v>
      </c>
      <c r="F47" s="64">
        <f t="shared" si="2"/>
        <v>475</v>
      </c>
      <c r="G47" s="64">
        <f t="shared" si="2"/>
        <v>9</v>
      </c>
      <c r="H47" s="64">
        <f t="shared" si="2"/>
        <v>213</v>
      </c>
      <c r="I47" s="64">
        <f t="shared" si="2"/>
        <v>849</v>
      </c>
      <c r="J47" s="64">
        <f t="shared" si="2"/>
        <v>930</v>
      </c>
      <c r="K47" s="64">
        <f t="shared" si="2"/>
        <v>112</v>
      </c>
      <c r="L47" s="64">
        <f t="shared" si="2"/>
        <v>352</v>
      </c>
      <c r="M47" s="64">
        <f t="shared" si="2"/>
        <v>212</v>
      </c>
      <c r="N47" s="64">
        <f t="shared" si="2"/>
        <v>140</v>
      </c>
      <c r="O47" s="64">
        <f t="shared" si="2"/>
        <v>2113</v>
      </c>
      <c r="P47" s="64">
        <f t="shared" si="2"/>
        <v>1360</v>
      </c>
      <c r="Q47" s="64">
        <f>SUM(Q27:Q46)</f>
        <v>753</v>
      </c>
      <c r="R47" s="223"/>
    </row>
    <row r="48" spans="1:18">
      <c r="A48" s="5">
        <v>2017</v>
      </c>
      <c r="B48" s="62" t="s">
        <v>21</v>
      </c>
      <c r="C48" s="62">
        <v>146</v>
      </c>
      <c r="D48" s="62">
        <v>203</v>
      </c>
      <c r="E48" s="63">
        <v>189</v>
      </c>
      <c r="F48" s="63">
        <v>160</v>
      </c>
      <c r="G48" s="62">
        <v>2</v>
      </c>
      <c r="H48" s="62">
        <v>34</v>
      </c>
      <c r="I48" s="62">
        <v>109</v>
      </c>
      <c r="J48" s="62">
        <v>192</v>
      </c>
      <c r="K48" s="62">
        <v>12</v>
      </c>
      <c r="L48" s="62">
        <v>62</v>
      </c>
      <c r="M48" s="62">
        <v>41</v>
      </c>
      <c r="N48" s="62">
        <v>21</v>
      </c>
      <c r="O48" s="62">
        <v>349</v>
      </c>
      <c r="P48" s="62">
        <v>201</v>
      </c>
      <c r="Q48" s="62">
        <v>148</v>
      </c>
      <c r="R48" s="223"/>
    </row>
    <row r="49" spans="1:18">
      <c r="A49" s="5">
        <v>2017</v>
      </c>
      <c r="B49" s="62" t="s">
        <v>22</v>
      </c>
      <c r="C49" s="62">
        <v>153</v>
      </c>
      <c r="D49" s="62">
        <v>174</v>
      </c>
      <c r="E49" s="63">
        <v>84</v>
      </c>
      <c r="F49" s="63">
        <v>243</v>
      </c>
      <c r="G49" s="62">
        <v>0</v>
      </c>
      <c r="H49" s="62">
        <v>7</v>
      </c>
      <c r="I49" s="62">
        <v>46</v>
      </c>
      <c r="J49" s="62">
        <v>274</v>
      </c>
      <c r="K49" s="62">
        <v>0</v>
      </c>
      <c r="L49" s="62">
        <v>27</v>
      </c>
      <c r="M49" s="62">
        <v>21</v>
      </c>
      <c r="N49" s="62">
        <v>6</v>
      </c>
      <c r="O49" s="62">
        <v>327</v>
      </c>
      <c r="P49" s="62">
        <v>303</v>
      </c>
      <c r="Q49" s="62">
        <v>24</v>
      </c>
      <c r="R49" s="223"/>
    </row>
    <row r="50" spans="1:18">
      <c r="A50" s="5">
        <v>2017</v>
      </c>
      <c r="B50" s="62" t="s">
        <v>20</v>
      </c>
      <c r="C50" s="62">
        <v>190</v>
      </c>
      <c r="D50" s="62">
        <v>179</v>
      </c>
      <c r="E50" s="63">
        <v>85</v>
      </c>
      <c r="F50" s="63">
        <v>284</v>
      </c>
      <c r="G50" s="62">
        <v>1</v>
      </c>
      <c r="H50" s="62">
        <v>8</v>
      </c>
      <c r="I50" s="62">
        <v>90</v>
      </c>
      <c r="J50" s="62">
        <v>122</v>
      </c>
      <c r="K50" s="62">
        <v>148</v>
      </c>
      <c r="L50" s="62">
        <v>29</v>
      </c>
      <c r="M50" s="62">
        <v>15</v>
      </c>
      <c r="N50" s="62">
        <v>14</v>
      </c>
      <c r="O50" s="62">
        <v>369</v>
      </c>
      <c r="P50" s="62">
        <v>245</v>
      </c>
      <c r="Q50" s="62">
        <v>124</v>
      </c>
      <c r="R50" s="223"/>
    </row>
    <row r="51" spans="1:18">
      <c r="A51" s="5">
        <v>2017</v>
      </c>
      <c r="B51" s="62" t="s">
        <v>23</v>
      </c>
      <c r="C51" s="62">
        <v>172</v>
      </c>
      <c r="D51" s="62">
        <v>112</v>
      </c>
      <c r="E51" s="63">
        <v>266</v>
      </c>
      <c r="F51" s="63">
        <v>18</v>
      </c>
      <c r="G51" s="62">
        <v>0</v>
      </c>
      <c r="H51" s="62">
        <v>21</v>
      </c>
      <c r="I51" s="62">
        <v>66</v>
      </c>
      <c r="J51" s="62">
        <v>179</v>
      </c>
      <c r="K51" s="62">
        <v>18</v>
      </c>
      <c r="L51" s="62">
        <v>22</v>
      </c>
      <c r="M51" s="62">
        <v>14</v>
      </c>
      <c r="N51" s="62">
        <v>8</v>
      </c>
      <c r="O51" s="62">
        <v>284</v>
      </c>
      <c r="P51" s="62">
        <v>237</v>
      </c>
      <c r="Q51" s="62">
        <v>47</v>
      </c>
      <c r="R51" s="223"/>
    </row>
    <row r="52" spans="1:18">
      <c r="A52" s="5">
        <v>2017</v>
      </c>
      <c r="B52" s="62" t="s">
        <v>24</v>
      </c>
      <c r="C52" s="62">
        <v>117</v>
      </c>
      <c r="D52" s="62">
        <v>127</v>
      </c>
      <c r="E52" s="63">
        <v>214</v>
      </c>
      <c r="F52" s="63">
        <v>30</v>
      </c>
      <c r="G52" s="62">
        <v>0</v>
      </c>
      <c r="H52" s="62">
        <v>23</v>
      </c>
      <c r="I52" s="62">
        <v>123</v>
      </c>
      <c r="J52" s="62">
        <v>90</v>
      </c>
      <c r="K52" s="62">
        <v>8</v>
      </c>
      <c r="L52" s="62">
        <v>11</v>
      </c>
      <c r="M52" s="62">
        <v>4</v>
      </c>
      <c r="N52" s="62">
        <v>7</v>
      </c>
      <c r="O52" s="62">
        <v>244</v>
      </c>
      <c r="P52" s="62">
        <v>209</v>
      </c>
      <c r="Q52" s="62">
        <v>35</v>
      </c>
      <c r="R52" s="223"/>
    </row>
    <row r="53" spans="1:18">
      <c r="A53" s="5">
        <v>2017</v>
      </c>
      <c r="B53" s="62" t="s">
        <v>25</v>
      </c>
      <c r="C53" s="62">
        <v>42</v>
      </c>
      <c r="D53" s="62">
        <v>78</v>
      </c>
      <c r="E53" s="63">
        <v>104</v>
      </c>
      <c r="F53" s="63">
        <v>16</v>
      </c>
      <c r="G53" s="62">
        <v>1</v>
      </c>
      <c r="H53" s="62">
        <v>6</v>
      </c>
      <c r="I53" s="62">
        <v>37</v>
      </c>
      <c r="J53" s="62">
        <v>70</v>
      </c>
      <c r="K53" s="62">
        <v>6</v>
      </c>
      <c r="L53" s="62">
        <v>18</v>
      </c>
      <c r="M53" s="62">
        <v>9</v>
      </c>
      <c r="N53" s="62">
        <v>9</v>
      </c>
      <c r="O53" s="62">
        <v>120</v>
      </c>
      <c r="P53" s="62">
        <v>73</v>
      </c>
      <c r="Q53" s="62">
        <v>47</v>
      </c>
      <c r="R53" s="223"/>
    </row>
    <row r="54" spans="1:18">
      <c r="A54" s="5">
        <v>2017</v>
      </c>
      <c r="B54" s="62" t="s">
        <v>26</v>
      </c>
      <c r="C54" s="62">
        <v>38</v>
      </c>
      <c r="D54" s="62">
        <v>40</v>
      </c>
      <c r="E54" s="63">
        <v>62</v>
      </c>
      <c r="F54" s="63">
        <v>16</v>
      </c>
      <c r="G54" s="62">
        <v>0</v>
      </c>
      <c r="H54" s="62">
        <v>10</v>
      </c>
      <c r="I54" s="62">
        <v>35</v>
      </c>
      <c r="J54" s="62">
        <v>28</v>
      </c>
      <c r="K54" s="62">
        <v>5</v>
      </c>
      <c r="L54" s="62">
        <v>16</v>
      </c>
      <c r="M54" s="62">
        <v>8</v>
      </c>
      <c r="N54" s="62">
        <v>8</v>
      </c>
      <c r="O54" s="62">
        <v>78</v>
      </c>
      <c r="P54" s="62">
        <v>35</v>
      </c>
      <c r="Q54" s="62">
        <v>43</v>
      </c>
      <c r="R54" s="223"/>
    </row>
    <row r="55" spans="1:18">
      <c r="A55" s="5">
        <v>2017</v>
      </c>
      <c r="B55" s="62" t="s">
        <v>27</v>
      </c>
      <c r="C55" s="62">
        <v>46</v>
      </c>
      <c r="D55" s="62">
        <v>39</v>
      </c>
      <c r="E55" s="63">
        <v>32</v>
      </c>
      <c r="F55" s="63">
        <v>53</v>
      </c>
      <c r="G55" s="62">
        <v>2</v>
      </c>
      <c r="H55" s="62">
        <v>2</v>
      </c>
      <c r="I55" s="62">
        <v>15</v>
      </c>
      <c r="J55" s="62">
        <v>64</v>
      </c>
      <c r="K55" s="62">
        <v>2</v>
      </c>
      <c r="L55" s="62">
        <v>11</v>
      </c>
      <c r="M55" s="62">
        <v>4</v>
      </c>
      <c r="N55" s="62">
        <v>7</v>
      </c>
      <c r="O55" s="62">
        <v>85</v>
      </c>
      <c r="P55" s="62">
        <v>28</v>
      </c>
      <c r="Q55" s="62">
        <v>57</v>
      </c>
      <c r="R55" s="223"/>
    </row>
    <row r="56" spans="1:18">
      <c r="A56" s="5">
        <v>2017</v>
      </c>
      <c r="B56" s="62" t="s">
        <v>28</v>
      </c>
      <c r="C56" s="62">
        <v>15</v>
      </c>
      <c r="D56" s="62">
        <v>29</v>
      </c>
      <c r="E56" s="63">
        <v>35</v>
      </c>
      <c r="F56" s="63">
        <v>9</v>
      </c>
      <c r="G56" s="62">
        <v>0</v>
      </c>
      <c r="H56" s="62">
        <v>8</v>
      </c>
      <c r="I56" s="62">
        <v>28</v>
      </c>
      <c r="J56" s="62">
        <v>8</v>
      </c>
      <c r="K56" s="62">
        <v>0</v>
      </c>
      <c r="L56" s="62">
        <v>11</v>
      </c>
      <c r="M56" s="62">
        <v>6</v>
      </c>
      <c r="N56" s="62">
        <v>5</v>
      </c>
      <c r="O56" s="62">
        <v>44</v>
      </c>
      <c r="P56" s="62">
        <v>23</v>
      </c>
      <c r="Q56" s="62">
        <v>21</v>
      </c>
      <c r="R56" s="223"/>
    </row>
    <row r="57" spans="1:18">
      <c r="A57" s="5">
        <v>2017</v>
      </c>
      <c r="B57" s="62" t="s">
        <v>29</v>
      </c>
      <c r="C57" s="62">
        <v>49</v>
      </c>
      <c r="D57" s="62">
        <v>73</v>
      </c>
      <c r="E57" s="63">
        <v>96</v>
      </c>
      <c r="F57" s="63">
        <v>26</v>
      </c>
      <c r="G57" s="62">
        <v>1</v>
      </c>
      <c r="H57" s="62">
        <v>15</v>
      </c>
      <c r="I57" s="62">
        <v>65</v>
      </c>
      <c r="J57" s="62">
        <v>40</v>
      </c>
      <c r="K57" s="62">
        <v>1</v>
      </c>
      <c r="L57" s="62">
        <v>25</v>
      </c>
      <c r="M57" s="62">
        <v>7</v>
      </c>
      <c r="N57" s="62">
        <v>18</v>
      </c>
      <c r="O57" s="62">
        <v>122</v>
      </c>
      <c r="P57" s="62">
        <v>32</v>
      </c>
      <c r="Q57" s="62">
        <v>90</v>
      </c>
      <c r="R57" s="223"/>
    </row>
    <row r="58" spans="1:18">
      <c r="A58" s="5">
        <v>2017</v>
      </c>
      <c r="B58" s="62" t="s">
        <v>30</v>
      </c>
      <c r="C58" s="62">
        <v>75</v>
      </c>
      <c r="D58" s="62">
        <v>98</v>
      </c>
      <c r="E58" s="63">
        <v>154</v>
      </c>
      <c r="F58" s="63">
        <v>19</v>
      </c>
      <c r="G58" s="62">
        <v>0</v>
      </c>
      <c r="H58" s="62">
        <v>11</v>
      </c>
      <c r="I58" s="62">
        <v>108</v>
      </c>
      <c r="J58" s="62">
        <v>53</v>
      </c>
      <c r="K58" s="62">
        <v>1</v>
      </c>
      <c r="L58" s="62">
        <v>14</v>
      </c>
      <c r="M58" s="62">
        <v>5</v>
      </c>
      <c r="N58" s="62">
        <v>9</v>
      </c>
      <c r="O58" s="62">
        <v>173</v>
      </c>
      <c r="P58" s="62">
        <v>136</v>
      </c>
      <c r="Q58" s="62">
        <v>37</v>
      </c>
      <c r="R58" s="223"/>
    </row>
    <row r="59" spans="1:18">
      <c r="A59" s="5">
        <v>2017</v>
      </c>
      <c r="B59" s="62" t="s">
        <v>31</v>
      </c>
      <c r="C59" s="62">
        <v>30</v>
      </c>
      <c r="D59" s="62">
        <v>39</v>
      </c>
      <c r="E59" s="63">
        <v>64</v>
      </c>
      <c r="F59" s="63">
        <v>5</v>
      </c>
      <c r="G59" s="62">
        <v>0</v>
      </c>
      <c r="H59" s="62">
        <v>12</v>
      </c>
      <c r="I59" s="62">
        <v>43</v>
      </c>
      <c r="J59" s="62">
        <v>12</v>
      </c>
      <c r="K59" s="62">
        <v>2</v>
      </c>
      <c r="L59" s="62">
        <v>13</v>
      </c>
      <c r="M59" s="62">
        <v>9</v>
      </c>
      <c r="N59" s="62">
        <v>4</v>
      </c>
      <c r="O59" s="62">
        <v>69</v>
      </c>
      <c r="P59" s="62">
        <v>54</v>
      </c>
      <c r="Q59" s="62">
        <v>15</v>
      </c>
      <c r="R59" s="223"/>
    </row>
    <row r="60" spans="1:18">
      <c r="A60" s="5">
        <v>2017</v>
      </c>
      <c r="B60" s="62" t="s">
        <v>32</v>
      </c>
      <c r="C60" s="62">
        <v>170</v>
      </c>
      <c r="D60" s="62">
        <v>164</v>
      </c>
      <c r="E60" s="63">
        <v>304</v>
      </c>
      <c r="F60" s="63">
        <v>30</v>
      </c>
      <c r="G60" s="62">
        <v>4</v>
      </c>
      <c r="H60" s="62">
        <v>37</v>
      </c>
      <c r="I60" s="62">
        <v>168</v>
      </c>
      <c r="J60" s="62">
        <v>109</v>
      </c>
      <c r="K60" s="62">
        <v>16</v>
      </c>
      <c r="L60" s="62">
        <v>50</v>
      </c>
      <c r="M60" s="62">
        <v>11</v>
      </c>
      <c r="N60" s="62">
        <v>39</v>
      </c>
      <c r="O60" s="62">
        <v>334</v>
      </c>
      <c r="P60" s="62">
        <v>104</v>
      </c>
      <c r="Q60" s="62">
        <v>230</v>
      </c>
      <c r="R60" s="223"/>
    </row>
    <row r="61" spans="1:18">
      <c r="A61" s="5">
        <v>2017</v>
      </c>
      <c r="B61" s="62" t="s">
        <v>33</v>
      </c>
      <c r="C61" s="62">
        <v>128</v>
      </c>
      <c r="D61" s="62">
        <v>77</v>
      </c>
      <c r="E61" s="63">
        <v>171</v>
      </c>
      <c r="F61" s="63">
        <v>34</v>
      </c>
      <c r="G61" s="62">
        <v>0</v>
      </c>
      <c r="H61" s="62">
        <v>21</v>
      </c>
      <c r="I61" s="62">
        <v>118</v>
      </c>
      <c r="J61" s="62">
        <v>58</v>
      </c>
      <c r="K61" s="62">
        <v>8</v>
      </c>
      <c r="L61" s="62">
        <v>37</v>
      </c>
      <c r="M61" s="62">
        <v>8</v>
      </c>
      <c r="N61" s="62">
        <v>29</v>
      </c>
      <c r="O61" s="62">
        <v>205</v>
      </c>
      <c r="P61" s="62">
        <v>77</v>
      </c>
      <c r="Q61" s="62">
        <v>128</v>
      </c>
      <c r="R61" s="223"/>
    </row>
    <row r="62" spans="1:18">
      <c r="A62" s="5">
        <v>2017</v>
      </c>
      <c r="B62" s="62" t="s">
        <v>34</v>
      </c>
      <c r="C62" s="62">
        <v>42</v>
      </c>
      <c r="D62" s="62">
        <v>39</v>
      </c>
      <c r="E62" s="63">
        <v>71</v>
      </c>
      <c r="F62" s="63">
        <v>10</v>
      </c>
      <c r="G62" s="62">
        <v>0</v>
      </c>
      <c r="H62" s="62">
        <v>15</v>
      </c>
      <c r="I62" s="62">
        <v>47</v>
      </c>
      <c r="J62" s="62">
        <v>16</v>
      </c>
      <c r="K62" s="62">
        <v>3</v>
      </c>
      <c r="L62" s="62">
        <v>15</v>
      </c>
      <c r="M62" s="62">
        <v>9</v>
      </c>
      <c r="N62" s="62">
        <v>6</v>
      </c>
      <c r="O62" s="62">
        <v>81</v>
      </c>
      <c r="P62" s="62">
        <v>49</v>
      </c>
      <c r="Q62" s="62">
        <v>32</v>
      </c>
      <c r="R62" s="223"/>
    </row>
    <row r="63" spans="1:18">
      <c r="A63" s="5">
        <v>2017</v>
      </c>
      <c r="B63" s="62" t="s">
        <v>35</v>
      </c>
      <c r="C63" s="62">
        <v>12</v>
      </c>
      <c r="D63" s="62">
        <v>24</v>
      </c>
      <c r="E63" s="63">
        <v>36</v>
      </c>
      <c r="F63" s="63">
        <v>0</v>
      </c>
      <c r="G63" s="62">
        <v>0</v>
      </c>
      <c r="H63" s="62">
        <v>7</v>
      </c>
      <c r="I63" s="62">
        <v>20</v>
      </c>
      <c r="J63" s="62">
        <v>8</v>
      </c>
      <c r="K63" s="62">
        <v>1</v>
      </c>
      <c r="L63" s="62">
        <v>7</v>
      </c>
      <c r="M63" s="62">
        <v>6</v>
      </c>
      <c r="N63" s="62">
        <v>1</v>
      </c>
      <c r="O63" s="62">
        <v>36</v>
      </c>
      <c r="P63" s="62">
        <v>26</v>
      </c>
      <c r="Q63" s="62">
        <v>10</v>
      </c>
      <c r="R63" s="223"/>
    </row>
    <row r="64" spans="1:18">
      <c r="A64" s="5">
        <v>2017</v>
      </c>
      <c r="B64" s="62" t="s">
        <v>36</v>
      </c>
      <c r="C64" s="62">
        <v>29</v>
      </c>
      <c r="D64" s="62">
        <v>21</v>
      </c>
      <c r="E64" s="63">
        <v>50</v>
      </c>
      <c r="F64" s="63">
        <v>0</v>
      </c>
      <c r="G64" s="62">
        <v>0</v>
      </c>
      <c r="H64" s="62">
        <v>3</v>
      </c>
      <c r="I64" s="62">
        <v>33</v>
      </c>
      <c r="J64" s="62">
        <v>13</v>
      </c>
      <c r="K64" s="62">
        <v>1</v>
      </c>
      <c r="L64" s="62">
        <v>11</v>
      </c>
      <c r="M64" s="62">
        <v>7</v>
      </c>
      <c r="N64" s="62">
        <v>4</v>
      </c>
      <c r="O64" s="62">
        <v>50</v>
      </c>
      <c r="P64" s="62">
        <v>33</v>
      </c>
      <c r="Q64" s="62">
        <v>17</v>
      </c>
      <c r="R64" s="223"/>
    </row>
    <row r="65" spans="1:18">
      <c r="A65" s="5">
        <v>2017</v>
      </c>
      <c r="B65" s="62" t="s">
        <v>37</v>
      </c>
      <c r="C65" s="62">
        <v>8</v>
      </c>
      <c r="D65" s="62">
        <v>2</v>
      </c>
      <c r="E65" s="63">
        <v>10</v>
      </c>
      <c r="F65" s="63">
        <v>0</v>
      </c>
      <c r="G65" s="62">
        <v>0</v>
      </c>
      <c r="H65" s="62">
        <v>1</v>
      </c>
      <c r="I65" s="62">
        <v>9</v>
      </c>
      <c r="J65" s="62">
        <v>0</v>
      </c>
      <c r="K65" s="62">
        <v>0</v>
      </c>
      <c r="L65" s="62">
        <v>2</v>
      </c>
      <c r="M65" s="62">
        <v>1</v>
      </c>
      <c r="N65" s="62">
        <v>1</v>
      </c>
      <c r="O65" s="62">
        <v>10</v>
      </c>
      <c r="P65" s="62">
        <v>6</v>
      </c>
      <c r="Q65" s="62">
        <v>4</v>
      </c>
      <c r="R65" s="223"/>
    </row>
    <row r="66" spans="1:18">
      <c r="A66" s="5">
        <v>2017</v>
      </c>
      <c r="B66" s="62" t="s">
        <v>38</v>
      </c>
      <c r="C66" s="62">
        <v>17</v>
      </c>
      <c r="D66" s="62">
        <v>19</v>
      </c>
      <c r="E66" s="63">
        <v>33</v>
      </c>
      <c r="F66" s="63">
        <v>3</v>
      </c>
      <c r="G66" s="62">
        <v>0</v>
      </c>
      <c r="H66" s="62">
        <v>0</v>
      </c>
      <c r="I66" s="62">
        <v>17</v>
      </c>
      <c r="J66" s="62">
        <v>19</v>
      </c>
      <c r="K66" s="62">
        <v>0</v>
      </c>
      <c r="L66" s="62">
        <v>2</v>
      </c>
      <c r="M66" s="62">
        <v>1</v>
      </c>
      <c r="N66" s="62">
        <v>1</v>
      </c>
      <c r="O66" s="62">
        <v>36</v>
      </c>
      <c r="P66" s="62">
        <v>33</v>
      </c>
      <c r="Q66" s="62">
        <v>3</v>
      </c>
      <c r="R66" s="223"/>
    </row>
    <row r="67" spans="1:18">
      <c r="A67" s="5">
        <v>2017</v>
      </c>
      <c r="B67" s="62" t="s">
        <v>39</v>
      </c>
      <c r="C67" s="62">
        <v>5</v>
      </c>
      <c r="D67" s="62">
        <v>118</v>
      </c>
      <c r="E67" s="63">
        <v>123</v>
      </c>
      <c r="F67" s="63">
        <v>0</v>
      </c>
      <c r="G67" s="62">
        <v>1</v>
      </c>
      <c r="H67" s="62">
        <v>3</v>
      </c>
      <c r="I67" s="62">
        <v>116</v>
      </c>
      <c r="J67" s="62">
        <v>3</v>
      </c>
      <c r="K67" s="62">
        <v>0</v>
      </c>
      <c r="L67" s="62">
        <v>4</v>
      </c>
      <c r="M67" s="62">
        <v>3</v>
      </c>
      <c r="N67" s="62">
        <v>1</v>
      </c>
      <c r="O67" s="62">
        <v>123</v>
      </c>
      <c r="P67" s="62">
        <v>119</v>
      </c>
      <c r="Q67" s="62">
        <v>4</v>
      </c>
      <c r="R67" s="223"/>
    </row>
    <row r="68" spans="1:18" ht="16" hidden="1" customHeight="1">
      <c r="A68" s="11">
        <v>2017</v>
      </c>
      <c r="B68" s="64" t="s">
        <v>41</v>
      </c>
      <c r="C68" s="64">
        <f t="shared" ref="C68:K68" si="3">SUM(C48:C67)</f>
        <v>1484</v>
      </c>
      <c r="D68" s="64">
        <f t="shared" si="3"/>
        <v>1655</v>
      </c>
      <c r="E68" s="64">
        <f t="shared" si="3"/>
        <v>2183</v>
      </c>
      <c r="F68" s="64">
        <f t="shared" si="3"/>
        <v>956</v>
      </c>
      <c r="G68" s="64">
        <f t="shared" si="3"/>
        <v>12</v>
      </c>
      <c r="H68" s="64">
        <f t="shared" si="3"/>
        <v>244</v>
      </c>
      <c r="I68" s="64">
        <f t="shared" si="3"/>
        <v>1293</v>
      </c>
      <c r="J68" s="64">
        <f t="shared" si="3"/>
        <v>1358</v>
      </c>
      <c r="K68" s="64">
        <f t="shared" si="3"/>
        <v>232</v>
      </c>
      <c r="L68" s="64">
        <f t="shared" ref="L68:Q68" si="4">SUM(L48:L67)</f>
        <v>387</v>
      </c>
      <c r="M68" s="64">
        <f t="shared" si="4"/>
        <v>189</v>
      </c>
      <c r="N68" s="64">
        <f t="shared" si="4"/>
        <v>198</v>
      </c>
      <c r="O68" s="64">
        <f t="shared" si="4"/>
        <v>3139</v>
      </c>
      <c r="P68" s="64">
        <f t="shared" si="4"/>
        <v>2023</v>
      </c>
      <c r="Q68" s="64">
        <f t="shared" si="4"/>
        <v>1116</v>
      </c>
      <c r="R68" s="223"/>
    </row>
    <row r="69" spans="1:18">
      <c r="A69" s="4">
        <v>2018</v>
      </c>
      <c r="B69" s="65" t="s">
        <v>21</v>
      </c>
      <c r="C69" s="65">
        <v>167</v>
      </c>
      <c r="D69" s="65">
        <v>158</v>
      </c>
      <c r="E69" s="66">
        <v>265</v>
      </c>
      <c r="F69" s="66">
        <v>60</v>
      </c>
      <c r="G69" s="65">
        <v>3</v>
      </c>
      <c r="H69" s="65">
        <v>33</v>
      </c>
      <c r="I69" s="65">
        <v>147</v>
      </c>
      <c r="J69" s="65">
        <v>126</v>
      </c>
      <c r="K69" s="65">
        <v>16</v>
      </c>
      <c r="L69" s="65">
        <v>63</v>
      </c>
      <c r="M69" s="65">
        <v>56</v>
      </c>
      <c r="N69" s="65">
        <v>7</v>
      </c>
      <c r="O69" s="65">
        <v>325</v>
      </c>
      <c r="P69" s="65">
        <v>292</v>
      </c>
      <c r="Q69" s="65">
        <v>33</v>
      </c>
      <c r="R69" s="223"/>
    </row>
    <row r="70" spans="1:18">
      <c r="A70" s="4">
        <v>2018</v>
      </c>
      <c r="B70" s="65" t="s">
        <v>22</v>
      </c>
      <c r="C70" s="65">
        <v>153</v>
      </c>
      <c r="D70" s="65">
        <v>142</v>
      </c>
      <c r="E70" s="66">
        <v>53</v>
      </c>
      <c r="F70" s="66">
        <v>242</v>
      </c>
      <c r="G70" s="65">
        <v>0</v>
      </c>
      <c r="H70" s="65">
        <v>6</v>
      </c>
      <c r="I70" s="65">
        <v>42</v>
      </c>
      <c r="J70" s="65">
        <v>136</v>
      </c>
      <c r="K70" s="65">
        <v>111</v>
      </c>
      <c r="L70" s="65">
        <v>24</v>
      </c>
      <c r="M70" s="65">
        <v>16</v>
      </c>
      <c r="N70" s="65">
        <v>8</v>
      </c>
      <c r="O70" s="65">
        <v>295</v>
      </c>
      <c r="P70" s="65">
        <v>252</v>
      </c>
      <c r="Q70" s="65">
        <v>43</v>
      </c>
      <c r="R70" s="223"/>
    </row>
    <row r="71" spans="1:18">
      <c r="A71" s="4">
        <v>2018</v>
      </c>
      <c r="B71" s="65" t="s">
        <v>20</v>
      </c>
      <c r="C71" s="65">
        <v>54</v>
      </c>
      <c r="D71" s="65">
        <v>47</v>
      </c>
      <c r="E71" s="66">
        <v>84</v>
      </c>
      <c r="F71" s="66">
        <v>17</v>
      </c>
      <c r="G71" s="65">
        <v>1</v>
      </c>
      <c r="H71" s="65">
        <v>19</v>
      </c>
      <c r="I71" s="65">
        <v>39</v>
      </c>
      <c r="J71" s="65">
        <v>37</v>
      </c>
      <c r="K71" s="65">
        <v>5</v>
      </c>
      <c r="L71" s="65">
        <v>22</v>
      </c>
      <c r="M71" s="65">
        <v>13</v>
      </c>
      <c r="N71" s="65">
        <v>9</v>
      </c>
      <c r="O71" s="65">
        <v>101</v>
      </c>
      <c r="P71" s="65">
        <v>61</v>
      </c>
      <c r="Q71" s="65">
        <v>40</v>
      </c>
      <c r="R71" s="223"/>
    </row>
    <row r="72" spans="1:18">
      <c r="A72" s="4">
        <v>2018</v>
      </c>
      <c r="B72" s="65" t="s">
        <v>23</v>
      </c>
      <c r="C72" s="65">
        <v>55</v>
      </c>
      <c r="D72" s="65">
        <v>37</v>
      </c>
      <c r="E72" s="66">
        <v>75</v>
      </c>
      <c r="F72" s="66">
        <v>17</v>
      </c>
      <c r="G72" s="65">
        <v>0</v>
      </c>
      <c r="H72" s="65">
        <v>9</v>
      </c>
      <c r="I72" s="65">
        <v>35</v>
      </c>
      <c r="J72" s="65">
        <v>47</v>
      </c>
      <c r="K72" s="65">
        <v>1</v>
      </c>
      <c r="L72" s="65">
        <v>19</v>
      </c>
      <c r="M72" s="65">
        <v>6</v>
      </c>
      <c r="N72" s="65">
        <v>13</v>
      </c>
      <c r="O72" s="65">
        <v>92</v>
      </c>
      <c r="P72" s="65">
        <v>32</v>
      </c>
      <c r="Q72" s="65">
        <v>60</v>
      </c>
      <c r="R72" s="223"/>
    </row>
    <row r="73" spans="1:18">
      <c r="A73" s="4">
        <v>2018</v>
      </c>
      <c r="B73" s="65" t="s">
        <v>24</v>
      </c>
      <c r="C73" s="65">
        <v>28</v>
      </c>
      <c r="D73" s="65">
        <v>35</v>
      </c>
      <c r="E73" s="66">
        <v>51</v>
      </c>
      <c r="F73" s="66">
        <v>12</v>
      </c>
      <c r="G73" s="65">
        <v>0</v>
      </c>
      <c r="H73" s="65">
        <v>8</v>
      </c>
      <c r="I73" s="65">
        <v>35</v>
      </c>
      <c r="J73" s="65">
        <v>17</v>
      </c>
      <c r="K73" s="65">
        <v>3</v>
      </c>
      <c r="L73" s="65">
        <v>12</v>
      </c>
      <c r="M73" s="65">
        <v>5</v>
      </c>
      <c r="N73" s="65">
        <v>7</v>
      </c>
      <c r="O73" s="65">
        <v>63</v>
      </c>
      <c r="P73" s="65">
        <v>18</v>
      </c>
      <c r="Q73" s="65">
        <v>45</v>
      </c>
    </row>
    <row r="74" spans="1:18">
      <c r="A74" s="4">
        <v>2018</v>
      </c>
      <c r="B74" s="65" t="s">
        <v>25</v>
      </c>
      <c r="C74" s="65">
        <v>47</v>
      </c>
      <c r="D74" s="65">
        <v>10</v>
      </c>
      <c r="E74" s="66">
        <v>56</v>
      </c>
      <c r="F74" s="66">
        <v>1</v>
      </c>
      <c r="G74" s="65">
        <v>0</v>
      </c>
      <c r="H74" s="65">
        <v>1</v>
      </c>
      <c r="I74" s="65">
        <v>16</v>
      </c>
      <c r="J74" s="65">
        <v>39</v>
      </c>
      <c r="K74" s="65">
        <v>1</v>
      </c>
      <c r="L74" s="65">
        <v>7</v>
      </c>
      <c r="M74" s="65">
        <v>5</v>
      </c>
      <c r="N74" s="65">
        <v>2</v>
      </c>
      <c r="O74" s="65">
        <v>57</v>
      </c>
      <c r="P74" s="65">
        <v>24</v>
      </c>
      <c r="Q74" s="65">
        <v>33</v>
      </c>
    </row>
    <row r="75" spans="1:18">
      <c r="A75" s="4">
        <v>2018</v>
      </c>
      <c r="B75" s="65" t="s">
        <v>26</v>
      </c>
      <c r="C75" s="65">
        <v>89</v>
      </c>
      <c r="D75" s="65">
        <v>27</v>
      </c>
      <c r="E75" s="66">
        <v>64</v>
      </c>
      <c r="F75" s="66">
        <v>52</v>
      </c>
      <c r="G75" s="65">
        <v>0</v>
      </c>
      <c r="H75" s="65">
        <v>10</v>
      </c>
      <c r="I75" s="65">
        <v>25</v>
      </c>
      <c r="J75" s="65">
        <v>77</v>
      </c>
      <c r="K75" s="65">
        <v>4</v>
      </c>
      <c r="L75" s="65">
        <v>17</v>
      </c>
      <c r="M75" s="65">
        <v>12</v>
      </c>
      <c r="N75" s="65">
        <v>5</v>
      </c>
      <c r="O75" s="65">
        <v>116</v>
      </c>
      <c r="P75" s="65">
        <v>71</v>
      </c>
      <c r="Q75" s="65">
        <v>45</v>
      </c>
    </row>
    <row r="76" spans="1:18">
      <c r="A76" s="4">
        <v>2018</v>
      </c>
      <c r="B76" s="65" t="s">
        <v>27</v>
      </c>
      <c r="C76" s="65">
        <v>117</v>
      </c>
      <c r="D76" s="65">
        <v>44</v>
      </c>
      <c r="E76" s="66">
        <v>75</v>
      </c>
      <c r="F76" s="66">
        <v>86</v>
      </c>
      <c r="G76" s="65">
        <v>3</v>
      </c>
      <c r="H76" s="65">
        <v>32</v>
      </c>
      <c r="I76" s="65">
        <v>31</v>
      </c>
      <c r="J76" s="65">
        <v>95</v>
      </c>
      <c r="K76" s="65">
        <v>0</v>
      </c>
      <c r="L76" s="65">
        <v>10</v>
      </c>
      <c r="M76" s="65">
        <v>5</v>
      </c>
      <c r="N76" s="65">
        <v>5</v>
      </c>
      <c r="O76" s="65">
        <v>161</v>
      </c>
      <c r="P76" s="65">
        <v>69</v>
      </c>
      <c r="Q76" s="65">
        <v>92</v>
      </c>
    </row>
    <row r="77" spans="1:18">
      <c r="A77" s="4">
        <v>2018</v>
      </c>
      <c r="B77" s="65" t="s">
        <v>42</v>
      </c>
      <c r="C77" s="65">
        <v>39</v>
      </c>
      <c r="D77" s="65">
        <v>45</v>
      </c>
      <c r="E77" s="66">
        <v>76</v>
      </c>
      <c r="F77" s="66">
        <v>8</v>
      </c>
      <c r="G77" s="65">
        <v>1</v>
      </c>
      <c r="H77" s="65">
        <v>16</v>
      </c>
      <c r="I77" s="65">
        <v>57</v>
      </c>
      <c r="J77" s="65">
        <v>8</v>
      </c>
      <c r="K77" s="65">
        <v>2</v>
      </c>
      <c r="L77" s="65">
        <v>18</v>
      </c>
      <c r="M77" s="65">
        <v>8</v>
      </c>
      <c r="N77" s="65">
        <v>10</v>
      </c>
      <c r="O77" s="65">
        <v>84</v>
      </c>
      <c r="P77" s="65">
        <v>37</v>
      </c>
      <c r="Q77" s="65">
        <v>47</v>
      </c>
    </row>
    <row r="78" spans="1:18">
      <c r="A78" s="4">
        <v>2018</v>
      </c>
      <c r="B78" s="65" t="s">
        <v>29</v>
      </c>
      <c r="C78" s="65">
        <v>46</v>
      </c>
      <c r="D78" s="65">
        <v>63</v>
      </c>
      <c r="E78" s="66">
        <v>104</v>
      </c>
      <c r="F78" s="66">
        <v>5</v>
      </c>
      <c r="G78" s="65">
        <v>0</v>
      </c>
      <c r="H78" s="65">
        <v>9</v>
      </c>
      <c r="I78" s="65">
        <v>68</v>
      </c>
      <c r="J78" s="65">
        <v>26</v>
      </c>
      <c r="K78" s="65">
        <v>6</v>
      </c>
      <c r="L78" s="65">
        <v>21</v>
      </c>
      <c r="M78" s="65">
        <v>7</v>
      </c>
      <c r="N78" s="65">
        <v>14</v>
      </c>
      <c r="O78" s="65">
        <v>109</v>
      </c>
      <c r="P78" s="65">
        <v>35</v>
      </c>
      <c r="Q78" s="65">
        <v>74</v>
      </c>
    </row>
    <row r="79" spans="1:18">
      <c r="A79" s="4">
        <v>2018</v>
      </c>
      <c r="B79" s="65" t="s">
        <v>30</v>
      </c>
      <c r="C79" s="65">
        <v>32</v>
      </c>
      <c r="D79" s="65">
        <v>61</v>
      </c>
      <c r="E79" s="66">
        <v>93</v>
      </c>
      <c r="F79" s="66">
        <v>0</v>
      </c>
      <c r="G79" s="65">
        <v>3</v>
      </c>
      <c r="H79" s="65">
        <v>12</v>
      </c>
      <c r="I79" s="65">
        <v>65</v>
      </c>
      <c r="J79" s="65">
        <v>11</v>
      </c>
      <c r="K79" s="65">
        <v>2</v>
      </c>
      <c r="L79" s="65">
        <v>18</v>
      </c>
      <c r="M79" s="65">
        <v>6</v>
      </c>
      <c r="N79" s="65">
        <v>12</v>
      </c>
      <c r="O79" s="65">
        <v>93</v>
      </c>
      <c r="P79" s="65">
        <v>34</v>
      </c>
      <c r="Q79" s="65">
        <v>59</v>
      </c>
    </row>
    <row r="80" spans="1:18">
      <c r="A80" s="4">
        <v>2018</v>
      </c>
      <c r="B80" s="65" t="s">
        <v>31</v>
      </c>
      <c r="C80" s="65">
        <v>25</v>
      </c>
      <c r="D80" s="65">
        <v>25</v>
      </c>
      <c r="E80" s="66">
        <v>42</v>
      </c>
      <c r="F80" s="66">
        <v>8</v>
      </c>
      <c r="G80" s="65">
        <v>1</v>
      </c>
      <c r="H80" s="65">
        <v>8</v>
      </c>
      <c r="I80" s="65">
        <v>14</v>
      </c>
      <c r="J80" s="65">
        <v>26</v>
      </c>
      <c r="K80" s="65">
        <v>1</v>
      </c>
      <c r="L80" s="65">
        <v>8</v>
      </c>
      <c r="M80" s="65">
        <v>4</v>
      </c>
      <c r="N80" s="65">
        <v>4</v>
      </c>
      <c r="O80" s="65">
        <v>50</v>
      </c>
      <c r="P80" s="65">
        <v>28</v>
      </c>
      <c r="Q80" s="65">
        <v>22</v>
      </c>
    </row>
    <row r="81" spans="1:17">
      <c r="A81" s="4">
        <v>2018</v>
      </c>
      <c r="B81" s="65" t="s">
        <v>32</v>
      </c>
      <c r="C81" s="65">
        <v>118</v>
      </c>
      <c r="D81" s="65">
        <v>161</v>
      </c>
      <c r="E81" s="66">
        <v>250</v>
      </c>
      <c r="F81" s="66">
        <v>29</v>
      </c>
      <c r="G81" s="65">
        <v>1</v>
      </c>
      <c r="H81" s="65">
        <v>33</v>
      </c>
      <c r="I81" s="65">
        <v>112</v>
      </c>
      <c r="J81" s="65">
        <v>124</v>
      </c>
      <c r="K81" s="65">
        <v>9</v>
      </c>
      <c r="L81" s="65">
        <v>44</v>
      </c>
      <c r="M81" s="65">
        <v>9</v>
      </c>
      <c r="N81" s="65">
        <v>35</v>
      </c>
      <c r="O81" s="65">
        <v>279</v>
      </c>
      <c r="P81" s="65">
        <v>143</v>
      </c>
      <c r="Q81" s="65">
        <v>136</v>
      </c>
    </row>
    <row r="82" spans="1:17">
      <c r="A82" s="4">
        <v>2018</v>
      </c>
      <c r="B82" s="65" t="s">
        <v>33</v>
      </c>
      <c r="C82" s="65">
        <v>39</v>
      </c>
      <c r="D82" s="65">
        <v>34</v>
      </c>
      <c r="E82" s="66">
        <v>63</v>
      </c>
      <c r="F82" s="66">
        <v>10</v>
      </c>
      <c r="G82" s="65">
        <v>0</v>
      </c>
      <c r="H82" s="65">
        <v>12</v>
      </c>
      <c r="I82" s="65">
        <v>39</v>
      </c>
      <c r="J82" s="65">
        <v>19</v>
      </c>
      <c r="K82" s="65">
        <v>3</v>
      </c>
      <c r="L82" s="65">
        <v>20</v>
      </c>
      <c r="M82" s="65">
        <v>6</v>
      </c>
      <c r="N82" s="65">
        <v>14</v>
      </c>
      <c r="O82" s="65">
        <v>73</v>
      </c>
      <c r="P82" s="65">
        <v>22</v>
      </c>
      <c r="Q82" s="65">
        <v>51</v>
      </c>
    </row>
    <row r="83" spans="1:17">
      <c r="A83" s="4">
        <v>2018</v>
      </c>
      <c r="B83" s="65" t="s">
        <v>34</v>
      </c>
      <c r="C83" s="65">
        <v>27</v>
      </c>
      <c r="D83" s="65">
        <v>29</v>
      </c>
      <c r="E83" s="66">
        <v>56</v>
      </c>
      <c r="F83" s="66">
        <v>0</v>
      </c>
      <c r="G83" s="65">
        <v>2</v>
      </c>
      <c r="H83" s="65">
        <v>6</v>
      </c>
      <c r="I83" s="65">
        <v>29</v>
      </c>
      <c r="J83" s="65">
        <v>17</v>
      </c>
      <c r="K83" s="65">
        <v>2</v>
      </c>
      <c r="L83" s="65">
        <v>8</v>
      </c>
      <c r="M83" s="65">
        <v>4</v>
      </c>
      <c r="N83" s="65">
        <v>4</v>
      </c>
      <c r="O83" s="65">
        <v>56</v>
      </c>
      <c r="P83" s="65">
        <v>26</v>
      </c>
      <c r="Q83" s="65">
        <v>30</v>
      </c>
    </row>
    <row r="84" spans="1:17">
      <c r="A84" s="4">
        <v>2018</v>
      </c>
      <c r="B84" s="65" t="s">
        <v>35</v>
      </c>
      <c r="C84" s="65">
        <v>50</v>
      </c>
      <c r="D84" s="65">
        <v>65</v>
      </c>
      <c r="E84" s="66">
        <v>111</v>
      </c>
      <c r="F84" s="66">
        <v>4</v>
      </c>
      <c r="G84" s="65">
        <v>0</v>
      </c>
      <c r="H84" s="65">
        <v>22</v>
      </c>
      <c r="I84" s="65">
        <v>68</v>
      </c>
      <c r="J84" s="65">
        <v>23</v>
      </c>
      <c r="K84" s="65">
        <v>2</v>
      </c>
      <c r="L84" s="65">
        <v>22</v>
      </c>
      <c r="M84" s="65">
        <v>7</v>
      </c>
      <c r="N84" s="65">
        <v>15</v>
      </c>
      <c r="O84" s="65">
        <v>115</v>
      </c>
      <c r="P84" s="65">
        <v>58</v>
      </c>
      <c r="Q84" s="65">
        <v>57</v>
      </c>
    </row>
    <row r="85" spans="1:17">
      <c r="A85" s="4">
        <v>2018</v>
      </c>
      <c r="B85" s="65" t="s">
        <v>43</v>
      </c>
      <c r="C85" s="65">
        <v>14</v>
      </c>
      <c r="D85" s="65">
        <v>24</v>
      </c>
      <c r="E85" s="66">
        <v>33</v>
      </c>
      <c r="F85" s="66">
        <v>5</v>
      </c>
      <c r="G85" s="65">
        <v>0</v>
      </c>
      <c r="H85" s="65">
        <v>3</v>
      </c>
      <c r="I85" s="65">
        <v>16</v>
      </c>
      <c r="J85" s="65">
        <v>19</v>
      </c>
      <c r="K85" s="65">
        <v>0</v>
      </c>
      <c r="L85" s="65">
        <v>7</v>
      </c>
      <c r="M85" s="65">
        <v>7</v>
      </c>
      <c r="N85" s="65">
        <v>0</v>
      </c>
      <c r="O85" s="65">
        <v>38</v>
      </c>
      <c r="P85" s="65">
        <v>38</v>
      </c>
      <c r="Q85" s="65">
        <v>0</v>
      </c>
    </row>
    <row r="86" spans="1:17">
      <c r="A86" s="4">
        <v>2018</v>
      </c>
      <c r="B86" s="65" t="s">
        <v>37</v>
      </c>
      <c r="C86" s="65">
        <v>17</v>
      </c>
      <c r="D86" s="65">
        <v>24</v>
      </c>
      <c r="E86" s="66">
        <v>41</v>
      </c>
      <c r="F86" s="66">
        <v>0</v>
      </c>
      <c r="G86" s="65">
        <v>1</v>
      </c>
      <c r="H86" s="65">
        <v>4</v>
      </c>
      <c r="I86" s="65">
        <v>28</v>
      </c>
      <c r="J86" s="65">
        <v>7</v>
      </c>
      <c r="K86" s="65">
        <v>1</v>
      </c>
      <c r="L86" s="65">
        <v>10</v>
      </c>
      <c r="M86" s="65">
        <v>5</v>
      </c>
      <c r="N86" s="65">
        <v>5</v>
      </c>
      <c r="O86" s="65">
        <v>41</v>
      </c>
      <c r="P86" s="65">
        <v>17</v>
      </c>
      <c r="Q86" s="65">
        <v>24</v>
      </c>
    </row>
    <row r="87" spans="1:17">
      <c r="A87" s="4">
        <v>2018</v>
      </c>
      <c r="B87" s="65" t="s">
        <v>38</v>
      </c>
      <c r="C87" s="65">
        <v>14</v>
      </c>
      <c r="D87" s="65">
        <v>4</v>
      </c>
      <c r="E87" s="66">
        <v>18</v>
      </c>
      <c r="F87" s="66">
        <v>0</v>
      </c>
      <c r="G87" s="65">
        <v>0</v>
      </c>
      <c r="H87" s="65">
        <v>1</v>
      </c>
      <c r="I87" s="65">
        <v>13</v>
      </c>
      <c r="J87" s="65">
        <v>4</v>
      </c>
      <c r="K87" s="65">
        <v>0</v>
      </c>
      <c r="L87" s="65">
        <v>4</v>
      </c>
      <c r="M87" s="65">
        <v>0</v>
      </c>
      <c r="N87" s="65">
        <v>4</v>
      </c>
      <c r="O87" s="65">
        <v>18</v>
      </c>
      <c r="P87" s="65">
        <v>0</v>
      </c>
      <c r="Q87" s="65">
        <v>18</v>
      </c>
    </row>
    <row r="88" spans="1:17">
      <c r="A88" s="4">
        <v>2018</v>
      </c>
      <c r="B88" s="65" t="s">
        <v>39</v>
      </c>
      <c r="C88" s="65">
        <v>18</v>
      </c>
      <c r="D88" s="65">
        <v>7</v>
      </c>
      <c r="E88" s="66">
        <v>24</v>
      </c>
      <c r="F88" s="66">
        <v>1</v>
      </c>
      <c r="G88" s="65">
        <v>0</v>
      </c>
      <c r="H88" s="65">
        <v>7</v>
      </c>
      <c r="I88" s="65">
        <v>3</v>
      </c>
      <c r="J88" s="65">
        <v>15</v>
      </c>
      <c r="K88" s="65">
        <v>0</v>
      </c>
      <c r="L88" s="65">
        <v>4</v>
      </c>
      <c r="M88" s="65">
        <v>1</v>
      </c>
      <c r="N88" s="65">
        <v>3</v>
      </c>
      <c r="O88" s="65">
        <v>25</v>
      </c>
      <c r="P88" s="65">
        <v>6</v>
      </c>
      <c r="Q88" s="65">
        <v>19</v>
      </c>
    </row>
    <row r="89" spans="1:17" hidden="1">
      <c r="A89" s="11">
        <v>2018</v>
      </c>
      <c r="B89" s="64" t="s">
        <v>40</v>
      </c>
      <c r="C89" s="64">
        <f>SUM(C69:C88)</f>
        <v>1149</v>
      </c>
      <c r="D89" s="64">
        <f>SUM(D69:D88)</f>
        <v>1042</v>
      </c>
      <c r="E89" s="64">
        <f>SUM(E69:E88)</f>
        <v>1634</v>
      </c>
      <c r="F89" s="64">
        <f t="shared" ref="F89:Q89" si="5">SUM(F69:F88)</f>
        <v>557</v>
      </c>
      <c r="G89" s="64">
        <f t="shared" si="5"/>
        <v>16</v>
      </c>
      <c r="H89" s="64">
        <f t="shared" si="5"/>
        <v>251</v>
      </c>
      <c r="I89" s="64">
        <f t="shared" si="5"/>
        <v>882</v>
      </c>
      <c r="J89" s="64">
        <f t="shared" si="5"/>
        <v>873</v>
      </c>
      <c r="K89" s="64">
        <f t="shared" si="5"/>
        <v>169</v>
      </c>
      <c r="L89" s="64">
        <f t="shared" si="5"/>
        <v>358</v>
      </c>
      <c r="M89" s="64">
        <f t="shared" si="5"/>
        <v>182</v>
      </c>
      <c r="N89" s="64">
        <f t="shared" si="5"/>
        <v>176</v>
      </c>
      <c r="O89" s="64">
        <f t="shared" si="5"/>
        <v>2191</v>
      </c>
      <c r="P89" s="64">
        <f t="shared" si="5"/>
        <v>1263</v>
      </c>
      <c r="Q89" s="64">
        <f t="shared" si="5"/>
        <v>928</v>
      </c>
    </row>
    <row r="90" spans="1:17">
      <c r="A90" s="5">
        <v>2019</v>
      </c>
      <c r="B90" s="62" t="s">
        <v>21</v>
      </c>
      <c r="C90" s="62">
        <v>102</v>
      </c>
      <c r="D90" s="62">
        <v>110</v>
      </c>
      <c r="E90" s="63">
        <v>196</v>
      </c>
      <c r="F90" s="63">
        <v>16</v>
      </c>
      <c r="G90" s="62">
        <v>1</v>
      </c>
      <c r="H90" s="62">
        <v>13</v>
      </c>
      <c r="I90" s="62">
        <v>113</v>
      </c>
      <c r="J90" s="62">
        <v>78</v>
      </c>
      <c r="K90" s="62">
        <v>7</v>
      </c>
      <c r="L90" s="62">
        <v>50</v>
      </c>
      <c r="M90" s="62">
        <v>43</v>
      </c>
      <c r="N90" s="62">
        <v>7</v>
      </c>
      <c r="O90" s="62">
        <v>212</v>
      </c>
      <c r="P90" s="62">
        <v>188</v>
      </c>
      <c r="Q90" s="62">
        <v>24</v>
      </c>
    </row>
    <row r="91" spans="1:17">
      <c r="A91" s="5">
        <v>2019</v>
      </c>
      <c r="B91" s="62" t="s">
        <v>22</v>
      </c>
      <c r="C91" s="62">
        <v>46</v>
      </c>
      <c r="D91" s="62">
        <v>41</v>
      </c>
      <c r="E91" s="63">
        <v>19</v>
      </c>
      <c r="F91" s="63">
        <v>68</v>
      </c>
      <c r="G91" s="62">
        <v>0</v>
      </c>
      <c r="H91" s="62">
        <v>0</v>
      </c>
      <c r="I91" s="62">
        <v>8</v>
      </c>
      <c r="J91" s="62">
        <v>78</v>
      </c>
      <c r="K91" s="62">
        <v>1</v>
      </c>
      <c r="L91" s="62">
        <v>10</v>
      </c>
      <c r="M91" s="62">
        <v>7</v>
      </c>
      <c r="N91" s="62">
        <v>3</v>
      </c>
      <c r="O91" s="62">
        <v>87</v>
      </c>
      <c r="P91" s="62">
        <v>73</v>
      </c>
      <c r="Q91" s="62">
        <v>14</v>
      </c>
    </row>
    <row r="92" spans="1:17">
      <c r="A92" s="5">
        <v>2019</v>
      </c>
      <c r="B92" s="62" t="s">
        <v>20</v>
      </c>
      <c r="C92" s="62">
        <v>98</v>
      </c>
      <c r="D92" s="62">
        <v>32</v>
      </c>
      <c r="E92" s="63">
        <v>26</v>
      </c>
      <c r="F92" s="63">
        <v>104</v>
      </c>
      <c r="G92" s="62">
        <v>0</v>
      </c>
      <c r="H92" s="62">
        <v>9</v>
      </c>
      <c r="I92" s="62">
        <v>20</v>
      </c>
      <c r="J92" s="62">
        <v>99</v>
      </c>
      <c r="K92" s="62">
        <v>2</v>
      </c>
      <c r="L92" s="62">
        <v>12</v>
      </c>
      <c r="M92" s="62">
        <v>7</v>
      </c>
      <c r="N92" s="62">
        <v>5</v>
      </c>
      <c r="O92" s="62">
        <v>130</v>
      </c>
      <c r="P92" s="62">
        <v>104</v>
      </c>
      <c r="Q92" s="62">
        <v>26</v>
      </c>
    </row>
    <row r="93" spans="1:17">
      <c r="A93" s="5">
        <v>2019</v>
      </c>
      <c r="B93" s="62" t="s">
        <v>23</v>
      </c>
      <c r="C93" s="62">
        <v>28</v>
      </c>
      <c r="D93" s="62">
        <v>63</v>
      </c>
      <c r="E93" s="63">
        <v>80</v>
      </c>
      <c r="F93" s="63">
        <v>11</v>
      </c>
      <c r="G93" s="62">
        <v>0</v>
      </c>
      <c r="H93" s="62">
        <v>10</v>
      </c>
      <c r="I93" s="62">
        <v>40</v>
      </c>
      <c r="J93" s="62">
        <v>32</v>
      </c>
      <c r="K93" s="62">
        <v>9</v>
      </c>
      <c r="L93" s="62">
        <v>17</v>
      </c>
      <c r="M93" s="62">
        <v>9</v>
      </c>
      <c r="N93" s="62">
        <v>8</v>
      </c>
      <c r="O93" s="62">
        <v>91</v>
      </c>
      <c r="P93" s="62">
        <v>50</v>
      </c>
      <c r="Q93" s="62">
        <v>41</v>
      </c>
    </row>
    <row r="94" spans="1:17">
      <c r="A94" s="5">
        <v>2019</v>
      </c>
      <c r="B94" s="62" t="s">
        <v>24</v>
      </c>
      <c r="C94" s="62">
        <v>19</v>
      </c>
      <c r="D94" s="62">
        <v>18</v>
      </c>
      <c r="E94" s="63">
        <v>21</v>
      </c>
      <c r="F94" s="63">
        <v>16</v>
      </c>
      <c r="G94" s="62">
        <v>0</v>
      </c>
      <c r="H94" s="62">
        <v>6</v>
      </c>
      <c r="I94" s="62">
        <v>16</v>
      </c>
      <c r="J94" s="62">
        <v>15</v>
      </c>
      <c r="K94" s="62">
        <v>0</v>
      </c>
      <c r="L94" s="62">
        <v>7</v>
      </c>
      <c r="M94" s="62">
        <v>3</v>
      </c>
      <c r="N94" s="62">
        <v>4</v>
      </c>
      <c r="O94" s="62">
        <v>37</v>
      </c>
      <c r="P94" s="62">
        <v>19</v>
      </c>
      <c r="Q94" s="62">
        <v>18</v>
      </c>
    </row>
    <row r="95" spans="1:17">
      <c r="A95" s="5">
        <v>2019</v>
      </c>
      <c r="B95" s="62" t="s">
        <v>25</v>
      </c>
      <c r="C95" s="62">
        <v>6</v>
      </c>
      <c r="D95" s="62">
        <v>34</v>
      </c>
      <c r="E95" s="63">
        <v>32</v>
      </c>
      <c r="F95" s="63">
        <v>8</v>
      </c>
      <c r="G95" s="62">
        <v>0</v>
      </c>
      <c r="H95" s="62">
        <v>4</v>
      </c>
      <c r="I95" s="62">
        <v>21</v>
      </c>
      <c r="J95" s="62">
        <v>15</v>
      </c>
      <c r="K95" s="62">
        <v>0</v>
      </c>
      <c r="L95" s="62">
        <v>6</v>
      </c>
      <c r="M95" s="62">
        <v>2</v>
      </c>
      <c r="N95" s="62">
        <v>4</v>
      </c>
      <c r="O95" s="62">
        <v>40</v>
      </c>
      <c r="P95" s="62">
        <v>6</v>
      </c>
      <c r="Q95" s="62">
        <v>34</v>
      </c>
    </row>
    <row r="96" spans="1:17">
      <c r="A96" s="5">
        <v>2019</v>
      </c>
      <c r="B96" s="62" t="s">
        <v>26</v>
      </c>
      <c r="C96" s="62">
        <v>86</v>
      </c>
      <c r="D96" s="62">
        <v>51</v>
      </c>
      <c r="E96" s="63">
        <v>86</v>
      </c>
      <c r="F96" s="63">
        <v>51</v>
      </c>
      <c r="G96" s="62">
        <v>0</v>
      </c>
      <c r="H96" s="62">
        <v>8</v>
      </c>
      <c r="I96" s="62">
        <v>44</v>
      </c>
      <c r="J96" s="62">
        <v>81</v>
      </c>
      <c r="K96" s="62">
        <v>4</v>
      </c>
      <c r="L96" s="62">
        <v>23</v>
      </c>
      <c r="M96" s="62">
        <v>14</v>
      </c>
      <c r="N96" s="62">
        <v>9</v>
      </c>
      <c r="O96" s="62">
        <v>137</v>
      </c>
      <c r="P96" s="62">
        <v>59</v>
      </c>
      <c r="Q96" s="62">
        <v>78</v>
      </c>
    </row>
    <row r="97" spans="1:17">
      <c r="A97" s="5">
        <v>2019</v>
      </c>
      <c r="B97" s="62" t="s">
        <v>27</v>
      </c>
      <c r="C97" s="62">
        <v>4</v>
      </c>
      <c r="D97" s="62">
        <v>34</v>
      </c>
      <c r="E97" s="63">
        <v>8</v>
      </c>
      <c r="F97" s="63">
        <v>30</v>
      </c>
      <c r="G97" s="62">
        <v>0</v>
      </c>
      <c r="H97" s="62">
        <v>1</v>
      </c>
      <c r="I97" s="62">
        <v>11</v>
      </c>
      <c r="J97" s="62">
        <v>26</v>
      </c>
      <c r="K97" s="62">
        <v>0</v>
      </c>
      <c r="L97" s="62">
        <v>4</v>
      </c>
      <c r="M97" s="62">
        <v>1</v>
      </c>
      <c r="N97" s="62">
        <v>3</v>
      </c>
      <c r="O97" s="62">
        <v>38</v>
      </c>
      <c r="P97" s="62">
        <v>27</v>
      </c>
      <c r="Q97" s="62">
        <v>11</v>
      </c>
    </row>
    <row r="98" spans="1:17">
      <c r="A98" s="5">
        <v>2019</v>
      </c>
      <c r="B98" s="62" t="s">
        <v>28</v>
      </c>
      <c r="C98" s="62">
        <v>16</v>
      </c>
      <c r="D98" s="62">
        <v>41</v>
      </c>
      <c r="E98" s="63">
        <v>49</v>
      </c>
      <c r="F98" s="63">
        <v>8</v>
      </c>
      <c r="G98" s="62">
        <v>0</v>
      </c>
      <c r="H98" s="62">
        <v>12</v>
      </c>
      <c r="I98" s="62">
        <v>36</v>
      </c>
      <c r="J98" s="62">
        <v>7</v>
      </c>
      <c r="K98" s="62">
        <v>2</v>
      </c>
      <c r="L98" s="62">
        <v>14</v>
      </c>
      <c r="M98" s="62">
        <v>9</v>
      </c>
      <c r="N98" s="62">
        <v>5</v>
      </c>
      <c r="O98" s="62">
        <v>57</v>
      </c>
      <c r="P98" s="62">
        <v>36</v>
      </c>
      <c r="Q98" s="62">
        <v>21</v>
      </c>
    </row>
    <row r="99" spans="1:17">
      <c r="A99" s="5">
        <v>2019</v>
      </c>
      <c r="B99" s="62" t="s">
        <v>29</v>
      </c>
      <c r="C99" s="62">
        <v>155</v>
      </c>
      <c r="D99" s="62">
        <v>176</v>
      </c>
      <c r="E99" s="63">
        <v>312</v>
      </c>
      <c r="F99" s="63">
        <v>19</v>
      </c>
      <c r="G99" s="62">
        <v>0</v>
      </c>
      <c r="H99" s="62">
        <v>12</v>
      </c>
      <c r="I99" s="62">
        <v>135</v>
      </c>
      <c r="J99" s="62">
        <v>174</v>
      </c>
      <c r="K99" s="62">
        <v>10</v>
      </c>
      <c r="L99" s="62">
        <v>11</v>
      </c>
      <c r="M99" s="62">
        <v>4</v>
      </c>
      <c r="N99" s="62">
        <v>7</v>
      </c>
      <c r="O99" s="62">
        <v>331</v>
      </c>
      <c r="P99" s="62">
        <v>304</v>
      </c>
      <c r="Q99" s="62">
        <v>27</v>
      </c>
    </row>
    <row r="100" spans="1:17">
      <c r="A100" s="5">
        <v>2019</v>
      </c>
      <c r="B100" s="62" t="s">
        <v>30</v>
      </c>
      <c r="C100" s="62">
        <v>63</v>
      </c>
      <c r="D100" s="62">
        <v>45</v>
      </c>
      <c r="E100" s="63">
        <v>95</v>
      </c>
      <c r="F100" s="63">
        <v>13</v>
      </c>
      <c r="G100" s="62">
        <v>1</v>
      </c>
      <c r="H100" s="62">
        <v>11</v>
      </c>
      <c r="I100" s="62">
        <v>52</v>
      </c>
      <c r="J100" s="62">
        <v>40</v>
      </c>
      <c r="K100" s="62">
        <v>4</v>
      </c>
      <c r="L100" s="62">
        <v>18</v>
      </c>
      <c r="M100" s="62">
        <v>12</v>
      </c>
      <c r="N100" s="62">
        <v>6</v>
      </c>
      <c r="O100" s="62">
        <v>108</v>
      </c>
      <c r="P100" s="62">
        <v>79</v>
      </c>
      <c r="Q100" s="62">
        <v>29</v>
      </c>
    </row>
    <row r="101" spans="1:17">
      <c r="A101" s="5">
        <v>2019</v>
      </c>
      <c r="B101" s="62" t="s">
        <v>31</v>
      </c>
      <c r="C101" s="62">
        <v>35</v>
      </c>
      <c r="D101" s="62">
        <v>58</v>
      </c>
      <c r="E101" s="63">
        <v>80</v>
      </c>
      <c r="F101" s="63">
        <v>13</v>
      </c>
      <c r="G101" s="62">
        <v>0</v>
      </c>
      <c r="H101" s="62">
        <v>24</v>
      </c>
      <c r="I101" s="62">
        <v>38</v>
      </c>
      <c r="J101" s="62">
        <v>31</v>
      </c>
      <c r="K101" s="62">
        <v>0</v>
      </c>
      <c r="L101" s="62">
        <v>8</v>
      </c>
      <c r="M101" s="62">
        <v>4</v>
      </c>
      <c r="N101" s="62">
        <v>4</v>
      </c>
      <c r="O101" s="62">
        <v>93</v>
      </c>
      <c r="P101" s="62">
        <v>69</v>
      </c>
      <c r="Q101" s="62">
        <v>24</v>
      </c>
    </row>
    <row r="102" spans="1:17">
      <c r="A102" s="5">
        <v>2019</v>
      </c>
      <c r="B102" s="62" t="s">
        <v>32</v>
      </c>
      <c r="C102" s="62">
        <v>120</v>
      </c>
      <c r="D102" s="62">
        <v>171</v>
      </c>
      <c r="E102" s="63">
        <v>245</v>
      </c>
      <c r="F102" s="63">
        <v>46</v>
      </c>
      <c r="G102" s="62">
        <v>0</v>
      </c>
      <c r="H102" s="62">
        <v>27</v>
      </c>
      <c r="I102" s="62">
        <v>144</v>
      </c>
      <c r="J102" s="62">
        <v>109</v>
      </c>
      <c r="K102" s="62">
        <v>11</v>
      </c>
      <c r="L102" s="62">
        <v>46</v>
      </c>
      <c r="M102" s="62">
        <v>9</v>
      </c>
      <c r="N102" s="62">
        <v>37</v>
      </c>
      <c r="O102" s="62">
        <v>291</v>
      </c>
      <c r="P102" s="62">
        <v>121</v>
      </c>
      <c r="Q102" s="62">
        <v>170</v>
      </c>
    </row>
    <row r="103" spans="1:17">
      <c r="A103" s="5">
        <v>2019</v>
      </c>
      <c r="B103" s="62" t="s">
        <v>33</v>
      </c>
      <c r="C103" s="62">
        <v>29</v>
      </c>
      <c r="D103" s="62">
        <v>37</v>
      </c>
      <c r="E103" s="63">
        <v>66</v>
      </c>
      <c r="F103" s="63">
        <v>0</v>
      </c>
      <c r="G103" s="62">
        <v>1</v>
      </c>
      <c r="H103" s="62">
        <v>9</v>
      </c>
      <c r="I103" s="62">
        <v>32</v>
      </c>
      <c r="J103" s="62">
        <v>23</v>
      </c>
      <c r="K103" s="62">
        <v>1</v>
      </c>
      <c r="L103" s="62">
        <v>16</v>
      </c>
      <c r="M103" s="62">
        <v>2</v>
      </c>
      <c r="N103" s="62">
        <v>14</v>
      </c>
      <c r="O103" s="62">
        <v>66</v>
      </c>
      <c r="P103" s="62">
        <v>8</v>
      </c>
      <c r="Q103" s="62">
        <v>58</v>
      </c>
    </row>
    <row r="104" spans="1:17">
      <c r="A104" s="5">
        <v>2019</v>
      </c>
      <c r="B104" s="62" t="s">
        <v>34</v>
      </c>
      <c r="C104" s="62">
        <v>35</v>
      </c>
      <c r="D104" s="62">
        <v>13</v>
      </c>
      <c r="E104" s="63">
        <v>38</v>
      </c>
      <c r="F104" s="63">
        <v>10</v>
      </c>
      <c r="G104" s="62">
        <v>0</v>
      </c>
      <c r="H104" s="62">
        <v>1</v>
      </c>
      <c r="I104" s="62">
        <v>25</v>
      </c>
      <c r="J104" s="62">
        <v>21</v>
      </c>
      <c r="K104" s="62">
        <v>1</v>
      </c>
      <c r="L104" s="62">
        <v>9</v>
      </c>
      <c r="M104" s="62">
        <v>4</v>
      </c>
      <c r="N104" s="62">
        <v>5</v>
      </c>
      <c r="O104" s="62">
        <v>48</v>
      </c>
      <c r="P104" s="62">
        <v>26</v>
      </c>
      <c r="Q104" s="62">
        <v>22</v>
      </c>
    </row>
    <row r="105" spans="1:17">
      <c r="A105" s="5">
        <v>2019</v>
      </c>
      <c r="B105" s="62" t="s">
        <v>35</v>
      </c>
      <c r="C105" s="62">
        <v>10</v>
      </c>
      <c r="D105" s="62">
        <v>23</v>
      </c>
      <c r="E105" s="63">
        <v>25</v>
      </c>
      <c r="F105" s="63">
        <v>8</v>
      </c>
      <c r="G105" s="62">
        <v>0</v>
      </c>
      <c r="H105" s="62">
        <v>3</v>
      </c>
      <c r="I105" s="62">
        <v>19</v>
      </c>
      <c r="J105" s="62">
        <v>10</v>
      </c>
      <c r="K105" s="62">
        <v>1</v>
      </c>
      <c r="L105" s="62">
        <v>9</v>
      </c>
      <c r="M105" s="62">
        <v>1</v>
      </c>
      <c r="N105" s="62">
        <v>8</v>
      </c>
      <c r="O105" s="62">
        <v>33</v>
      </c>
      <c r="P105" s="62">
        <v>3</v>
      </c>
      <c r="Q105" s="62">
        <v>30</v>
      </c>
    </row>
    <row r="106" spans="1:17">
      <c r="A106" s="5">
        <v>2019</v>
      </c>
      <c r="B106" s="62" t="s">
        <v>36</v>
      </c>
      <c r="C106" s="62">
        <v>14</v>
      </c>
      <c r="D106" s="62">
        <v>28</v>
      </c>
      <c r="E106" s="63">
        <v>35</v>
      </c>
      <c r="F106" s="63">
        <v>7</v>
      </c>
      <c r="G106" s="62">
        <v>1</v>
      </c>
      <c r="H106" s="62">
        <v>2</v>
      </c>
      <c r="I106" s="62">
        <v>22</v>
      </c>
      <c r="J106" s="62">
        <v>15</v>
      </c>
      <c r="K106" s="62">
        <v>2</v>
      </c>
      <c r="L106" s="62">
        <v>9</v>
      </c>
      <c r="M106" s="62">
        <v>5</v>
      </c>
      <c r="N106" s="62">
        <v>4</v>
      </c>
      <c r="O106" s="62">
        <v>42</v>
      </c>
      <c r="P106" s="62">
        <v>27</v>
      </c>
      <c r="Q106" s="62">
        <v>15</v>
      </c>
    </row>
    <row r="107" spans="1:17">
      <c r="A107" s="5">
        <v>2019</v>
      </c>
      <c r="B107" s="62" t="s">
        <v>37</v>
      </c>
      <c r="C107" s="62">
        <v>2</v>
      </c>
      <c r="D107" s="62">
        <v>5</v>
      </c>
      <c r="E107" s="63">
        <v>7</v>
      </c>
      <c r="F107" s="63">
        <v>0</v>
      </c>
      <c r="G107" s="62">
        <v>0</v>
      </c>
      <c r="H107" s="62">
        <v>2</v>
      </c>
      <c r="I107" s="62">
        <v>5</v>
      </c>
      <c r="J107" s="62">
        <v>0</v>
      </c>
      <c r="K107" s="62">
        <v>0</v>
      </c>
      <c r="L107" s="62">
        <v>1</v>
      </c>
      <c r="M107" s="62">
        <v>1</v>
      </c>
      <c r="N107" s="62">
        <v>0</v>
      </c>
      <c r="O107" s="62">
        <v>7</v>
      </c>
      <c r="P107" s="62">
        <v>7</v>
      </c>
      <c r="Q107" s="62">
        <v>0</v>
      </c>
    </row>
    <row r="108" spans="1:17">
      <c r="A108" s="5">
        <v>2019</v>
      </c>
      <c r="B108" s="62" t="s">
        <v>38</v>
      </c>
      <c r="C108" s="62">
        <v>18</v>
      </c>
      <c r="D108" s="62">
        <v>22</v>
      </c>
      <c r="E108" s="63">
        <v>40</v>
      </c>
      <c r="F108" s="63">
        <v>0</v>
      </c>
      <c r="G108" s="62">
        <v>1</v>
      </c>
      <c r="H108" s="62">
        <v>11</v>
      </c>
      <c r="I108" s="62">
        <v>16</v>
      </c>
      <c r="J108" s="62">
        <v>11</v>
      </c>
      <c r="K108" s="62">
        <v>1</v>
      </c>
      <c r="L108" s="62">
        <v>4</v>
      </c>
      <c r="M108" s="62">
        <v>0</v>
      </c>
      <c r="N108" s="62">
        <v>4</v>
      </c>
      <c r="O108" s="62">
        <v>40</v>
      </c>
      <c r="P108" s="62">
        <v>0</v>
      </c>
      <c r="Q108" s="62">
        <v>40</v>
      </c>
    </row>
    <row r="109" spans="1:17">
      <c r="A109" s="5">
        <v>2019</v>
      </c>
      <c r="B109" s="62" t="s">
        <v>39</v>
      </c>
      <c r="C109" s="62">
        <v>3</v>
      </c>
      <c r="D109" s="62">
        <v>7</v>
      </c>
      <c r="E109" s="63">
        <v>10</v>
      </c>
      <c r="F109" s="63">
        <v>0</v>
      </c>
      <c r="G109" s="62">
        <v>0</v>
      </c>
      <c r="H109" s="62">
        <v>2</v>
      </c>
      <c r="I109" s="62">
        <v>5</v>
      </c>
      <c r="J109" s="62">
        <v>2</v>
      </c>
      <c r="K109" s="62">
        <v>1</v>
      </c>
      <c r="L109" s="62">
        <v>3</v>
      </c>
      <c r="M109" s="62">
        <v>2</v>
      </c>
      <c r="N109" s="62">
        <v>1</v>
      </c>
      <c r="O109" s="62">
        <v>10</v>
      </c>
      <c r="P109" s="62">
        <v>6</v>
      </c>
      <c r="Q109" s="62">
        <v>4</v>
      </c>
    </row>
    <row r="110" spans="1:17" hidden="1">
      <c r="A110" s="11">
        <v>2019</v>
      </c>
      <c r="B110" s="64" t="s">
        <v>41</v>
      </c>
      <c r="C110" s="64">
        <f t="shared" ref="C110:Q110" si="6">SUM(C90:C109)</f>
        <v>889</v>
      </c>
      <c r="D110" s="64">
        <f t="shared" si="6"/>
        <v>1009</v>
      </c>
      <c r="E110" s="64">
        <f t="shared" si="6"/>
        <v>1470</v>
      </c>
      <c r="F110" s="64">
        <f t="shared" si="6"/>
        <v>428</v>
      </c>
      <c r="G110" s="64">
        <f t="shared" si="6"/>
        <v>5</v>
      </c>
      <c r="H110" s="64">
        <f t="shared" si="6"/>
        <v>167</v>
      </c>
      <c r="I110" s="64">
        <f t="shared" si="6"/>
        <v>802</v>
      </c>
      <c r="J110" s="64">
        <f t="shared" si="6"/>
        <v>867</v>
      </c>
      <c r="K110" s="64">
        <f t="shared" si="6"/>
        <v>57</v>
      </c>
      <c r="L110" s="64">
        <f t="shared" si="6"/>
        <v>277</v>
      </c>
      <c r="M110" s="64">
        <f t="shared" si="6"/>
        <v>139</v>
      </c>
      <c r="N110" s="64">
        <f t="shared" si="6"/>
        <v>138</v>
      </c>
      <c r="O110" s="64">
        <f t="shared" si="6"/>
        <v>1898</v>
      </c>
      <c r="P110" s="64">
        <f t="shared" si="6"/>
        <v>1212</v>
      </c>
      <c r="Q110" s="64">
        <f t="shared" si="6"/>
        <v>686</v>
      </c>
    </row>
    <row r="111" spans="1:17">
      <c r="A111" s="4">
        <v>2020</v>
      </c>
      <c r="B111" s="65" t="s">
        <v>21</v>
      </c>
      <c r="C111" s="65">
        <v>107</v>
      </c>
      <c r="D111" s="65">
        <v>92</v>
      </c>
      <c r="E111" s="66">
        <v>170</v>
      </c>
      <c r="F111" s="66">
        <v>29</v>
      </c>
      <c r="G111" s="65">
        <v>1</v>
      </c>
      <c r="H111" s="65">
        <v>20</v>
      </c>
      <c r="I111" s="65">
        <v>58</v>
      </c>
      <c r="J111" s="65">
        <v>107</v>
      </c>
      <c r="K111" s="65">
        <v>13</v>
      </c>
      <c r="L111" s="65">
        <v>22</v>
      </c>
      <c r="M111" s="65">
        <v>18</v>
      </c>
      <c r="N111" s="65">
        <v>4</v>
      </c>
      <c r="O111" s="65">
        <v>199</v>
      </c>
      <c r="P111" s="65">
        <v>180</v>
      </c>
      <c r="Q111" s="65">
        <v>19</v>
      </c>
    </row>
    <row r="112" spans="1:17">
      <c r="A112" s="4">
        <v>2020</v>
      </c>
      <c r="B112" s="65" t="s">
        <v>22</v>
      </c>
      <c r="C112" s="65">
        <v>16</v>
      </c>
      <c r="D112" s="65">
        <v>19</v>
      </c>
      <c r="E112" s="66">
        <v>32</v>
      </c>
      <c r="F112" s="66">
        <v>3</v>
      </c>
      <c r="G112" s="65">
        <v>0</v>
      </c>
      <c r="H112" s="65">
        <v>3</v>
      </c>
      <c r="I112" s="65">
        <v>16</v>
      </c>
      <c r="J112" s="65">
        <v>13</v>
      </c>
      <c r="K112" s="65">
        <v>3</v>
      </c>
      <c r="L112" s="65">
        <v>5</v>
      </c>
      <c r="M112" s="65">
        <v>2</v>
      </c>
      <c r="N112" s="65">
        <v>3</v>
      </c>
      <c r="O112" s="65">
        <v>35</v>
      </c>
      <c r="P112" s="65">
        <v>21</v>
      </c>
      <c r="Q112" s="65">
        <v>14</v>
      </c>
    </row>
    <row r="113" spans="1:17">
      <c r="A113" s="4">
        <v>2020</v>
      </c>
      <c r="B113" s="65" t="s">
        <v>20</v>
      </c>
      <c r="C113" s="65">
        <v>7</v>
      </c>
      <c r="D113" s="65">
        <v>10</v>
      </c>
      <c r="E113" s="66">
        <v>6</v>
      </c>
      <c r="F113" s="66">
        <v>11</v>
      </c>
      <c r="G113" s="65">
        <v>0</v>
      </c>
      <c r="H113" s="65">
        <v>3</v>
      </c>
      <c r="I113" s="65">
        <v>7</v>
      </c>
      <c r="J113" s="65">
        <v>6</v>
      </c>
      <c r="K113" s="65">
        <v>1</v>
      </c>
      <c r="L113" s="65">
        <v>4</v>
      </c>
      <c r="M113" s="65">
        <v>1</v>
      </c>
      <c r="N113" s="65">
        <v>3</v>
      </c>
      <c r="O113" s="65">
        <v>17</v>
      </c>
      <c r="P113" s="65">
        <v>3</v>
      </c>
      <c r="Q113" s="65">
        <v>14</v>
      </c>
    </row>
    <row r="114" spans="1:17">
      <c r="A114" s="4">
        <v>2020</v>
      </c>
      <c r="B114" s="65" t="s">
        <v>23</v>
      </c>
      <c r="C114" s="65">
        <v>16</v>
      </c>
      <c r="D114" s="65">
        <v>42</v>
      </c>
      <c r="E114" s="66">
        <v>55</v>
      </c>
      <c r="F114" s="66">
        <v>3</v>
      </c>
      <c r="G114" s="65">
        <v>0</v>
      </c>
      <c r="H114" s="65">
        <v>7</v>
      </c>
      <c r="I114" s="65">
        <v>17</v>
      </c>
      <c r="J114" s="65">
        <v>29</v>
      </c>
      <c r="K114" s="65">
        <v>5</v>
      </c>
      <c r="L114" s="65">
        <v>3</v>
      </c>
      <c r="M114" s="65">
        <v>2</v>
      </c>
      <c r="N114" s="65">
        <v>1</v>
      </c>
      <c r="O114" s="65">
        <v>58</v>
      </c>
      <c r="P114" s="65">
        <v>55</v>
      </c>
      <c r="Q114" s="65">
        <v>3</v>
      </c>
    </row>
    <row r="115" spans="1:17">
      <c r="A115" s="4">
        <v>2020</v>
      </c>
      <c r="B115" s="65" t="s">
        <v>24</v>
      </c>
      <c r="C115" s="65">
        <v>4</v>
      </c>
      <c r="D115" s="65">
        <v>4</v>
      </c>
      <c r="E115" s="66">
        <v>8</v>
      </c>
      <c r="F115" s="66">
        <v>0</v>
      </c>
      <c r="G115" s="65">
        <v>0</v>
      </c>
      <c r="H115" s="65">
        <v>4</v>
      </c>
      <c r="I115" s="65">
        <v>2</v>
      </c>
      <c r="J115" s="65">
        <v>2</v>
      </c>
      <c r="K115" s="65">
        <v>0</v>
      </c>
      <c r="L115" s="65">
        <v>2</v>
      </c>
      <c r="M115" s="65">
        <v>2</v>
      </c>
      <c r="N115" s="65">
        <v>0</v>
      </c>
      <c r="O115" s="65">
        <v>8</v>
      </c>
      <c r="P115" s="65">
        <v>8</v>
      </c>
      <c r="Q115" s="65">
        <v>0</v>
      </c>
    </row>
    <row r="116" spans="1:17">
      <c r="A116" s="4">
        <v>2020</v>
      </c>
      <c r="B116" s="65" t="s">
        <v>25</v>
      </c>
      <c r="C116" s="65">
        <v>15</v>
      </c>
      <c r="D116" s="65">
        <v>14</v>
      </c>
      <c r="E116" s="66">
        <v>29</v>
      </c>
      <c r="F116" s="66">
        <v>0</v>
      </c>
      <c r="G116" s="65">
        <v>0</v>
      </c>
      <c r="H116" s="65">
        <v>7</v>
      </c>
      <c r="I116" s="65">
        <v>21</v>
      </c>
      <c r="J116" s="65">
        <v>1</v>
      </c>
      <c r="K116" s="65">
        <v>0</v>
      </c>
      <c r="L116" s="65">
        <v>3</v>
      </c>
      <c r="M116" s="65">
        <v>1</v>
      </c>
      <c r="N116" s="65">
        <v>2</v>
      </c>
      <c r="O116" s="65">
        <v>29</v>
      </c>
      <c r="P116" s="65">
        <v>19</v>
      </c>
      <c r="Q116" s="65">
        <v>10</v>
      </c>
    </row>
    <row r="117" spans="1:17">
      <c r="A117" s="4">
        <v>2020</v>
      </c>
      <c r="B117" s="65" t="s">
        <v>26</v>
      </c>
      <c r="C117" s="65">
        <v>154</v>
      </c>
      <c r="D117" s="65">
        <v>0</v>
      </c>
      <c r="E117" s="66">
        <v>106</v>
      </c>
      <c r="F117" s="66">
        <v>48</v>
      </c>
      <c r="G117" s="65">
        <v>0</v>
      </c>
      <c r="H117" s="65">
        <v>0</v>
      </c>
      <c r="I117" s="65">
        <v>0</v>
      </c>
      <c r="J117" s="65">
        <v>154</v>
      </c>
      <c r="K117" s="65">
        <v>0</v>
      </c>
      <c r="L117" s="65">
        <v>2</v>
      </c>
      <c r="M117" s="65">
        <v>2</v>
      </c>
      <c r="N117" s="65">
        <v>0</v>
      </c>
      <c r="O117" s="65">
        <v>154</v>
      </c>
      <c r="P117" s="65">
        <v>154</v>
      </c>
      <c r="Q117" s="65">
        <v>0</v>
      </c>
    </row>
    <row r="118" spans="1:17">
      <c r="A118" s="4">
        <v>2020</v>
      </c>
      <c r="B118" s="65" t="s">
        <v>27</v>
      </c>
      <c r="C118" s="65">
        <v>6</v>
      </c>
      <c r="D118" s="65">
        <v>7</v>
      </c>
      <c r="E118" s="66">
        <v>13</v>
      </c>
      <c r="F118" s="66">
        <v>0</v>
      </c>
      <c r="G118" s="65">
        <v>0</v>
      </c>
      <c r="H118" s="65">
        <v>2</v>
      </c>
      <c r="I118" s="65">
        <v>4</v>
      </c>
      <c r="J118" s="65">
        <v>7</v>
      </c>
      <c r="K118" s="65">
        <v>0</v>
      </c>
      <c r="L118" s="65">
        <v>2</v>
      </c>
      <c r="M118" s="65">
        <v>2</v>
      </c>
      <c r="N118" s="65">
        <v>0</v>
      </c>
      <c r="O118" s="65">
        <v>13</v>
      </c>
      <c r="P118" s="65">
        <v>13</v>
      </c>
      <c r="Q118" s="65">
        <v>0</v>
      </c>
    </row>
    <row r="119" spans="1:17">
      <c r="A119" s="4">
        <v>2020</v>
      </c>
      <c r="B119" s="65" t="s">
        <v>28</v>
      </c>
      <c r="C119" s="65">
        <v>19</v>
      </c>
      <c r="D119" s="65">
        <v>9</v>
      </c>
      <c r="E119" s="66">
        <v>22</v>
      </c>
      <c r="F119" s="66">
        <v>6</v>
      </c>
      <c r="G119" s="65">
        <v>0</v>
      </c>
      <c r="H119" s="65">
        <v>2</v>
      </c>
      <c r="I119" s="65">
        <v>18</v>
      </c>
      <c r="J119" s="65">
        <v>8</v>
      </c>
      <c r="K119" s="65">
        <v>0</v>
      </c>
      <c r="L119" s="65">
        <v>6</v>
      </c>
      <c r="M119" s="65">
        <v>0</v>
      </c>
      <c r="N119" s="65">
        <v>6</v>
      </c>
      <c r="O119" s="65">
        <v>28</v>
      </c>
      <c r="P119" s="65">
        <v>0</v>
      </c>
      <c r="Q119" s="65">
        <v>28</v>
      </c>
    </row>
    <row r="120" spans="1:17">
      <c r="A120" s="4">
        <v>2020</v>
      </c>
      <c r="B120" s="65" t="s">
        <v>29</v>
      </c>
      <c r="C120" s="65">
        <v>49</v>
      </c>
      <c r="D120" s="65">
        <v>27</v>
      </c>
      <c r="E120" s="66">
        <v>72</v>
      </c>
      <c r="F120" s="66">
        <v>4</v>
      </c>
      <c r="G120" s="65">
        <v>0</v>
      </c>
      <c r="H120" s="65">
        <v>11</v>
      </c>
      <c r="I120" s="65">
        <v>39</v>
      </c>
      <c r="J120" s="65">
        <v>23</v>
      </c>
      <c r="K120" s="65">
        <v>3</v>
      </c>
      <c r="L120" s="65">
        <v>11</v>
      </c>
      <c r="M120" s="65">
        <v>6</v>
      </c>
      <c r="N120" s="65">
        <v>5</v>
      </c>
      <c r="O120" s="65">
        <v>76</v>
      </c>
      <c r="P120" s="65">
        <v>41</v>
      </c>
      <c r="Q120" s="65">
        <v>35</v>
      </c>
    </row>
    <row r="121" spans="1:17">
      <c r="A121" s="4">
        <v>2020</v>
      </c>
      <c r="B121" s="65" t="s">
        <v>30</v>
      </c>
      <c r="C121" s="65">
        <v>14</v>
      </c>
      <c r="D121" s="65">
        <v>21</v>
      </c>
      <c r="E121" s="66">
        <v>35</v>
      </c>
      <c r="F121" s="66">
        <v>0</v>
      </c>
      <c r="G121" s="65">
        <v>0</v>
      </c>
      <c r="H121" s="65">
        <v>8</v>
      </c>
      <c r="I121" s="65">
        <v>23</v>
      </c>
      <c r="J121" s="65">
        <v>4</v>
      </c>
      <c r="K121" s="65">
        <v>0</v>
      </c>
      <c r="L121" s="65">
        <v>7</v>
      </c>
      <c r="M121" s="65">
        <v>5</v>
      </c>
      <c r="N121" s="65">
        <v>2</v>
      </c>
      <c r="O121" s="65">
        <v>35</v>
      </c>
      <c r="P121" s="65">
        <v>27</v>
      </c>
      <c r="Q121" s="65">
        <v>8</v>
      </c>
    </row>
    <row r="122" spans="1:17">
      <c r="A122" s="4">
        <v>2020</v>
      </c>
      <c r="B122" s="65" t="s">
        <v>31</v>
      </c>
      <c r="C122" s="65">
        <v>12</v>
      </c>
      <c r="D122" s="65">
        <v>8</v>
      </c>
      <c r="E122" s="66">
        <v>17</v>
      </c>
      <c r="F122" s="66">
        <v>3</v>
      </c>
      <c r="G122" s="65">
        <v>1</v>
      </c>
      <c r="H122" s="65">
        <v>5</v>
      </c>
      <c r="I122" s="65">
        <v>11</v>
      </c>
      <c r="J122" s="65">
        <v>3</v>
      </c>
      <c r="K122" s="65">
        <v>0</v>
      </c>
      <c r="L122" s="65">
        <v>5</v>
      </c>
      <c r="M122" s="65">
        <v>3</v>
      </c>
      <c r="N122" s="65">
        <v>2</v>
      </c>
      <c r="O122" s="65">
        <v>20</v>
      </c>
      <c r="P122" s="65">
        <v>11</v>
      </c>
      <c r="Q122" s="65">
        <v>9</v>
      </c>
    </row>
    <row r="123" spans="1:17">
      <c r="A123" s="4">
        <v>2020</v>
      </c>
      <c r="B123" s="65" t="s">
        <v>32</v>
      </c>
      <c r="C123" s="65">
        <v>33</v>
      </c>
      <c r="D123" s="65">
        <v>54</v>
      </c>
      <c r="E123" s="66">
        <v>78</v>
      </c>
      <c r="F123" s="66">
        <v>9</v>
      </c>
      <c r="G123" s="65">
        <v>0</v>
      </c>
      <c r="H123" s="65">
        <v>8</v>
      </c>
      <c r="I123" s="65">
        <v>53</v>
      </c>
      <c r="J123" s="65">
        <v>23</v>
      </c>
      <c r="K123" s="65">
        <v>3</v>
      </c>
      <c r="L123" s="65">
        <v>19</v>
      </c>
      <c r="M123" s="65">
        <v>8</v>
      </c>
      <c r="N123" s="65">
        <v>11</v>
      </c>
      <c r="O123" s="65">
        <v>87</v>
      </c>
      <c r="P123" s="65">
        <v>42</v>
      </c>
      <c r="Q123" s="65">
        <v>45</v>
      </c>
    </row>
    <row r="124" spans="1:17">
      <c r="A124" s="4">
        <v>2020</v>
      </c>
      <c r="B124" s="65" t="s">
        <v>33</v>
      </c>
      <c r="C124" s="65">
        <v>31</v>
      </c>
      <c r="D124" s="65">
        <v>25</v>
      </c>
      <c r="E124" s="66">
        <v>43</v>
      </c>
      <c r="F124" s="66">
        <v>13</v>
      </c>
      <c r="G124" s="65">
        <v>0</v>
      </c>
      <c r="H124" s="65">
        <v>6</v>
      </c>
      <c r="I124" s="65">
        <v>28</v>
      </c>
      <c r="J124" s="65">
        <v>15</v>
      </c>
      <c r="K124" s="65">
        <v>7</v>
      </c>
      <c r="L124" s="65">
        <v>11</v>
      </c>
      <c r="M124" s="65">
        <v>3</v>
      </c>
      <c r="N124" s="65">
        <v>8</v>
      </c>
      <c r="O124" s="65">
        <v>56</v>
      </c>
      <c r="P124" s="65">
        <v>22</v>
      </c>
      <c r="Q124" s="65">
        <v>34</v>
      </c>
    </row>
    <row r="125" spans="1:17">
      <c r="A125" s="4">
        <v>2020</v>
      </c>
      <c r="B125" s="65" t="s">
        <v>34</v>
      </c>
      <c r="C125" s="65">
        <v>45</v>
      </c>
      <c r="D125" s="65">
        <v>4</v>
      </c>
      <c r="E125" s="66">
        <v>16</v>
      </c>
      <c r="F125" s="66">
        <v>33</v>
      </c>
      <c r="G125" s="65">
        <v>0</v>
      </c>
      <c r="H125" s="65">
        <v>0</v>
      </c>
      <c r="I125" s="65">
        <v>6</v>
      </c>
      <c r="J125" s="65">
        <v>43</v>
      </c>
      <c r="K125" s="65">
        <v>0</v>
      </c>
      <c r="L125" s="65">
        <v>7</v>
      </c>
      <c r="M125" s="65">
        <v>6</v>
      </c>
      <c r="N125" s="65">
        <v>1</v>
      </c>
      <c r="O125" s="65">
        <v>49</v>
      </c>
      <c r="P125" s="65">
        <v>46</v>
      </c>
      <c r="Q125" s="65">
        <v>3</v>
      </c>
    </row>
    <row r="126" spans="1:17">
      <c r="A126" s="4">
        <v>2020</v>
      </c>
      <c r="B126" s="65" t="s">
        <v>35</v>
      </c>
      <c r="C126" s="65">
        <v>25</v>
      </c>
      <c r="D126" s="65">
        <v>36</v>
      </c>
      <c r="E126" s="66">
        <v>57</v>
      </c>
      <c r="F126" s="66">
        <v>4</v>
      </c>
      <c r="G126" s="65">
        <v>0</v>
      </c>
      <c r="H126" s="65">
        <v>7</v>
      </c>
      <c r="I126" s="65">
        <v>41</v>
      </c>
      <c r="J126" s="65">
        <v>11</v>
      </c>
      <c r="K126" s="65">
        <v>2</v>
      </c>
      <c r="L126" s="65">
        <v>14</v>
      </c>
      <c r="M126" s="65">
        <v>10</v>
      </c>
      <c r="N126" s="65">
        <v>4</v>
      </c>
      <c r="O126" s="65">
        <v>61</v>
      </c>
      <c r="P126" s="65">
        <v>48</v>
      </c>
      <c r="Q126" s="65">
        <v>13</v>
      </c>
    </row>
    <row r="127" spans="1:17">
      <c r="A127" s="4">
        <v>2020</v>
      </c>
      <c r="B127" s="65" t="s">
        <v>36</v>
      </c>
      <c r="C127" s="65">
        <v>168</v>
      </c>
      <c r="D127" s="65">
        <v>142</v>
      </c>
      <c r="E127" s="66">
        <v>290</v>
      </c>
      <c r="F127" s="66">
        <v>20</v>
      </c>
      <c r="G127" s="65">
        <v>0</v>
      </c>
      <c r="H127" s="65">
        <v>5</v>
      </c>
      <c r="I127" s="65">
        <v>108</v>
      </c>
      <c r="J127" s="65">
        <v>195</v>
      </c>
      <c r="K127" s="65">
        <v>2</v>
      </c>
      <c r="L127" s="65">
        <v>3</v>
      </c>
      <c r="M127" s="65">
        <v>2</v>
      </c>
      <c r="N127" s="65">
        <v>1</v>
      </c>
      <c r="O127" s="65">
        <v>310</v>
      </c>
      <c r="P127" s="65">
        <v>306</v>
      </c>
      <c r="Q127" s="65">
        <v>4</v>
      </c>
    </row>
    <row r="128" spans="1:17">
      <c r="A128" s="4">
        <v>2020</v>
      </c>
      <c r="B128" s="65" t="s">
        <v>37</v>
      </c>
      <c r="C128" s="65">
        <v>3</v>
      </c>
      <c r="D128" s="65">
        <v>0</v>
      </c>
      <c r="E128" s="66">
        <v>3</v>
      </c>
      <c r="F128" s="66">
        <v>0</v>
      </c>
      <c r="G128" s="65">
        <v>0</v>
      </c>
      <c r="H128" s="65">
        <v>0</v>
      </c>
      <c r="I128" s="65">
        <v>3</v>
      </c>
      <c r="J128" s="65">
        <v>0</v>
      </c>
      <c r="K128" s="65">
        <v>0</v>
      </c>
      <c r="L128" s="65">
        <v>1</v>
      </c>
      <c r="M128" s="65">
        <v>1</v>
      </c>
      <c r="N128" s="65">
        <v>0</v>
      </c>
      <c r="O128" s="65">
        <v>3</v>
      </c>
      <c r="P128" s="65">
        <v>3</v>
      </c>
      <c r="Q128" s="65">
        <v>0</v>
      </c>
    </row>
    <row r="129" spans="1:17">
      <c r="A129" s="4">
        <v>2020</v>
      </c>
      <c r="B129" s="65" t="s">
        <v>38</v>
      </c>
      <c r="C129" s="65">
        <v>8</v>
      </c>
      <c r="D129" s="65">
        <v>11</v>
      </c>
      <c r="E129" s="66">
        <v>19</v>
      </c>
      <c r="F129" s="66">
        <v>0</v>
      </c>
      <c r="G129" s="65">
        <v>0</v>
      </c>
      <c r="H129" s="65">
        <v>0</v>
      </c>
      <c r="I129" s="65">
        <v>15</v>
      </c>
      <c r="J129" s="65">
        <v>4</v>
      </c>
      <c r="K129" s="65">
        <v>0</v>
      </c>
      <c r="L129" s="65">
        <v>4</v>
      </c>
      <c r="M129" s="65">
        <v>0</v>
      </c>
      <c r="N129" s="65">
        <v>4</v>
      </c>
      <c r="O129" s="65">
        <v>19</v>
      </c>
      <c r="P129" s="65">
        <v>0</v>
      </c>
      <c r="Q129" s="65">
        <v>19</v>
      </c>
    </row>
    <row r="130" spans="1:17">
      <c r="A130" s="4">
        <v>2020</v>
      </c>
      <c r="B130" s="65" t="s">
        <v>39</v>
      </c>
      <c r="C130" s="65">
        <v>8</v>
      </c>
      <c r="D130" s="65">
        <v>5</v>
      </c>
      <c r="E130" s="66">
        <v>13</v>
      </c>
      <c r="F130" s="66">
        <v>0</v>
      </c>
      <c r="G130" s="65">
        <v>0</v>
      </c>
      <c r="H130" s="65">
        <v>0</v>
      </c>
      <c r="I130" s="65">
        <v>6</v>
      </c>
      <c r="J130" s="65">
        <v>7</v>
      </c>
      <c r="K130" s="65">
        <v>0</v>
      </c>
      <c r="L130" s="65">
        <v>3</v>
      </c>
      <c r="M130" s="65">
        <v>3</v>
      </c>
      <c r="N130" s="65">
        <v>0</v>
      </c>
      <c r="O130" s="65">
        <v>13</v>
      </c>
      <c r="P130" s="65">
        <v>13</v>
      </c>
      <c r="Q130" s="65">
        <v>0</v>
      </c>
    </row>
    <row r="131" spans="1:17" hidden="1">
      <c r="A131" s="11">
        <v>2020</v>
      </c>
      <c r="B131" s="64" t="s">
        <v>41</v>
      </c>
      <c r="C131" s="64">
        <f t="shared" ref="C131:Q131" si="7">SUM(C111:C130)</f>
        <v>740</v>
      </c>
      <c r="D131" s="64">
        <f t="shared" si="7"/>
        <v>530</v>
      </c>
      <c r="E131" s="64">
        <f t="shared" si="7"/>
        <v>1084</v>
      </c>
      <c r="F131" s="64">
        <f t="shared" si="7"/>
        <v>186</v>
      </c>
      <c r="G131" s="64">
        <f t="shared" si="7"/>
        <v>2</v>
      </c>
      <c r="H131" s="64">
        <f t="shared" si="7"/>
        <v>98</v>
      </c>
      <c r="I131" s="64">
        <f t="shared" si="7"/>
        <v>476</v>
      </c>
      <c r="J131" s="64">
        <f t="shared" si="7"/>
        <v>655</v>
      </c>
      <c r="K131" s="64">
        <f t="shared" si="7"/>
        <v>39</v>
      </c>
      <c r="L131" s="64">
        <f t="shared" si="7"/>
        <v>134</v>
      </c>
      <c r="M131" s="64">
        <f t="shared" si="7"/>
        <v>77</v>
      </c>
      <c r="N131" s="64">
        <f t="shared" si="7"/>
        <v>57</v>
      </c>
      <c r="O131" s="64">
        <f t="shared" si="7"/>
        <v>1270</v>
      </c>
      <c r="P131" s="64">
        <f t="shared" si="7"/>
        <v>1012</v>
      </c>
      <c r="Q131" s="64">
        <f t="shared" si="7"/>
        <v>258</v>
      </c>
    </row>
    <row r="132" spans="1:17">
      <c r="A132" s="5">
        <v>2021</v>
      </c>
      <c r="B132" s="62" t="s">
        <v>21</v>
      </c>
      <c r="C132" s="62">
        <v>47</v>
      </c>
      <c r="D132" s="62">
        <v>42</v>
      </c>
      <c r="E132" s="63">
        <v>72</v>
      </c>
      <c r="F132" s="63">
        <v>17</v>
      </c>
      <c r="G132" s="62">
        <v>1</v>
      </c>
      <c r="H132" s="62">
        <v>13</v>
      </c>
      <c r="I132" s="62">
        <v>38</v>
      </c>
      <c r="J132" s="62">
        <v>34</v>
      </c>
      <c r="K132" s="62">
        <v>3</v>
      </c>
      <c r="L132" s="62">
        <v>22</v>
      </c>
      <c r="M132" s="62">
        <v>17</v>
      </c>
      <c r="N132" s="62">
        <v>5</v>
      </c>
      <c r="O132" s="62">
        <v>89</v>
      </c>
      <c r="P132" s="62">
        <v>72</v>
      </c>
      <c r="Q132" s="67">
        <v>17</v>
      </c>
    </row>
    <row r="133" spans="1:17">
      <c r="A133" s="5">
        <v>2021</v>
      </c>
      <c r="B133" s="62" t="s">
        <v>22</v>
      </c>
      <c r="C133" s="62">
        <v>3</v>
      </c>
      <c r="D133" s="62">
        <v>5</v>
      </c>
      <c r="E133" s="63">
        <v>8</v>
      </c>
      <c r="F133" s="63">
        <v>0</v>
      </c>
      <c r="G133" s="62">
        <v>0</v>
      </c>
      <c r="H133" s="62">
        <v>3</v>
      </c>
      <c r="I133" s="62">
        <v>2</v>
      </c>
      <c r="J133" s="62">
        <v>3</v>
      </c>
      <c r="K133" s="62">
        <v>0</v>
      </c>
      <c r="L133" s="62">
        <v>2</v>
      </c>
      <c r="M133" s="62">
        <v>1</v>
      </c>
      <c r="N133" s="62">
        <v>1</v>
      </c>
      <c r="O133" s="62">
        <v>8</v>
      </c>
      <c r="P133" s="62">
        <v>3</v>
      </c>
      <c r="Q133" s="68">
        <v>5</v>
      </c>
    </row>
    <row r="134" spans="1:17">
      <c r="A134" s="5">
        <v>2021</v>
      </c>
      <c r="B134" s="62" t="s">
        <v>20</v>
      </c>
      <c r="C134" s="62">
        <v>14</v>
      </c>
      <c r="D134" s="62">
        <v>4</v>
      </c>
      <c r="E134" s="63">
        <v>6</v>
      </c>
      <c r="F134" s="63">
        <v>12</v>
      </c>
      <c r="G134" s="62">
        <v>0</v>
      </c>
      <c r="H134" s="62">
        <v>12</v>
      </c>
      <c r="I134" s="62">
        <v>1</v>
      </c>
      <c r="J134" s="62">
        <v>3</v>
      </c>
      <c r="K134" s="62">
        <v>2</v>
      </c>
      <c r="L134" s="62">
        <v>2</v>
      </c>
      <c r="M134" s="62">
        <v>0</v>
      </c>
      <c r="N134" s="62">
        <v>2</v>
      </c>
      <c r="O134" s="62">
        <v>18</v>
      </c>
      <c r="P134" s="62">
        <v>0</v>
      </c>
      <c r="Q134" s="67">
        <v>18</v>
      </c>
    </row>
    <row r="135" spans="1:17">
      <c r="A135" s="5">
        <v>2021</v>
      </c>
      <c r="B135" s="62" t="s">
        <v>23</v>
      </c>
      <c r="C135" s="62">
        <v>13</v>
      </c>
      <c r="D135" s="62">
        <v>22</v>
      </c>
      <c r="E135" s="63">
        <v>31</v>
      </c>
      <c r="F135" s="63">
        <v>4</v>
      </c>
      <c r="G135" s="62">
        <v>0</v>
      </c>
      <c r="H135" s="62">
        <v>6</v>
      </c>
      <c r="I135" s="62">
        <v>17</v>
      </c>
      <c r="J135" s="62">
        <v>12</v>
      </c>
      <c r="K135" s="62">
        <v>0</v>
      </c>
      <c r="L135" s="62">
        <v>6</v>
      </c>
      <c r="M135" s="62">
        <v>6</v>
      </c>
      <c r="N135" s="62">
        <v>0</v>
      </c>
      <c r="O135" s="62">
        <v>35</v>
      </c>
      <c r="P135" s="62">
        <v>35</v>
      </c>
      <c r="Q135" s="68">
        <v>0</v>
      </c>
    </row>
    <row r="136" spans="1:17">
      <c r="A136" s="5">
        <v>2021</v>
      </c>
      <c r="B136" s="62" t="s">
        <v>24</v>
      </c>
      <c r="C136" s="62">
        <v>10</v>
      </c>
      <c r="D136" s="62">
        <v>15</v>
      </c>
      <c r="E136" s="63">
        <v>25</v>
      </c>
      <c r="F136" s="63">
        <v>0</v>
      </c>
      <c r="G136" s="62">
        <v>0</v>
      </c>
      <c r="H136" s="62">
        <v>2</v>
      </c>
      <c r="I136" s="62">
        <v>18</v>
      </c>
      <c r="J136" s="62">
        <v>5</v>
      </c>
      <c r="K136" s="62">
        <v>0</v>
      </c>
      <c r="L136" s="62">
        <v>4</v>
      </c>
      <c r="M136" s="62">
        <v>2</v>
      </c>
      <c r="N136" s="62">
        <v>2</v>
      </c>
      <c r="O136" s="62">
        <v>25</v>
      </c>
      <c r="P136" s="62">
        <v>16</v>
      </c>
      <c r="Q136" s="67">
        <v>9</v>
      </c>
    </row>
    <row r="137" spans="1:17">
      <c r="A137" s="5">
        <v>2021</v>
      </c>
      <c r="B137" s="62" t="s">
        <v>25</v>
      </c>
      <c r="C137" s="62">
        <v>7</v>
      </c>
      <c r="D137" s="62">
        <v>3</v>
      </c>
      <c r="E137" s="63">
        <v>10</v>
      </c>
      <c r="F137" s="63">
        <v>0</v>
      </c>
      <c r="G137" s="62">
        <v>0</v>
      </c>
      <c r="H137" s="62">
        <v>2</v>
      </c>
      <c r="I137" s="62">
        <v>7</v>
      </c>
      <c r="J137" s="62">
        <v>1</v>
      </c>
      <c r="K137" s="62">
        <v>0</v>
      </c>
      <c r="L137" s="62">
        <v>2</v>
      </c>
      <c r="M137" s="62">
        <v>1</v>
      </c>
      <c r="N137" s="62">
        <v>1</v>
      </c>
      <c r="O137" s="62">
        <v>10</v>
      </c>
      <c r="P137" s="62">
        <v>3</v>
      </c>
      <c r="Q137" s="68">
        <v>7</v>
      </c>
    </row>
    <row r="138" spans="1:17">
      <c r="A138" s="5">
        <v>2021</v>
      </c>
      <c r="B138" s="62" t="s">
        <v>26</v>
      </c>
      <c r="C138" s="62">
        <v>13</v>
      </c>
      <c r="D138" s="62">
        <v>27</v>
      </c>
      <c r="E138" s="63">
        <v>20</v>
      </c>
      <c r="F138" s="63">
        <v>20</v>
      </c>
      <c r="G138" s="62">
        <v>0</v>
      </c>
      <c r="H138" s="62">
        <v>3</v>
      </c>
      <c r="I138" s="62">
        <v>21</v>
      </c>
      <c r="J138" s="62">
        <v>16</v>
      </c>
      <c r="K138" s="62">
        <v>0</v>
      </c>
      <c r="L138" s="62">
        <v>7</v>
      </c>
      <c r="M138" s="62">
        <v>7</v>
      </c>
      <c r="N138" s="62">
        <v>0</v>
      </c>
      <c r="O138" s="62">
        <v>40</v>
      </c>
      <c r="P138" s="62">
        <v>40</v>
      </c>
      <c r="Q138" s="67">
        <v>0</v>
      </c>
    </row>
    <row r="139" spans="1:17">
      <c r="A139" s="5">
        <v>2021</v>
      </c>
      <c r="B139" s="62" t="s">
        <v>27</v>
      </c>
      <c r="C139" s="62">
        <v>17</v>
      </c>
      <c r="D139" s="62">
        <v>62</v>
      </c>
      <c r="E139" s="63">
        <v>79</v>
      </c>
      <c r="F139" s="63">
        <v>0</v>
      </c>
      <c r="G139" s="62">
        <v>0</v>
      </c>
      <c r="H139" s="62">
        <v>8</v>
      </c>
      <c r="I139" s="62">
        <v>19</v>
      </c>
      <c r="J139" s="62">
        <v>45</v>
      </c>
      <c r="K139" s="62">
        <v>7</v>
      </c>
      <c r="L139" s="62">
        <v>11</v>
      </c>
      <c r="M139" s="62">
        <v>8</v>
      </c>
      <c r="N139" s="62">
        <v>3</v>
      </c>
      <c r="O139" s="62">
        <v>82</v>
      </c>
      <c r="P139" s="62">
        <v>53</v>
      </c>
      <c r="Q139" s="68">
        <v>26</v>
      </c>
    </row>
    <row r="140" spans="1:17">
      <c r="A140" s="5">
        <v>2021</v>
      </c>
      <c r="B140" s="62" t="s">
        <v>28</v>
      </c>
      <c r="C140" s="62">
        <v>25</v>
      </c>
      <c r="D140" s="62">
        <v>44</v>
      </c>
      <c r="E140" s="63">
        <v>57</v>
      </c>
      <c r="F140" s="63">
        <v>12</v>
      </c>
      <c r="G140" s="62">
        <v>1</v>
      </c>
      <c r="H140" s="62">
        <v>4</v>
      </c>
      <c r="I140" s="62">
        <v>43</v>
      </c>
      <c r="J140" s="62">
        <v>20</v>
      </c>
      <c r="K140" s="62">
        <v>1</v>
      </c>
      <c r="L140" s="62">
        <v>17</v>
      </c>
      <c r="M140" s="62">
        <v>9</v>
      </c>
      <c r="N140" s="62">
        <v>8</v>
      </c>
      <c r="O140" s="62">
        <v>69</v>
      </c>
      <c r="P140" s="62">
        <v>38</v>
      </c>
      <c r="Q140" s="67">
        <v>31</v>
      </c>
    </row>
    <row r="141" spans="1:17">
      <c r="A141" s="5">
        <v>2021</v>
      </c>
      <c r="B141" s="62" t="s">
        <v>29</v>
      </c>
      <c r="C141" s="62">
        <v>33</v>
      </c>
      <c r="D141" s="62">
        <v>32</v>
      </c>
      <c r="E141" s="63">
        <v>57</v>
      </c>
      <c r="F141" s="63">
        <v>8</v>
      </c>
      <c r="G141" s="62">
        <v>0</v>
      </c>
      <c r="H141" s="62">
        <v>6</v>
      </c>
      <c r="I141" s="62">
        <v>44</v>
      </c>
      <c r="J141" s="62">
        <v>14</v>
      </c>
      <c r="K141" s="62">
        <v>1</v>
      </c>
      <c r="L141" s="62">
        <v>11</v>
      </c>
      <c r="M141" s="62">
        <v>8</v>
      </c>
      <c r="N141" s="62">
        <v>3</v>
      </c>
      <c r="O141" s="62">
        <v>65</v>
      </c>
      <c r="P141" s="62">
        <v>49</v>
      </c>
      <c r="Q141" s="68">
        <v>16</v>
      </c>
    </row>
    <row r="142" spans="1:17">
      <c r="A142" s="5">
        <v>2021</v>
      </c>
      <c r="B142" s="62" t="s">
        <v>30</v>
      </c>
      <c r="C142" s="62">
        <v>9</v>
      </c>
      <c r="D142" s="62">
        <v>14</v>
      </c>
      <c r="E142" s="63">
        <v>16</v>
      </c>
      <c r="F142" s="63">
        <v>7</v>
      </c>
      <c r="G142" s="62">
        <v>0</v>
      </c>
      <c r="H142" s="62">
        <v>3</v>
      </c>
      <c r="I142" s="62">
        <v>12</v>
      </c>
      <c r="J142" s="62">
        <v>1</v>
      </c>
      <c r="K142" s="62">
        <v>7</v>
      </c>
      <c r="L142" s="62">
        <v>4</v>
      </c>
      <c r="M142" s="62">
        <v>2</v>
      </c>
      <c r="N142" s="62">
        <v>2</v>
      </c>
      <c r="O142" s="62">
        <v>23</v>
      </c>
      <c r="P142" s="62">
        <v>12</v>
      </c>
      <c r="Q142" s="67">
        <v>11</v>
      </c>
    </row>
    <row r="143" spans="1:17">
      <c r="A143" s="5">
        <v>2021</v>
      </c>
      <c r="B143" s="62" t="s">
        <v>31</v>
      </c>
      <c r="C143" s="62">
        <v>21</v>
      </c>
      <c r="D143" s="62">
        <v>19</v>
      </c>
      <c r="E143" s="63">
        <v>34</v>
      </c>
      <c r="F143" s="63">
        <v>6</v>
      </c>
      <c r="G143" s="62">
        <v>0</v>
      </c>
      <c r="H143" s="62">
        <v>4</v>
      </c>
      <c r="I143" s="62">
        <v>14</v>
      </c>
      <c r="J143" s="62">
        <v>20</v>
      </c>
      <c r="K143" s="62">
        <v>2</v>
      </c>
      <c r="L143" s="62">
        <v>6</v>
      </c>
      <c r="M143" s="62">
        <v>4</v>
      </c>
      <c r="N143" s="62">
        <v>2</v>
      </c>
      <c r="O143" s="62">
        <v>40</v>
      </c>
      <c r="P143" s="62">
        <v>30</v>
      </c>
      <c r="Q143" s="68">
        <v>10</v>
      </c>
    </row>
    <row r="144" spans="1:17">
      <c r="A144" s="5">
        <v>2021</v>
      </c>
      <c r="B144" s="62" t="s">
        <v>32</v>
      </c>
      <c r="C144" s="62">
        <v>181</v>
      </c>
      <c r="D144" s="62">
        <v>117</v>
      </c>
      <c r="E144" s="63">
        <v>272</v>
      </c>
      <c r="F144" s="63">
        <v>26</v>
      </c>
      <c r="G144" s="62">
        <v>2</v>
      </c>
      <c r="H144" s="62">
        <v>16</v>
      </c>
      <c r="I144" s="62">
        <v>128</v>
      </c>
      <c r="J144" s="62">
        <v>141</v>
      </c>
      <c r="K144" s="62">
        <v>11</v>
      </c>
      <c r="L144" s="62">
        <v>28</v>
      </c>
      <c r="M144" s="62">
        <v>14</v>
      </c>
      <c r="N144" s="62">
        <v>14</v>
      </c>
      <c r="O144" s="62">
        <v>298</v>
      </c>
      <c r="P144" s="62">
        <v>249</v>
      </c>
      <c r="Q144" s="67">
        <v>49</v>
      </c>
    </row>
    <row r="145" spans="1:49" s="5" customFormat="1">
      <c r="A145" s="5">
        <v>2021</v>
      </c>
      <c r="B145" s="62" t="s">
        <v>33</v>
      </c>
      <c r="C145" s="62">
        <v>19</v>
      </c>
      <c r="D145" s="62">
        <v>28</v>
      </c>
      <c r="E145" s="63">
        <v>42</v>
      </c>
      <c r="F145" s="63">
        <v>5</v>
      </c>
      <c r="G145" s="62">
        <v>0</v>
      </c>
      <c r="H145" s="62">
        <v>3</v>
      </c>
      <c r="I145" s="62">
        <v>34</v>
      </c>
      <c r="J145" s="62">
        <v>10</v>
      </c>
      <c r="K145" s="62">
        <v>0</v>
      </c>
      <c r="L145" s="62">
        <v>14</v>
      </c>
      <c r="M145" s="62">
        <v>6</v>
      </c>
      <c r="N145" s="62">
        <v>8</v>
      </c>
      <c r="O145" s="62">
        <v>47</v>
      </c>
      <c r="P145" s="62">
        <v>22</v>
      </c>
      <c r="Q145" s="68">
        <v>25</v>
      </c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</row>
    <row r="146" spans="1:49">
      <c r="A146" s="5">
        <v>2021</v>
      </c>
      <c r="B146" s="62" t="s">
        <v>34</v>
      </c>
      <c r="C146" s="62">
        <v>83</v>
      </c>
      <c r="D146" s="62">
        <v>34</v>
      </c>
      <c r="E146" s="63">
        <v>59</v>
      </c>
      <c r="F146" s="63">
        <v>58</v>
      </c>
      <c r="G146" s="62">
        <v>1</v>
      </c>
      <c r="H146" s="62">
        <v>10</v>
      </c>
      <c r="I146" s="62">
        <v>45</v>
      </c>
      <c r="J146" s="62">
        <v>51</v>
      </c>
      <c r="K146" s="62">
        <v>10</v>
      </c>
      <c r="L146" s="62">
        <v>8</v>
      </c>
      <c r="M146" s="62">
        <v>2</v>
      </c>
      <c r="N146" s="62">
        <v>6</v>
      </c>
      <c r="O146" s="62">
        <v>117</v>
      </c>
      <c r="P146" s="62">
        <v>88</v>
      </c>
      <c r="Q146" s="67">
        <v>29</v>
      </c>
    </row>
    <row r="147" spans="1:49">
      <c r="A147" s="5">
        <v>2021</v>
      </c>
      <c r="B147" s="62" t="s">
        <v>35</v>
      </c>
      <c r="C147" s="62">
        <v>18</v>
      </c>
      <c r="D147" s="62">
        <v>39</v>
      </c>
      <c r="E147" s="63">
        <v>54</v>
      </c>
      <c r="F147" s="63">
        <v>3</v>
      </c>
      <c r="G147" s="62">
        <v>3</v>
      </c>
      <c r="H147" s="62">
        <v>11</v>
      </c>
      <c r="I147" s="62">
        <v>28</v>
      </c>
      <c r="J147" s="62">
        <v>14</v>
      </c>
      <c r="K147" s="62">
        <v>1</v>
      </c>
      <c r="L147" s="62">
        <v>11</v>
      </c>
      <c r="M147" s="62">
        <v>6</v>
      </c>
      <c r="N147" s="62">
        <v>5</v>
      </c>
      <c r="O147" s="62">
        <v>57</v>
      </c>
      <c r="P147" s="62">
        <v>36</v>
      </c>
      <c r="Q147" s="68">
        <v>21</v>
      </c>
    </row>
    <row r="148" spans="1:49" s="5" customFormat="1">
      <c r="A148" s="5">
        <v>2021</v>
      </c>
      <c r="B148" s="62" t="s">
        <v>36</v>
      </c>
      <c r="C148" s="62">
        <v>20</v>
      </c>
      <c r="D148" s="62">
        <v>31</v>
      </c>
      <c r="E148" s="63">
        <v>51</v>
      </c>
      <c r="F148" s="63">
        <v>0</v>
      </c>
      <c r="G148" s="62">
        <v>0</v>
      </c>
      <c r="H148" s="62">
        <v>4</v>
      </c>
      <c r="I148" s="62">
        <v>35</v>
      </c>
      <c r="J148" s="62">
        <v>12</v>
      </c>
      <c r="K148" s="62">
        <v>0</v>
      </c>
      <c r="L148" s="62">
        <v>13</v>
      </c>
      <c r="M148" s="62">
        <v>9</v>
      </c>
      <c r="N148" s="62">
        <v>4</v>
      </c>
      <c r="O148" s="62">
        <v>51</v>
      </c>
      <c r="P148" s="62">
        <v>33</v>
      </c>
      <c r="Q148" s="67">
        <v>18</v>
      </c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</row>
    <row r="149" spans="1:49">
      <c r="A149" s="5">
        <v>2021</v>
      </c>
      <c r="B149" s="62" t="s">
        <v>37</v>
      </c>
      <c r="C149" s="62">
        <v>23</v>
      </c>
      <c r="D149" s="62">
        <v>16</v>
      </c>
      <c r="E149" s="63">
        <v>39</v>
      </c>
      <c r="F149" s="63">
        <v>0</v>
      </c>
      <c r="G149" s="62">
        <v>1</v>
      </c>
      <c r="H149" s="62">
        <v>10</v>
      </c>
      <c r="I149" s="62">
        <v>22</v>
      </c>
      <c r="J149" s="62">
        <v>5</v>
      </c>
      <c r="K149" s="62">
        <v>1</v>
      </c>
      <c r="L149" s="62">
        <v>10</v>
      </c>
      <c r="M149" s="62">
        <v>2</v>
      </c>
      <c r="N149" s="62">
        <v>8</v>
      </c>
      <c r="O149" s="62">
        <v>39</v>
      </c>
      <c r="P149" s="62">
        <v>6</v>
      </c>
      <c r="Q149" s="68">
        <v>33</v>
      </c>
    </row>
    <row r="150" spans="1:49">
      <c r="A150" s="5">
        <v>2021</v>
      </c>
      <c r="B150" s="62" t="s">
        <v>38</v>
      </c>
      <c r="C150" s="62">
        <v>6</v>
      </c>
      <c r="D150" s="62">
        <v>9</v>
      </c>
      <c r="E150" s="63">
        <v>15</v>
      </c>
      <c r="F150" s="63">
        <v>0</v>
      </c>
      <c r="G150" s="62">
        <v>0</v>
      </c>
      <c r="H150" s="62">
        <v>5</v>
      </c>
      <c r="I150" s="62">
        <v>7</v>
      </c>
      <c r="J150" s="62">
        <v>3</v>
      </c>
      <c r="K150" s="62">
        <v>0</v>
      </c>
      <c r="L150" s="62">
        <v>3</v>
      </c>
      <c r="M150" s="62">
        <v>1</v>
      </c>
      <c r="N150" s="62">
        <v>2</v>
      </c>
      <c r="O150" s="62">
        <v>15</v>
      </c>
      <c r="P150" s="62">
        <v>3</v>
      </c>
      <c r="Q150" s="67">
        <v>12</v>
      </c>
    </row>
    <row r="151" spans="1:49">
      <c r="A151" s="5">
        <v>2021</v>
      </c>
      <c r="B151" s="62" t="s">
        <v>39</v>
      </c>
      <c r="C151" s="62">
        <v>1</v>
      </c>
      <c r="D151" s="62">
        <v>7</v>
      </c>
      <c r="E151" s="63">
        <v>8</v>
      </c>
      <c r="F151" s="63">
        <v>0</v>
      </c>
      <c r="G151" s="62">
        <v>0</v>
      </c>
      <c r="H151" s="62">
        <v>2</v>
      </c>
      <c r="I151" s="62">
        <v>1</v>
      </c>
      <c r="J151" s="62">
        <v>5</v>
      </c>
      <c r="K151" s="62">
        <v>0</v>
      </c>
      <c r="L151" s="62">
        <v>1</v>
      </c>
      <c r="M151" s="62">
        <v>0</v>
      </c>
      <c r="N151" s="62">
        <v>1</v>
      </c>
      <c r="O151" s="62">
        <v>8</v>
      </c>
      <c r="P151" s="62">
        <v>0</v>
      </c>
      <c r="Q151" s="68">
        <v>8</v>
      </c>
    </row>
    <row r="152" spans="1:49" hidden="1">
      <c r="A152" s="11">
        <v>2021</v>
      </c>
      <c r="B152" s="64" t="s">
        <v>41</v>
      </c>
      <c r="C152" s="69">
        <v>563</v>
      </c>
      <c r="D152" s="64">
        <f>SUM(D132:D151)</f>
        <v>570</v>
      </c>
      <c r="E152" s="64">
        <f>SUM(E132:E151)</f>
        <v>955</v>
      </c>
      <c r="F152" s="64">
        <f t="shared" ref="F152:K152" si="8">SUM(F132:F151)</f>
        <v>178</v>
      </c>
      <c r="G152" s="64">
        <f t="shared" si="8"/>
        <v>9</v>
      </c>
      <c r="H152" s="64">
        <f t="shared" si="8"/>
        <v>127</v>
      </c>
      <c r="I152" s="64">
        <f t="shared" si="8"/>
        <v>536</v>
      </c>
      <c r="J152" s="64">
        <f t="shared" si="8"/>
        <v>415</v>
      </c>
      <c r="K152" s="64">
        <f t="shared" si="8"/>
        <v>46</v>
      </c>
      <c r="L152" s="69">
        <v>182</v>
      </c>
      <c r="M152" s="69">
        <v>105</v>
      </c>
      <c r="N152" s="69">
        <v>77</v>
      </c>
      <c r="O152" s="69">
        <v>1136</v>
      </c>
      <c r="P152" s="64">
        <f>SUM(P132:P151)</f>
        <v>788</v>
      </c>
      <c r="Q152" s="64">
        <f>SUM(Q132:Q151)</f>
        <v>345</v>
      </c>
    </row>
    <row r="153" spans="1:49">
      <c r="A153" s="4">
        <v>2022</v>
      </c>
      <c r="B153" s="65" t="s">
        <v>21</v>
      </c>
      <c r="C153" s="65">
        <v>86</v>
      </c>
      <c r="D153" s="65">
        <v>33</v>
      </c>
      <c r="E153" s="66">
        <v>47</v>
      </c>
      <c r="F153" s="66">
        <v>72</v>
      </c>
      <c r="G153" s="65">
        <v>0</v>
      </c>
      <c r="H153" s="65">
        <v>6</v>
      </c>
      <c r="I153" s="65">
        <v>27</v>
      </c>
      <c r="J153" s="65">
        <v>84</v>
      </c>
      <c r="K153" s="65">
        <v>2</v>
      </c>
      <c r="L153" s="65">
        <v>19</v>
      </c>
      <c r="M153" s="65">
        <v>16</v>
      </c>
      <c r="N153" s="65">
        <v>3</v>
      </c>
      <c r="O153" s="65">
        <v>119</v>
      </c>
      <c r="P153" s="65">
        <v>98</v>
      </c>
      <c r="Q153" s="65">
        <v>21</v>
      </c>
    </row>
    <row r="154" spans="1:49">
      <c r="A154" s="4">
        <v>2022</v>
      </c>
      <c r="B154" s="65" t="s">
        <v>22</v>
      </c>
      <c r="C154" s="65">
        <v>69</v>
      </c>
      <c r="D154" s="65">
        <v>68</v>
      </c>
      <c r="E154" s="66">
        <v>40</v>
      </c>
      <c r="F154" s="66">
        <v>97</v>
      </c>
      <c r="G154" s="65">
        <v>0</v>
      </c>
      <c r="H154" s="65">
        <v>5</v>
      </c>
      <c r="I154" s="65">
        <v>26</v>
      </c>
      <c r="J154" s="65">
        <v>55</v>
      </c>
      <c r="K154" s="65">
        <v>51</v>
      </c>
      <c r="L154" s="65">
        <v>12</v>
      </c>
      <c r="M154" s="65">
        <v>10</v>
      </c>
      <c r="N154" s="65">
        <v>2</v>
      </c>
      <c r="O154" s="65">
        <v>137</v>
      </c>
      <c r="P154" s="65">
        <v>131</v>
      </c>
      <c r="Q154" s="65">
        <v>6</v>
      </c>
    </row>
    <row r="155" spans="1:49">
      <c r="A155" s="4">
        <v>2022</v>
      </c>
      <c r="B155" s="65" t="s">
        <v>20</v>
      </c>
      <c r="C155" s="65">
        <v>19</v>
      </c>
      <c r="D155" s="65">
        <v>13</v>
      </c>
      <c r="E155" s="66">
        <v>23</v>
      </c>
      <c r="F155" s="66">
        <v>9</v>
      </c>
      <c r="G155" s="65">
        <v>0</v>
      </c>
      <c r="H155" s="65">
        <v>3</v>
      </c>
      <c r="I155" s="65">
        <v>18</v>
      </c>
      <c r="J155" s="65">
        <v>10</v>
      </c>
      <c r="K155" s="65">
        <v>1</v>
      </c>
      <c r="L155" s="65">
        <v>7</v>
      </c>
      <c r="M155" s="65">
        <v>4</v>
      </c>
      <c r="N155" s="65">
        <v>3</v>
      </c>
      <c r="O155" s="65">
        <v>32</v>
      </c>
      <c r="P155" s="65">
        <v>21</v>
      </c>
      <c r="Q155" s="65">
        <v>11</v>
      </c>
    </row>
    <row r="156" spans="1:49">
      <c r="A156" s="4">
        <v>2022</v>
      </c>
      <c r="B156" s="65" t="s">
        <v>23</v>
      </c>
      <c r="C156" s="65">
        <v>2</v>
      </c>
      <c r="D156" s="65">
        <v>21</v>
      </c>
      <c r="E156" s="66">
        <v>23</v>
      </c>
      <c r="F156" s="66">
        <v>0</v>
      </c>
      <c r="G156" s="65">
        <v>0</v>
      </c>
      <c r="H156" s="65">
        <v>1</v>
      </c>
      <c r="I156" s="65">
        <v>9</v>
      </c>
      <c r="J156" s="65">
        <v>12</v>
      </c>
      <c r="K156" s="65">
        <v>1</v>
      </c>
      <c r="L156" s="65">
        <v>5</v>
      </c>
      <c r="M156" s="65">
        <v>5</v>
      </c>
      <c r="N156" s="65">
        <v>0</v>
      </c>
      <c r="O156" s="65">
        <v>23</v>
      </c>
      <c r="P156" s="65">
        <v>23</v>
      </c>
      <c r="Q156" s="65">
        <v>0</v>
      </c>
    </row>
    <row r="157" spans="1:49">
      <c r="A157" s="4">
        <v>2022</v>
      </c>
      <c r="B157" s="65" t="s">
        <v>24</v>
      </c>
      <c r="C157" s="65">
        <v>11</v>
      </c>
      <c r="D157" s="65">
        <v>27</v>
      </c>
      <c r="E157" s="66">
        <v>32</v>
      </c>
      <c r="F157" s="66">
        <v>6</v>
      </c>
      <c r="G157" s="65">
        <v>0</v>
      </c>
      <c r="H157" s="65">
        <v>0</v>
      </c>
      <c r="I157" s="65">
        <v>14</v>
      </c>
      <c r="J157" s="65">
        <v>24</v>
      </c>
      <c r="K157" s="65">
        <v>0</v>
      </c>
      <c r="L157" s="65">
        <v>5</v>
      </c>
      <c r="M157" s="65">
        <v>2</v>
      </c>
      <c r="N157" s="65">
        <v>3</v>
      </c>
      <c r="O157" s="65">
        <v>38</v>
      </c>
      <c r="P157" s="65">
        <v>27</v>
      </c>
      <c r="Q157" s="65">
        <v>11</v>
      </c>
    </row>
    <row r="158" spans="1:49">
      <c r="A158" s="4">
        <v>2022</v>
      </c>
      <c r="B158" s="65" t="s">
        <v>25</v>
      </c>
      <c r="C158" s="65">
        <v>18</v>
      </c>
      <c r="D158" s="65">
        <v>23</v>
      </c>
      <c r="E158" s="66">
        <v>41</v>
      </c>
      <c r="F158" s="66">
        <v>0</v>
      </c>
      <c r="G158" s="65">
        <v>0</v>
      </c>
      <c r="H158" s="65">
        <v>1</v>
      </c>
      <c r="I158" s="65">
        <v>19</v>
      </c>
      <c r="J158" s="65">
        <v>19</v>
      </c>
      <c r="K158" s="65">
        <v>2</v>
      </c>
      <c r="L158" s="65">
        <v>10</v>
      </c>
      <c r="M158" s="65">
        <v>8</v>
      </c>
      <c r="N158" s="65">
        <v>2</v>
      </c>
      <c r="O158" s="65">
        <v>41</v>
      </c>
      <c r="P158" s="65">
        <v>34</v>
      </c>
      <c r="Q158" s="65">
        <v>7</v>
      </c>
    </row>
    <row r="159" spans="1:49">
      <c r="A159" s="4">
        <v>2022</v>
      </c>
      <c r="B159" s="65" t="s">
        <v>26</v>
      </c>
      <c r="C159" s="65">
        <v>32</v>
      </c>
      <c r="D159" s="65">
        <v>13</v>
      </c>
      <c r="E159" s="66">
        <v>24</v>
      </c>
      <c r="F159" s="66">
        <v>21</v>
      </c>
      <c r="G159" s="65">
        <v>0</v>
      </c>
      <c r="H159" s="65">
        <v>5</v>
      </c>
      <c r="I159" s="65">
        <v>20</v>
      </c>
      <c r="J159" s="65">
        <v>18</v>
      </c>
      <c r="K159" s="65">
        <v>2</v>
      </c>
      <c r="L159" s="65">
        <v>8</v>
      </c>
      <c r="M159" s="65">
        <v>8</v>
      </c>
      <c r="N159" s="65">
        <v>0</v>
      </c>
      <c r="O159" s="65">
        <v>45</v>
      </c>
      <c r="P159" s="65">
        <v>45</v>
      </c>
      <c r="Q159" s="65">
        <v>0</v>
      </c>
    </row>
    <row r="160" spans="1:49">
      <c r="A160" s="4">
        <v>2022</v>
      </c>
      <c r="B160" s="65" t="s">
        <v>27</v>
      </c>
      <c r="C160" s="65">
        <v>16</v>
      </c>
      <c r="D160" s="65">
        <v>28</v>
      </c>
      <c r="E160" s="66">
        <v>34</v>
      </c>
      <c r="F160" s="66">
        <v>10</v>
      </c>
      <c r="G160" s="65">
        <v>0</v>
      </c>
      <c r="H160" s="65">
        <v>7</v>
      </c>
      <c r="I160" s="65">
        <v>16</v>
      </c>
      <c r="J160" s="65">
        <v>21</v>
      </c>
      <c r="K160" s="65">
        <v>0</v>
      </c>
      <c r="L160" s="65">
        <v>13</v>
      </c>
      <c r="M160" s="65">
        <v>8</v>
      </c>
      <c r="N160" s="65">
        <v>5</v>
      </c>
      <c r="O160" s="65">
        <v>44</v>
      </c>
      <c r="P160" s="65">
        <v>28</v>
      </c>
      <c r="Q160" s="65">
        <v>16</v>
      </c>
    </row>
    <row r="161" spans="1:17">
      <c r="A161" s="4">
        <v>2022</v>
      </c>
      <c r="B161" s="65" t="s">
        <v>28</v>
      </c>
      <c r="C161" s="65">
        <v>2</v>
      </c>
      <c r="D161" s="65">
        <v>1</v>
      </c>
      <c r="E161" s="66">
        <v>3</v>
      </c>
      <c r="F161" s="66">
        <v>0</v>
      </c>
      <c r="G161" s="65">
        <v>0</v>
      </c>
      <c r="H161" s="65">
        <v>0</v>
      </c>
      <c r="I161" s="65">
        <v>3</v>
      </c>
      <c r="J161" s="65">
        <v>0</v>
      </c>
      <c r="K161" s="65">
        <v>0</v>
      </c>
      <c r="L161" s="65">
        <v>1</v>
      </c>
      <c r="M161" s="65">
        <v>1</v>
      </c>
      <c r="N161" s="65">
        <v>0</v>
      </c>
      <c r="O161" s="65">
        <v>3</v>
      </c>
      <c r="P161" s="65">
        <v>3</v>
      </c>
      <c r="Q161" s="65">
        <v>0</v>
      </c>
    </row>
    <row r="162" spans="1:17">
      <c r="A162" s="4">
        <v>2022</v>
      </c>
      <c r="B162" s="65" t="s">
        <v>29</v>
      </c>
      <c r="C162" s="65">
        <v>37</v>
      </c>
      <c r="D162" s="65">
        <v>45</v>
      </c>
      <c r="E162" s="66">
        <v>70</v>
      </c>
      <c r="F162" s="66">
        <v>12</v>
      </c>
      <c r="G162" s="65">
        <v>0</v>
      </c>
      <c r="H162" s="65">
        <v>3</v>
      </c>
      <c r="I162" s="65">
        <v>43</v>
      </c>
      <c r="J162" s="65">
        <v>33</v>
      </c>
      <c r="K162" s="65">
        <v>3</v>
      </c>
      <c r="L162" s="65">
        <v>12</v>
      </c>
      <c r="M162" s="65">
        <v>6</v>
      </c>
      <c r="N162" s="65">
        <v>6</v>
      </c>
      <c r="O162" s="65">
        <v>82</v>
      </c>
      <c r="P162" s="65">
        <v>51</v>
      </c>
      <c r="Q162" s="65">
        <v>31</v>
      </c>
    </row>
    <row r="163" spans="1:17">
      <c r="A163" s="4">
        <v>2022</v>
      </c>
      <c r="B163" s="65" t="s">
        <v>30</v>
      </c>
      <c r="C163" s="65">
        <v>22</v>
      </c>
      <c r="D163" s="65">
        <v>5</v>
      </c>
      <c r="E163" s="66">
        <v>23</v>
      </c>
      <c r="F163" s="66">
        <v>4</v>
      </c>
      <c r="G163" s="65">
        <v>0</v>
      </c>
      <c r="H163" s="65">
        <v>3</v>
      </c>
      <c r="I163" s="65">
        <v>6</v>
      </c>
      <c r="J163" s="65">
        <v>16</v>
      </c>
      <c r="K163" s="65">
        <v>2</v>
      </c>
      <c r="L163" s="65">
        <v>2</v>
      </c>
      <c r="M163" s="65">
        <v>2</v>
      </c>
      <c r="N163" s="65">
        <v>0</v>
      </c>
      <c r="O163" s="65">
        <v>27</v>
      </c>
      <c r="P163" s="65">
        <v>27</v>
      </c>
      <c r="Q163" s="65">
        <v>0</v>
      </c>
    </row>
    <row r="164" spans="1:17">
      <c r="A164" s="4">
        <v>2022</v>
      </c>
      <c r="B164" s="65" t="s">
        <v>31</v>
      </c>
      <c r="C164" s="65">
        <v>13</v>
      </c>
      <c r="D164" s="65">
        <v>14</v>
      </c>
      <c r="E164" s="66">
        <v>22</v>
      </c>
      <c r="F164" s="66">
        <v>5</v>
      </c>
      <c r="G164" s="65">
        <v>0</v>
      </c>
      <c r="H164" s="65">
        <v>3</v>
      </c>
      <c r="I164" s="65">
        <v>15</v>
      </c>
      <c r="J164" s="65">
        <v>8</v>
      </c>
      <c r="K164" s="65">
        <v>1</v>
      </c>
      <c r="L164" s="65">
        <v>6</v>
      </c>
      <c r="M164" s="65">
        <v>3</v>
      </c>
      <c r="N164" s="65">
        <v>3</v>
      </c>
      <c r="O164" s="65">
        <v>27</v>
      </c>
      <c r="P164" s="65">
        <v>12</v>
      </c>
      <c r="Q164" s="65">
        <v>15</v>
      </c>
    </row>
    <row r="165" spans="1:17">
      <c r="A165" s="4">
        <v>2022</v>
      </c>
      <c r="B165" s="65" t="s">
        <v>32</v>
      </c>
      <c r="C165" s="65">
        <v>40</v>
      </c>
      <c r="D165" s="65">
        <v>65</v>
      </c>
      <c r="E165" s="66">
        <v>102</v>
      </c>
      <c r="F165" s="66">
        <v>3</v>
      </c>
      <c r="G165" s="65">
        <v>0</v>
      </c>
      <c r="H165" s="65">
        <v>19</v>
      </c>
      <c r="I165" s="65">
        <v>45</v>
      </c>
      <c r="J165" s="65">
        <v>39</v>
      </c>
      <c r="K165" s="65">
        <v>2</v>
      </c>
      <c r="L165" s="65">
        <v>28</v>
      </c>
      <c r="M165" s="65">
        <v>14</v>
      </c>
      <c r="N165" s="65">
        <v>14</v>
      </c>
      <c r="O165" s="65">
        <v>105</v>
      </c>
      <c r="P165" s="65">
        <v>53</v>
      </c>
      <c r="Q165" s="65">
        <v>52</v>
      </c>
    </row>
    <row r="166" spans="1:17">
      <c r="A166" s="4">
        <v>2022</v>
      </c>
      <c r="B166" s="65" t="s">
        <v>33</v>
      </c>
      <c r="C166" s="65">
        <v>28</v>
      </c>
      <c r="D166" s="65">
        <v>19</v>
      </c>
      <c r="E166" s="66">
        <v>44</v>
      </c>
      <c r="F166" s="66">
        <v>3</v>
      </c>
      <c r="G166" s="65">
        <v>0</v>
      </c>
      <c r="H166" s="65">
        <v>8</v>
      </c>
      <c r="I166" s="65">
        <v>30</v>
      </c>
      <c r="J166" s="65">
        <v>9</v>
      </c>
      <c r="K166" s="65">
        <v>0</v>
      </c>
      <c r="L166" s="65">
        <v>13</v>
      </c>
      <c r="M166" s="65">
        <v>11</v>
      </c>
      <c r="N166" s="65">
        <v>2</v>
      </c>
      <c r="O166" s="65">
        <v>47</v>
      </c>
      <c r="P166" s="65">
        <v>38</v>
      </c>
      <c r="Q166" s="65">
        <v>9</v>
      </c>
    </row>
    <row r="167" spans="1:17">
      <c r="A167" s="4">
        <v>2022</v>
      </c>
      <c r="B167" s="65" t="s">
        <v>34</v>
      </c>
      <c r="C167" s="65">
        <v>77</v>
      </c>
      <c r="D167" s="65">
        <v>58</v>
      </c>
      <c r="E167" s="66">
        <v>89</v>
      </c>
      <c r="F167" s="66">
        <v>46</v>
      </c>
      <c r="G167" s="65">
        <v>0</v>
      </c>
      <c r="H167" s="65">
        <v>3</v>
      </c>
      <c r="I167" s="65">
        <v>54</v>
      </c>
      <c r="J167" s="65">
        <v>71</v>
      </c>
      <c r="K167" s="65">
        <v>7</v>
      </c>
      <c r="L167" s="65">
        <v>12</v>
      </c>
      <c r="M167" s="65">
        <v>7</v>
      </c>
      <c r="N167" s="65">
        <v>5</v>
      </c>
      <c r="O167" s="65">
        <v>135</v>
      </c>
      <c r="P167" s="65">
        <v>102</v>
      </c>
      <c r="Q167" s="65">
        <v>33</v>
      </c>
    </row>
    <row r="168" spans="1:17">
      <c r="A168" s="4">
        <v>2022</v>
      </c>
      <c r="B168" s="65" t="s">
        <v>35</v>
      </c>
      <c r="C168" s="65">
        <v>121</v>
      </c>
      <c r="D168" s="65">
        <v>92</v>
      </c>
      <c r="E168" s="66">
        <v>197</v>
      </c>
      <c r="F168" s="66">
        <v>16</v>
      </c>
      <c r="G168" s="65">
        <v>0</v>
      </c>
      <c r="H168" s="65">
        <v>14</v>
      </c>
      <c r="I168" s="65">
        <v>119</v>
      </c>
      <c r="J168" s="65">
        <v>73</v>
      </c>
      <c r="K168" s="65">
        <v>7</v>
      </c>
      <c r="L168" s="65">
        <v>6</v>
      </c>
      <c r="M168" s="65">
        <v>6</v>
      </c>
      <c r="N168" s="65">
        <v>0</v>
      </c>
      <c r="O168" s="65">
        <v>213</v>
      </c>
      <c r="P168" s="65">
        <v>213</v>
      </c>
      <c r="Q168" s="65">
        <v>0</v>
      </c>
    </row>
    <row r="169" spans="1:17">
      <c r="A169" s="4">
        <v>2022</v>
      </c>
      <c r="B169" s="65" t="s">
        <v>36</v>
      </c>
      <c r="C169" s="65">
        <v>11</v>
      </c>
      <c r="D169" s="65">
        <v>16</v>
      </c>
      <c r="E169" s="66">
        <v>27</v>
      </c>
      <c r="F169" s="66">
        <v>0</v>
      </c>
      <c r="G169" s="65">
        <v>2</v>
      </c>
      <c r="H169" s="65">
        <v>1</v>
      </c>
      <c r="I169" s="65">
        <v>17</v>
      </c>
      <c r="J169" s="65">
        <v>7</v>
      </c>
      <c r="K169" s="65">
        <v>0</v>
      </c>
      <c r="L169" s="65">
        <v>8</v>
      </c>
      <c r="M169" s="65">
        <v>5</v>
      </c>
      <c r="N169" s="65">
        <v>3</v>
      </c>
      <c r="O169" s="65">
        <v>27</v>
      </c>
      <c r="P169" s="65">
        <v>15</v>
      </c>
      <c r="Q169" s="65">
        <v>12</v>
      </c>
    </row>
    <row r="170" spans="1:17">
      <c r="A170" s="4">
        <v>2022</v>
      </c>
      <c r="B170" s="65" t="s">
        <v>37</v>
      </c>
      <c r="C170" s="65">
        <v>12</v>
      </c>
      <c r="D170" s="65">
        <v>10</v>
      </c>
      <c r="E170" s="66">
        <v>18</v>
      </c>
      <c r="F170" s="66">
        <v>4</v>
      </c>
      <c r="G170" s="65">
        <v>0</v>
      </c>
      <c r="H170" s="65">
        <v>4</v>
      </c>
      <c r="I170" s="65">
        <v>5</v>
      </c>
      <c r="J170" s="65">
        <v>12</v>
      </c>
      <c r="K170" s="65">
        <v>1</v>
      </c>
      <c r="L170" s="65">
        <v>5</v>
      </c>
      <c r="M170" s="65">
        <v>3</v>
      </c>
      <c r="N170" s="65">
        <v>2</v>
      </c>
      <c r="O170" s="65">
        <v>22</v>
      </c>
      <c r="P170" s="65">
        <v>12</v>
      </c>
      <c r="Q170" s="65">
        <v>10</v>
      </c>
    </row>
    <row r="171" spans="1:17">
      <c r="A171" s="4">
        <v>2022</v>
      </c>
      <c r="B171" s="65" t="s">
        <v>38</v>
      </c>
      <c r="C171" s="65">
        <v>12</v>
      </c>
      <c r="D171" s="65">
        <v>6</v>
      </c>
      <c r="E171" s="66">
        <v>18</v>
      </c>
      <c r="F171" s="66">
        <v>0</v>
      </c>
      <c r="G171" s="65">
        <v>0</v>
      </c>
      <c r="H171" s="65">
        <v>3</v>
      </c>
      <c r="I171" s="65">
        <v>12</v>
      </c>
      <c r="J171" s="65">
        <v>2</v>
      </c>
      <c r="K171" s="65">
        <v>1</v>
      </c>
      <c r="L171" s="65">
        <v>3</v>
      </c>
      <c r="M171" s="65">
        <v>2</v>
      </c>
      <c r="N171" s="65">
        <v>1</v>
      </c>
      <c r="O171" s="65">
        <v>18</v>
      </c>
      <c r="P171" s="65">
        <v>14</v>
      </c>
      <c r="Q171" s="65">
        <v>4</v>
      </c>
    </row>
    <row r="172" spans="1:17">
      <c r="A172" s="4">
        <v>2022</v>
      </c>
      <c r="B172" s="65" t="s">
        <v>39</v>
      </c>
      <c r="C172" s="65">
        <v>1</v>
      </c>
      <c r="D172" s="65">
        <v>2</v>
      </c>
      <c r="E172" s="66">
        <v>3</v>
      </c>
      <c r="F172" s="66">
        <v>0</v>
      </c>
      <c r="G172" s="65">
        <v>0</v>
      </c>
      <c r="H172" s="65">
        <v>0</v>
      </c>
      <c r="I172" s="65">
        <v>3</v>
      </c>
      <c r="J172" s="65">
        <v>0</v>
      </c>
      <c r="K172" s="65">
        <v>0</v>
      </c>
      <c r="L172" s="65">
        <v>1</v>
      </c>
      <c r="M172" s="65">
        <v>0</v>
      </c>
      <c r="N172" s="65">
        <v>1</v>
      </c>
      <c r="O172" s="65">
        <v>3</v>
      </c>
      <c r="P172" s="65">
        <v>0</v>
      </c>
      <c r="Q172" s="65">
        <v>3</v>
      </c>
    </row>
    <row r="173" spans="1:17" hidden="1">
      <c r="A173" s="11">
        <v>2022</v>
      </c>
      <c r="B173" s="64" t="s">
        <v>41</v>
      </c>
      <c r="C173" s="64">
        <f t="shared" ref="C173:Q173" si="9">SUM(C153:C172)</f>
        <v>629</v>
      </c>
      <c r="D173" s="64">
        <f t="shared" si="9"/>
        <v>559</v>
      </c>
      <c r="E173" s="64">
        <f t="shared" si="9"/>
        <v>880</v>
      </c>
      <c r="F173" s="64">
        <f t="shared" si="9"/>
        <v>308</v>
      </c>
      <c r="G173" s="64">
        <f t="shared" si="9"/>
        <v>2</v>
      </c>
      <c r="H173" s="64">
        <f t="shared" si="9"/>
        <v>89</v>
      </c>
      <c r="I173" s="64">
        <f t="shared" si="9"/>
        <v>501</v>
      </c>
      <c r="J173" s="64">
        <f t="shared" si="9"/>
        <v>513</v>
      </c>
      <c r="K173" s="64">
        <f t="shared" si="9"/>
        <v>83</v>
      </c>
      <c r="L173" s="64">
        <f t="shared" si="9"/>
        <v>176</v>
      </c>
      <c r="M173" s="64">
        <f t="shared" si="9"/>
        <v>121</v>
      </c>
      <c r="N173" s="64">
        <f t="shared" si="9"/>
        <v>55</v>
      </c>
      <c r="O173" s="64">
        <f t="shared" si="9"/>
        <v>1188</v>
      </c>
      <c r="P173" s="64">
        <f t="shared" si="9"/>
        <v>947</v>
      </c>
      <c r="Q173" s="64">
        <f t="shared" si="9"/>
        <v>241</v>
      </c>
    </row>
    <row r="174" spans="1:17" ht="19">
      <c r="A174" s="61">
        <v>2023</v>
      </c>
      <c r="B174" s="18" t="s">
        <v>21</v>
      </c>
      <c r="C174" s="58">
        <v>281</v>
      </c>
      <c r="D174" s="58">
        <v>255</v>
      </c>
      <c r="E174" s="58">
        <v>499</v>
      </c>
      <c r="F174" s="58">
        <v>37</v>
      </c>
      <c r="G174" s="58">
        <v>3</v>
      </c>
      <c r="H174" s="58">
        <v>30</v>
      </c>
      <c r="I174" s="58">
        <v>224</v>
      </c>
      <c r="J174" s="58">
        <v>259</v>
      </c>
      <c r="K174" s="58">
        <v>20</v>
      </c>
      <c r="L174" s="18"/>
      <c r="M174" s="18"/>
      <c r="N174" s="18"/>
      <c r="O174" s="18"/>
      <c r="P174" s="58">
        <v>439</v>
      </c>
      <c r="Q174" s="58">
        <v>97</v>
      </c>
    </row>
    <row r="175" spans="1:17" ht="19">
      <c r="A175" s="61">
        <v>2023</v>
      </c>
      <c r="B175" s="18" t="s">
        <v>109</v>
      </c>
      <c r="C175" s="59">
        <v>138</v>
      </c>
      <c r="D175" s="59">
        <v>112</v>
      </c>
      <c r="E175" s="59">
        <v>46</v>
      </c>
      <c r="F175" s="59">
        <v>204</v>
      </c>
      <c r="G175" s="59">
        <v>2</v>
      </c>
      <c r="H175" s="59">
        <v>3</v>
      </c>
      <c r="I175" s="59">
        <v>18</v>
      </c>
      <c r="J175" s="59">
        <v>177</v>
      </c>
      <c r="K175" s="59">
        <v>50</v>
      </c>
      <c r="L175" s="18"/>
      <c r="M175" s="18"/>
      <c r="N175" s="18"/>
      <c r="O175" s="18"/>
      <c r="P175" s="59">
        <v>235</v>
      </c>
      <c r="Q175" s="59">
        <v>15</v>
      </c>
    </row>
    <row r="176" spans="1:17" ht="19">
      <c r="A176" s="61">
        <v>2023</v>
      </c>
      <c r="B176" s="18" t="s">
        <v>20</v>
      </c>
      <c r="C176" s="58">
        <v>24</v>
      </c>
      <c r="D176" s="58">
        <v>29</v>
      </c>
      <c r="E176" s="58">
        <v>27</v>
      </c>
      <c r="F176" s="58">
        <v>26</v>
      </c>
      <c r="G176" s="58">
        <v>0</v>
      </c>
      <c r="H176" s="58">
        <v>3</v>
      </c>
      <c r="I176" s="58">
        <v>24</v>
      </c>
      <c r="J176" s="58">
        <v>21</v>
      </c>
      <c r="K176" s="58">
        <v>5</v>
      </c>
      <c r="L176" s="18"/>
      <c r="M176" s="18"/>
      <c r="N176" s="18"/>
      <c r="O176" s="18"/>
      <c r="P176" s="58">
        <v>39</v>
      </c>
      <c r="Q176" s="58">
        <v>14</v>
      </c>
    </row>
    <row r="177" spans="1:17" ht="19">
      <c r="A177" s="61">
        <v>2023</v>
      </c>
      <c r="B177" s="18" t="s">
        <v>23</v>
      </c>
      <c r="C177" s="59">
        <v>24</v>
      </c>
      <c r="D177" s="59">
        <v>13</v>
      </c>
      <c r="E177" s="59">
        <v>37</v>
      </c>
      <c r="F177" s="59">
        <v>0</v>
      </c>
      <c r="G177" s="59">
        <v>1</v>
      </c>
      <c r="H177" s="59">
        <v>0</v>
      </c>
      <c r="I177" s="59">
        <v>21</v>
      </c>
      <c r="J177" s="59">
        <v>10</v>
      </c>
      <c r="K177" s="59">
        <v>5</v>
      </c>
      <c r="L177" s="18"/>
      <c r="M177" s="18"/>
      <c r="N177" s="18"/>
      <c r="O177" s="18"/>
      <c r="P177" s="59">
        <v>6</v>
      </c>
      <c r="Q177" s="59">
        <v>31</v>
      </c>
    </row>
    <row r="178" spans="1:17" ht="19">
      <c r="A178" s="61">
        <v>2023</v>
      </c>
      <c r="B178" s="18" t="s">
        <v>24</v>
      </c>
      <c r="C178" s="58">
        <v>19</v>
      </c>
      <c r="D178" s="58">
        <v>29</v>
      </c>
      <c r="E178" s="58">
        <v>18</v>
      </c>
      <c r="F178" s="58">
        <v>30</v>
      </c>
      <c r="G178" s="58">
        <v>0</v>
      </c>
      <c r="H178" s="58">
        <v>5</v>
      </c>
      <c r="I178" s="58">
        <v>9</v>
      </c>
      <c r="J178" s="58">
        <v>20</v>
      </c>
      <c r="K178" s="58">
        <v>14</v>
      </c>
      <c r="L178" s="18"/>
      <c r="M178" s="18"/>
      <c r="N178" s="18"/>
      <c r="O178" s="18"/>
      <c r="P178" s="58">
        <v>26</v>
      </c>
      <c r="Q178" s="58">
        <v>22</v>
      </c>
    </row>
    <row r="179" spans="1:17" ht="19">
      <c r="A179" s="61">
        <v>2023</v>
      </c>
      <c r="B179" s="18" t="s">
        <v>25</v>
      </c>
      <c r="C179" s="59">
        <v>16</v>
      </c>
      <c r="D179" s="59">
        <v>10</v>
      </c>
      <c r="E179" s="59">
        <v>14</v>
      </c>
      <c r="F179" s="59">
        <v>12</v>
      </c>
      <c r="G179" s="59">
        <v>0</v>
      </c>
      <c r="H179" s="59">
        <v>1</v>
      </c>
      <c r="I179" s="59">
        <v>11</v>
      </c>
      <c r="J179" s="59">
        <v>9</v>
      </c>
      <c r="K179" s="59">
        <v>5</v>
      </c>
      <c r="L179" s="18"/>
      <c r="M179" s="18"/>
      <c r="N179" s="18"/>
      <c r="O179" s="18"/>
      <c r="P179" s="59">
        <v>16</v>
      </c>
      <c r="Q179" s="59">
        <v>10</v>
      </c>
    </row>
    <row r="180" spans="1:17" ht="19">
      <c r="A180" s="61">
        <v>2023</v>
      </c>
      <c r="B180" s="18" t="s">
        <v>26</v>
      </c>
      <c r="C180" s="58">
        <v>69</v>
      </c>
      <c r="D180" s="58">
        <v>15</v>
      </c>
      <c r="E180" s="58">
        <v>18</v>
      </c>
      <c r="F180" s="58">
        <v>66</v>
      </c>
      <c r="G180" s="58">
        <v>0</v>
      </c>
      <c r="H180" s="58">
        <v>4</v>
      </c>
      <c r="I180" s="58">
        <v>14</v>
      </c>
      <c r="J180" s="58">
        <v>64</v>
      </c>
      <c r="K180" s="58">
        <v>2</v>
      </c>
      <c r="L180" s="18"/>
      <c r="M180" s="18"/>
      <c r="N180" s="18"/>
      <c r="O180" s="18"/>
      <c r="P180" s="58">
        <v>72</v>
      </c>
      <c r="Q180" s="58">
        <v>12</v>
      </c>
    </row>
    <row r="181" spans="1:17" ht="19">
      <c r="A181" s="61">
        <v>2023</v>
      </c>
      <c r="B181" s="18" t="s">
        <v>27</v>
      </c>
      <c r="C181" s="59">
        <v>10</v>
      </c>
      <c r="D181" s="59">
        <v>13</v>
      </c>
      <c r="E181" s="59">
        <v>23</v>
      </c>
      <c r="F181" s="59">
        <v>0</v>
      </c>
      <c r="G181" s="59">
        <v>0</v>
      </c>
      <c r="H181" s="59">
        <v>1</v>
      </c>
      <c r="I181" s="59">
        <v>9</v>
      </c>
      <c r="J181" s="59">
        <v>12</v>
      </c>
      <c r="K181" s="59">
        <v>1</v>
      </c>
      <c r="L181" s="18"/>
      <c r="M181" s="18"/>
      <c r="N181" s="18"/>
      <c r="O181" s="18"/>
      <c r="P181" s="59">
        <v>13</v>
      </c>
      <c r="Q181" s="59">
        <v>10</v>
      </c>
    </row>
    <row r="182" spans="1:17" ht="19">
      <c r="A182" s="61">
        <v>2023</v>
      </c>
      <c r="B182" s="18" t="s">
        <v>28</v>
      </c>
      <c r="C182" s="58">
        <v>3</v>
      </c>
      <c r="D182" s="58">
        <v>4</v>
      </c>
      <c r="E182" s="58">
        <v>0</v>
      </c>
      <c r="F182" s="58">
        <v>7</v>
      </c>
      <c r="G182" s="58">
        <v>0</v>
      </c>
      <c r="H182" s="58">
        <v>1</v>
      </c>
      <c r="I182" s="58">
        <v>1</v>
      </c>
      <c r="J182" s="58">
        <v>3</v>
      </c>
      <c r="K182" s="58">
        <v>2</v>
      </c>
      <c r="L182" s="18"/>
      <c r="M182" s="18"/>
      <c r="N182" s="18"/>
      <c r="O182" s="18"/>
      <c r="P182" s="58">
        <v>0</v>
      </c>
      <c r="Q182" s="58">
        <v>7</v>
      </c>
    </row>
    <row r="183" spans="1:17" ht="19">
      <c r="A183" s="61">
        <v>2023</v>
      </c>
      <c r="B183" s="18" t="s">
        <v>29</v>
      </c>
      <c r="C183" s="59">
        <v>50</v>
      </c>
      <c r="D183" s="59">
        <v>71</v>
      </c>
      <c r="E183" s="59">
        <v>110</v>
      </c>
      <c r="F183" s="59">
        <v>11</v>
      </c>
      <c r="G183" s="59">
        <v>0</v>
      </c>
      <c r="H183" s="59">
        <v>6</v>
      </c>
      <c r="I183" s="59">
        <v>55</v>
      </c>
      <c r="J183" s="59">
        <v>57</v>
      </c>
      <c r="K183" s="59">
        <v>3</v>
      </c>
      <c r="L183" s="18"/>
      <c r="M183" s="18"/>
      <c r="N183" s="18"/>
      <c r="O183" s="18"/>
      <c r="P183" s="59">
        <v>86</v>
      </c>
      <c r="Q183" s="59">
        <v>35</v>
      </c>
    </row>
    <row r="184" spans="1:17" ht="19">
      <c r="A184" s="61">
        <v>2023</v>
      </c>
      <c r="B184" s="18" t="s">
        <v>30</v>
      </c>
      <c r="C184" s="58">
        <v>115</v>
      </c>
      <c r="D184" s="58">
        <v>45</v>
      </c>
      <c r="E184" s="58">
        <v>122</v>
      </c>
      <c r="F184" s="58">
        <v>38</v>
      </c>
      <c r="G184" s="58">
        <v>0</v>
      </c>
      <c r="H184" s="58">
        <v>4</v>
      </c>
      <c r="I184" s="58">
        <v>72</v>
      </c>
      <c r="J184" s="58">
        <v>80</v>
      </c>
      <c r="K184" s="58">
        <v>4</v>
      </c>
      <c r="L184" s="18"/>
      <c r="M184" s="18"/>
      <c r="N184" s="18"/>
      <c r="O184" s="18"/>
      <c r="P184" s="58">
        <v>145</v>
      </c>
      <c r="Q184" s="58">
        <v>15</v>
      </c>
    </row>
    <row r="185" spans="1:17" ht="19">
      <c r="A185" s="61">
        <v>2023</v>
      </c>
      <c r="B185" s="18" t="s">
        <v>31</v>
      </c>
      <c r="C185" s="59">
        <v>53</v>
      </c>
      <c r="D185" s="59">
        <v>4</v>
      </c>
      <c r="E185" s="59">
        <v>15</v>
      </c>
      <c r="F185" s="59">
        <v>42</v>
      </c>
      <c r="G185" s="59">
        <v>0</v>
      </c>
      <c r="H185" s="59">
        <v>1</v>
      </c>
      <c r="I185" s="59">
        <v>9</v>
      </c>
      <c r="J185" s="59">
        <v>44</v>
      </c>
      <c r="K185" s="59">
        <v>3</v>
      </c>
      <c r="L185" s="18"/>
      <c r="M185" s="18"/>
      <c r="N185" s="18"/>
      <c r="O185" s="18"/>
      <c r="P185" s="59">
        <v>45</v>
      </c>
      <c r="Q185" s="59">
        <v>12</v>
      </c>
    </row>
    <row r="186" spans="1:17" ht="19">
      <c r="A186" s="61">
        <v>2023</v>
      </c>
      <c r="B186" s="18" t="s">
        <v>32</v>
      </c>
      <c r="C186" s="58">
        <v>45</v>
      </c>
      <c r="D186" s="58">
        <v>51</v>
      </c>
      <c r="E186" s="58">
        <v>84</v>
      </c>
      <c r="F186" s="58">
        <v>12</v>
      </c>
      <c r="G186" s="58">
        <v>0</v>
      </c>
      <c r="H186" s="58">
        <v>6</v>
      </c>
      <c r="I186" s="58">
        <v>58</v>
      </c>
      <c r="J186" s="58">
        <v>27</v>
      </c>
      <c r="K186" s="58">
        <v>5</v>
      </c>
      <c r="L186" s="18"/>
      <c r="M186" s="18"/>
      <c r="N186" s="18"/>
      <c r="O186" s="18"/>
      <c r="P186" s="58">
        <v>38</v>
      </c>
      <c r="Q186" s="58">
        <v>58</v>
      </c>
    </row>
    <row r="187" spans="1:17" ht="19">
      <c r="A187" s="61">
        <v>2023</v>
      </c>
      <c r="B187" s="18" t="s">
        <v>110</v>
      </c>
      <c r="C187" s="59">
        <v>21</v>
      </c>
      <c r="D187" s="59">
        <v>32</v>
      </c>
      <c r="E187" s="59">
        <v>44</v>
      </c>
      <c r="F187" s="59">
        <v>9</v>
      </c>
      <c r="G187" s="59">
        <v>1</v>
      </c>
      <c r="H187" s="59">
        <v>8</v>
      </c>
      <c r="I187" s="59">
        <v>31</v>
      </c>
      <c r="J187" s="59">
        <v>10</v>
      </c>
      <c r="K187" s="59">
        <v>3</v>
      </c>
      <c r="L187" s="18"/>
      <c r="M187" s="18"/>
      <c r="N187" s="18"/>
      <c r="O187" s="18"/>
      <c r="P187" s="59">
        <v>43</v>
      </c>
      <c r="Q187" s="59">
        <v>10</v>
      </c>
    </row>
    <row r="188" spans="1:17" ht="19">
      <c r="A188" s="61">
        <v>2023</v>
      </c>
      <c r="B188" s="18" t="s">
        <v>34</v>
      </c>
      <c r="C188" s="58">
        <v>82</v>
      </c>
      <c r="D188" s="58">
        <v>84</v>
      </c>
      <c r="E188" s="58">
        <v>150</v>
      </c>
      <c r="F188" s="58">
        <v>16</v>
      </c>
      <c r="G188" s="58">
        <v>0</v>
      </c>
      <c r="H188" s="58">
        <v>15</v>
      </c>
      <c r="I188" s="58">
        <v>56</v>
      </c>
      <c r="J188" s="58">
        <v>81</v>
      </c>
      <c r="K188" s="58">
        <v>14</v>
      </c>
      <c r="L188" s="18"/>
      <c r="M188" s="18"/>
      <c r="N188" s="18"/>
      <c r="O188" s="18"/>
      <c r="P188" s="58">
        <v>114</v>
      </c>
      <c r="Q188" s="58">
        <v>52</v>
      </c>
    </row>
    <row r="189" spans="1:17" ht="19">
      <c r="A189" s="61">
        <v>2023</v>
      </c>
      <c r="B189" s="18" t="s">
        <v>35</v>
      </c>
      <c r="C189" s="59">
        <v>9</v>
      </c>
      <c r="D189" s="59">
        <v>6</v>
      </c>
      <c r="E189" s="59">
        <v>12</v>
      </c>
      <c r="F189" s="59">
        <v>3</v>
      </c>
      <c r="G189" s="59">
        <v>1</v>
      </c>
      <c r="H189" s="59">
        <v>1</v>
      </c>
      <c r="I189" s="59">
        <v>11</v>
      </c>
      <c r="J189" s="59">
        <v>1</v>
      </c>
      <c r="K189" s="59">
        <v>1</v>
      </c>
      <c r="L189" s="18"/>
      <c r="M189" s="18"/>
      <c r="N189" s="18"/>
      <c r="O189" s="18"/>
      <c r="P189" s="59">
        <v>15</v>
      </c>
      <c r="Q189" s="59">
        <v>0</v>
      </c>
    </row>
    <row r="190" spans="1:17" ht="19">
      <c r="A190" s="61">
        <v>2023</v>
      </c>
      <c r="B190" s="18" t="s">
        <v>36</v>
      </c>
      <c r="C190" s="58">
        <v>42</v>
      </c>
      <c r="D190" s="58">
        <v>34</v>
      </c>
      <c r="E190" s="58">
        <v>74</v>
      </c>
      <c r="F190" s="58">
        <v>2</v>
      </c>
      <c r="G190" s="58">
        <v>0</v>
      </c>
      <c r="H190" s="58">
        <v>5</v>
      </c>
      <c r="I190" s="58">
        <v>31</v>
      </c>
      <c r="J190" s="58">
        <v>38</v>
      </c>
      <c r="K190" s="58">
        <v>2</v>
      </c>
      <c r="L190" s="18"/>
      <c r="M190" s="18"/>
      <c r="N190" s="18"/>
      <c r="O190" s="18"/>
      <c r="P190" s="58">
        <v>50</v>
      </c>
      <c r="Q190" s="58">
        <v>26</v>
      </c>
    </row>
    <row r="191" spans="1:17" ht="19">
      <c r="A191" s="61">
        <v>2023</v>
      </c>
      <c r="B191" s="18" t="s">
        <v>37</v>
      </c>
      <c r="C191" s="59">
        <v>16</v>
      </c>
      <c r="D191" s="59">
        <v>11</v>
      </c>
      <c r="E191" s="59">
        <v>23</v>
      </c>
      <c r="F191" s="59">
        <v>4</v>
      </c>
      <c r="G191" s="60">
        <v>0</v>
      </c>
      <c r="H191" s="60">
        <v>3</v>
      </c>
      <c r="I191" s="60">
        <v>13</v>
      </c>
      <c r="J191" s="60">
        <v>11</v>
      </c>
      <c r="K191" s="60">
        <v>0</v>
      </c>
      <c r="L191" s="18"/>
      <c r="M191" s="18"/>
      <c r="N191" s="18"/>
      <c r="O191" s="18"/>
      <c r="P191" s="59">
        <v>15</v>
      </c>
      <c r="Q191" s="59">
        <v>12</v>
      </c>
    </row>
    <row r="192" spans="1:17" ht="19">
      <c r="A192" s="61">
        <v>2023</v>
      </c>
      <c r="B192" s="18" t="s">
        <v>38</v>
      </c>
      <c r="C192" s="58">
        <v>11</v>
      </c>
      <c r="D192" s="58">
        <v>7</v>
      </c>
      <c r="E192" s="58">
        <v>18</v>
      </c>
      <c r="F192" s="58">
        <v>0</v>
      </c>
      <c r="G192" s="58">
        <v>0</v>
      </c>
      <c r="H192" s="58">
        <v>5</v>
      </c>
      <c r="I192" s="58">
        <v>12</v>
      </c>
      <c r="J192" s="58">
        <v>1</v>
      </c>
      <c r="K192" s="58">
        <v>0</v>
      </c>
      <c r="L192" s="18"/>
      <c r="M192" s="18"/>
      <c r="N192" s="18"/>
      <c r="O192" s="18"/>
      <c r="P192" s="58">
        <v>3</v>
      </c>
      <c r="Q192" s="58">
        <v>15</v>
      </c>
    </row>
    <row r="193" spans="1:17" ht="19">
      <c r="A193" s="61">
        <v>2023</v>
      </c>
      <c r="B193" s="18" t="s">
        <v>39</v>
      </c>
      <c r="C193" s="59">
        <v>11</v>
      </c>
      <c r="D193" s="59">
        <v>27</v>
      </c>
      <c r="E193" s="59">
        <v>32</v>
      </c>
      <c r="F193" s="59">
        <v>6</v>
      </c>
      <c r="G193" s="59">
        <v>0</v>
      </c>
      <c r="H193" s="59">
        <v>0</v>
      </c>
      <c r="I193" s="59">
        <v>12</v>
      </c>
      <c r="J193" s="59">
        <v>23</v>
      </c>
      <c r="K193" s="59">
        <v>3</v>
      </c>
      <c r="L193" s="18"/>
      <c r="M193" s="18"/>
      <c r="N193" s="18"/>
      <c r="O193" s="18"/>
      <c r="P193" s="59">
        <v>38</v>
      </c>
      <c r="Q193" s="59">
        <v>0</v>
      </c>
    </row>
    <row r="194" spans="1:17" customFormat="1"/>
  </sheetData>
  <autoFilter ref="A1:Q173" xr:uid="{00EDADF0-5040-43D4-BDFD-2041AB8B29BB}">
    <filterColumn colId="2" showButton="0"/>
    <filterColumn colId="4" showButton="0"/>
    <filterColumn colId="6" showButton="0"/>
    <filterColumn colId="7" showButton="0"/>
    <filterColumn colId="8" showButton="0"/>
    <filterColumn colId="9" showButton="0"/>
  </autoFilter>
  <mergeCells count="21">
    <mergeCell ref="A1:A5"/>
    <mergeCell ref="B1:B5"/>
    <mergeCell ref="C1:D1"/>
    <mergeCell ref="E1:F1"/>
    <mergeCell ref="G1:K1"/>
    <mergeCell ref="L1:L5"/>
    <mergeCell ref="C2:C5"/>
    <mergeCell ref="D2:D5"/>
    <mergeCell ref="E2:E5"/>
    <mergeCell ref="F2:F5"/>
    <mergeCell ref="G2:G5"/>
    <mergeCell ref="H2:H5"/>
    <mergeCell ref="I2:I5"/>
    <mergeCell ref="J2:J5"/>
    <mergeCell ref="K2:K5"/>
    <mergeCell ref="R4:R72"/>
    <mergeCell ref="M1:M5"/>
    <mergeCell ref="N1:N5"/>
    <mergeCell ref="O1:O5"/>
    <mergeCell ref="P1:P5"/>
    <mergeCell ref="Q1:Q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5C06-641C-498D-8397-9A526B8E48ED}">
  <dimension ref="A1:W28"/>
  <sheetViews>
    <sheetView tabSelected="1" workbookViewId="0">
      <selection sqref="A1:Q2"/>
    </sheetView>
  </sheetViews>
  <sheetFormatPr baseColWidth="10" defaultColWidth="8.83203125" defaultRowHeight="35" customHeight="1"/>
  <cols>
    <col min="1" max="1" width="23.1640625" customWidth="1"/>
    <col min="3" max="3" width="19.33203125" customWidth="1"/>
    <col min="4" max="4" width="15.6640625" customWidth="1"/>
    <col min="5" max="5" width="14.1640625" customWidth="1"/>
    <col min="7" max="7" width="18.1640625" customWidth="1"/>
    <col min="8" max="8" width="12.6640625" customWidth="1"/>
    <col min="9" max="9" width="14.1640625" customWidth="1"/>
    <col min="10" max="10" width="13" customWidth="1"/>
    <col min="11" max="11" width="15.6640625" customWidth="1"/>
  </cols>
  <sheetData>
    <row r="1" spans="1:17" ht="35" customHeight="1">
      <c r="A1" s="322" t="s">
        <v>99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17" ht="35" customHeight="1">
      <c r="A2" s="323"/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</row>
    <row r="4" spans="1:17" ht="35" customHeight="1">
      <c r="A4" s="337" t="s">
        <v>100</v>
      </c>
      <c r="B4" s="327" t="s">
        <v>102</v>
      </c>
      <c r="C4" s="324" t="s">
        <v>5</v>
      </c>
      <c r="D4" s="324" t="s">
        <v>6</v>
      </c>
      <c r="E4" s="327" t="s">
        <v>103</v>
      </c>
      <c r="F4" s="327" t="s">
        <v>7</v>
      </c>
      <c r="G4" s="327" t="s">
        <v>8</v>
      </c>
      <c r="H4" s="330" t="s">
        <v>2</v>
      </c>
      <c r="I4" s="331"/>
      <c r="J4" s="330" t="s">
        <v>3</v>
      </c>
      <c r="K4" s="331"/>
      <c r="L4" s="330" t="s">
        <v>101</v>
      </c>
      <c r="M4" s="334"/>
      <c r="N4" s="334"/>
      <c r="O4" s="334"/>
      <c r="P4" s="334"/>
    </row>
    <row r="5" spans="1:17" ht="35" customHeight="1">
      <c r="A5" s="338"/>
      <c r="B5" s="328"/>
      <c r="C5" s="325"/>
      <c r="D5" s="325"/>
      <c r="E5" s="328"/>
      <c r="F5" s="328"/>
      <c r="G5" s="328"/>
      <c r="H5" s="332"/>
      <c r="I5" s="333"/>
      <c r="J5" s="332"/>
      <c r="K5" s="333"/>
      <c r="L5" s="332"/>
      <c r="M5" s="335"/>
      <c r="N5" s="335"/>
      <c r="O5" s="335"/>
      <c r="P5" s="335"/>
    </row>
    <row r="6" spans="1:17" ht="35" customHeight="1">
      <c r="A6" s="338"/>
      <c r="B6" s="328"/>
      <c r="C6" s="325"/>
      <c r="D6" s="325"/>
      <c r="E6" s="328"/>
      <c r="F6" s="328"/>
      <c r="G6" s="328"/>
      <c r="H6" s="57" t="s">
        <v>140</v>
      </c>
      <c r="I6" s="57" t="s">
        <v>139</v>
      </c>
      <c r="J6" s="57" t="s">
        <v>137</v>
      </c>
      <c r="K6" s="57" t="s">
        <v>138</v>
      </c>
      <c r="L6" s="331" t="s">
        <v>104</v>
      </c>
      <c r="M6" s="331" t="s">
        <v>105</v>
      </c>
      <c r="N6" s="331" t="s">
        <v>106</v>
      </c>
      <c r="O6" s="331" t="s">
        <v>107</v>
      </c>
      <c r="P6" s="331" t="s">
        <v>108</v>
      </c>
    </row>
    <row r="7" spans="1:17" ht="35" customHeight="1">
      <c r="A7" s="339"/>
      <c r="B7" s="329"/>
      <c r="C7" s="326"/>
      <c r="D7" s="326"/>
      <c r="E7" s="329"/>
      <c r="F7" s="329"/>
      <c r="G7" s="329"/>
      <c r="H7" s="57" t="s">
        <v>10</v>
      </c>
      <c r="I7" s="57" t="s">
        <v>11</v>
      </c>
      <c r="J7" s="57" t="s">
        <v>12</v>
      </c>
      <c r="K7" s="57" t="s">
        <v>13</v>
      </c>
      <c r="L7" s="336"/>
      <c r="M7" s="336"/>
      <c r="N7" s="336"/>
      <c r="O7" s="336"/>
      <c r="P7" s="336"/>
    </row>
    <row r="8" spans="1:17" ht="35" customHeight="1">
      <c r="A8" s="196" t="s">
        <v>21</v>
      </c>
      <c r="B8" s="197">
        <v>111</v>
      </c>
      <c r="C8" s="197">
        <v>90</v>
      </c>
      <c r="D8" s="197">
        <v>21</v>
      </c>
      <c r="E8" s="197">
        <v>536</v>
      </c>
      <c r="F8" s="197">
        <v>439</v>
      </c>
      <c r="G8" s="197">
        <v>97</v>
      </c>
      <c r="H8" s="197">
        <v>281</v>
      </c>
      <c r="I8" s="197">
        <v>255</v>
      </c>
      <c r="J8" s="197">
        <v>499</v>
      </c>
      <c r="K8" s="197">
        <v>37</v>
      </c>
      <c r="L8" s="197">
        <v>3</v>
      </c>
      <c r="M8" s="197">
        <v>30</v>
      </c>
      <c r="N8" s="197">
        <v>224</v>
      </c>
      <c r="O8" s="197">
        <v>259</v>
      </c>
      <c r="P8" s="197">
        <v>20</v>
      </c>
    </row>
    <row r="9" spans="1:17" ht="35" customHeight="1">
      <c r="A9" s="196" t="s">
        <v>109</v>
      </c>
      <c r="B9" s="198">
        <v>10</v>
      </c>
      <c r="C9" s="198">
        <v>7</v>
      </c>
      <c r="D9" s="198">
        <v>3</v>
      </c>
      <c r="E9" s="198">
        <v>250</v>
      </c>
      <c r="F9" s="198">
        <v>235</v>
      </c>
      <c r="G9" s="198">
        <v>15</v>
      </c>
      <c r="H9" s="198">
        <v>138</v>
      </c>
      <c r="I9" s="198">
        <v>112</v>
      </c>
      <c r="J9" s="198">
        <v>46</v>
      </c>
      <c r="K9" s="198">
        <v>204</v>
      </c>
      <c r="L9" s="198">
        <v>2</v>
      </c>
      <c r="M9" s="198">
        <v>3</v>
      </c>
      <c r="N9" s="198">
        <v>18</v>
      </c>
      <c r="O9" s="198">
        <v>177</v>
      </c>
      <c r="P9" s="198">
        <v>50</v>
      </c>
    </row>
    <row r="10" spans="1:17" ht="35" customHeight="1">
      <c r="A10" s="196" t="s">
        <v>20</v>
      </c>
      <c r="B10" s="197">
        <v>13</v>
      </c>
      <c r="C10" s="197">
        <v>9</v>
      </c>
      <c r="D10" s="197">
        <v>4</v>
      </c>
      <c r="E10" s="197">
        <v>53</v>
      </c>
      <c r="F10" s="197">
        <v>39</v>
      </c>
      <c r="G10" s="197">
        <v>14</v>
      </c>
      <c r="H10" s="197">
        <v>24</v>
      </c>
      <c r="I10" s="197">
        <v>29</v>
      </c>
      <c r="J10" s="197">
        <v>27</v>
      </c>
      <c r="K10" s="197">
        <v>26</v>
      </c>
      <c r="L10" s="197">
        <v>0</v>
      </c>
      <c r="M10" s="197">
        <v>3</v>
      </c>
      <c r="N10" s="197">
        <v>24</v>
      </c>
      <c r="O10" s="197">
        <v>21</v>
      </c>
      <c r="P10" s="197">
        <v>5</v>
      </c>
    </row>
    <row r="11" spans="1:17" ht="35" customHeight="1">
      <c r="A11" s="196" t="s">
        <v>23</v>
      </c>
      <c r="B11" s="198">
        <v>9</v>
      </c>
      <c r="C11" s="198">
        <v>2</v>
      </c>
      <c r="D11" s="198">
        <v>7</v>
      </c>
      <c r="E11" s="198">
        <v>37</v>
      </c>
      <c r="F11" s="198">
        <v>6</v>
      </c>
      <c r="G11" s="198">
        <v>31</v>
      </c>
      <c r="H11" s="198">
        <v>24</v>
      </c>
      <c r="I11" s="198">
        <v>13</v>
      </c>
      <c r="J11" s="198">
        <v>37</v>
      </c>
      <c r="K11" s="198">
        <v>0</v>
      </c>
      <c r="L11" s="198">
        <v>1</v>
      </c>
      <c r="M11" s="198">
        <v>0</v>
      </c>
      <c r="N11" s="198">
        <v>21</v>
      </c>
      <c r="O11" s="198">
        <v>10</v>
      </c>
      <c r="P11" s="198">
        <v>5</v>
      </c>
    </row>
    <row r="12" spans="1:17" ht="35" customHeight="1">
      <c r="A12" s="196" t="s">
        <v>24</v>
      </c>
      <c r="B12" s="197">
        <v>11</v>
      </c>
      <c r="C12" s="197">
        <v>6</v>
      </c>
      <c r="D12" s="197">
        <v>5</v>
      </c>
      <c r="E12" s="197">
        <v>48</v>
      </c>
      <c r="F12" s="197">
        <v>26</v>
      </c>
      <c r="G12" s="197">
        <v>22</v>
      </c>
      <c r="H12" s="197">
        <v>19</v>
      </c>
      <c r="I12" s="197">
        <v>29</v>
      </c>
      <c r="J12" s="197">
        <v>18</v>
      </c>
      <c r="K12" s="197">
        <v>30</v>
      </c>
      <c r="L12" s="197">
        <v>0</v>
      </c>
      <c r="M12" s="197">
        <v>5</v>
      </c>
      <c r="N12" s="197">
        <v>9</v>
      </c>
      <c r="O12" s="197">
        <v>20</v>
      </c>
      <c r="P12" s="197">
        <v>14</v>
      </c>
    </row>
    <row r="13" spans="1:17" ht="35" customHeight="1">
      <c r="A13" s="196" t="s">
        <v>25</v>
      </c>
      <c r="B13" s="198">
        <v>6</v>
      </c>
      <c r="C13" s="198">
        <v>3</v>
      </c>
      <c r="D13" s="198">
        <v>3</v>
      </c>
      <c r="E13" s="198">
        <v>26</v>
      </c>
      <c r="F13" s="198">
        <v>16</v>
      </c>
      <c r="G13" s="198">
        <v>10</v>
      </c>
      <c r="H13" s="198">
        <v>16</v>
      </c>
      <c r="I13" s="198">
        <v>10</v>
      </c>
      <c r="J13" s="198">
        <v>14</v>
      </c>
      <c r="K13" s="198">
        <v>12</v>
      </c>
      <c r="L13" s="198">
        <v>0</v>
      </c>
      <c r="M13" s="198">
        <v>1</v>
      </c>
      <c r="N13" s="198">
        <v>11</v>
      </c>
      <c r="O13" s="198">
        <v>9</v>
      </c>
      <c r="P13" s="198">
        <v>5</v>
      </c>
    </row>
    <row r="14" spans="1:17" ht="35" customHeight="1">
      <c r="A14" s="196" t="s">
        <v>26</v>
      </c>
      <c r="B14" s="197">
        <v>10</v>
      </c>
      <c r="C14" s="197">
        <v>7</v>
      </c>
      <c r="D14" s="197">
        <v>3</v>
      </c>
      <c r="E14" s="197">
        <v>84</v>
      </c>
      <c r="F14" s="197">
        <v>72</v>
      </c>
      <c r="G14" s="197">
        <v>12</v>
      </c>
      <c r="H14" s="197">
        <v>69</v>
      </c>
      <c r="I14" s="197">
        <v>15</v>
      </c>
      <c r="J14" s="197">
        <v>18</v>
      </c>
      <c r="K14" s="197">
        <v>66</v>
      </c>
      <c r="L14" s="197">
        <v>0</v>
      </c>
      <c r="M14" s="197">
        <v>4</v>
      </c>
      <c r="N14" s="197">
        <v>14</v>
      </c>
      <c r="O14" s="197">
        <v>64</v>
      </c>
      <c r="P14" s="197">
        <v>2</v>
      </c>
    </row>
    <row r="15" spans="1:17" ht="35" customHeight="1">
      <c r="A15" s="196" t="s">
        <v>27</v>
      </c>
      <c r="B15" s="198">
        <v>7</v>
      </c>
      <c r="C15" s="198">
        <v>3</v>
      </c>
      <c r="D15" s="198">
        <v>4</v>
      </c>
      <c r="E15" s="198">
        <v>23</v>
      </c>
      <c r="F15" s="198">
        <v>13</v>
      </c>
      <c r="G15" s="198">
        <v>10</v>
      </c>
      <c r="H15" s="198">
        <v>10</v>
      </c>
      <c r="I15" s="198">
        <v>13</v>
      </c>
      <c r="J15" s="198">
        <v>23</v>
      </c>
      <c r="K15" s="198">
        <v>0</v>
      </c>
      <c r="L15" s="198">
        <v>0</v>
      </c>
      <c r="M15" s="198">
        <v>1</v>
      </c>
      <c r="N15" s="198">
        <v>9</v>
      </c>
      <c r="O15" s="198">
        <v>12</v>
      </c>
      <c r="P15" s="198">
        <v>1</v>
      </c>
    </row>
    <row r="16" spans="1:17" ht="35" customHeight="1">
      <c r="A16" s="196" t="s">
        <v>28</v>
      </c>
      <c r="B16" s="197">
        <v>1</v>
      </c>
      <c r="C16" s="197">
        <v>0</v>
      </c>
      <c r="D16" s="197">
        <v>1</v>
      </c>
      <c r="E16" s="197">
        <v>7</v>
      </c>
      <c r="F16" s="197">
        <v>0</v>
      </c>
      <c r="G16" s="197">
        <v>7</v>
      </c>
      <c r="H16" s="197">
        <v>3</v>
      </c>
      <c r="I16" s="197">
        <v>4</v>
      </c>
      <c r="J16" s="197">
        <v>0</v>
      </c>
      <c r="K16" s="197">
        <v>7</v>
      </c>
      <c r="L16" s="197">
        <v>0</v>
      </c>
      <c r="M16" s="197">
        <v>1</v>
      </c>
      <c r="N16" s="197">
        <v>1</v>
      </c>
      <c r="O16" s="197">
        <v>3</v>
      </c>
      <c r="P16" s="197">
        <v>2</v>
      </c>
    </row>
    <row r="17" spans="1:23" ht="35" customHeight="1">
      <c r="A17" s="196" t="s">
        <v>29</v>
      </c>
      <c r="B17" s="198">
        <v>10</v>
      </c>
      <c r="C17" s="198">
        <v>5</v>
      </c>
      <c r="D17" s="198">
        <v>5</v>
      </c>
      <c r="E17" s="198">
        <v>121</v>
      </c>
      <c r="F17" s="198">
        <v>86</v>
      </c>
      <c r="G17" s="198">
        <v>35</v>
      </c>
      <c r="H17" s="198">
        <v>50</v>
      </c>
      <c r="I17" s="198">
        <v>71</v>
      </c>
      <c r="J17" s="198">
        <v>110</v>
      </c>
      <c r="K17" s="198">
        <v>11</v>
      </c>
      <c r="L17" s="198">
        <v>0</v>
      </c>
      <c r="M17" s="198">
        <v>6</v>
      </c>
      <c r="N17" s="198">
        <v>55</v>
      </c>
      <c r="O17" s="198">
        <v>57</v>
      </c>
      <c r="P17" s="198">
        <v>3</v>
      </c>
    </row>
    <row r="18" spans="1:23" ht="35" customHeight="1">
      <c r="A18" s="196" t="s">
        <v>30</v>
      </c>
      <c r="B18" s="197">
        <v>8</v>
      </c>
      <c r="C18" s="197">
        <v>5</v>
      </c>
      <c r="D18" s="197">
        <v>3</v>
      </c>
      <c r="E18" s="197">
        <v>160</v>
      </c>
      <c r="F18" s="197">
        <v>145</v>
      </c>
      <c r="G18" s="197">
        <v>15</v>
      </c>
      <c r="H18" s="197">
        <v>115</v>
      </c>
      <c r="I18" s="197">
        <v>45</v>
      </c>
      <c r="J18" s="197">
        <v>122</v>
      </c>
      <c r="K18" s="197">
        <v>38</v>
      </c>
      <c r="L18" s="197">
        <v>0</v>
      </c>
      <c r="M18" s="197">
        <v>4</v>
      </c>
      <c r="N18" s="197">
        <v>72</v>
      </c>
      <c r="O18" s="197">
        <v>80</v>
      </c>
      <c r="P18" s="197">
        <v>4</v>
      </c>
    </row>
    <row r="19" spans="1:23" ht="35" customHeight="1">
      <c r="A19" s="196" t="s">
        <v>31</v>
      </c>
      <c r="B19" s="198">
        <v>8</v>
      </c>
      <c r="C19" s="198">
        <v>7</v>
      </c>
      <c r="D19" s="198">
        <v>1</v>
      </c>
      <c r="E19" s="198">
        <v>57</v>
      </c>
      <c r="F19" s="198">
        <v>45</v>
      </c>
      <c r="G19" s="198">
        <v>12</v>
      </c>
      <c r="H19" s="198">
        <v>53</v>
      </c>
      <c r="I19" s="198">
        <v>4</v>
      </c>
      <c r="J19" s="198">
        <v>15</v>
      </c>
      <c r="K19" s="198">
        <v>42</v>
      </c>
      <c r="L19" s="198">
        <v>0</v>
      </c>
      <c r="M19" s="198">
        <v>1</v>
      </c>
      <c r="N19" s="198">
        <v>9</v>
      </c>
      <c r="O19" s="198">
        <v>44</v>
      </c>
      <c r="P19" s="198">
        <v>3</v>
      </c>
    </row>
    <row r="20" spans="1:23" ht="35" customHeight="1">
      <c r="A20" s="196" t="s">
        <v>32</v>
      </c>
      <c r="B20" s="197">
        <v>25</v>
      </c>
      <c r="C20" s="197">
        <v>12</v>
      </c>
      <c r="D20" s="197">
        <v>13</v>
      </c>
      <c r="E20" s="197">
        <v>96</v>
      </c>
      <c r="F20" s="197">
        <v>38</v>
      </c>
      <c r="G20" s="197">
        <v>58</v>
      </c>
      <c r="H20" s="197">
        <v>45</v>
      </c>
      <c r="I20" s="197">
        <v>51</v>
      </c>
      <c r="J20" s="197">
        <v>84</v>
      </c>
      <c r="K20" s="197">
        <v>12</v>
      </c>
      <c r="L20" s="197">
        <v>0</v>
      </c>
      <c r="M20" s="197">
        <v>6</v>
      </c>
      <c r="N20" s="197">
        <v>58</v>
      </c>
      <c r="O20" s="197">
        <v>27</v>
      </c>
      <c r="P20" s="197">
        <v>5</v>
      </c>
    </row>
    <row r="21" spans="1:23" ht="35" customHeight="1">
      <c r="A21" s="196" t="s">
        <v>110</v>
      </c>
      <c r="B21" s="198">
        <v>15</v>
      </c>
      <c r="C21" s="198">
        <v>13</v>
      </c>
      <c r="D21" s="198">
        <v>2</v>
      </c>
      <c r="E21" s="198">
        <v>53</v>
      </c>
      <c r="F21" s="198">
        <v>43</v>
      </c>
      <c r="G21" s="198">
        <v>10</v>
      </c>
      <c r="H21" s="198">
        <v>21</v>
      </c>
      <c r="I21" s="198">
        <v>32</v>
      </c>
      <c r="J21" s="198">
        <v>44</v>
      </c>
      <c r="K21" s="198">
        <v>9</v>
      </c>
      <c r="L21" s="198">
        <v>1</v>
      </c>
      <c r="M21" s="198">
        <v>8</v>
      </c>
      <c r="N21" s="198">
        <v>31</v>
      </c>
      <c r="O21" s="198">
        <v>10</v>
      </c>
      <c r="P21" s="198">
        <v>3</v>
      </c>
    </row>
    <row r="22" spans="1:23" ht="35" customHeight="1">
      <c r="A22" s="196" t="s">
        <v>34</v>
      </c>
      <c r="B22" s="197">
        <v>22</v>
      </c>
      <c r="C22" s="197">
        <v>12</v>
      </c>
      <c r="D22" s="197">
        <v>10</v>
      </c>
      <c r="E22" s="197">
        <v>166</v>
      </c>
      <c r="F22" s="197">
        <v>114</v>
      </c>
      <c r="G22" s="197">
        <v>52</v>
      </c>
      <c r="H22" s="197">
        <v>82</v>
      </c>
      <c r="I22" s="197">
        <v>84</v>
      </c>
      <c r="J22" s="197">
        <v>150</v>
      </c>
      <c r="K22" s="197">
        <v>16</v>
      </c>
      <c r="L22" s="197">
        <v>0</v>
      </c>
      <c r="M22" s="197">
        <v>15</v>
      </c>
      <c r="N22" s="197">
        <v>56</v>
      </c>
      <c r="O22" s="197">
        <v>81</v>
      </c>
      <c r="P22" s="197">
        <v>14</v>
      </c>
    </row>
    <row r="23" spans="1:23" ht="35" customHeight="1">
      <c r="A23" s="196" t="s">
        <v>35</v>
      </c>
      <c r="B23" s="198">
        <v>4</v>
      </c>
      <c r="C23" s="198">
        <v>4</v>
      </c>
      <c r="D23" s="198">
        <v>0</v>
      </c>
      <c r="E23" s="198">
        <v>15</v>
      </c>
      <c r="F23" s="198">
        <v>15</v>
      </c>
      <c r="G23" s="198">
        <v>0</v>
      </c>
      <c r="H23" s="198">
        <v>9</v>
      </c>
      <c r="I23" s="198">
        <v>6</v>
      </c>
      <c r="J23" s="198">
        <v>12</v>
      </c>
      <c r="K23" s="198">
        <v>3</v>
      </c>
      <c r="L23" s="198">
        <v>1</v>
      </c>
      <c r="M23" s="198">
        <v>1</v>
      </c>
      <c r="N23" s="198">
        <v>11</v>
      </c>
      <c r="O23" s="198">
        <v>1</v>
      </c>
      <c r="P23" s="198">
        <v>1</v>
      </c>
    </row>
    <row r="24" spans="1:23" ht="35" customHeight="1">
      <c r="A24" s="196" t="s">
        <v>36</v>
      </c>
      <c r="B24" s="197">
        <v>8</v>
      </c>
      <c r="C24" s="197">
        <v>4</v>
      </c>
      <c r="D24" s="197">
        <v>4</v>
      </c>
      <c r="E24" s="197">
        <v>76</v>
      </c>
      <c r="F24" s="197">
        <v>50</v>
      </c>
      <c r="G24" s="197">
        <v>26</v>
      </c>
      <c r="H24" s="197">
        <v>42</v>
      </c>
      <c r="I24" s="197">
        <v>34</v>
      </c>
      <c r="J24" s="197">
        <v>74</v>
      </c>
      <c r="K24" s="197">
        <v>2</v>
      </c>
      <c r="L24" s="197">
        <v>0</v>
      </c>
      <c r="M24" s="197">
        <v>5</v>
      </c>
      <c r="N24" s="197">
        <v>31</v>
      </c>
      <c r="O24" s="197">
        <v>38</v>
      </c>
      <c r="P24" s="197">
        <v>2</v>
      </c>
    </row>
    <row r="25" spans="1:23" ht="35" customHeight="1">
      <c r="A25" s="196" t="s">
        <v>37</v>
      </c>
      <c r="B25" s="198">
        <v>9</v>
      </c>
      <c r="C25" s="198">
        <v>5</v>
      </c>
      <c r="D25" s="198">
        <v>4</v>
      </c>
      <c r="E25" s="198">
        <v>27</v>
      </c>
      <c r="F25" s="198">
        <v>15</v>
      </c>
      <c r="G25" s="198">
        <v>12</v>
      </c>
      <c r="H25" s="198">
        <v>16</v>
      </c>
      <c r="I25" s="198">
        <v>11</v>
      </c>
      <c r="J25" s="198">
        <v>23</v>
      </c>
      <c r="K25" s="198">
        <v>4</v>
      </c>
      <c r="L25" s="199">
        <v>0</v>
      </c>
      <c r="M25" s="199">
        <v>3</v>
      </c>
      <c r="N25" s="199">
        <v>13</v>
      </c>
      <c r="O25" s="199">
        <v>11</v>
      </c>
      <c r="P25" s="199">
        <v>0</v>
      </c>
    </row>
    <row r="26" spans="1:23" ht="35" customHeight="1">
      <c r="A26" s="196" t="s">
        <v>38</v>
      </c>
      <c r="B26" s="197">
        <v>5</v>
      </c>
      <c r="C26" s="197">
        <v>1</v>
      </c>
      <c r="D26" s="197">
        <v>4</v>
      </c>
      <c r="E26" s="197">
        <v>18</v>
      </c>
      <c r="F26" s="197">
        <v>3</v>
      </c>
      <c r="G26" s="197">
        <v>15</v>
      </c>
      <c r="H26" s="197">
        <v>11</v>
      </c>
      <c r="I26" s="197">
        <v>7</v>
      </c>
      <c r="J26" s="197">
        <v>18</v>
      </c>
      <c r="K26" s="197">
        <v>0</v>
      </c>
      <c r="L26" s="197">
        <v>0</v>
      </c>
      <c r="M26" s="197">
        <v>5</v>
      </c>
      <c r="N26" s="197">
        <v>12</v>
      </c>
      <c r="O26" s="197">
        <v>1</v>
      </c>
      <c r="P26" s="197">
        <v>0</v>
      </c>
    </row>
    <row r="27" spans="1:23" ht="35" customHeight="1">
      <c r="A27" s="196" t="s">
        <v>39</v>
      </c>
      <c r="B27" s="198">
        <v>4</v>
      </c>
      <c r="C27" s="198">
        <v>4</v>
      </c>
      <c r="D27" s="198">
        <v>0</v>
      </c>
      <c r="E27" s="198">
        <v>38</v>
      </c>
      <c r="F27" s="198">
        <v>38</v>
      </c>
      <c r="G27" s="198">
        <v>0</v>
      </c>
      <c r="H27" s="198">
        <v>11</v>
      </c>
      <c r="I27" s="198">
        <v>27</v>
      </c>
      <c r="J27" s="198">
        <v>32</v>
      </c>
      <c r="K27" s="198">
        <v>6</v>
      </c>
      <c r="L27" s="198">
        <v>0</v>
      </c>
      <c r="M27" s="198">
        <v>0</v>
      </c>
      <c r="N27" s="198">
        <v>12</v>
      </c>
      <c r="O27" s="198">
        <v>23</v>
      </c>
      <c r="P27" s="198">
        <v>3</v>
      </c>
    </row>
    <row r="28" spans="1:23" ht="35" customHeight="1">
      <c r="A28" s="196" t="s">
        <v>41</v>
      </c>
      <c r="B28" s="200">
        <v>296</v>
      </c>
      <c r="C28" s="200">
        <v>199</v>
      </c>
      <c r="D28" s="200">
        <v>97</v>
      </c>
      <c r="E28" s="200">
        <v>1891</v>
      </c>
      <c r="F28" s="200">
        <v>1438</v>
      </c>
      <c r="G28" s="200">
        <v>453</v>
      </c>
      <c r="H28" s="200">
        <v>1039</v>
      </c>
      <c r="I28" s="200">
        <v>852</v>
      </c>
      <c r="J28" s="200">
        <v>1366</v>
      </c>
      <c r="K28" s="200">
        <v>525</v>
      </c>
      <c r="L28" s="200">
        <v>8</v>
      </c>
      <c r="M28" s="200">
        <v>102</v>
      </c>
      <c r="N28" s="200">
        <v>691</v>
      </c>
      <c r="O28" s="200">
        <v>948</v>
      </c>
      <c r="P28" s="200">
        <v>142</v>
      </c>
      <c r="Q28" s="201"/>
      <c r="R28" s="201"/>
      <c r="S28" s="201"/>
      <c r="T28" s="201"/>
      <c r="U28" s="201"/>
      <c r="V28" s="201"/>
      <c r="W28" s="201"/>
    </row>
  </sheetData>
  <mergeCells count="16">
    <mergeCell ref="A1:Q2"/>
    <mergeCell ref="C4:C7"/>
    <mergeCell ref="B4:B7"/>
    <mergeCell ref="D4:D7"/>
    <mergeCell ref="E4:E7"/>
    <mergeCell ref="F4:F7"/>
    <mergeCell ref="G4:G7"/>
    <mergeCell ref="H4:I5"/>
    <mergeCell ref="J4:K5"/>
    <mergeCell ref="L4:P5"/>
    <mergeCell ref="L6:L7"/>
    <mergeCell ref="M6:M7"/>
    <mergeCell ref="N6:N7"/>
    <mergeCell ref="O6:O7"/>
    <mergeCell ref="P6:P7"/>
    <mergeCell ref="A4:A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2BEE9-7E7B-3C49-BD4F-5FA152A80FB5}">
  <dimension ref="A1:L16"/>
  <sheetViews>
    <sheetView workbookViewId="0">
      <selection sqref="A1:K1"/>
    </sheetView>
  </sheetViews>
  <sheetFormatPr baseColWidth="10" defaultRowHeight="16"/>
  <cols>
    <col min="1" max="1" width="19.33203125" customWidth="1"/>
    <col min="2" max="2" width="19" customWidth="1"/>
    <col min="3" max="3" width="18.1640625" customWidth="1"/>
    <col min="4" max="5" width="18.6640625" customWidth="1"/>
    <col min="7" max="7" width="19" customWidth="1"/>
    <col min="9" max="9" width="17.1640625" customWidth="1"/>
    <col min="11" max="11" width="14.5" customWidth="1"/>
  </cols>
  <sheetData>
    <row r="1" spans="1:12" ht="109" customHeight="1" thickBot="1">
      <c r="A1" s="343" t="s">
        <v>156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</row>
    <row r="2" spans="1:12" ht="63" customHeight="1">
      <c r="A2" s="203"/>
      <c r="B2" s="348" t="s">
        <v>112</v>
      </c>
      <c r="C2" s="349"/>
      <c r="D2" s="350" t="s">
        <v>113</v>
      </c>
      <c r="E2" s="351"/>
      <c r="F2" s="352" t="s">
        <v>114</v>
      </c>
      <c r="G2" s="353"/>
      <c r="H2" s="354" t="s">
        <v>115</v>
      </c>
      <c r="I2" s="355"/>
      <c r="J2" s="356" t="s">
        <v>116</v>
      </c>
      <c r="K2" s="357"/>
      <c r="L2" s="204"/>
    </row>
    <row r="3" spans="1:12" ht="114" customHeight="1">
      <c r="A3" s="220" t="s">
        <v>111</v>
      </c>
      <c r="B3" s="221" t="s">
        <v>126</v>
      </c>
      <c r="C3" s="222" t="s">
        <v>127</v>
      </c>
      <c r="D3" s="222" t="s">
        <v>126</v>
      </c>
      <c r="E3" s="222" t="s">
        <v>127</v>
      </c>
      <c r="F3" s="222" t="s">
        <v>126</v>
      </c>
      <c r="G3" s="222" t="s">
        <v>127</v>
      </c>
      <c r="H3" s="222" t="s">
        <v>126</v>
      </c>
      <c r="I3" s="222" t="s">
        <v>127</v>
      </c>
      <c r="J3" s="222" t="s">
        <v>126</v>
      </c>
      <c r="K3" s="222" t="s">
        <v>127</v>
      </c>
      <c r="L3" s="204"/>
    </row>
    <row r="4" spans="1:12" ht="26">
      <c r="A4" s="205" t="s">
        <v>98</v>
      </c>
      <c r="B4" s="206">
        <v>4257</v>
      </c>
      <c r="C4" s="207">
        <v>14.16</v>
      </c>
      <c r="D4" s="208">
        <v>2372</v>
      </c>
      <c r="E4" s="207">
        <v>7.52</v>
      </c>
      <c r="F4" s="208">
        <v>2400</v>
      </c>
      <c r="G4" s="207">
        <v>7.8</v>
      </c>
      <c r="H4" s="208">
        <v>2543</v>
      </c>
      <c r="I4" s="207">
        <v>7.9</v>
      </c>
      <c r="J4" s="208">
        <v>3080</v>
      </c>
      <c r="K4" s="207">
        <v>9.09</v>
      </c>
      <c r="L4" s="204"/>
    </row>
    <row r="5" spans="1:12" ht="26">
      <c r="A5" s="205" t="s">
        <v>119</v>
      </c>
      <c r="B5" s="206">
        <v>252</v>
      </c>
      <c r="C5" s="207">
        <v>0.84</v>
      </c>
      <c r="D5" s="209">
        <v>97</v>
      </c>
      <c r="E5" s="207">
        <v>0.31</v>
      </c>
      <c r="F5" s="209">
        <v>79</v>
      </c>
      <c r="G5" s="207">
        <v>0.26</v>
      </c>
      <c r="H5" s="209">
        <v>30</v>
      </c>
      <c r="I5" s="207">
        <v>0.09</v>
      </c>
      <c r="J5" s="209">
        <v>157</v>
      </c>
      <c r="K5" s="207">
        <v>0.46</v>
      </c>
      <c r="L5" s="204"/>
    </row>
    <row r="6" spans="1:12" ht="38">
      <c r="A6" s="205" t="s">
        <v>117</v>
      </c>
      <c r="B6" s="210">
        <v>0</v>
      </c>
      <c r="C6" s="208">
        <v>0</v>
      </c>
      <c r="D6" s="209">
        <v>0</v>
      </c>
      <c r="E6" s="208">
        <v>0</v>
      </c>
      <c r="F6" s="209">
        <v>0</v>
      </c>
      <c r="G6" s="208">
        <v>0</v>
      </c>
      <c r="H6" s="209">
        <v>0</v>
      </c>
      <c r="I6" s="208">
        <v>0</v>
      </c>
      <c r="J6" s="209">
        <v>0</v>
      </c>
      <c r="K6" s="208">
        <v>0</v>
      </c>
      <c r="L6" s="204"/>
    </row>
    <row r="7" spans="1:12" ht="57">
      <c r="A7" s="205" t="s">
        <v>118</v>
      </c>
      <c r="B7" s="210">
        <v>76</v>
      </c>
      <c r="C7" s="207">
        <v>0.25</v>
      </c>
      <c r="D7" s="208">
        <v>36</v>
      </c>
      <c r="E7" s="207">
        <v>0.11</v>
      </c>
      <c r="F7" s="208">
        <v>55</v>
      </c>
      <c r="G7" s="207">
        <v>0.18</v>
      </c>
      <c r="H7" s="208">
        <v>25</v>
      </c>
      <c r="I7" s="207">
        <v>0.08</v>
      </c>
      <c r="J7" s="208">
        <v>70</v>
      </c>
      <c r="K7" s="207">
        <v>0.21</v>
      </c>
      <c r="L7" s="204"/>
    </row>
    <row r="8" spans="1:12" ht="26">
      <c r="A8" s="205" t="s">
        <v>19</v>
      </c>
      <c r="B8" s="211">
        <v>2557</v>
      </c>
      <c r="C8" s="207">
        <v>9.31</v>
      </c>
      <c r="D8" s="208">
        <v>1451</v>
      </c>
      <c r="E8" s="207">
        <v>4.5999999999999996</v>
      </c>
      <c r="F8" s="208">
        <v>2323</v>
      </c>
      <c r="G8" s="207">
        <v>7.55</v>
      </c>
      <c r="H8" s="208">
        <v>1443</v>
      </c>
      <c r="I8" s="207">
        <v>4.4800000000000004</v>
      </c>
      <c r="J8" s="208">
        <v>1860</v>
      </c>
      <c r="K8" s="207">
        <v>5.49</v>
      </c>
      <c r="L8" s="204"/>
    </row>
    <row r="9" spans="1:12" ht="39" thickBot="1">
      <c r="A9" s="212" t="s">
        <v>128</v>
      </c>
      <c r="B9" s="210">
        <v>0</v>
      </c>
      <c r="C9" s="208">
        <v>0</v>
      </c>
      <c r="D9" s="209">
        <v>0</v>
      </c>
      <c r="E9" s="208">
        <v>0</v>
      </c>
      <c r="F9" s="208">
        <v>0</v>
      </c>
      <c r="G9" s="208">
        <v>0</v>
      </c>
      <c r="H9" s="209">
        <v>0</v>
      </c>
      <c r="I9" s="208">
        <v>0</v>
      </c>
      <c r="J9" s="209">
        <v>0</v>
      </c>
      <c r="K9" s="208">
        <v>0</v>
      </c>
      <c r="L9" s="204"/>
    </row>
    <row r="10" spans="1:12">
      <c r="A10" s="358" t="s">
        <v>143</v>
      </c>
      <c r="B10" s="360" t="s">
        <v>129</v>
      </c>
      <c r="C10" s="361"/>
      <c r="D10" s="361"/>
      <c r="E10" s="361"/>
      <c r="F10" s="361"/>
      <c r="G10" s="361"/>
      <c r="H10" s="361"/>
      <c r="I10" s="361"/>
      <c r="J10" s="361"/>
      <c r="K10" s="362"/>
      <c r="L10" s="204"/>
    </row>
    <row r="11" spans="1:12" ht="17" thickBot="1">
      <c r="A11" s="359"/>
      <c r="B11" s="363"/>
      <c r="C11" s="364"/>
      <c r="D11" s="364"/>
      <c r="E11" s="364"/>
      <c r="F11" s="364"/>
      <c r="G11" s="364"/>
      <c r="H11" s="364"/>
      <c r="I11" s="364"/>
      <c r="J11" s="364"/>
      <c r="K11" s="365"/>
      <c r="L11" s="204"/>
    </row>
    <row r="12" spans="1:12" ht="115" customHeight="1">
      <c r="A12" s="359"/>
      <c r="B12" s="213" t="s">
        <v>142</v>
      </c>
      <c r="C12" s="214">
        <v>7.57</v>
      </c>
      <c r="D12" s="215"/>
      <c r="E12" s="214">
        <v>4.55</v>
      </c>
      <c r="F12" s="215"/>
      <c r="G12" s="214">
        <v>4.9400000000000004</v>
      </c>
      <c r="H12" s="215"/>
      <c r="I12" s="214">
        <v>3</v>
      </c>
      <c r="J12" s="216"/>
      <c r="K12" s="216"/>
      <c r="L12" s="204"/>
    </row>
    <row r="14" spans="1:12" ht="16" customHeight="1">
      <c r="A14" s="345" t="s">
        <v>149</v>
      </c>
      <c r="B14" s="340">
        <v>2019</v>
      </c>
      <c r="C14" s="340">
        <v>30063799</v>
      </c>
      <c r="D14" s="340">
        <v>2020</v>
      </c>
      <c r="E14" s="340">
        <v>31552510</v>
      </c>
      <c r="F14" s="340">
        <v>2021</v>
      </c>
      <c r="G14" s="340">
        <v>30784383</v>
      </c>
      <c r="H14" s="340">
        <v>2022</v>
      </c>
      <c r="I14" s="340">
        <v>32175224</v>
      </c>
    </row>
    <row r="15" spans="1:12" ht="16" customHeight="1">
      <c r="A15" s="346"/>
      <c r="B15" s="341"/>
      <c r="C15" s="341"/>
      <c r="D15" s="341"/>
      <c r="E15" s="341"/>
      <c r="F15" s="341"/>
      <c r="G15" s="341"/>
      <c r="H15" s="341"/>
      <c r="I15" s="341"/>
    </row>
    <row r="16" spans="1:12" ht="74" customHeight="1">
      <c r="A16" s="347"/>
      <c r="B16" s="342"/>
      <c r="C16" s="342"/>
      <c r="D16" s="342"/>
      <c r="E16" s="342"/>
      <c r="F16" s="342"/>
      <c r="G16" s="342"/>
      <c r="H16" s="342"/>
      <c r="I16" s="342"/>
    </row>
  </sheetData>
  <mergeCells count="17">
    <mergeCell ref="B10:K11"/>
    <mergeCell ref="G14:G16"/>
    <mergeCell ref="H14:H16"/>
    <mergeCell ref="I14:I16"/>
    <mergeCell ref="A1:K1"/>
    <mergeCell ref="A14:A16"/>
    <mergeCell ref="B14:B16"/>
    <mergeCell ref="C14:C16"/>
    <mergeCell ref="D14:D16"/>
    <mergeCell ref="E14:E16"/>
    <mergeCell ref="F14:F16"/>
    <mergeCell ref="B2:C2"/>
    <mergeCell ref="D2:E2"/>
    <mergeCell ref="F2:G2"/>
    <mergeCell ref="H2:I2"/>
    <mergeCell ref="J2:K2"/>
    <mergeCell ref="A10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43BE3-78C9-4416-B244-824CA51F8FDC}">
  <sheetPr codeName="Sheet2"/>
  <dimension ref="A1:AD128"/>
  <sheetViews>
    <sheetView zoomScale="73" zoomScaleNormal="73" workbookViewId="0">
      <pane ySplit="2" topLeftCell="A95" activePane="bottomLeft" state="frozen"/>
      <selection pane="bottomLeft" activeCell="H128" sqref="H128"/>
    </sheetView>
  </sheetViews>
  <sheetFormatPr baseColWidth="10" defaultColWidth="9" defaultRowHeight="16"/>
  <cols>
    <col min="1" max="1" width="6.6640625" style="3" customWidth="1"/>
    <col min="2" max="2" width="9" style="3"/>
    <col min="3" max="3" width="10.1640625" style="3" customWidth="1"/>
    <col min="4" max="4" width="15.33203125" style="3" customWidth="1"/>
    <col min="5" max="6" width="9" style="3"/>
    <col min="7" max="7" width="12.83203125" style="3" customWidth="1"/>
    <col min="8" max="8" width="9" style="3"/>
    <col min="9" max="9" width="13" style="3" bestFit="1" customWidth="1"/>
    <col min="10" max="10" width="16.5" style="3" bestFit="1" customWidth="1"/>
    <col min="11" max="11" width="23" style="3" customWidth="1"/>
    <col min="12" max="12" width="29.1640625" style="3" bestFit="1" customWidth="1"/>
    <col min="13" max="14" width="26.33203125" style="3" bestFit="1" customWidth="1"/>
    <col min="15" max="15" width="28.33203125" style="3" bestFit="1" customWidth="1"/>
    <col min="16" max="16" width="19" style="3" bestFit="1" customWidth="1"/>
    <col min="17" max="17" width="20.1640625" style="3" bestFit="1" customWidth="1"/>
    <col min="18" max="16384" width="9" style="3"/>
  </cols>
  <sheetData>
    <row r="1" spans="1:30" ht="84" customHeight="1">
      <c r="A1" s="244" t="s">
        <v>125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6"/>
    </row>
    <row r="2" spans="1:30" ht="51" customHeight="1">
      <c r="A2" s="76" t="s">
        <v>0</v>
      </c>
      <c r="B2" s="75" t="s">
        <v>82</v>
      </c>
      <c r="C2" s="1" t="s">
        <v>19</v>
      </c>
      <c r="D2" s="1" t="s">
        <v>62</v>
      </c>
      <c r="E2" s="1" t="s">
        <v>63</v>
      </c>
      <c r="F2" s="1" t="s">
        <v>64</v>
      </c>
      <c r="G2" s="1" t="s">
        <v>65</v>
      </c>
      <c r="H2" s="74" t="s">
        <v>66</v>
      </c>
      <c r="I2" s="75" t="s">
        <v>67</v>
      </c>
      <c r="J2" s="116" t="s">
        <v>95</v>
      </c>
      <c r="K2"/>
      <c r="L2"/>
      <c r="M2"/>
      <c r="N2"/>
      <c r="O2"/>
      <c r="P2"/>
      <c r="Q2"/>
    </row>
    <row r="3" spans="1:30">
      <c r="A3" s="247">
        <v>2015</v>
      </c>
      <c r="B3" s="18" t="s">
        <v>83</v>
      </c>
      <c r="C3" s="18">
        <v>72</v>
      </c>
      <c r="D3" s="18">
        <v>3</v>
      </c>
      <c r="E3" s="18">
        <v>235</v>
      </c>
      <c r="F3" s="18">
        <v>2</v>
      </c>
      <c r="G3" s="18">
        <v>0</v>
      </c>
      <c r="H3" s="18">
        <v>8</v>
      </c>
      <c r="I3" s="18">
        <v>265</v>
      </c>
      <c r="J3" s="243">
        <v>31521418</v>
      </c>
      <c r="K3"/>
      <c r="L3"/>
      <c r="M3"/>
      <c r="N3"/>
      <c r="O3"/>
      <c r="P3"/>
      <c r="Q3"/>
    </row>
    <row r="4" spans="1:30">
      <c r="A4" s="247"/>
      <c r="B4" s="18" t="s">
        <v>84</v>
      </c>
      <c r="C4" s="18">
        <v>43</v>
      </c>
      <c r="D4" s="18">
        <v>6</v>
      </c>
      <c r="E4" s="18">
        <v>69</v>
      </c>
      <c r="F4" s="18">
        <v>4</v>
      </c>
      <c r="G4" s="18">
        <v>0</v>
      </c>
      <c r="H4" s="18">
        <v>7</v>
      </c>
      <c r="I4" s="18">
        <v>303</v>
      </c>
      <c r="J4" s="243"/>
      <c r="K4"/>
      <c r="L4"/>
      <c r="M4"/>
      <c r="N4"/>
      <c r="O4"/>
      <c r="P4"/>
      <c r="Q4"/>
    </row>
    <row r="5" spans="1:30">
      <c r="A5" s="247"/>
      <c r="B5" s="18" t="s">
        <v>85</v>
      </c>
      <c r="C5" s="18">
        <v>69</v>
      </c>
      <c r="D5" s="18">
        <v>5</v>
      </c>
      <c r="E5" s="18">
        <v>188</v>
      </c>
      <c r="F5" s="18">
        <v>0</v>
      </c>
      <c r="G5" s="18">
        <v>0</v>
      </c>
      <c r="H5" s="18">
        <v>6</v>
      </c>
      <c r="I5" s="18">
        <v>312</v>
      </c>
      <c r="J5" s="243"/>
      <c r="K5"/>
      <c r="L5"/>
      <c r="M5"/>
      <c r="N5"/>
      <c r="O5"/>
      <c r="P5"/>
      <c r="Q5"/>
    </row>
    <row r="6" spans="1:30">
      <c r="A6" s="247"/>
      <c r="B6" s="18" t="s">
        <v>86</v>
      </c>
      <c r="C6" s="18">
        <v>57</v>
      </c>
      <c r="D6" s="18">
        <v>20</v>
      </c>
      <c r="E6" s="18">
        <v>164</v>
      </c>
      <c r="F6" s="18">
        <v>2</v>
      </c>
      <c r="G6" s="18">
        <v>0</v>
      </c>
      <c r="H6" s="18">
        <v>12</v>
      </c>
      <c r="I6" s="18">
        <v>321</v>
      </c>
      <c r="J6" s="243"/>
      <c r="K6"/>
      <c r="L6"/>
      <c r="M6"/>
      <c r="N6"/>
      <c r="O6"/>
      <c r="P6"/>
      <c r="Q6"/>
    </row>
    <row r="7" spans="1:30">
      <c r="A7" s="247"/>
      <c r="B7" s="18" t="s">
        <v>87</v>
      </c>
      <c r="C7" s="18">
        <v>80</v>
      </c>
      <c r="D7" s="18">
        <v>9</v>
      </c>
      <c r="E7" s="18">
        <v>121</v>
      </c>
      <c r="F7" s="18">
        <v>2</v>
      </c>
      <c r="G7" s="18">
        <v>1</v>
      </c>
      <c r="H7" s="18">
        <v>9</v>
      </c>
      <c r="I7" s="18">
        <v>383</v>
      </c>
      <c r="J7" s="243"/>
      <c r="K7"/>
      <c r="L7"/>
      <c r="M7"/>
      <c r="N7"/>
      <c r="O7"/>
      <c r="P7"/>
      <c r="Q7"/>
    </row>
    <row r="8" spans="1:30">
      <c r="A8" s="247"/>
      <c r="B8" s="18" t="s">
        <v>88</v>
      </c>
      <c r="C8" s="18">
        <v>81</v>
      </c>
      <c r="D8" s="18">
        <v>7</v>
      </c>
      <c r="E8" s="18">
        <v>172</v>
      </c>
      <c r="F8" s="18">
        <v>2</v>
      </c>
      <c r="G8" s="18">
        <v>0</v>
      </c>
      <c r="H8" s="18">
        <v>11</v>
      </c>
      <c r="I8" s="18">
        <v>255</v>
      </c>
      <c r="J8" s="243"/>
      <c r="K8"/>
      <c r="L8"/>
      <c r="M8"/>
      <c r="N8"/>
      <c r="O8"/>
      <c r="P8"/>
      <c r="Q8"/>
    </row>
    <row r="9" spans="1:30">
      <c r="A9" s="247"/>
      <c r="B9" s="18" t="s">
        <v>89</v>
      </c>
      <c r="C9" s="18">
        <v>43</v>
      </c>
      <c r="D9" s="18">
        <v>12</v>
      </c>
      <c r="E9" s="18">
        <v>131</v>
      </c>
      <c r="F9" s="18">
        <v>1</v>
      </c>
      <c r="G9" s="18">
        <v>0</v>
      </c>
      <c r="H9" s="18">
        <v>15</v>
      </c>
      <c r="I9" s="18">
        <v>187</v>
      </c>
      <c r="J9" s="243"/>
      <c r="K9"/>
      <c r="L9"/>
      <c r="M9"/>
      <c r="N9"/>
      <c r="O9"/>
      <c r="P9"/>
      <c r="Q9"/>
    </row>
    <row r="10" spans="1:30">
      <c r="A10" s="247"/>
      <c r="B10" s="18" t="s">
        <v>90</v>
      </c>
      <c r="C10" s="18">
        <v>87</v>
      </c>
      <c r="D10" s="18">
        <v>19</v>
      </c>
      <c r="E10" s="18">
        <v>198</v>
      </c>
      <c r="F10" s="18">
        <v>4</v>
      </c>
      <c r="G10" s="18">
        <v>0</v>
      </c>
      <c r="H10" s="18">
        <v>11</v>
      </c>
      <c r="I10" s="18">
        <v>353</v>
      </c>
      <c r="J10" s="243"/>
      <c r="K10"/>
      <c r="L10"/>
      <c r="M10"/>
      <c r="N10"/>
      <c r="O10"/>
      <c r="P10"/>
      <c r="Q10"/>
    </row>
    <row r="11" spans="1:30">
      <c r="A11" s="247"/>
      <c r="B11" s="18" t="s">
        <v>91</v>
      </c>
      <c r="C11" s="18">
        <v>54</v>
      </c>
      <c r="D11" s="18">
        <v>9</v>
      </c>
      <c r="E11" s="18">
        <v>89</v>
      </c>
      <c r="F11" s="18">
        <v>0</v>
      </c>
      <c r="G11" s="18">
        <v>0</v>
      </c>
      <c r="H11" s="18">
        <v>14</v>
      </c>
      <c r="I11" s="18">
        <v>188</v>
      </c>
      <c r="J11" s="243"/>
      <c r="K11"/>
      <c r="L11"/>
      <c r="M11"/>
      <c r="N11"/>
      <c r="O11"/>
      <c r="P11"/>
      <c r="Q11"/>
    </row>
    <row r="12" spans="1:30">
      <c r="A12" s="247"/>
      <c r="B12" s="18" t="s">
        <v>92</v>
      </c>
      <c r="C12" s="18">
        <v>77</v>
      </c>
      <c r="D12" s="18">
        <v>25</v>
      </c>
      <c r="E12" s="18">
        <v>216</v>
      </c>
      <c r="F12" s="18">
        <v>1</v>
      </c>
      <c r="G12" s="18">
        <v>0</v>
      </c>
      <c r="H12" s="18">
        <v>17</v>
      </c>
      <c r="I12" s="18">
        <v>246</v>
      </c>
      <c r="J12" s="243"/>
      <c r="K12"/>
      <c r="L12"/>
      <c r="M12"/>
      <c r="N12"/>
      <c r="O12"/>
      <c r="P12"/>
      <c r="Q12"/>
    </row>
    <row r="13" spans="1:30">
      <c r="A13" s="247"/>
      <c r="B13" s="18" t="s">
        <v>93</v>
      </c>
      <c r="C13" s="18">
        <v>57</v>
      </c>
      <c r="D13" s="18">
        <v>21</v>
      </c>
      <c r="E13" s="18">
        <v>150</v>
      </c>
      <c r="F13" s="18">
        <v>2</v>
      </c>
      <c r="G13" s="18">
        <v>0</v>
      </c>
      <c r="H13" s="18">
        <v>8</v>
      </c>
      <c r="I13" s="18">
        <v>207</v>
      </c>
      <c r="J13" s="243"/>
      <c r="K13"/>
      <c r="L13"/>
      <c r="M13"/>
      <c r="N13"/>
      <c r="O13"/>
      <c r="P13"/>
      <c r="Q13"/>
    </row>
    <row r="14" spans="1:30">
      <c r="A14" s="247"/>
      <c r="B14" s="18" t="s">
        <v>94</v>
      </c>
      <c r="C14" s="18">
        <v>55</v>
      </c>
      <c r="D14" s="18">
        <v>13</v>
      </c>
      <c r="E14" s="18">
        <v>151</v>
      </c>
      <c r="F14" s="18">
        <v>4</v>
      </c>
      <c r="G14" s="18">
        <v>0</v>
      </c>
      <c r="H14" s="18">
        <v>8</v>
      </c>
      <c r="I14" s="18">
        <v>213</v>
      </c>
      <c r="J14" s="243"/>
      <c r="K14"/>
      <c r="L14"/>
      <c r="M14"/>
      <c r="N14"/>
      <c r="O14"/>
      <c r="P14"/>
      <c r="Q14"/>
    </row>
    <row r="15" spans="1:30" hidden="1">
      <c r="A15" s="247"/>
      <c r="B15" s="70" t="s">
        <v>41</v>
      </c>
      <c r="C15" s="71">
        <f>SUM(C3:C14)</f>
        <v>775</v>
      </c>
      <c r="D15" s="71">
        <f t="shared" ref="D15:I15" si="0">SUM(D3:D14)</f>
        <v>149</v>
      </c>
      <c r="E15" s="71">
        <f t="shared" si="0"/>
        <v>1884</v>
      </c>
      <c r="F15" s="71">
        <f t="shared" si="0"/>
        <v>24</v>
      </c>
      <c r="G15" s="71">
        <f t="shared" si="0"/>
        <v>1</v>
      </c>
      <c r="H15" s="71">
        <f t="shared" si="0"/>
        <v>126</v>
      </c>
      <c r="I15" s="71">
        <f t="shared" si="0"/>
        <v>3233</v>
      </c>
      <c r="J15" s="243"/>
      <c r="K15"/>
      <c r="L15"/>
      <c r="M15"/>
      <c r="N15"/>
      <c r="O15"/>
      <c r="P15"/>
      <c r="Q15"/>
    </row>
    <row r="16" spans="1:30" hidden="1">
      <c r="A16" s="247"/>
      <c r="B16" s="72" t="s">
        <v>96</v>
      </c>
      <c r="C16" s="62"/>
      <c r="D16" s="62"/>
      <c r="E16" s="62"/>
      <c r="F16" s="62"/>
      <c r="G16" s="62"/>
      <c r="H16" s="62"/>
      <c r="I16" s="62"/>
      <c r="J16" s="243"/>
      <c r="K16"/>
      <c r="L16"/>
      <c r="M16"/>
      <c r="N16"/>
      <c r="O16"/>
      <c r="P16"/>
      <c r="Q16"/>
    </row>
    <row r="17" spans="1:17">
      <c r="A17" s="247">
        <v>2016</v>
      </c>
      <c r="B17" s="18" t="s">
        <v>83</v>
      </c>
      <c r="C17" s="18">
        <v>65</v>
      </c>
      <c r="D17" s="18">
        <v>6</v>
      </c>
      <c r="E17" s="18">
        <v>246</v>
      </c>
      <c r="F17" s="18">
        <v>7</v>
      </c>
      <c r="G17" s="18">
        <v>0</v>
      </c>
      <c r="H17" s="18">
        <v>4</v>
      </c>
      <c r="I17" s="18">
        <v>294</v>
      </c>
      <c r="J17" s="243">
        <v>31742308</v>
      </c>
      <c r="K17"/>
      <c r="L17"/>
      <c r="M17"/>
      <c r="N17"/>
      <c r="O17"/>
      <c r="P17"/>
      <c r="Q17"/>
    </row>
    <row r="18" spans="1:17">
      <c r="A18" s="247"/>
      <c r="B18" s="18" t="s">
        <v>84</v>
      </c>
      <c r="C18" s="18">
        <v>42</v>
      </c>
      <c r="D18" s="18">
        <v>6</v>
      </c>
      <c r="E18" s="18">
        <v>151</v>
      </c>
      <c r="F18" s="18">
        <v>1</v>
      </c>
      <c r="G18" s="18">
        <v>0</v>
      </c>
      <c r="H18" s="18">
        <v>10</v>
      </c>
      <c r="I18" s="18">
        <v>284</v>
      </c>
      <c r="J18" s="243"/>
      <c r="K18"/>
      <c r="L18"/>
      <c r="M18"/>
      <c r="N18"/>
      <c r="O18"/>
      <c r="P18"/>
      <c r="Q18"/>
    </row>
    <row r="19" spans="1:17">
      <c r="A19" s="247"/>
      <c r="B19" s="18" t="s">
        <v>85</v>
      </c>
      <c r="C19" s="18">
        <v>56</v>
      </c>
      <c r="D19" s="18">
        <v>11</v>
      </c>
      <c r="E19" s="18">
        <v>221</v>
      </c>
      <c r="F19" s="18">
        <v>2</v>
      </c>
      <c r="G19" s="18">
        <v>0</v>
      </c>
      <c r="H19" s="18">
        <v>7</v>
      </c>
      <c r="I19" s="18">
        <v>353</v>
      </c>
      <c r="J19" s="243"/>
      <c r="K19"/>
      <c r="L19"/>
      <c r="M19"/>
      <c r="N19"/>
      <c r="O19"/>
      <c r="P19"/>
      <c r="Q19"/>
    </row>
    <row r="20" spans="1:17">
      <c r="A20" s="247"/>
      <c r="B20" s="18" t="s">
        <v>86</v>
      </c>
      <c r="C20" s="18">
        <v>36</v>
      </c>
      <c r="D20" s="18">
        <v>9</v>
      </c>
      <c r="E20" s="18">
        <v>203</v>
      </c>
      <c r="F20" s="18">
        <v>4</v>
      </c>
      <c r="G20" s="18">
        <v>0</v>
      </c>
      <c r="H20" s="18">
        <v>7</v>
      </c>
      <c r="I20" s="18">
        <v>380</v>
      </c>
      <c r="J20" s="243"/>
      <c r="K20"/>
      <c r="L20"/>
      <c r="M20"/>
      <c r="N20"/>
      <c r="O20"/>
      <c r="P20"/>
      <c r="Q20"/>
    </row>
    <row r="21" spans="1:17">
      <c r="A21" s="247"/>
      <c r="B21" s="18" t="s">
        <v>87</v>
      </c>
      <c r="C21" s="18">
        <v>58</v>
      </c>
      <c r="D21" s="18">
        <v>8</v>
      </c>
      <c r="E21" s="18">
        <v>240</v>
      </c>
      <c r="F21" s="18">
        <v>1</v>
      </c>
      <c r="G21" s="18">
        <v>0</v>
      </c>
      <c r="H21" s="18">
        <v>3</v>
      </c>
      <c r="I21" s="18">
        <v>492</v>
      </c>
      <c r="J21" s="243"/>
      <c r="K21"/>
      <c r="L21"/>
      <c r="M21"/>
      <c r="N21"/>
      <c r="O21"/>
      <c r="P21"/>
      <c r="Q21"/>
    </row>
    <row r="22" spans="1:17">
      <c r="A22" s="247"/>
      <c r="B22" s="18" t="s">
        <v>88</v>
      </c>
      <c r="C22" s="18">
        <v>63</v>
      </c>
      <c r="D22" s="18">
        <v>13</v>
      </c>
      <c r="E22" s="18">
        <v>149</v>
      </c>
      <c r="F22" s="18">
        <v>4</v>
      </c>
      <c r="G22" s="18">
        <v>0</v>
      </c>
      <c r="H22" s="18">
        <v>13</v>
      </c>
      <c r="I22" s="18">
        <v>353</v>
      </c>
      <c r="J22" s="243"/>
      <c r="K22"/>
      <c r="L22"/>
      <c r="M22"/>
      <c r="N22"/>
      <c r="O22"/>
      <c r="P22"/>
      <c r="Q22"/>
    </row>
    <row r="23" spans="1:17">
      <c r="A23" s="247"/>
      <c r="B23" s="18" t="s">
        <v>89</v>
      </c>
      <c r="C23" s="18">
        <v>96</v>
      </c>
      <c r="D23" s="18">
        <v>13</v>
      </c>
      <c r="E23" s="18">
        <v>311</v>
      </c>
      <c r="F23" s="18">
        <v>3</v>
      </c>
      <c r="G23" s="18">
        <v>0</v>
      </c>
      <c r="H23" s="18">
        <v>11</v>
      </c>
      <c r="I23" s="18">
        <v>338</v>
      </c>
      <c r="J23" s="243"/>
      <c r="K23"/>
      <c r="L23"/>
      <c r="M23"/>
      <c r="N23"/>
      <c r="O23"/>
      <c r="P23"/>
      <c r="Q23"/>
    </row>
    <row r="24" spans="1:17">
      <c r="A24" s="247"/>
      <c r="B24" s="18" t="s">
        <v>90</v>
      </c>
      <c r="C24" s="18">
        <v>68</v>
      </c>
      <c r="D24" s="18">
        <v>24</v>
      </c>
      <c r="E24" s="18">
        <v>128</v>
      </c>
      <c r="F24" s="18">
        <v>2</v>
      </c>
      <c r="G24" s="18">
        <v>0</v>
      </c>
      <c r="H24" s="18">
        <v>7</v>
      </c>
      <c r="I24" s="18">
        <v>364</v>
      </c>
      <c r="J24" s="243"/>
      <c r="K24"/>
      <c r="L24"/>
      <c r="M24"/>
      <c r="N24"/>
      <c r="O24"/>
      <c r="P24"/>
      <c r="Q24"/>
    </row>
    <row r="25" spans="1:17">
      <c r="A25" s="247"/>
      <c r="B25" s="18" t="s">
        <v>91</v>
      </c>
      <c r="C25" s="18">
        <v>71</v>
      </c>
      <c r="D25" s="18">
        <v>15</v>
      </c>
      <c r="E25" s="18">
        <v>170</v>
      </c>
      <c r="F25" s="18">
        <v>1</v>
      </c>
      <c r="G25" s="18">
        <v>0</v>
      </c>
      <c r="H25" s="18">
        <v>16</v>
      </c>
      <c r="I25" s="18">
        <v>309</v>
      </c>
      <c r="J25" s="243"/>
      <c r="K25"/>
      <c r="L25"/>
      <c r="M25"/>
      <c r="N25"/>
      <c r="O25"/>
      <c r="P25"/>
      <c r="Q25"/>
    </row>
    <row r="26" spans="1:17">
      <c r="A26" s="247"/>
      <c r="B26" s="18" t="s">
        <v>92</v>
      </c>
      <c r="C26" s="18">
        <v>77</v>
      </c>
      <c r="D26" s="18">
        <v>25</v>
      </c>
      <c r="E26" s="18">
        <v>216</v>
      </c>
      <c r="F26" s="18">
        <v>1</v>
      </c>
      <c r="G26" s="18">
        <v>0</v>
      </c>
      <c r="H26" s="18">
        <v>6</v>
      </c>
      <c r="I26" s="18">
        <v>370</v>
      </c>
      <c r="J26" s="243"/>
      <c r="K26"/>
      <c r="L26"/>
      <c r="M26"/>
      <c r="N26"/>
      <c r="O26"/>
      <c r="P26"/>
      <c r="Q26"/>
    </row>
    <row r="27" spans="1:17">
      <c r="A27" s="247"/>
      <c r="B27" s="18" t="s">
        <v>93</v>
      </c>
      <c r="C27" s="18">
        <v>57</v>
      </c>
      <c r="D27" s="18">
        <v>21</v>
      </c>
      <c r="E27" s="18">
        <v>150</v>
      </c>
      <c r="F27" s="18">
        <v>2</v>
      </c>
      <c r="G27" s="18">
        <v>0</v>
      </c>
      <c r="H27" s="18">
        <v>8</v>
      </c>
      <c r="I27" s="18">
        <v>262</v>
      </c>
      <c r="J27" s="243"/>
      <c r="K27"/>
      <c r="L27"/>
      <c r="M27"/>
      <c r="N27"/>
      <c r="O27"/>
      <c r="P27"/>
      <c r="Q27"/>
    </row>
    <row r="28" spans="1:17">
      <c r="A28" s="247"/>
      <c r="B28" s="18" t="s">
        <v>94</v>
      </c>
      <c r="C28" s="18">
        <v>55</v>
      </c>
      <c r="D28" s="18">
        <v>13</v>
      </c>
      <c r="E28" s="18">
        <v>151</v>
      </c>
      <c r="F28" s="18">
        <v>4</v>
      </c>
      <c r="G28" s="18">
        <v>0</v>
      </c>
      <c r="H28" s="18">
        <v>8</v>
      </c>
      <c r="I28" s="18">
        <v>263</v>
      </c>
      <c r="J28" s="243"/>
      <c r="K28"/>
      <c r="L28"/>
      <c r="M28"/>
      <c r="N28"/>
      <c r="O28"/>
      <c r="P28"/>
      <c r="Q28"/>
    </row>
    <row r="29" spans="1:17" hidden="1">
      <c r="A29" s="247"/>
      <c r="B29" s="73" t="s">
        <v>41</v>
      </c>
      <c r="C29" s="71">
        <f>SUM(C17:C28)</f>
        <v>744</v>
      </c>
      <c r="D29" s="71">
        <f t="shared" ref="D29:I29" si="1">SUM(D17:D28)</f>
        <v>164</v>
      </c>
      <c r="E29" s="71">
        <f t="shared" si="1"/>
        <v>2336</v>
      </c>
      <c r="F29" s="71">
        <f t="shared" si="1"/>
        <v>32</v>
      </c>
      <c r="G29" s="71">
        <f t="shared" si="1"/>
        <v>0</v>
      </c>
      <c r="H29" s="71">
        <f t="shared" si="1"/>
        <v>100</v>
      </c>
      <c r="I29" s="71">
        <f t="shared" si="1"/>
        <v>4062</v>
      </c>
      <c r="J29" s="243"/>
      <c r="K29"/>
      <c r="L29"/>
      <c r="M29"/>
      <c r="N29"/>
      <c r="O29"/>
      <c r="P29"/>
      <c r="Q29"/>
    </row>
    <row r="30" spans="1:17" hidden="1">
      <c r="A30" s="247"/>
      <c r="B30" s="72" t="s">
        <v>96</v>
      </c>
      <c r="C30" s="62"/>
      <c r="D30" s="62"/>
      <c r="E30" s="62"/>
      <c r="F30" s="62"/>
      <c r="G30" s="62">
        <v>0</v>
      </c>
      <c r="H30" s="62"/>
      <c r="I30" s="62"/>
      <c r="J30" s="243"/>
      <c r="K30"/>
      <c r="L30"/>
      <c r="M30"/>
      <c r="N30"/>
      <c r="O30"/>
      <c r="P30"/>
      <c r="Q30"/>
    </row>
    <row r="31" spans="1:17">
      <c r="A31" s="247">
        <v>2017</v>
      </c>
      <c r="B31" s="18" t="s">
        <v>83</v>
      </c>
      <c r="C31" s="18">
        <v>96</v>
      </c>
      <c r="D31" s="18">
        <v>0</v>
      </c>
      <c r="E31" s="18">
        <v>235</v>
      </c>
      <c r="F31" s="18">
        <v>1</v>
      </c>
      <c r="G31" s="18">
        <v>0</v>
      </c>
      <c r="H31" s="18">
        <v>15</v>
      </c>
      <c r="I31" s="18">
        <v>362</v>
      </c>
      <c r="J31" s="243">
        <v>32552336</v>
      </c>
      <c r="K31"/>
      <c r="L31"/>
      <c r="M31"/>
      <c r="N31"/>
      <c r="O31"/>
      <c r="P31"/>
      <c r="Q31"/>
    </row>
    <row r="32" spans="1:17">
      <c r="A32" s="247"/>
      <c r="B32" s="18" t="s">
        <v>84</v>
      </c>
      <c r="C32" s="18">
        <v>24</v>
      </c>
      <c r="D32" s="18">
        <v>0</v>
      </c>
      <c r="E32" s="18">
        <v>202</v>
      </c>
      <c r="F32" s="18">
        <v>6</v>
      </c>
      <c r="G32" s="18">
        <v>0</v>
      </c>
      <c r="H32" s="18">
        <v>17</v>
      </c>
      <c r="I32" s="18">
        <v>373</v>
      </c>
      <c r="J32" s="243"/>
      <c r="K32"/>
      <c r="L32"/>
      <c r="M32"/>
      <c r="N32"/>
      <c r="O32"/>
      <c r="P32"/>
      <c r="Q32"/>
    </row>
    <row r="33" spans="1:17">
      <c r="A33" s="247"/>
      <c r="B33" s="18" t="s">
        <v>85</v>
      </c>
      <c r="C33" s="18">
        <v>109</v>
      </c>
      <c r="D33" s="18">
        <v>0</v>
      </c>
      <c r="E33" s="18">
        <v>218</v>
      </c>
      <c r="F33" s="18">
        <v>5</v>
      </c>
      <c r="G33" s="18">
        <v>0</v>
      </c>
      <c r="H33" s="18">
        <v>14</v>
      </c>
      <c r="I33" s="18">
        <v>449</v>
      </c>
      <c r="J33" s="243"/>
      <c r="K33"/>
      <c r="L33"/>
      <c r="M33"/>
      <c r="N33"/>
      <c r="O33"/>
      <c r="P33"/>
      <c r="Q33"/>
    </row>
    <row r="34" spans="1:17">
      <c r="A34" s="247"/>
      <c r="B34" s="18" t="s">
        <v>86</v>
      </c>
      <c r="C34" s="18">
        <v>102</v>
      </c>
      <c r="D34" s="18">
        <v>0</v>
      </c>
      <c r="E34" s="18">
        <v>310</v>
      </c>
      <c r="F34" s="18">
        <v>7</v>
      </c>
      <c r="G34" s="18">
        <v>0</v>
      </c>
      <c r="H34" s="18">
        <v>18</v>
      </c>
      <c r="I34" s="18">
        <v>540</v>
      </c>
      <c r="J34" s="243"/>
      <c r="K34"/>
      <c r="L34"/>
      <c r="M34"/>
      <c r="N34"/>
      <c r="O34"/>
      <c r="P34"/>
      <c r="Q34"/>
    </row>
    <row r="35" spans="1:17">
      <c r="A35" s="247"/>
      <c r="B35" s="18" t="s">
        <v>87</v>
      </c>
      <c r="C35" s="18">
        <v>90</v>
      </c>
      <c r="D35" s="18">
        <v>0</v>
      </c>
      <c r="E35" s="18">
        <v>277</v>
      </c>
      <c r="F35" s="18">
        <v>5</v>
      </c>
      <c r="G35" s="18">
        <v>0</v>
      </c>
      <c r="H35" s="18">
        <v>13</v>
      </c>
      <c r="I35" s="18">
        <v>408</v>
      </c>
      <c r="J35" s="243"/>
      <c r="K35"/>
      <c r="L35"/>
      <c r="M35"/>
      <c r="N35"/>
      <c r="O35"/>
      <c r="P35"/>
      <c r="Q35"/>
    </row>
    <row r="36" spans="1:17">
      <c r="A36" s="247"/>
      <c r="B36" s="18" t="s">
        <v>88</v>
      </c>
      <c r="C36" s="18">
        <v>61</v>
      </c>
      <c r="D36" s="18">
        <v>0</v>
      </c>
      <c r="E36" s="18">
        <v>222</v>
      </c>
      <c r="F36" s="18">
        <v>3</v>
      </c>
      <c r="G36" s="18">
        <v>0</v>
      </c>
      <c r="H36" s="18">
        <v>13</v>
      </c>
      <c r="I36" s="18">
        <v>275</v>
      </c>
      <c r="J36" s="243"/>
      <c r="K36"/>
      <c r="L36"/>
      <c r="M36"/>
      <c r="N36"/>
      <c r="O36"/>
      <c r="P36"/>
      <c r="Q36"/>
    </row>
    <row r="37" spans="1:17">
      <c r="A37" s="247"/>
      <c r="B37" s="18" t="s">
        <v>89</v>
      </c>
      <c r="C37" s="18">
        <v>222</v>
      </c>
      <c r="D37" s="18">
        <v>0</v>
      </c>
      <c r="E37" s="18">
        <v>549</v>
      </c>
      <c r="F37" s="18">
        <v>3</v>
      </c>
      <c r="G37" s="18">
        <v>0</v>
      </c>
      <c r="H37" s="18">
        <v>15</v>
      </c>
      <c r="I37" s="18">
        <v>416</v>
      </c>
      <c r="J37" s="243"/>
      <c r="K37"/>
      <c r="L37"/>
      <c r="M37"/>
      <c r="N37"/>
      <c r="O37"/>
      <c r="P37"/>
      <c r="Q37"/>
    </row>
    <row r="38" spans="1:17">
      <c r="A38" s="247"/>
      <c r="B38" s="18" t="s">
        <v>90</v>
      </c>
      <c r="C38" s="18">
        <v>152</v>
      </c>
      <c r="D38" s="18">
        <v>0</v>
      </c>
      <c r="E38" s="18">
        <v>392</v>
      </c>
      <c r="F38" s="18">
        <v>6</v>
      </c>
      <c r="G38" s="18">
        <v>0</v>
      </c>
      <c r="H38" s="18">
        <v>20</v>
      </c>
      <c r="I38" s="18">
        <v>426</v>
      </c>
      <c r="J38" s="243"/>
      <c r="K38"/>
      <c r="L38"/>
      <c r="M38"/>
      <c r="N38"/>
      <c r="O38"/>
      <c r="P38"/>
      <c r="Q38"/>
    </row>
    <row r="39" spans="1:17">
      <c r="A39" s="247"/>
      <c r="B39" s="18" t="s">
        <v>91</v>
      </c>
      <c r="C39" s="18">
        <v>177</v>
      </c>
      <c r="D39" s="18">
        <v>0</v>
      </c>
      <c r="E39" s="18">
        <v>322</v>
      </c>
      <c r="F39" s="18">
        <v>3</v>
      </c>
      <c r="G39" s="18">
        <v>0</v>
      </c>
      <c r="H39" s="18">
        <v>11</v>
      </c>
      <c r="I39" s="18">
        <v>349</v>
      </c>
      <c r="J39" s="243"/>
      <c r="K39"/>
      <c r="L39"/>
      <c r="M39"/>
      <c r="N39"/>
      <c r="O39"/>
      <c r="P39"/>
      <c r="Q39"/>
    </row>
    <row r="40" spans="1:17">
      <c r="A40" s="247"/>
      <c r="B40" s="18" t="s">
        <v>92</v>
      </c>
      <c r="C40" s="18">
        <v>238</v>
      </c>
      <c r="D40" s="18">
        <v>0</v>
      </c>
      <c r="E40" s="18">
        <v>363</v>
      </c>
      <c r="F40" s="18">
        <v>6</v>
      </c>
      <c r="G40" s="18">
        <v>0</v>
      </c>
      <c r="H40" s="18">
        <v>30</v>
      </c>
      <c r="I40" s="18">
        <v>459</v>
      </c>
      <c r="J40" s="243"/>
      <c r="K40"/>
      <c r="L40"/>
      <c r="M40"/>
      <c r="N40"/>
      <c r="O40"/>
      <c r="P40"/>
      <c r="Q40"/>
    </row>
    <row r="41" spans="1:17">
      <c r="A41" s="247"/>
      <c r="B41" s="18" t="s">
        <v>93</v>
      </c>
      <c r="C41" s="18">
        <v>108</v>
      </c>
      <c r="D41" s="18">
        <v>0</v>
      </c>
      <c r="E41" s="18">
        <v>269</v>
      </c>
      <c r="F41" s="18">
        <v>4</v>
      </c>
      <c r="G41" s="18">
        <v>0</v>
      </c>
      <c r="H41" s="18">
        <v>20</v>
      </c>
      <c r="I41" s="18">
        <v>328</v>
      </c>
      <c r="J41" s="243"/>
      <c r="K41"/>
      <c r="L41"/>
      <c r="M41"/>
      <c r="N41"/>
      <c r="O41"/>
      <c r="P41"/>
      <c r="Q41"/>
    </row>
    <row r="42" spans="1:17">
      <c r="A42" s="247"/>
      <c r="B42" s="18" t="s">
        <v>94</v>
      </c>
      <c r="C42" s="18">
        <v>73</v>
      </c>
      <c r="D42" s="18">
        <v>0</v>
      </c>
      <c r="E42" s="18">
        <v>247</v>
      </c>
      <c r="F42" s="18">
        <v>1</v>
      </c>
      <c r="G42" s="18">
        <v>0</v>
      </c>
      <c r="H42" s="18">
        <v>12</v>
      </c>
      <c r="I42" s="18">
        <v>307</v>
      </c>
      <c r="J42" s="243"/>
      <c r="K42"/>
      <c r="L42"/>
      <c r="M42"/>
      <c r="N42"/>
      <c r="O42"/>
      <c r="P42"/>
      <c r="Q42"/>
    </row>
    <row r="43" spans="1:17" hidden="1">
      <c r="A43" s="247"/>
      <c r="B43" s="73" t="s">
        <v>41</v>
      </c>
      <c r="C43" s="71">
        <f>SUM(C31:C42)</f>
        <v>1452</v>
      </c>
      <c r="D43" s="71">
        <f t="shared" ref="D43:I43" si="2">SUM(D31:D42)</f>
        <v>0</v>
      </c>
      <c r="E43" s="71">
        <f t="shared" si="2"/>
        <v>3606</v>
      </c>
      <c r="F43" s="71">
        <f t="shared" si="2"/>
        <v>50</v>
      </c>
      <c r="G43" s="71">
        <f t="shared" si="2"/>
        <v>0</v>
      </c>
      <c r="H43" s="71">
        <f t="shared" si="2"/>
        <v>198</v>
      </c>
      <c r="I43" s="71">
        <f t="shared" si="2"/>
        <v>4692</v>
      </c>
      <c r="J43" s="243"/>
      <c r="K43"/>
      <c r="L43"/>
      <c r="M43"/>
      <c r="N43"/>
      <c r="O43"/>
      <c r="P43"/>
      <c r="Q43"/>
    </row>
    <row r="44" spans="1:17" hidden="1">
      <c r="A44" s="247"/>
      <c r="B44" s="72" t="s">
        <v>96</v>
      </c>
      <c r="C44" s="62"/>
      <c r="D44" s="62"/>
      <c r="E44" s="62"/>
      <c r="F44" s="62"/>
      <c r="G44" s="62">
        <v>0</v>
      </c>
      <c r="H44" s="62"/>
      <c r="I44" s="62"/>
      <c r="J44" s="243"/>
      <c r="K44"/>
      <c r="L44"/>
      <c r="M44"/>
      <c r="N44"/>
      <c r="O44"/>
      <c r="P44"/>
      <c r="Q44"/>
    </row>
    <row r="45" spans="1:17">
      <c r="A45" s="247">
        <v>2018</v>
      </c>
      <c r="B45" s="18" t="s">
        <v>83</v>
      </c>
      <c r="C45" s="18">
        <v>87</v>
      </c>
      <c r="D45" s="18">
        <v>0</v>
      </c>
      <c r="E45" s="18">
        <v>249</v>
      </c>
      <c r="F45" s="18">
        <v>4</v>
      </c>
      <c r="G45" s="18">
        <v>0</v>
      </c>
      <c r="H45" s="18">
        <v>18</v>
      </c>
      <c r="I45" s="18">
        <v>656</v>
      </c>
      <c r="J45" s="243">
        <v>33413660</v>
      </c>
      <c r="K45"/>
      <c r="L45"/>
      <c r="M45"/>
      <c r="N45"/>
      <c r="O45"/>
      <c r="P45"/>
      <c r="Q45"/>
    </row>
    <row r="46" spans="1:17">
      <c r="A46" s="247"/>
      <c r="B46" s="18" t="s">
        <v>84</v>
      </c>
      <c r="C46" s="18">
        <v>81</v>
      </c>
      <c r="D46" s="18">
        <v>0</v>
      </c>
      <c r="E46" s="18">
        <v>231</v>
      </c>
      <c r="F46" s="18">
        <v>2</v>
      </c>
      <c r="G46" s="18">
        <v>0</v>
      </c>
      <c r="H46" s="18">
        <v>9</v>
      </c>
      <c r="I46" s="18">
        <v>378</v>
      </c>
      <c r="J46" s="243"/>
      <c r="K46"/>
      <c r="L46"/>
      <c r="M46"/>
      <c r="N46"/>
      <c r="O46"/>
      <c r="P46"/>
      <c r="Q46"/>
    </row>
    <row r="47" spans="1:17">
      <c r="A47" s="247"/>
      <c r="B47" s="18" t="s">
        <v>85</v>
      </c>
      <c r="C47" s="18">
        <v>120</v>
      </c>
      <c r="D47" s="18">
        <v>0</v>
      </c>
      <c r="E47" s="18">
        <v>329</v>
      </c>
      <c r="F47" s="18">
        <v>2</v>
      </c>
      <c r="G47" s="18">
        <v>0</v>
      </c>
      <c r="H47" s="18">
        <v>18</v>
      </c>
      <c r="I47" s="18">
        <v>458</v>
      </c>
      <c r="J47" s="243"/>
      <c r="K47"/>
      <c r="L47"/>
      <c r="M47"/>
      <c r="N47"/>
      <c r="O47"/>
      <c r="P47"/>
      <c r="Q47"/>
    </row>
    <row r="48" spans="1:17">
      <c r="A48" s="247"/>
      <c r="B48" s="18" t="s">
        <v>86</v>
      </c>
      <c r="C48" s="18">
        <v>130</v>
      </c>
      <c r="D48" s="18">
        <v>0</v>
      </c>
      <c r="E48" s="18">
        <v>322</v>
      </c>
      <c r="F48" s="18">
        <v>2</v>
      </c>
      <c r="G48" s="18">
        <v>0</v>
      </c>
      <c r="H48" s="18">
        <v>16</v>
      </c>
      <c r="I48" s="18">
        <v>578</v>
      </c>
      <c r="J48" s="243"/>
      <c r="K48"/>
      <c r="L48"/>
      <c r="M48"/>
      <c r="N48"/>
      <c r="O48"/>
      <c r="P48"/>
      <c r="Q48"/>
    </row>
    <row r="49" spans="1:17">
      <c r="A49" s="247"/>
      <c r="B49" s="18" t="s">
        <v>87</v>
      </c>
      <c r="C49" s="18">
        <v>183</v>
      </c>
      <c r="D49" s="18">
        <v>0</v>
      </c>
      <c r="E49" s="18">
        <v>258</v>
      </c>
      <c r="F49" s="18">
        <v>3</v>
      </c>
      <c r="G49" s="18">
        <v>0</v>
      </c>
      <c r="H49" s="18">
        <v>17</v>
      </c>
      <c r="I49" s="18">
        <v>521</v>
      </c>
      <c r="J49" s="243"/>
      <c r="K49"/>
      <c r="L49"/>
      <c r="M49"/>
      <c r="N49"/>
      <c r="O49"/>
      <c r="P49"/>
      <c r="Q49"/>
    </row>
    <row r="50" spans="1:17">
      <c r="A50" s="247"/>
      <c r="B50" s="18" t="s">
        <v>88</v>
      </c>
      <c r="C50" s="18">
        <v>148</v>
      </c>
      <c r="D50" s="18">
        <v>0</v>
      </c>
      <c r="E50" s="18">
        <v>246</v>
      </c>
      <c r="F50" s="18">
        <v>3</v>
      </c>
      <c r="G50" s="18">
        <v>0</v>
      </c>
      <c r="H50" s="18">
        <v>12</v>
      </c>
      <c r="I50" s="18">
        <v>379</v>
      </c>
      <c r="J50" s="243"/>
      <c r="K50"/>
      <c r="L50"/>
      <c r="M50"/>
      <c r="N50"/>
      <c r="O50"/>
      <c r="P50"/>
      <c r="Q50"/>
    </row>
    <row r="51" spans="1:17">
      <c r="A51" s="247"/>
      <c r="B51" s="18" t="s">
        <v>89</v>
      </c>
      <c r="C51" s="18">
        <v>227</v>
      </c>
      <c r="D51" s="18">
        <v>0</v>
      </c>
      <c r="E51" s="18">
        <v>311</v>
      </c>
      <c r="F51" s="18">
        <v>7</v>
      </c>
      <c r="G51" s="18">
        <v>0</v>
      </c>
      <c r="H51" s="18">
        <v>28</v>
      </c>
      <c r="I51" s="18">
        <v>507</v>
      </c>
      <c r="J51" s="243"/>
      <c r="K51"/>
      <c r="L51"/>
      <c r="M51"/>
      <c r="N51"/>
      <c r="O51"/>
      <c r="P51"/>
      <c r="Q51"/>
    </row>
    <row r="52" spans="1:17">
      <c r="A52" s="247"/>
      <c r="B52" s="18" t="s">
        <v>90</v>
      </c>
      <c r="C52" s="18">
        <v>187</v>
      </c>
      <c r="D52" s="18">
        <v>0</v>
      </c>
      <c r="E52" s="18">
        <v>269</v>
      </c>
      <c r="F52" s="18">
        <v>3</v>
      </c>
      <c r="G52" s="18">
        <v>0</v>
      </c>
      <c r="H52" s="18">
        <v>30</v>
      </c>
      <c r="I52" s="18">
        <v>426</v>
      </c>
      <c r="J52" s="243"/>
      <c r="K52"/>
      <c r="L52"/>
      <c r="M52"/>
      <c r="N52"/>
      <c r="O52"/>
      <c r="P52"/>
      <c r="Q52"/>
    </row>
    <row r="53" spans="1:17">
      <c r="A53" s="247"/>
      <c r="B53" s="18" t="s">
        <v>91</v>
      </c>
      <c r="C53" s="18">
        <v>255</v>
      </c>
      <c r="D53" s="18">
        <v>0</v>
      </c>
      <c r="E53" s="18">
        <v>292</v>
      </c>
      <c r="F53" s="18">
        <v>8</v>
      </c>
      <c r="G53" s="18">
        <v>0</v>
      </c>
      <c r="H53" s="18">
        <v>31</v>
      </c>
      <c r="I53" s="18">
        <v>423</v>
      </c>
      <c r="J53" s="243"/>
      <c r="K53"/>
      <c r="L53"/>
      <c r="M53"/>
      <c r="N53"/>
      <c r="O53"/>
      <c r="P53"/>
      <c r="Q53"/>
    </row>
    <row r="54" spans="1:17">
      <c r="A54" s="247"/>
      <c r="B54" s="18" t="s">
        <v>92</v>
      </c>
      <c r="C54" s="18">
        <v>251</v>
      </c>
      <c r="D54" s="18">
        <v>0</v>
      </c>
      <c r="E54" s="18">
        <v>273</v>
      </c>
      <c r="F54" s="18">
        <v>10</v>
      </c>
      <c r="G54" s="18">
        <v>0</v>
      </c>
      <c r="H54" s="18">
        <v>23</v>
      </c>
      <c r="I54" s="18">
        <v>433</v>
      </c>
      <c r="J54" s="243"/>
      <c r="K54"/>
      <c r="L54"/>
      <c r="M54"/>
      <c r="N54"/>
      <c r="O54"/>
      <c r="P54"/>
      <c r="Q54"/>
    </row>
    <row r="55" spans="1:17">
      <c r="A55" s="247"/>
      <c r="B55" s="18" t="s">
        <v>93</v>
      </c>
      <c r="C55" s="18">
        <v>200</v>
      </c>
      <c r="D55" s="18">
        <v>0</v>
      </c>
      <c r="E55" s="18">
        <v>259</v>
      </c>
      <c r="F55" s="18">
        <v>11</v>
      </c>
      <c r="G55" s="18">
        <v>0</v>
      </c>
      <c r="H55" s="18">
        <v>21</v>
      </c>
      <c r="I55" s="18">
        <v>314</v>
      </c>
      <c r="J55" s="243"/>
      <c r="K55"/>
      <c r="L55"/>
      <c r="M55"/>
      <c r="N55"/>
      <c r="O55"/>
      <c r="P55"/>
      <c r="Q55"/>
    </row>
    <row r="56" spans="1:17">
      <c r="A56" s="247"/>
      <c r="B56" s="18" t="s">
        <v>94</v>
      </c>
      <c r="C56" s="18">
        <v>175</v>
      </c>
      <c r="D56" s="18">
        <v>0</v>
      </c>
      <c r="E56" s="18">
        <v>312</v>
      </c>
      <c r="F56" s="18">
        <v>16</v>
      </c>
      <c r="G56" s="18">
        <v>0</v>
      </c>
      <c r="H56" s="18">
        <v>24</v>
      </c>
      <c r="I56" s="18">
        <v>382</v>
      </c>
      <c r="J56" s="243"/>
      <c r="K56"/>
      <c r="L56"/>
      <c r="M56"/>
      <c r="N56"/>
      <c r="O56"/>
      <c r="P56"/>
      <c r="Q56"/>
    </row>
    <row r="57" spans="1:17" hidden="1">
      <c r="A57" s="247"/>
      <c r="B57" s="73" t="s">
        <v>41</v>
      </c>
      <c r="C57" s="71">
        <f>SUM(C45:C56)</f>
        <v>2044</v>
      </c>
      <c r="D57" s="65">
        <v>0</v>
      </c>
      <c r="E57" s="71">
        <f>SUM(E45:E56)</f>
        <v>3351</v>
      </c>
      <c r="F57" s="71">
        <f>SUM(F45:F56)</f>
        <v>71</v>
      </c>
      <c r="G57" s="65">
        <v>0</v>
      </c>
      <c r="H57" s="71">
        <f>SUM(H45:H56)</f>
        <v>247</v>
      </c>
      <c r="I57" s="71">
        <f>SUM(I45:I56)</f>
        <v>5455</v>
      </c>
      <c r="J57" s="243"/>
      <c r="K57"/>
      <c r="L57"/>
      <c r="M57"/>
      <c r="N57"/>
      <c r="O57"/>
      <c r="P57"/>
      <c r="Q57"/>
    </row>
    <row r="58" spans="1:17" hidden="1">
      <c r="A58" s="247"/>
      <c r="B58" s="72" t="s">
        <v>96</v>
      </c>
      <c r="C58" s="62"/>
      <c r="D58" s="62"/>
      <c r="E58" s="62"/>
      <c r="F58" s="62"/>
      <c r="G58" s="62">
        <v>0</v>
      </c>
      <c r="H58" s="62"/>
      <c r="I58" s="62"/>
      <c r="J58" s="243"/>
      <c r="K58"/>
      <c r="L58"/>
      <c r="M58"/>
      <c r="N58"/>
      <c r="O58"/>
      <c r="P58"/>
      <c r="Q58"/>
    </row>
    <row r="59" spans="1:17">
      <c r="A59" s="247">
        <v>2019</v>
      </c>
      <c r="B59" s="18" t="s">
        <v>83</v>
      </c>
      <c r="C59" s="18">
        <v>185</v>
      </c>
      <c r="D59" s="18">
        <v>0</v>
      </c>
      <c r="E59" s="18">
        <v>203</v>
      </c>
      <c r="F59" s="18">
        <v>10</v>
      </c>
      <c r="G59" s="18">
        <v>0</v>
      </c>
      <c r="H59" s="18">
        <v>13</v>
      </c>
      <c r="I59" s="18">
        <v>336</v>
      </c>
      <c r="J59" s="249">
        <v>34218169</v>
      </c>
      <c r="K59"/>
      <c r="L59"/>
      <c r="M59"/>
      <c r="N59"/>
      <c r="O59"/>
      <c r="P59"/>
      <c r="Q59"/>
    </row>
    <row r="60" spans="1:17">
      <c r="A60" s="247"/>
      <c r="B60" s="18" t="s">
        <v>84</v>
      </c>
      <c r="C60" s="18">
        <v>166</v>
      </c>
      <c r="D60" s="18">
        <v>0</v>
      </c>
      <c r="E60" s="18">
        <v>266</v>
      </c>
      <c r="F60" s="18">
        <v>14</v>
      </c>
      <c r="G60" s="18">
        <v>0</v>
      </c>
      <c r="H60" s="18">
        <v>17</v>
      </c>
      <c r="I60" s="18">
        <v>331</v>
      </c>
      <c r="J60" s="249"/>
      <c r="K60"/>
      <c r="L60"/>
      <c r="M60"/>
      <c r="N60"/>
      <c r="O60"/>
      <c r="P60"/>
      <c r="Q60"/>
    </row>
    <row r="61" spans="1:17">
      <c r="A61" s="247"/>
      <c r="B61" s="18" t="s">
        <v>85</v>
      </c>
      <c r="C61" s="18">
        <v>152</v>
      </c>
      <c r="D61" s="18">
        <v>0</v>
      </c>
      <c r="E61" s="18">
        <v>145</v>
      </c>
      <c r="F61" s="18">
        <v>5</v>
      </c>
      <c r="G61" s="18">
        <v>0</v>
      </c>
      <c r="H61" s="18">
        <v>12</v>
      </c>
      <c r="I61" s="18">
        <v>406</v>
      </c>
      <c r="J61" s="249"/>
      <c r="K61"/>
      <c r="L61"/>
      <c r="M61"/>
      <c r="N61"/>
      <c r="O61"/>
      <c r="P61"/>
      <c r="Q61"/>
    </row>
    <row r="62" spans="1:17">
      <c r="A62" s="247"/>
      <c r="B62" s="18" t="s">
        <v>86</v>
      </c>
      <c r="C62" s="18">
        <v>179</v>
      </c>
      <c r="D62" s="18">
        <v>0</v>
      </c>
      <c r="E62" s="18">
        <v>110</v>
      </c>
      <c r="F62" s="18">
        <v>2</v>
      </c>
      <c r="G62" s="18">
        <v>0</v>
      </c>
      <c r="H62" s="18">
        <v>15</v>
      </c>
      <c r="I62" s="18">
        <v>491</v>
      </c>
      <c r="J62" s="249"/>
      <c r="K62"/>
      <c r="L62"/>
      <c r="M62"/>
      <c r="N62"/>
      <c r="O62"/>
      <c r="P62"/>
      <c r="Q62"/>
    </row>
    <row r="63" spans="1:17">
      <c r="A63" s="247"/>
      <c r="B63" s="18" t="s">
        <v>87</v>
      </c>
      <c r="C63" s="18">
        <v>178</v>
      </c>
      <c r="D63" s="18">
        <v>0</v>
      </c>
      <c r="E63" s="18">
        <v>111</v>
      </c>
      <c r="F63" s="18">
        <v>8</v>
      </c>
      <c r="G63" s="18">
        <v>0</v>
      </c>
      <c r="H63" s="18">
        <v>21</v>
      </c>
      <c r="I63" s="18">
        <v>426</v>
      </c>
      <c r="J63" s="249"/>
      <c r="K63"/>
      <c r="L63"/>
      <c r="M63"/>
      <c r="N63"/>
      <c r="O63"/>
      <c r="P63"/>
      <c r="Q63"/>
    </row>
    <row r="64" spans="1:17">
      <c r="A64" s="247"/>
      <c r="B64" s="18" t="s">
        <v>88</v>
      </c>
      <c r="C64" s="18">
        <v>168</v>
      </c>
      <c r="D64" s="18">
        <v>0</v>
      </c>
      <c r="E64" s="18">
        <v>281</v>
      </c>
      <c r="F64" s="18">
        <v>3</v>
      </c>
      <c r="G64" s="18">
        <v>0</v>
      </c>
      <c r="H64" s="18">
        <v>24</v>
      </c>
      <c r="I64" s="18">
        <v>345</v>
      </c>
      <c r="J64" s="249"/>
      <c r="K64"/>
      <c r="L64"/>
      <c r="M64"/>
      <c r="N64"/>
      <c r="O64"/>
      <c r="P64"/>
      <c r="Q64"/>
    </row>
    <row r="65" spans="1:17">
      <c r="A65" s="247"/>
      <c r="B65" s="18" t="s">
        <v>89</v>
      </c>
      <c r="C65" s="18">
        <v>251</v>
      </c>
      <c r="D65" s="18">
        <v>0</v>
      </c>
      <c r="E65" s="18">
        <v>290</v>
      </c>
      <c r="F65" s="18">
        <v>4</v>
      </c>
      <c r="G65" s="18">
        <v>0</v>
      </c>
      <c r="H65" s="18">
        <v>33</v>
      </c>
      <c r="I65" s="18">
        <v>416</v>
      </c>
      <c r="J65" s="249"/>
      <c r="K65"/>
      <c r="L65"/>
      <c r="M65"/>
      <c r="N65"/>
      <c r="O65"/>
      <c r="P65"/>
      <c r="Q65"/>
    </row>
    <row r="66" spans="1:17">
      <c r="A66" s="247"/>
      <c r="B66" s="18" t="s">
        <v>90</v>
      </c>
      <c r="C66" s="18">
        <v>212</v>
      </c>
      <c r="D66" s="18">
        <v>0</v>
      </c>
      <c r="E66" s="18">
        <v>271</v>
      </c>
      <c r="F66" s="18">
        <v>6</v>
      </c>
      <c r="G66" s="18">
        <v>0</v>
      </c>
      <c r="H66" s="18">
        <v>24</v>
      </c>
      <c r="I66" s="18">
        <v>346</v>
      </c>
      <c r="J66" s="249"/>
      <c r="K66"/>
      <c r="L66"/>
      <c r="M66"/>
      <c r="N66"/>
      <c r="O66"/>
      <c r="P66"/>
      <c r="Q66"/>
    </row>
    <row r="67" spans="1:17">
      <c r="A67" s="247"/>
      <c r="B67" s="18" t="s">
        <v>91</v>
      </c>
      <c r="C67" s="18">
        <v>374</v>
      </c>
      <c r="D67" s="18">
        <v>0</v>
      </c>
      <c r="E67" s="18">
        <v>285</v>
      </c>
      <c r="F67" s="18">
        <v>4</v>
      </c>
      <c r="G67" s="18">
        <v>0</v>
      </c>
      <c r="H67" s="18">
        <v>38</v>
      </c>
      <c r="I67" s="18">
        <v>314</v>
      </c>
      <c r="J67" s="249"/>
      <c r="K67"/>
      <c r="L67"/>
      <c r="M67"/>
      <c r="N67"/>
      <c r="O67"/>
      <c r="P67"/>
      <c r="Q67"/>
    </row>
    <row r="68" spans="1:17">
      <c r="A68" s="247"/>
      <c r="B68" s="18" t="s">
        <v>92</v>
      </c>
      <c r="C68" s="18">
        <v>277</v>
      </c>
      <c r="D68" s="18">
        <v>0</v>
      </c>
      <c r="E68" s="18">
        <v>218</v>
      </c>
      <c r="F68" s="18">
        <v>4</v>
      </c>
      <c r="G68" s="18">
        <v>0</v>
      </c>
      <c r="H68" s="18">
        <v>35</v>
      </c>
      <c r="I68" s="18">
        <v>361</v>
      </c>
      <c r="J68" s="249"/>
      <c r="K68"/>
      <c r="L68"/>
      <c r="M68"/>
      <c r="N68"/>
      <c r="O68"/>
      <c r="P68"/>
      <c r="Q68"/>
    </row>
    <row r="69" spans="1:17">
      <c r="A69" s="247"/>
      <c r="B69" s="18" t="s">
        <v>93</v>
      </c>
      <c r="C69" s="18">
        <v>225</v>
      </c>
      <c r="D69" s="18">
        <v>0</v>
      </c>
      <c r="E69" s="18">
        <v>196</v>
      </c>
      <c r="F69" s="18">
        <v>10</v>
      </c>
      <c r="G69" s="18">
        <v>0</v>
      </c>
      <c r="H69" s="18">
        <v>10</v>
      </c>
      <c r="I69" s="18">
        <v>211</v>
      </c>
      <c r="J69" s="249"/>
      <c r="K69"/>
      <c r="L69"/>
      <c r="M69"/>
      <c r="N69"/>
      <c r="O69"/>
      <c r="P69"/>
      <c r="Q69"/>
    </row>
    <row r="70" spans="1:17">
      <c r="A70" s="247"/>
      <c r="B70" s="18" t="s">
        <v>94</v>
      </c>
      <c r="C70" s="18">
        <v>190</v>
      </c>
      <c r="D70" s="18">
        <v>0</v>
      </c>
      <c r="E70" s="18">
        <v>216</v>
      </c>
      <c r="F70" s="18">
        <v>6</v>
      </c>
      <c r="G70" s="18">
        <v>0</v>
      </c>
      <c r="H70" s="18">
        <v>10</v>
      </c>
      <c r="I70" s="18">
        <v>274</v>
      </c>
      <c r="J70" s="249"/>
      <c r="K70"/>
      <c r="L70"/>
      <c r="M70"/>
      <c r="N70"/>
      <c r="O70"/>
      <c r="P70"/>
      <c r="Q70"/>
    </row>
    <row r="71" spans="1:17" hidden="1">
      <c r="A71" s="247"/>
      <c r="B71" s="73" t="s">
        <v>41</v>
      </c>
      <c r="C71" s="71">
        <f>SUM(C59:C70)</f>
        <v>2557</v>
      </c>
      <c r="D71" s="65">
        <v>0</v>
      </c>
      <c r="E71" s="71">
        <f>SUM(E59:E70)</f>
        <v>2592</v>
      </c>
      <c r="F71" s="71">
        <f>SUM(F59:F70)</f>
        <v>76</v>
      </c>
      <c r="G71" s="65">
        <v>0</v>
      </c>
      <c r="H71" s="71">
        <f>SUM(H59:H70)</f>
        <v>252</v>
      </c>
      <c r="I71" s="71">
        <f>SUM(I59:I70)</f>
        <v>4257</v>
      </c>
      <c r="J71" s="249"/>
      <c r="K71"/>
      <c r="L71"/>
      <c r="M71"/>
      <c r="N71"/>
      <c r="O71"/>
      <c r="P71"/>
      <c r="Q71"/>
    </row>
    <row r="72" spans="1:17" hidden="1">
      <c r="A72" s="247"/>
      <c r="B72" s="72" t="s">
        <v>96</v>
      </c>
      <c r="C72" s="62"/>
      <c r="D72" s="62"/>
      <c r="E72" s="62"/>
      <c r="F72" s="62"/>
      <c r="G72" s="62">
        <v>0</v>
      </c>
      <c r="H72" s="62"/>
      <c r="I72" s="62"/>
      <c r="J72" s="249"/>
      <c r="K72"/>
      <c r="L72"/>
      <c r="M72"/>
      <c r="N72"/>
      <c r="O72"/>
      <c r="P72"/>
      <c r="Q72"/>
    </row>
    <row r="73" spans="1:17">
      <c r="A73" s="247">
        <v>2020</v>
      </c>
      <c r="B73" s="18" t="s">
        <v>83</v>
      </c>
      <c r="C73" s="18">
        <v>183</v>
      </c>
      <c r="D73" s="18">
        <v>0</v>
      </c>
      <c r="E73" s="18">
        <v>177</v>
      </c>
      <c r="F73" s="18">
        <v>5</v>
      </c>
      <c r="G73" s="18">
        <v>0</v>
      </c>
      <c r="H73" s="18">
        <v>13</v>
      </c>
      <c r="I73" s="18">
        <v>267</v>
      </c>
      <c r="J73" s="249">
        <v>35013414</v>
      </c>
      <c r="K73"/>
      <c r="L73"/>
      <c r="M73"/>
      <c r="N73"/>
      <c r="O73"/>
      <c r="P73"/>
      <c r="Q73"/>
    </row>
    <row r="74" spans="1:17">
      <c r="A74" s="247"/>
      <c r="B74" s="18" t="s">
        <v>84</v>
      </c>
      <c r="C74" s="18">
        <v>111</v>
      </c>
      <c r="D74" s="18">
        <v>0</v>
      </c>
      <c r="E74" s="18">
        <v>170</v>
      </c>
      <c r="F74" s="18">
        <v>1</v>
      </c>
      <c r="G74" s="18">
        <v>0</v>
      </c>
      <c r="H74" s="18">
        <v>11</v>
      </c>
      <c r="I74" s="18">
        <v>319</v>
      </c>
      <c r="J74" s="249"/>
      <c r="K74"/>
      <c r="L74"/>
      <c r="M74"/>
      <c r="N74"/>
      <c r="O74"/>
      <c r="P74"/>
      <c r="Q74"/>
    </row>
    <row r="75" spans="1:17">
      <c r="A75" s="247"/>
      <c r="B75" s="18" t="s">
        <v>85</v>
      </c>
      <c r="C75" s="18">
        <v>118</v>
      </c>
      <c r="D75" s="18">
        <v>0</v>
      </c>
      <c r="E75" s="18">
        <v>155</v>
      </c>
      <c r="F75" s="18">
        <v>5</v>
      </c>
      <c r="G75" s="18">
        <v>0</v>
      </c>
      <c r="H75" s="18">
        <v>10</v>
      </c>
      <c r="I75" s="18">
        <v>284</v>
      </c>
      <c r="J75" s="249"/>
      <c r="K75"/>
      <c r="L75"/>
      <c r="M75"/>
      <c r="N75"/>
      <c r="O75"/>
      <c r="P75"/>
      <c r="Q75"/>
    </row>
    <row r="76" spans="1:17">
      <c r="A76" s="247"/>
      <c r="B76" s="18" t="s">
        <v>86</v>
      </c>
      <c r="C76" s="18">
        <v>44</v>
      </c>
      <c r="D76" s="18">
        <v>0</v>
      </c>
      <c r="E76" s="18">
        <v>103</v>
      </c>
      <c r="F76" s="18">
        <v>0</v>
      </c>
      <c r="G76" s="18">
        <v>0</v>
      </c>
      <c r="H76" s="18">
        <v>5</v>
      </c>
      <c r="I76" s="18">
        <v>196</v>
      </c>
      <c r="J76" s="249"/>
      <c r="K76"/>
      <c r="L76"/>
      <c r="M76"/>
      <c r="N76"/>
      <c r="O76"/>
      <c r="P76"/>
      <c r="Q76"/>
    </row>
    <row r="77" spans="1:17">
      <c r="A77" s="247"/>
      <c r="B77" s="18" t="s">
        <v>87</v>
      </c>
      <c r="C77" s="18">
        <v>47</v>
      </c>
      <c r="D77" s="18">
        <v>0</v>
      </c>
      <c r="E77" s="18">
        <v>70</v>
      </c>
      <c r="F77" s="18">
        <v>0</v>
      </c>
      <c r="G77" s="18">
        <v>0</v>
      </c>
      <c r="H77" s="18">
        <v>1</v>
      </c>
      <c r="I77" s="18">
        <v>158</v>
      </c>
      <c r="J77" s="249"/>
      <c r="K77"/>
      <c r="L77"/>
      <c r="M77"/>
      <c r="N77"/>
      <c r="O77"/>
      <c r="P77"/>
      <c r="Q77"/>
    </row>
    <row r="78" spans="1:17">
      <c r="A78" s="247"/>
      <c r="B78" s="18" t="s">
        <v>88</v>
      </c>
      <c r="C78" s="18">
        <v>81</v>
      </c>
      <c r="D78" s="18">
        <v>0</v>
      </c>
      <c r="E78" s="18">
        <v>110</v>
      </c>
      <c r="F78" s="18">
        <v>3</v>
      </c>
      <c r="G78" s="18">
        <v>0</v>
      </c>
      <c r="H78" s="18">
        <v>4</v>
      </c>
      <c r="I78" s="18">
        <v>176</v>
      </c>
      <c r="J78" s="249"/>
      <c r="K78"/>
      <c r="L78"/>
      <c r="M78"/>
      <c r="N78"/>
      <c r="O78"/>
      <c r="P78"/>
      <c r="Q78"/>
    </row>
    <row r="79" spans="1:17">
      <c r="A79" s="247"/>
      <c r="B79" s="18" t="s">
        <v>89</v>
      </c>
      <c r="C79" s="18">
        <v>89</v>
      </c>
      <c r="D79" s="18">
        <v>0</v>
      </c>
      <c r="E79" s="18">
        <v>87</v>
      </c>
      <c r="F79" s="18">
        <v>0</v>
      </c>
      <c r="G79" s="18">
        <v>0</v>
      </c>
      <c r="H79" s="18">
        <v>4</v>
      </c>
      <c r="I79" s="18">
        <v>163</v>
      </c>
      <c r="J79" s="249"/>
      <c r="K79"/>
      <c r="L79"/>
      <c r="M79"/>
      <c r="N79"/>
      <c r="O79"/>
      <c r="P79"/>
      <c r="Q79"/>
    </row>
    <row r="80" spans="1:17">
      <c r="A80" s="247"/>
      <c r="B80" s="18" t="s">
        <v>90</v>
      </c>
      <c r="C80" s="18">
        <v>150</v>
      </c>
      <c r="D80" s="18">
        <v>0</v>
      </c>
      <c r="E80" s="18">
        <v>150</v>
      </c>
      <c r="F80" s="18">
        <v>2</v>
      </c>
      <c r="G80" s="18">
        <v>0</v>
      </c>
      <c r="H80" s="18">
        <v>5</v>
      </c>
      <c r="I80" s="18">
        <v>171</v>
      </c>
      <c r="J80" s="249"/>
      <c r="K80"/>
      <c r="L80"/>
      <c r="M80"/>
      <c r="N80"/>
      <c r="O80"/>
      <c r="P80"/>
      <c r="Q80"/>
    </row>
    <row r="81" spans="1:17">
      <c r="A81" s="247"/>
      <c r="B81" s="18" t="s">
        <v>91</v>
      </c>
      <c r="C81" s="18">
        <v>188</v>
      </c>
      <c r="D81" s="18">
        <v>0</v>
      </c>
      <c r="E81" s="18">
        <v>105</v>
      </c>
      <c r="F81" s="18">
        <v>6</v>
      </c>
      <c r="G81" s="18">
        <v>0</v>
      </c>
      <c r="H81" s="18">
        <v>12</v>
      </c>
      <c r="I81" s="18">
        <v>207</v>
      </c>
      <c r="J81" s="249"/>
      <c r="K81"/>
      <c r="L81"/>
      <c r="M81"/>
      <c r="N81"/>
      <c r="O81"/>
      <c r="P81"/>
      <c r="Q81"/>
    </row>
    <row r="82" spans="1:17">
      <c r="A82" s="247"/>
      <c r="B82" s="18" t="s">
        <v>92</v>
      </c>
      <c r="C82" s="18">
        <v>156</v>
      </c>
      <c r="D82" s="18">
        <v>0</v>
      </c>
      <c r="E82" s="18">
        <v>112</v>
      </c>
      <c r="F82" s="18">
        <v>3</v>
      </c>
      <c r="G82" s="18">
        <v>0</v>
      </c>
      <c r="H82" s="18">
        <v>6</v>
      </c>
      <c r="I82" s="18">
        <v>128</v>
      </c>
      <c r="J82" s="249"/>
      <c r="K82"/>
      <c r="L82"/>
      <c r="M82"/>
      <c r="N82"/>
      <c r="O82"/>
      <c r="P82"/>
      <c r="Q82"/>
    </row>
    <row r="83" spans="1:17">
      <c r="A83" s="247"/>
      <c r="B83" s="18" t="s">
        <v>93</v>
      </c>
      <c r="C83" s="18">
        <v>161</v>
      </c>
      <c r="D83" s="18">
        <v>0</v>
      </c>
      <c r="E83" s="18">
        <v>164</v>
      </c>
      <c r="F83" s="18">
        <v>7</v>
      </c>
      <c r="G83" s="18">
        <v>0</v>
      </c>
      <c r="H83" s="18">
        <v>10</v>
      </c>
      <c r="I83" s="18">
        <v>172</v>
      </c>
      <c r="J83" s="249"/>
      <c r="K83"/>
      <c r="L83"/>
      <c r="M83"/>
      <c r="N83"/>
      <c r="O83"/>
      <c r="P83"/>
      <c r="Q83"/>
    </row>
    <row r="84" spans="1:17">
      <c r="A84" s="247"/>
      <c r="B84" s="18" t="s">
        <v>94</v>
      </c>
      <c r="C84" s="18">
        <v>123</v>
      </c>
      <c r="D84" s="18">
        <v>0</v>
      </c>
      <c r="E84" s="18">
        <v>191</v>
      </c>
      <c r="F84" s="18">
        <v>4</v>
      </c>
      <c r="G84" s="18">
        <v>0</v>
      </c>
      <c r="H84" s="18">
        <v>16</v>
      </c>
      <c r="I84" s="18">
        <v>131</v>
      </c>
      <c r="J84" s="249"/>
      <c r="K84"/>
      <c r="L84"/>
      <c r="M84"/>
      <c r="N84"/>
      <c r="O84"/>
      <c r="P84"/>
      <c r="Q84"/>
    </row>
    <row r="85" spans="1:17" hidden="1">
      <c r="A85" s="247"/>
      <c r="B85" s="73" t="s">
        <v>41</v>
      </c>
      <c r="C85" s="71">
        <f>SUM(C73:C84)</f>
        <v>1451</v>
      </c>
      <c r="D85" s="65">
        <v>0</v>
      </c>
      <c r="E85" s="71">
        <f>SUM(E73:E84)</f>
        <v>1594</v>
      </c>
      <c r="F85" s="71">
        <f>SUM(F73:F84)</f>
        <v>36</v>
      </c>
      <c r="G85" s="65">
        <v>0</v>
      </c>
      <c r="H85" s="71">
        <f>SUM(H73:H84)</f>
        <v>97</v>
      </c>
      <c r="I85" s="71">
        <f>SUM(I73:I84)</f>
        <v>2372</v>
      </c>
      <c r="J85" s="249"/>
      <c r="K85"/>
      <c r="L85"/>
      <c r="M85"/>
      <c r="N85"/>
      <c r="O85"/>
      <c r="P85"/>
      <c r="Q85"/>
    </row>
    <row r="86" spans="1:17" hidden="1">
      <c r="A86" s="247"/>
      <c r="B86" s="72" t="s">
        <v>96</v>
      </c>
      <c r="C86" s="62"/>
      <c r="D86" s="62"/>
      <c r="E86" s="62"/>
      <c r="F86" s="62"/>
      <c r="G86" s="62">
        <v>0</v>
      </c>
      <c r="H86" s="62"/>
      <c r="I86" s="62"/>
      <c r="J86" s="249"/>
      <c r="K86"/>
      <c r="L86"/>
      <c r="M86"/>
      <c r="N86"/>
      <c r="O86"/>
      <c r="P86"/>
      <c r="Q86"/>
    </row>
    <row r="87" spans="1:17">
      <c r="A87" s="247">
        <v>2021</v>
      </c>
      <c r="B87" s="18" t="s">
        <v>83</v>
      </c>
      <c r="C87" s="18">
        <v>125</v>
      </c>
      <c r="D87" s="18">
        <v>0</v>
      </c>
      <c r="E87" s="18">
        <v>186</v>
      </c>
      <c r="F87" s="18">
        <v>3</v>
      </c>
      <c r="G87" s="18">
        <v>0</v>
      </c>
      <c r="H87" s="18">
        <v>10</v>
      </c>
      <c r="I87" s="18">
        <v>169</v>
      </c>
      <c r="J87" s="249">
        <v>34110821</v>
      </c>
      <c r="K87"/>
      <c r="L87"/>
      <c r="M87"/>
      <c r="N87"/>
      <c r="O87"/>
      <c r="P87"/>
      <c r="Q87"/>
    </row>
    <row r="88" spans="1:17">
      <c r="A88" s="247"/>
      <c r="B88" s="18" t="s">
        <v>84</v>
      </c>
      <c r="C88" s="18">
        <v>125</v>
      </c>
      <c r="D88" s="18">
        <v>0</v>
      </c>
      <c r="E88" s="18">
        <v>142</v>
      </c>
      <c r="F88" s="18">
        <v>4</v>
      </c>
      <c r="G88" s="18">
        <v>0</v>
      </c>
      <c r="H88" s="18">
        <v>15</v>
      </c>
      <c r="I88" s="18">
        <v>169</v>
      </c>
      <c r="J88" s="249"/>
      <c r="K88"/>
      <c r="L88"/>
      <c r="M88"/>
      <c r="N88"/>
      <c r="O88"/>
      <c r="P88"/>
      <c r="Q88"/>
    </row>
    <row r="89" spans="1:17">
      <c r="A89" s="247"/>
      <c r="B89" s="18" t="s">
        <v>85</v>
      </c>
      <c r="C89" s="18">
        <v>174</v>
      </c>
      <c r="D89" s="18">
        <v>0</v>
      </c>
      <c r="E89" s="18">
        <v>139</v>
      </c>
      <c r="F89" s="18">
        <v>4</v>
      </c>
      <c r="G89" s="18">
        <v>0</v>
      </c>
      <c r="H89" s="18">
        <v>6</v>
      </c>
      <c r="I89" s="18">
        <v>212</v>
      </c>
      <c r="J89" s="249"/>
      <c r="K89"/>
      <c r="L89"/>
      <c r="M89"/>
      <c r="N89"/>
      <c r="O89"/>
      <c r="P89"/>
      <c r="Q89"/>
    </row>
    <row r="90" spans="1:17">
      <c r="A90" s="247"/>
      <c r="B90" s="18" t="s">
        <v>86</v>
      </c>
      <c r="C90" s="18">
        <v>133</v>
      </c>
      <c r="D90" s="18">
        <v>0</v>
      </c>
      <c r="E90" s="18">
        <v>103</v>
      </c>
      <c r="F90" s="18">
        <v>3</v>
      </c>
      <c r="G90" s="18">
        <v>0</v>
      </c>
      <c r="H90" s="18">
        <v>5</v>
      </c>
      <c r="I90" s="18">
        <v>208</v>
      </c>
      <c r="J90" s="249"/>
      <c r="K90"/>
      <c r="L90"/>
      <c r="M90"/>
      <c r="N90"/>
      <c r="O90"/>
      <c r="P90"/>
      <c r="Q90"/>
    </row>
    <row r="91" spans="1:17">
      <c r="A91" s="247"/>
      <c r="B91" s="18" t="s">
        <v>87</v>
      </c>
      <c r="C91" s="18">
        <v>169</v>
      </c>
      <c r="D91" s="18">
        <v>0</v>
      </c>
      <c r="E91" s="18">
        <v>157</v>
      </c>
      <c r="F91" s="18">
        <v>2</v>
      </c>
      <c r="G91" s="18">
        <v>0</v>
      </c>
      <c r="H91" s="18">
        <v>3</v>
      </c>
      <c r="I91" s="18">
        <v>185</v>
      </c>
      <c r="J91" s="249"/>
      <c r="K91"/>
      <c r="L91"/>
      <c r="M91"/>
      <c r="N91"/>
      <c r="O91"/>
      <c r="P91"/>
      <c r="Q91"/>
    </row>
    <row r="92" spans="1:17">
      <c r="A92" s="247"/>
      <c r="B92" s="18" t="s">
        <v>88</v>
      </c>
      <c r="C92" s="18">
        <v>243</v>
      </c>
      <c r="D92" s="18">
        <v>0</v>
      </c>
      <c r="E92" s="18">
        <v>147</v>
      </c>
      <c r="F92" s="18">
        <v>7</v>
      </c>
      <c r="G92" s="18">
        <v>0</v>
      </c>
      <c r="H92" s="18">
        <v>4</v>
      </c>
      <c r="I92" s="18">
        <v>264</v>
      </c>
      <c r="J92" s="249"/>
      <c r="K92"/>
      <c r="L92"/>
      <c r="M92"/>
      <c r="N92"/>
      <c r="O92"/>
      <c r="P92"/>
      <c r="Q92"/>
    </row>
    <row r="93" spans="1:17">
      <c r="A93" s="247"/>
      <c r="B93" s="18" t="s">
        <v>89</v>
      </c>
      <c r="C93" s="18">
        <v>185</v>
      </c>
      <c r="D93" s="18">
        <v>0</v>
      </c>
      <c r="E93" s="18">
        <v>116</v>
      </c>
      <c r="F93" s="18">
        <v>1</v>
      </c>
      <c r="G93" s="18">
        <v>0</v>
      </c>
      <c r="H93" s="18">
        <v>8</v>
      </c>
      <c r="I93" s="18">
        <v>186</v>
      </c>
      <c r="J93" s="249"/>
      <c r="K93"/>
      <c r="L93"/>
      <c r="M93"/>
      <c r="N93"/>
      <c r="O93"/>
      <c r="P93"/>
      <c r="Q93"/>
    </row>
    <row r="94" spans="1:17">
      <c r="A94" s="247"/>
      <c r="B94" s="18" t="s">
        <v>90</v>
      </c>
      <c r="C94" s="18">
        <v>267</v>
      </c>
      <c r="D94" s="18">
        <v>0</v>
      </c>
      <c r="E94" s="18">
        <v>148</v>
      </c>
      <c r="F94" s="18">
        <v>8</v>
      </c>
      <c r="G94" s="18">
        <v>0</v>
      </c>
      <c r="H94" s="18">
        <v>3</v>
      </c>
      <c r="I94" s="18">
        <v>216</v>
      </c>
      <c r="J94" s="249"/>
      <c r="K94"/>
      <c r="L94"/>
      <c r="M94"/>
      <c r="N94"/>
      <c r="O94"/>
      <c r="P94"/>
      <c r="Q94"/>
    </row>
    <row r="95" spans="1:17">
      <c r="A95" s="247"/>
      <c r="B95" s="18" t="s">
        <v>91</v>
      </c>
      <c r="C95" s="18">
        <v>226</v>
      </c>
      <c r="D95" s="18">
        <v>0</v>
      </c>
      <c r="E95" s="18">
        <v>138</v>
      </c>
      <c r="F95" s="18">
        <v>8</v>
      </c>
      <c r="G95" s="18">
        <v>0</v>
      </c>
      <c r="H95" s="18">
        <v>11</v>
      </c>
      <c r="I95" s="18">
        <v>231</v>
      </c>
      <c r="J95" s="249"/>
      <c r="K95"/>
      <c r="L95"/>
      <c r="M95"/>
      <c r="N95"/>
      <c r="O95"/>
      <c r="P95"/>
      <c r="Q95"/>
    </row>
    <row r="96" spans="1:17">
      <c r="A96" s="247"/>
      <c r="B96" s="18" t="s">
        <v>92</v>
      </c>
      <c r="C96" s="18">
        <v>276</v>
      </c>
      <c r="D96" s="18">
        <v>0</v>
      </c>
      <c r="E96" s="18">
        <v>120</v>
      </c>
      <c r="F96" s="18">
        <v>4</v>
      </c>
      <c r="G96" s="18">
        <v>0</v>
      </c>
      <c r="H96" s="18">
        <v>6</v>
      </c>
      <c r="I96" s="18">
        <v>241</v>
      </c>
      <c r="J96" s="249"/>
      <c r="K96"/>
      <c r="L96"/>
      <c r="M96"/>
      <c r="N96"/>
      <c r="O96"/>
      <c r="P96"/>
      <c r="Q96"/>
    </row>
    <row r="97" spans="1:17">
      <c r="A97" s="247"/>
      <c r="B97" s="18" t="s">
        <v>93</v>
      </c>
      <c r="C97" s="18">
        <v>224</v>
      </c>
      <c r="D97" s="18">
        <v>0</v>
      </c>
      <c r="E97" s="18">
        <v>153</v>
      </c>
      <c r="F97" s="18">
        <v>8</v>
      </c>
      <c r="G97" s="18">
        <v>0</v>
      </c>
      <c r="H97" s="18">
        <v>3</v>
      </c>
      <c r="I97" s="18">
        <v>146</v>
      </c>
      <c r="J97" s="249"/>
      <c r="K97"/>
      <c r="L97"/>
      <c r="M97"/>
      <c r="N97"/>
      <c r="O97"/>
      <c r="P97"/>
      <c r="Q97"/>
    </row>
    <row r="98" spans="1:17">
      <c r="A98" s="247"/>
      <c r="B98" s="18" t="s">
        <v>94</v>
      </c>
      <c r="C98" s="18">
        <v>176</v>
      </c>
      <c r="D98" s="18">
        <v>0</v>
      </c>
      <c r="E98" s="18">
        <v>136</v>
      </c>
      <c r="F98" s="18">
        <v>3</v>
      </c>
      <c r="G98" s="18">
        <v>0</v>
      </c>
      <c r="H98" s="18">
        <v>5</v>
      </c>
      <c r="I98" s="18">
        <v>173</v>
      </c>
      <c r="J98" s="249"/>
      <c r="K98"/>
      <c r="L98"/>
      <c r="M98"/>
      <c r="N98"/>
      <c r="O98"/>
      <c r="P98"/>
      <c r="Q98"/>
    </row>
    <row r="99" spans="1:17" hidden="1">
      <c r="A99" s="247"/>
      <c r="B99" s="73" t="s">
        <v>41</v>
      </c>
      <c r="C99" s="71">
        <f>SUM(C87:C98)</f>
        <v>2323</v>
      </c>
      <c r="D99" s="65">
        <v>0</v>
      </c>
      <c r="E99" s="71">
        <f>SUM(E87:E98)</f>
        <v>1685</v>
      </c>
      <c r="F99" s="71">
        <f>SUM(F87:F98)</f>
        <v>55</v>
      </c>
      <c r="G99" s="65">
        <v>0</v>
      </c>
      <c r="H99" s="71">
        <f>SUM(H87:H98)</f>
        <v>79</v>
      </c>
      <c r="I99" s="71">
        <f>SUM(I87:I98)</f>
        <v>2400</v>
      </c>
      <c r="J99" s="249"/>
      <c r="K99"/>
      <c r="L99"/>
      <c r="M99"/>
      <c r="N99"/>
      <c r="O99"/>
      <c r="P99"/>
      <c r="Q99"/>
    </row>
    <row r="100" spans="1:17" hidden="1">
      <c r="A100" s="247"/>
      <c r="B100" s="72" t="s">
        <v>96</v>
      </c>
      <c r="C100" s="62"/>
      <c r="D100" s="62"/>
      <c r="E100" s="62"/>
      <c r="F100" s="62"/>
      <c r="G100" s="62">
        <v>0</v>
      </c>
      <c r="H100" s="62"/>
      <c r="I100" s="62"/>
      <c r="J100" s="249"/>
      <c r="K100"/>
      <c r="L100"/>
      <c r="M100"/>
      <c r="N100"/>
      <c r="O100"/>
      <c r="P100"/>
      <c r="Q100"/>
    </row>
    <row r="101" spans="1:17">
      <c r="A101" s="247">
        <v>2022</v>
      </c>
      <c r="B101" s="18" t="s">
        <v>83</v>
      </c>
      <c r="C101" s="18">
        <v>20</v>
      </c>
      <c r="D101" s="18">
        <v>0</v>
      </c>
      <c r="E101" s="18">
        <v>10</v>
      </c>
      <c r="F101" s="18">
        <v>0</v>
      </c>
      <c r="G101" s="18">
        <v>0</v>
      </c>
      <c r="H101" s="18">
        <v>0</v>
      </c>
      <c r="I101" s="18">
        <v>133</v>
      </c>
      <c r="J101" s="249">
        <v>32175224</v>
      </c>
      <c r="K101"/>
      <c r="L101"/>
      <c r="M101"/>
      <c r="N101"/>
      <c r="O101"/>
      <c r="P101"/>
      <c r="Q101"/>
    </row>
    <row r="102" spans="1:17">
      <c r="A102" s="247"/>
      <c r="B102" s="18" t="s">
        <v>84</v>
      </c>
      <c r="C102" s="18">
        <v>0</v>
      </c>
      <c r="D102" s="18">
        <v>0</v>
      </c>
      <c r="E102" s="18">
        <v>0</v>
      </c>
      <c r="F102" s="18">
        <v>0</v>
      </c>
      <c r="G102" s="18">
        <v>0</v>
      </c>
      <c r="H102" s="18">
        <v>0</v>
      </c>
      <c r="I102" s="18">
        <v>112</v>
      </c>
      <c r="J102" s="249"/>
      <c r="K102"/>
      <c r="L102"/>
      <c r="M102"/>
      <c r="N102"/>
      <c r="O102"/>
      <c r="P102"/>
      <c r="Q102"/>
    </row>
    <row r="103" spans="1:17">
      <c r="A103" s="247"/>
      <c r="B103" s="18" t="s">
        <v>85</v>
      </c>
      <c r="C103" s="18">
        <v>1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248</v>
      </c>
      <c r="J103" s="249"/>
      <c r="K103"/>
      <c r="L103"/>
      <c r="M103"/>
      <c r="N103"/>
      <c r="O103"/>
      <c r="P103"/>
      <c r="Q103"/>
    </row>
    <row r="104" spans="1:17">
      <c r="A104" s="247"/>
      <c r="B104" s="18" t="s">
        <v>86</v>
      </c>
      <c r="C104" s="18">
        <v>26</v>
      </c>
      <c r="D104" s="18">
        <v>0</v>
      </c>
      <c r="E104" s="18">
        <v>37</v>
      </c>
      <c r="F104" s="18">
        <v>0</v>
      </c>
      <c r="G104" s="18">
        <v>0</v>
      </c>
      <c r="H104" s="18">
        <v>1</v>
      </c>
      <c r="I104" s="18">
        <v>140</v>
      </c>
      <c r="J104" s="249"/>
      <c r="K104"/>
      <c r="L104"/>
      <c r="M104"/>
      <c r="N104"/>
      <c r="O104"/>
      <c r="P104"/>
      <c r="Q104"/>
    </row>
    <row r="105" spans="1:17">
      <c r="A105" s="247"/>
      <c r="B105" s="18" t="s">
        <v>87</v>
      </c>
      <c r="C105" s="18">
        <v>91</v>
      </c>
      <c r="D105" s="18">
        <v>0</v>
      </c>
      <c r="E105" s="18">
        <v>83</v>
      </c>
      <c r="F105" s="18">
        <v>1</v>
      </c>
      <c r="G105" s="18">
        <v>0</v>
      </c>
      <c r="H105" s="18">
        <v>1</v>
      </c>
      <c r="I105" s="18">
        <v>218</v>
      </c>
      <c r="J105" s="249"/>
      <c r="K105"/>
      <c r="L105"/>
      <c r="M105"/>
      <c r="N105"/>
      <c r="O105"/>
      <c r="P105"/>
      <c r="Q105"/>
    </row>
    <row r="106" spans="1:17">
      <c r="A106" s="247"/>
      <c r="B106" s="18" t="s">
        <v>88</v>
      </c>
      <c r="C106" s="18">
        <v>149</v>
      </c>
      <c r="D106" s="18">
        <v>0</v>
      </c>
      <c r="E106" s="18">
        <v>101</v>
      </c>
      <c r="F106" s="18">
        <v>0</v>
      </c>
      <c r="G106" s="18">
        <v>0</v>
      </c>
      <c r="H106" s="18">
        <v>0</v>
      </c>
      <c r="I106" s="18">
        <v>309</v>
      </c>
      <c r="J106" s="249"/>
      <c r="K106"/>
      <c r="L106"/>
      <c r="M106"/>
      <c r="N106"/>
      <c r="O106"/>
      <c r="P106"/>
      <c r="Q106"/>
    </row>
    <row r="107" spans="1:17">
      <c r="A107" s="247"/>
      <c r="B107" s="18" t="s">
        <v>89</v>
      </c>
      <c r="C107" s="18">
        <v>170</v>
      </c>
      <c r="D107" s="18">
        <v>0</v>
      </c>
      <c r="E107" s="18">
        <v>88</v>
      </c>
      <c r="F107" s="18">
        <v>3</v>
      </c>
      <c r="G107" s="18">
        <v>0</v>
      </c>
      <c r="H107" s="18">
        <v>0</v>
      </c>
      <c r="I107" s="18">
        <v>211</v>
      </c>
      <c r="J107" s="249"/>
      <c r="K107"/>
      <c r="L107"/>
      <c r="M107"/>
      <c r="N107"/>
      <c r="O107"/>
      <c r="P107"/>
      <c r="Q107"/>
    </row>
    <row r="108" spans="1:17">
      <c r="A108" s="247"/>
      <c r="B108" s="18" t="s">
        <v>90</v>
      </c>
      <c r="C108" s="18">
        <v>312</v>
      </c>
      <c r="D108" s="18">
        <v>0</v>
      </c>
      <c r="E108" s="18">
        <v>113</v>
      </c>
      <c r="F108" s="18">
        <v>7</v>
      </c>
      <c r="G108" s="18">
        <v>0</v>
      </c>
      <c r="H108" s="18">
        <v>2</v>
      </c>
      <c r="I108" s="18">
        <v>311</v>
      </c>
      <c r="J108" s="249"/>
      <c r="K108"/>
      <c r="L108"/>
      <c r="M108"/>
      <c r="N108"/>
      <c r="O108"/>
      <c r="P108"/>
      <c r="Q108"/>
    </row>
    <row r="109" spans="1:17">
      <c r="A109" s="247"/>
      <c r="B109" s="18" t="s">
        <v>91</v>
      </c>
      <c r="C109" s="18">
        <v>203</v>
      </c>
      <c r="D109" s="18">
        <v>0</v>
      </c>
      <c r="E109" s="18">
        <v>139</v>
      </c>
      <c r="F109" s="18">
        <v>1</v>
      </c>
      <c r="G109" s="18">
        <v>0</v>
      </c>
      <c r="H109" s="18">
        <v>6</v>
      </c>
      <c r="I109" s="18">
        <v>208</v>
      </c>
      <c r="J109" s="249"/>
      <c r="K109"/>
      <c r="L109"/>
      <c r="M109"/>
      <c r="N109"/>
      <c r="O109"/>
      <c r="P109"/>
      <c r="Q109"/>
    </row>
    <row r="110" spans="1:17">
      <c r="A110" s="247"/>
      <c r="B110" s="18" t="s">
        <v>92</v>
      </c>
      <c r="C110" s="18">
        <v>181</v>
      </c>
      <c r="D110" s="18">
        <v>0</v>
      </c>
      <c r="E110" s="18">
        <v>118</v>
      </c>
      <c r="F110" s="18">
        <v>3</v>
      </c>
      <c r="G110" s="18">
        <v>0</v>
      </c>
      <c r="H110" s="18">
        <v>15</v>
      </c>
      <c r="I110" s="18">
        <v>226</v>
      </c>
      <c r="J110" s="249"/>
      <c r="K110"/>
      <c r="L110"/>
      <c r="M110"/>
      <c r="N110"/>
      <c r="O110"/>
      <c r="P110"/>
      <c r="Q110"/>
    </row>
    <row r="111" spans="1:17">
      <c r="A111" s="247"/>
      <c r="B111" s="18" t="s">
        <v>93</v>
      </c>
      <c r="C111" s="18">
        <v>178</v>
      </c>
      <c r="D111" s="18">
        <v>0</v>
      </c>
      <c r="E111" s="18">
        <v>106</v>
      </c>
      <c r="F111" s="18">
        <v>5</v>
      </c>
      <c r="G111" s="18">
        <v>0</v>
      </c>
      <c r="H111" s="18">
        <v>3</v>
      </c>
      <c r="I111" s="18">
        <v>238</v>
      </c>
      <c r="J111" s="249"/>
      <c r="K111"/>
      <c r="L111"/>
      <c r="M111"/>
      <c r="N111"/>
      <c r="O111"/>
      <c r="P111"/>
      <c r="Q111"/>
    </row>
    <row r="112" spans="1:17">
      <c r="A112" s="247"/>
      <c r="B112" s="18" t="s">
        <v>94</v>
      </c>
      <c r="C112" s="18">
        <v>112</v>
      </c>
      <c r="D112" s="18">
        <v>0</v>
      </c>
      <c r="E112" s="18">
        <v>169</v>
      </c>
      <c r="F112" s="18">
        <v>5</v>
      </c>
      <c r="G112" s="18">
        <v>0</v>
      </c>
      <c r="H112" s="18">
        <v>2</v>
      </c>
      <c r="I112" s="18">
        <v>189</v>
      </c>
      <c r="J112" s="249"/>
      <c r="K112"/>
      <c r="L112"/>
      <c r="M112"/>
      <c r="N112"/>
      <c r="O112"/>
      <c r="P112"/>
      <c r="Q112"/>
    </row>
    <row r="113" spans="1:18" hidden="1">
      <c r="A113" s="247"/>
      <c r="B113" s="73" t="s">
        <v>41</v>
      </c>
      <c r="C113" s="71">
        <f>SUM(C101:C112)</f>
        <v>1443</v>
      </c>
      <c r="D113" s="65">
        <v>0</v>
      </c>
      <c r="E113" s="71">
        <f>SUM(E101:E112)</f>
        <v>964</v>
      </c>
      <c r="F113" s="71">
        <f>SUM(F101:F112)</f>
        <v>25</v>
      </c>
      <c r="G113" s="65">
        <v>0</v>
      </c>
      <c r="H113" s="71">
        <f>SUM(H101:H112)</f>
        <v>30</v>
      </c>
      <c r="I113" s="71">
        <f>SUM(I101:I112)</f>
        <v>2543</v>
      </c>
      <c r="J113" s="249"/>
      <c r="K113"/>
      <c r="L113"/>
      <c r="M113"/>
      <c r="N113"/>
      <c r="O113"/>
      <c r="P113"/>
      <c r="Q113"/>
    </row>
    <row r="114" spans="1:18" hidden="1">
      <c r="A114" s="247"/>
      <c r="B114" s="72" t="s">
        <v>96</v>
      </c>
      <c r="C114" s="62"/>
      <c r="D114" s="62"/>
      <c r="E114" s="62"/>
      <c r="F114" s="62"/>
      <c r="G114" s="62">
        <v>0</v>
      </c>
      <c r="H114" s="62"/>
      <c r="I114" s="62"/>
      <c r="J114" s="249"/>
      <c r="K114"/>
      <c r="L114"/>
      <c r="M114"/>
      <c r="N114"/>
      <c r="O114"/>
      <c r="P114"/>
      <c r="Q114"/>
    </row>
    <row r="115" spans="1:18">
      <c r="A115" s="248">
        <v>2023</v>
      </c>
      <c r="B115" s="69" t="s">
        <v>83</v>
      </c>
      <c r="C115" s="18">
        <v>143</v>
      </c>
      <c r="D115" s="18">
        <v>0</v>
      </c>
      <c r="E115" s="69"/>
      <c r="F115" s="18">
        <v>6</v>
      </c>
      <c r="G115" s="18">
        <v>0</v>
      </c>
      <c r="H115" s="18">
        <v>14</v>
      </c>
      <c r="I115" s="18">
        <v>196</v>
      </c>
      <c r="J115" s="117"/>
      <c r="K115"/>
      <c r="L115"/>
      <c r="M115"/>
      <c r="N115"/>
      <c r="O115"/>
      <c r="P115"/>
      <c r="Q115"/>
      <c r="R115"/>
    </row>
    <row r="116" spans="1:18">
      <c r="A116" s="248"/>
      <c r="B116" s="69" t="s">
        <v>84</v>
      </c>
      <c r="C116" s="18">
        <v>98</v>
      </c>
      <c r="D116" s="18">
        <v>0</v>
      </c>
      <c r="E116" s="69"/>
      <c r="F116" s="18">
        <v>1</v>
      </c>
      <c r="G116" s="18">
        <v>0</v>
      </c>
      <c r="H116" s="18">
        <v>3</v>
      </c>
      <c r="I116" s="18">
        <v>191</v>
      </c>
      <c r="J116" s="118"/>
      <c r="K116"/>
      <c r="L116"/>
      <c r="M116"/>
      <c r="N116"/>
      <c r="O116"/>
      <c r="P116"/>
      <c r="Q116"/>
    </row>
    <row r="117" spans="1:18">
      <c r="A117" s="248"/>
      <c r="B117" s="69" t="s">
        <v>85</v>
      </c>
      <c r="C117" s="18">
        <v>135</v>
      </c>
      <c r="D117" s="18">
        <v>0</v>
      </c>
      <c r="E117" s="69"/>
      <c r="F117" s="18">
        <v>1</v>
      </c>
      <c r="G117" s="18">
        <v>0</v>
      </c>
      <c r="H117" s="18">
        <v>9</v>
      </c>
      <c r="I117" s="18">
        <v>275</v>
      </c>
      <c r="J117" s="118"/>
      <c r="K117"/>
      <c r="L117"/>
      <c r="M117"/>
      <c r="N117"/>
      <c r="O117"/>
      <c r="P117"/>
      <c r="Q117"/>
    </row>
    <row r="118" spans="1:18">
      <c r="A118" s="248"/>
      <c r="B118" s="69" t="s">
        <v>86</v>
      </c>
      <c r="C118" s="18">
        <v>105</v>
      </c>
      <c r="D118" s="18">
        <v>0</v>
      </c>
      <c r="E118" s="69"/>
      <c r="F118" s="18">
        <v>5</v>
      </c>
      <c r="G118" s="18">
        <v>0</v>
      </c>
      <c r="H118" s="18">
        <v>13</v>
      </c>
      <c r="I118" s="18">
        <v>194</v>
      </c>
      <c r="J118" s="118"/>
      <c r="K118"/>
      <c r="L118"/>
      <c r="M118"/>
      <c r="N118"/>
      <c r="O118"/>
      <c r="P118"/>
      <c r="Q118"/>
    </row>
    <row r="119" spans="1:18">
      <c r="A119" s="248"/>
      <c r="B119" s="69" t="s">
        <v>87</v>
      </c>
      <c r="C119" s="18">
        <v>197</v>
      </c>
      <c r="D119" s="18">
        <v>0</v>
      </c>
      <c r="E119" s="69"/>
      <c r="F119" s="18">
        <v>12</v>
      </c>
      <c r="G119" s="18">
        <v>0</v>
      </c>
      <c r="H119" s="18">
        <v>22</v>
      </c>
      <c r="I119" s="18">
        <v>324</v>
      </c>
      <c r="J119" s="118"/>
      <c r="K119"/>
      <c r="L119"/>
      <c r="M119"/>
      <c r="N119"/>
      <c r="O119"/>
      <c r="P119"/>
      <c r="Q119"/>
    </row>
    <row r="120" spans="1:18">
      <c r="A120" s="248"/>
      <c r="B120" s="69" t="s">
        <v>88</v>
      </c>
      <c r="C120" s="18">
        <v>106</v>
      </c>
      <c r="D120" s="18">
        <v>0</v>
      </c>
      <c r="E120" s="69"/>
      <c r="F120" s="18">
        <v>4</v>
      </c>
      <c r="G120" s="18">
        <v>0</v>
      </c>
      <c r="H120" s="18">
        <v>11</v>
      </c>
      <c r="I120" s="18">
        <v>296</v>
      </c>
      <c r="J120" s="118"/>
      <c r="K120"/>
      <c r="L120"/>
      <c r="M120"/>
      <c r="N120"/>
      <c r="O120"/>
      <c r="P120"/>
      <c r="Q120"/>
    </row>
    <row r="121" spans="1:18">
      <c r="A121" s="248"/>
      <c r="B121" s="69" t="s">
        <v>89</v>
      </c>
      <c r="C121" s="18">
        <v>286</v>
      </c>
      <c r="D121" s="18">
        <v>0</v>
      </c>
      <c r="E121" s="69"/>
      <c r="F121" s="18">
        <v>4</v>
      </c>
      <c r="G121" s="18">
        <v>0</v>
      </c>
      <c r="H121" s="18">
        <v>13</v>
      </c>
      <c r="I121" s="18">
        <v>334</v>
      </c>
      <c r="J121" s="118"/>
      <c r="K121"/>
      <c r="L121"/>
      <c r="M121"/>
      <c r="N121"/>
      <c r="O121"/>
      <c r="P121"/>
      <c r="Q121"/>
    </row>
    <row r="122" spans="1:18">
      <c r="A122" s="248"/>
      <c r="B122" s="69" t="s">
        <v>90</v>
      </c>
      <c r="C122" s="18">
        <v>177</v>
      </c>
      <c r="D122" s="18">
        <v>0</v>
      </c>
      <c r="E122" s="69"/>
      <c r="F122" s="18">
        <v>9</v>
      </c>
      <c r="G122" s="18">
        <v>0</v>
      </c>
      <c r="H122" s="18">
        <v>20</v>
      </c>
      <c r="I122" s="18">
        <v>398</v>
      </c>
      <c r="J122" s="118"/>
      <c r="K122"/>
      <c r="L122"/>
      <c r="M122"/>
      <c r="N122"/>
      <c r="O122"/>
      <c r="P122"/>
      <c r="Q122"/>
    </row>
    <row r="123" spans="1:18">
      <c r="A123" s="248"/>
      <c r="B123" s="69" t="s">
        <v>91</v>
      </c>
      <c r="C123" s="18">
        <v>130</v>
      </c>
      <c r="D123" s="18">
        <v>0</v>
      </c>
      <c r="E123" s="69"/>
      <c r="F123" s="18">
        <v>5</v>
      </c>
      <c r="G123" s="18">
        <v>0</v>
      </c>
      <c r="H123" s="18">
        <v>13</v>
      </c>
      <c r="I123" s="18">
        <v>258</v>
      </c>
      <c r="J123" s="118"/>
      <c r="K123"/>
      <c r="L123"/>
      <c r="M123"/>
      <c r="N123"/>
      <c r="O123"/>
      <c r="P123"/>
      <c r="Q123"/>
    </row>
    <row r="124" spans="1:18">
      <c r="A124" s="248"/>
      <c r="B124" s="69" t="s">
        <v>92</v>
      </c>
      <c r="C124" s="18">
        <v>161</v>
      </c>
      <c r="D124" s="18">
        <v>0</v>
      </c>
      <c r="E124" s="69"/>
      <c r="F124" s="18">
        <v>2</v>
      </c>
      <c r="G124" s="18">
        <v>0</v>
      </c>
      <c r="H124" s="18">
        <v>20</v>
      </c>
      <c r="I124" s="18">
        <v>219</v>
      </c>
      <c r="J124" s="118"/>
      <c r="K124"/>
      <c r="L124"/>
      <c r="M124"/>
      <c r="N124"/>
      <c r="O124"/>
      <c r="P124"/>
      <c r="Q124"/>
    </row>
    <row r="125" spans="1:18">
      <c r="A125" s="248"/>
      <c r="B125" s="69" t="s">
        <v>93</v>
      </c>
      <c r="C125" s="18">
        <v>183</v>
      </c>
      <c r="D125" s="18">
        <v>0</v>
      </c>
      <c r="E125" s="69"/>
      <c r="F125" s="18">
        <v>14</v>
      </c>
      <c r="G125" s="18">
        <v>0</v>
      </c>
      <c r="H125" s="18">
        <v>11</v>
      </c>
      <c r="I125" s="18">
        <v>197</v>
      </c>
      <c r="J125" s="118"/>
      <c r="K125"/>
      <c r="L125"/>
      <c r="M125"/>
      <c r="N125"/>
      <c r="O125"/>
      <c r="P125"/>
      <c r="Q125"/>
    </row>
    <row r="126" spans="1:18">
      <c r="A126" s="248"/>
      <c r="B126" s="69" t="s">
        <v>94</v>
      </c>
      <c r="C126" s="18">
        <v>139</v>
      </c>
      <c r="D126" s="18">
        <v>0</v>
      </c>
      <c r="E126" s="69"/>
      <c r="F126" s="18">
        <v>7</v>
      </c>
      <c r="G126" s="18">
        <v>0</v>
      </c>
      <c r="H126" s="18">
        <v>8</v>
      </c>
      <c r="I126" s="18">
        <v>198</v>
      </c>
      <c r="J126" s="119"/>
      <c r="K126"/>
      <c r="L126"/>
      <c r="M126"/>
      <c r="N126"/>
      <c r="O126"/>
      <c r="P126"/>
      <c r="Q126"/>
    </row>
    <row r="127" spans="1:18">
      <c r="A127"/>
      <c r="C127" s="3">
        <f>SUM(C115:C126)</f>
        <v>1860</v>
      </c>
      <c r="F127" s="3">
        <f>SUM(F115:F126)</f>
        <v>70</v>
      </c>
      <c r="H127" s="3">
        <f>SUM(H115:H126)</f>
        <v>157</v>
      </c>
      <c r="I127" s="3">
        <f>SUM(I115:I126)</f>
        <v>3080</v>
      </c>
      <c r="K127"/>
      <c r="L127"/>
      <c r="M127"/>
      <c r="N127"/>
      <c r="O127"/>
      <c r="P127"/>
      <c r="Q127"/>
    </row>
    <row r="128" spans="1:18">
      <c r="A128"/>
      <c r="K128"/>
      <c r="L128"/>
      <c r="M128"/>
      <c r="N128"/>
      <c r="O128"/>
      <c r="P128"/>
      <c r="Q128"/>
    </row>
  </sheetData>
  <mergeCells count="18">
    <mergeCell ref="A115:A126"/>
    <mergeCell ref="J45:J58"/>
    <mergeCell ref="J59:J72"/>
    <mergeCell ref="J73:J86"/>
    <mergeCell ref="J101:J114"/>
    <mergeCell ref="J87:J100"/>
    <mergeCell ref="A101:A114"/>
    <mergeCell ref="A87:A100"/>
    <mergeCell ref="A73:A86"/>
    <mergeCell ref="A59:A72"/>
    <mergeCell ref="A45:A58"/>
    <mergeCell ref="J17:J30"/>
    <mergeCell ref="A1:AD1"/>
    <mergeCell ref="J3:J16"/>
    <mergeCell ref="J31:J44"/>
    <mergeCell ref="A3:A16"/>
    <mergeCell ref="A31:A44"/>
    <mergeCell ref="A17:A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6E36A-2640-4251-82EE-25ABBC599926}">
  <sheetPr codeName="Sheet11"/>
  <dimension ref="A1:BJ32"/>
  <sheetViews>
    <sheetView zoomScale="106" zoomScaleNormal="106" workbookViewId="0">
      <selection activeCell="P13" sqref="I13:P13"/>
    </sheetView>
  </sheetViews>
  <sheetFormatPr baseColWidth="10" defaultColWidth="9" defaultRowHeight="16"/>
  <cols>
    <col min="1" max="1" width="9" style="3"/>
    <col min="2" max="2" width="11" style="3" bestFit="1" customWidth="1"/>
    <col min="3" max="4" width="11" style="3" customWidth="1"/>
    <col min="5" max="6" width="16.1640625" style="3" bestFit="1" customWidth="1"/>
    <col min="7" max="7" width="17.33203125" style="3" bestFit="1" customWidth="1"/>
    <col min="8" max="8" width="19.1640625" style="3" bestFit="1" customWidth="1"/>
    <col min="9" max="9" width="13" style="3" bestFit="1" customWidth="1"/>
    <col min="10" max="10" width="13.6640625" style="3" bestFit="1" customWidth="1"/>
    <col min="11" max="11" width="13" style="3" bestFit="1" customWidth="1"/>
    <col min="12" max="12" width="15.6640625" style="3" bestFit="1" customWidth="1"/>
    <col min="13" max="13" width="14.6640625" style="3" bestFit="1" customWidth="1"/>
    <col min="14" max="14" width="9" style="3"/>
    <col min="15" max="15" width="10.33203125" style="3" customWidth="1"/>
    <col min="16" max="16" width="11.5" bestFit="1" customWidth="1"/>
    <col min="63" max="16384" width="9" style="3"/>
  </cols>
  <sheetData>
    <row r="1" spans="1:62" s="202" customFormat="1" ht="78" customHeight="1">
      <c r="A1" s="250" t="s">
        <v>146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</row>
    <row r="2" spans="1:62" ht="45" customHeight="1">
      <c r="A2" s="255" t="s">
        <v>0</v>
      </c>
      <c r="B2" s="256" t="s">
        <v>68</v>
      </c>
      <c r="C2" s="12" t="s">
        <v>80</v>
      </c>
      <c r="D2" s="12" t="s">
        <v>81</v>
      </c>
      <c r="E2" s="253" t="s">
        <v>69</v>
      </c>
      <c r="F2" s="253" t="s">
        <v>70</v>
      </c>
      <c r="G2" s="253" t="s">
        <v>71</v>
      </c>
      <c r="H2" s="253" t="s">
        <v>72</v>
      </c>
      <c r="I2" s="258" t="s">
        <v>73</v>
      </c>
      <c r="J2" s="258" t="s">
        <v>74</v>
      </c>
      <c r="K2" s="258" t="s">
        <v>75</v>
      </c>
      <c r="L2" s="258" t="s">
        <v>76</v>
      </c>
      <c r="M2" s="258" t="s">
        <v>79</v>
      </c>
      <c r="N2" s="258" t="s">
        <v>77</v>
      </c>
      <c r="O2" s="258" t="s">
        <v>78</v>
      </c>
    </row>
    <row r="3" spans="1:62" ht="15.75" customHeight="1">
      <c r="A3" s="255"/>
      <c r="B3" s="257"/>
      <c r="C3" s="13"/>
      <c r="D3" s="13"/>
      <c r="E3" s="254"/>
      <c r="F3" s="254"/>
      <c r="G3" s="254"/>
      <c r="H3" s="254"/>
      <c r="I3" s="258"/>
      <c r="J3" s="258"/>
      <c r="K3" s="258"/>
      <c r="L3" s="258"/>
      <c r="M3" s="258"/>
      <c r="N3" s="258"/>
      <c r="O3" s="258"/>
    </row>
    <row r="4" spans="1:62">
      <c r="A4" s="18">
        <v>2015</v>
      </c>
      <c r="B4" s="18">
        <v>31521418</v>
      </c>
      <c r="C4" s="18">
        <f t="shared" ref="C4:D8" si="0">E4+G4</f>
        <v>17691628</v>
      </c>
      <c r="D4" s="18">
        <f t="shared" si="0"/>
        <v>13829790</v>
      </c>
      <c r="E4" s="18">
        <v>10614813</v>
      </c>
      <c r="F4" s="18">
        <v>10515147</v>
      </c>
      <c r="G4" s="18">
        <v>7076815</v>
      </c>
      <c r="H4" s="18">
        <v>3314643</v>
      </c>
      <c r="I4" s="18">
        <v>10.06</v>
      </c>
      <c r="J4" s="18">
        <v>29.12</v>
      </c>
      <c r="K4" s="18">
        <v>67.930000000000007</v>
      </c>
      <c r="L4" s="18">
        <v>2.69</v>
      </c>
      <c r="M4" s="18">
        <v>74.3</v>
      </c>
      <c r="N4" s="18">
        <v>73.400000000000006</v>
      </c>
      <c r="O4" s="18">
        <v>75.5</v>
      </c>
    </row>
    <row r="5" spans="1:62">
      <c r="A5" s="18">
        <v>2016</v>
      </c>
      <c r="B5" s="191">
        <v>31742308</v>
      </c>
      <c r="C5" s="18">
        <f t="shared" si="0"/>
        <v>18233964</v>
      </c>
      <c r="D5" s="18">
        <f t="shared" si="0"/>
        <v>13508344</v>
      </c>
      <c r="E5" s="191">
        <v>10225650</v>
      </c>
      <c r="F5" s="191">
        <v>9839320</v>
      </c>
      <c r="G5" s="191">
        <v>8008314</v>
      </c>
      <c r="H5" s="191">
        <v>3669024</v>
      </c>
      <c r="I5" s="18">
        <v>10.6</v>
      </c>
      <c r="J5" s="18">
        <v>30.35</v>
      </c>
      <c r="K5" s="18">
        <v>65.459999999999994</v>
      </c>
      <c r="L5" s="18">
        <v>4.17</v>
      </c>
      <c r="M5" s="18">
        <v>74.8</v>
      </c>
      <c r="N5" s="18">
        <v>73.5</v>
      </c>
      <c r="O5" s="18">
        <v>76.099999999999994</v>
      </c>
    </row>
    <row r="6" spans="1:62">
      <c r="A6" s="18">
        <v>2017</v>
      </c>
      <c r="B6" s="191">
        <v>32552336</v>
      </c>
      <c r="C6" s="18">
        <f t="shared" si="0"/>
        <v>18710473</v>
      </c>
      <c r="D6" s="18">
        <f t="shared" si="0"/>
        <v>13841863</v>
      </c>
      <c r="E6" s="191">
        <v>10396914</v>
      </c>
      <c r="F6" s="191">
        <v>10011448</v>
      </c>
      <c r="G6" s="191">
        <v>8313559</v>
      </c>
      <c r="H6" s="191">
        <v>3830415</v>
      </c>
      <c r="I6" s="18">
        <v>8.4</v>
      </c>
      <c r="J6" s="18">
        <v>24.7</v>
      </c>
      <c r="K6" s="18">
        <v>72.099999999999994</v>
      </c>
      <c r="L6" s="18">
        <v>3.2</v>
      </c>
      <c r="M6" s="18">
        <v>74.900000000000006</v>
      </c>
      <c r="N6" s="18">
        <v>73.599999999999994</v>
      </c>
      <c r="O6" s="18">
        <v>76.3</v>
      </c>
    </row>
    <row r="7" spans="1:62">
      <c r="A7" s="18">
        <v>2018</v>
      </c>
      <c r="B7" s="191">
        <v>33413660</v>
      </c>
      <c r="C7" s="18">
        <f t="shared" si="0"/>
        <v>19240956</v>
      </c>
      <c r="D7" s="18">
        <f t="shared" si="0"/>
        <v>14172704</v>
      </c>
      <c r="E7" s="191">
        <v>10575895</v>
      </c>
      <c r="F7" s="191">
        <v>10192732</v>
      </c>
      <c r="G7" s="191">
        <v>8665061</v>
      </c>
      <c r="H7" s="191">
        <v>3979972</v>
      </c>
      <c r="I7" s="18">
        <v>8.3000000000000007</v>
      </c>
      <c r="J7" s="18">
        <v>24.6</v>
      </c>
      <c r="K7" s="18">
        <v>72.2</v>
      </c>
      <c r="L7" s="18">
        <v>3.2</v>
      </c>
      <c r="M7" s="18">
        <v>75</v>
      </c>
      <c r="N7" s="18">
        <v>73.7</v>
      </c>
      <c r="O7" s="18">
        <v>76.400000000000006</v>
      </c>
    </row>
    <row r="8" spans="1:62">
      <c r="A8" s="18">
        <v>2019</v>
      </c>
      <c r="B8" s="18">
        <v>34218169</v>
      </c>
      <c r="C8" s="18">
        <f t="shared" si="0"/>
        <v>19739056</v>
      </c>
      <c r="D8" s="18">
        <f t="shared" si="0"/>
        <v>14479113</v>
      </c>
      <c r="E8" s="192">
        <v>10743666</v>
      </c>
      <c r="F8" s="18">
        <v>10359532</v>
      </c>
      <c r="G8" s="18">
        <v>8995390</v>
      </c>
      <c r="H8" s="18">
        <v>4119581</v>
      </c>
      <c r="I8" s="18">
        <v>8.3000000000000007</v>
      </c>
      <c r="J8" s="18">
        <v>24.5</v>
      </c>
      <c r="K8" s="18">
        <v>72.3</v>
      </c>
      <c r="L8" s="18">
        <v>3.2</v>
      </c>
      <c r="M8" s="18">
        <v>75</v>
      </c>
      <c r="N8" s="18">
        <v>73.7</v>
      </c>
      <c r="O8" s="18">
        <v>76.400000000000006</v>
      </c>
    </row>
    <row r="9" spans="1:62">
      <c r="A9" s="18">
        <v>2020</v>
      </c>
      <c r="B9" s="18">
        <v>35013414</v>
      </c>
      <c r="C9" s="18">
        <v>19278827</v>
      </c>
      <c r="D9" s="18">
        <v>12273683</v>
      </c>
      <c r="E9" s="192">
        <v>9030279</v>
      </c>
      <c r="F9" s="192">
        <v>8948308</v>
      </c>
      <c r="G9" s="18">
        <v>10248548</v>
      </c>
      <c r="H9" s="18">
        <v>3325375</v>
      </c>
      <c r="I9" s="18">
        <v>8.3000000000000007</v>
      </c>
      <c r="J9" s="18">
        <v>24.4</v>
      </c>
      <c r="K9" s="18">
        <v>72.400000000000006</v>
      </c>
      <c r="L9" s="18">
        <v>3.2</v>
      </c>
      <c r="M9" s="18">
        <v>75</v>
      </c>
      <c r="N9" s="18">
        <v>73.7</v>
      </c>
      <c r="O9" s="18">
        <v>76.400000000000006</v>
      </c>
    </row>
    <row r="10" spans="1:62">
      <c r="A10" s="18">
        <v>2021</v>
      </c>
      <c r="B10" s="18">
        <v>34110821</v>
      </c>
      <c r="C10" s="18">
        <v>19363656</v>
      </c>
      <c r="D10" s="18">
        <v>14747165</v>
      </c>
      <c r="E10" s="18">
        <v>9228524</v>
      </c>
      <c r="F10" s="18">
        <v>9152145</v>
      </c>
      <c r="G10" s="18">
        <v>9341023</v>
      </c>
      <c r="H10" s="18">
        <v>3062691</v>
      </c>
      <c r="I10" s="18">
        <v>7.9</v>
      </c>
      <c r="J10" s="18">
        <v>24.5</v>
      </c>
      <c r="K10" s="18">
        <v>72</v>
      </c>
      <c r="L10" s="18">
        <v>3.5</v>
      </c>
      <c r="M10" s="18">
        <v>75</v>
      </c>
      <c r="N10" s="18">
        <v>73.7</v>
      </c>
      <c r="O10" s="18">
        <v>76.400000000000006</v>
      </c>
    </row>
    <row r="11" spans="1:62">
      <c r="A11" s="18">
        <v>2022</v>
      </c>
      <c r="B11" s="18">
        <v>32175224</v>
      </c>
      <c r="C11" s="18">
        <v>19678595</v>
      </c>
      <c r="D11" s="18">
        <v>12496629</v>
      </c>
      <c r="E11" s="18">
        <v>9228524</v>
      </c>
      <c r="F11" s="18">
        <v>9358131</v>
      </c>
      <c r="G11" s="18">
        <v>10244464</v>
      </c>
      <c r="H11" s="18">
        <v>3138498</v>
      </c>
      <c r="I11" s="18">
        <v>8</v>
      </c>
      <c r="J11" s="18">
        <v>24.5</v>
      </c>
      <c r="K11" s="18">
        <v>72.8</v>
      </c>
      <c r="L11" s="18">
        <v>2.7</v>
      </c>
      <c r="M11" s="18">
        <v>77.900000000000006</v>
      </c>
      <c r="N11" s="18">
        <v>75.3</v>
      </c>
      <c r="O11" s="18">
        <v>80.900000000000006</v>
      </c>
    </row>
    <row r="12" spans="1:62" customFormat="1"/>
    <row r="13" spans="1:62" customFormat="1" ht="63" customHeight="1"/>
    <row r="20" spans="1:15" ht="20" customHeight="1">
      <c r="A20" s="252" t="s">
        <v>148</v>
      </c>
      <c r="B20" s="252"/>
      <c r="C20" s="252"/>
      <c r="D20" s="252"/>
      <c r="E20" s="252"/>
      <c r="F20" s="252"/>
      <c r="G20" s="252"/>
      <c r="H20" s="252"/>
      <c r="I20" s="252"/>
      <c r="J20" s="252"/>
      <c r="K20" s="252"/>
      <c r="L20" s="252"/>
      <c r="M20" s="252"/>
      <c r="N20" s="252"/>
      <c r="O20" s="252"/>
    </row>
    <row r="21" spans="1:15">
      <c r="A21" s="252"/>
      <c r="B21" s="252"/>
      <c r="C21" s="252"/>
      <c r="D21" s="252"/>
      <c r="E21" s="252"/>
      <c r="F21" s="252"/>
      <c r="G21" s="252"/>
      <c r="H21" s="252"/>
      <c r="I21" s="252"/>
      <c r="J21" s="252"/>
      <c r="K21" s="252"/>
      <c r="L21" s="252"/>
      <c r="M21" s="252"/>
      <c r="N21" s="252"/>
      <c r="O21" s="252"/>
    </row>
    <row r="22" spans="1:15">
      <c r="A22" s="252"/>
      <c r="B22" s="252"/>
      <c r="C22" s="252"/>
      <c r="D22" s="252"/>
      <c r="E22" s="252"/>
      <c r="F22" s="252"/>
      <c r="G22" s="252"/>
      <c r="H22" s="252"/>
      <c r="I22" s="252"/>
      <c r="J22" s="252"/>
      <c r="K22" s="252"/>
      <c r="L22" s="252"/>
      <c r="M22" s="252"/>
      <c r="N22" s="252"/>
      <c r="O22" s="252"/>
    </row>
    <row r="23" spans="1:15" ht="17" customHeight="1">
      <c r="A23" s="252"/>
      <c r="B23" s="252"/>
      <c r="C23" s="252"/>
      <c r="D23" s="252"/>
      <c r="E23" s="252"/>
      <c r="F23" s="252"/>
      <c r="G23" s="252"/>
      <c r="H23" s="252"/>
      <c r="I23" s="252"/>
      <c r="J23" s="252"/>
      <c r="K23" s="252"/>
      <c r="L23" s="252"/>
      <c r="M23" s="252"/>
      <c r="N23" s="252"/>
      <c r="O23" s="252"/>
    </row>
    <row r="24" spans="1:15" ht="17" thickBot="1"/>
    <row r="25" spans="1:15">
      <c r="F25" s="130">
        <v>2022</v>
      </c>
      <c r="G25" s="181">
        <v>32175224</v>
      </c>
    </row>
    <row r="26" spans="1:15">
      <c r="F26" s="96">
        <v>2021</v>
      </c>
      <c r="G26" s="179">
        <v>30784383</v>
      </c>
    </row>
    <row r="27" spans="1:15">
      <c r="F27" s="96">
        <v>2020</v>
      </c>
      <c r="G27" s="179">
        <v>31552510</v>
      </c>
    </row>
    <row r="28" spans="1:15">
      <c r="F28" s="96">
        <v>2019</v>
      </c>
      <c r="G28" s="179">
        <v>30063799</v>
      </c>
    </row>
    <row r="29" spans="1:15">
      <c r="F29" s="96">
        <v>2018</v>
      </c>
      <c r="G29" s="179">
        <v>30196281</v>
      </c>
    </row>
    <row r="30" spans="1:15">
      <c r="F30" s="96">
        <v>2017</v>
      </c>
      <c r="G30" s="179">
        <v>30977355</v>
      </c>
    </row>
    <row r="31" spans="1:15">
      <c r="F31" s="96">
        <v>2016</v>
      </c>
      <c r="G31" s="179">
        <v>30954198</v>
      </c>
    </row>
    <row r="32" spans="1:15" ht="17" thickBot="1">
      <c r="F32" s="182">
        <v>2015</v>
      </c>
      <c r="G32" s="180">
        <v>29816382</v>
      </c>
    </row>
  </sheetData>
  <mergeCells count="15">
    <mergeCell ref="A1:O1"/>
    <mergeCell ref="A20:O23"/>
    <mergeCell ref="H2:H3"/>
    <mergeCell ref="A2:A3"/>
    <mergeCell ref="B2:B3"/>
    <mergeCell ref="E2:E3"/>
    <mergeCell ref="F2:F3"/>
    <mergeCell ref="G2:G3"/>
    <mergeCell ref="O2:O3"/>
    <mergeCell ref="I2:I3"/>
    <mergeCell ref="J2:J3"/>
    <mergeCell ref="K2:K3"/>
    <mergeCell ref="L2:L3"/>
    <mergeCell ref="M2:M3"/>
    <mergeCell ref="N2:N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952C8-8E95-44A5-9BE0-17500F24C15E}">
  <sheetPr codeName="Sheet10"/>
  <dimension ref="A1:I208"/>
  <sheetViews>
    <sheetView zoomScale="50" zoomScaleNormal="50" workbookViewId="0">
      <pane ySplit="1" topLeftCell="A2" activePane="bottomLeft" state="frozen"/>
      <selection pane="bottomLeft" activeCell="L179" sqref="L179"/>
    </sheetView>
  </sheetViews>
  <sheetFormatPr baseColWidth="10" defaultColWidth="13.6640625" defaultRowHeight="24"/>
  <cols>
    <col min="1" max="9" width="24.6640625" style="48" customWidth="1"/>
    <col min="10" max="10" width="26.5" customWidth="1"/>
    <col min="11" max="11" width="33.5" customWidth="1"/>
    <col min="18" max="18" width="27.1640625" customWidth="1"/>
  </cols>
  <sheetData>
    <row r="1" spans="1:9" ht="16">
      <c r="A1" s="270" t="s">
        <v>0</v>
      </c>
      <c r="B1" s="259" t="s">
        <v>1</v>
      </c>
      <c r="C1" s="263" t="s">
        <v>150</v>
      </c>
      <c r="D1" s="267" t="s">
        <v>151</v>
      </c>
      <c r="E1" s="266" t="s">
        <v>143</v>
      </c>
      <c r="F1" s="267" t="s">
        <v>152</v>
      </c>
      <c r="G1" s="267" t="s">
        <v>153</v>
      </c>
      <c r="H1" s="267" t="s">
        <v>66</v>
      </c>
      <c r="I1" s="265" t="s">
        <v>154</v>
      </c>
    </row>
    <row r="2" spans="1:9" ht="163" customHeight="1">
      <c r="A2" s="270"/>
      <c r="B2" s="259"/>
      <c r="C2" s="263"/>
      <c r="D2" s="267"/>
      <c r="E2" s="266"/>
      <c r="F2" s="267"/>
      <c r="G2" s="267"/>
      <c r="H2" s="267"/>
      <c r="I2" s="265"/>
    </row>
    <row r="3" spans="1:9">
      <c r="A3" s="261">
        <v>2015</v>
      </c>
      <c r="B3" s="31" t="s">
        <v>21</v>
      </c>
      <c r="C3" s="32">
        <v>164</v>
      </c>
      <c r="D3" s="32">
        <v>16</v>
      </c>
      <c r="E3" s="32">
        <v>1</v>
      </c>
      <c r="F3" s="32">
        <v>6</v>
      </c>
      <c r="G3" s="32">
        <v>0</v>
      </c>
      <c r="H3" s="32">
        <v>39</v>
      </c>
      <c r="I3" s="32">
        <v>206</v>
      </c>
    </row>
    <row r="4" spans="1:9">
      <c r="A4" s="261"/>
      <c r="B4" s="31" t="s">
        <v>22</v>
      </c>
      <c r="C4" s="32">
        <v>15</v>
      </c>
      <c r="D4" s="32">
        <v>2</v>
      </c>
      <c r="E4" s="32">
        <v>0</v>
      </c>
      <c r="F4" s="32">
        <v>1</v>
      </c>
      <c r="G4" s="32">
        <v>0</v>
      </c>
      <c r="H4" s="32">
        <v>9</v>
      </c>
      <c r="I4" s="32">
        <v>63</v>
      </c>
    </row>
    <row r="5" spans="1:9">
      <c r="A5" s="261"/>
      <c r="B5" s="50" t="s">
        <v>20</v>
      </c>
      <c r="C5" s="32">
        <v>84</v>
      </c>
      <c r="D5" s="32">
        <v>22</v>
      </c>
      <c r="E5" s="49">
        <v>597</v>
      </c>
      <c r="F5" s="32">
        <v>2</v>
      </c>
      <c r="G5" s="32">
        <v>0</v>
      </c>
      <c r="H5" s="32">
        <v>2</v>
      </c>
      <c r="I5" s="32">
        <v>46</v>
      </c>
    </row>
    <row r="6" spans="1:9">
      <c r="A6" s="261"/>
      <c r="B6" s="31" t="s">
        <v>56</v>
      </c>
      <c r="C6" s="32">
        <v>1</v>
      </c>
      <c r="D6" s="32">
        <v>0</v>
      </c>
      <c r="E6" s="32">
        <v>31</v>
      </c>
      <c r="F6" s="32">
        <v>4</v>
      </c>
      <c r="G6" s="32">
        <v>0</v>
      </c>
      <c r="H6" s="32">
        <v>4</v>
      </c>
      <c r="I6" s="32">
        <v>187</v>
      </c>
    </row>
    <row r="7" spans="1:9">
      <c r="A7" s="261"/>
      <c r="B7" s="31" t="s">
        <v>24</v>
      </c>
      <c r="C7" s="32">
        <v>18</v>
      </c>
      <c r="D7" s="32">
        <v>21</v>
      </c>
      <c r="E7" s="32">
        <v>10</v>
      </c>
      <c r="F7" s="32">
        <v>2</v>
      </c>
      <c r="G7" s="32">
        <v>0</v>
      </c>
      <c r="H7" s="32">
        <v>7</v>
      </c>
      <c r="I7" s="32">
        <v>182</v>
      </c>
    </row>
    <row r="8" spans="1:9">
      <c r="A8" s="261"/>
      <c r="B8" s="33" t="s">
        <v>25</v>
      </c>
      <c r="C8" s="32">
        <v>3</v>
      </c>
      <c r="D8" s="32">
        <v>20</v>
      </c>
      <c r="E8" s="32">
        <v>45</v>
      </c>
      <c r="F8" s="32">
        <v>0</v>
      </c>
      <c r="G8" s="32">
        <v>0</v>
      </c>
      <c r="H8" s="32">
        <v>16</v>
      </c>
      <c r="I8" s="34">
        <v>669</v>
      </c>
    </row>
    <row r="9" spans="1:9">
      <c r="A9" s="261"/>
      <c r="B9" s="50" t="s">
        <v>26</v>
      </c>
      <c r="C9" s="32">
        <v>381</v>
      </c>
      <c r="D9" s="32">
        <v>23</v>
      </c>
      <c r="E9" s="49">
        <v>903</v>
      </c>
      <c r="F9" s="32">
        <v>4</v>
      </c>
      <c r="G9" s="32">
        <v>1</v>
      </c>
      <c r="H9" s="32">
        <v>29</v>
      </c>
      <c r="I9" s="32">
        <v>206</v>
      </c>
    </row>
    <row r="10" spans="1:9">
      <c r="A10" s="261"/>
      <c r="B10" s="31" t="s">
        <v>57</v>
      </c>
      <c r="C10" s="32">
        <v>28</v>
      </c>
      <c r="D10" s="32">
        <v>5</v>
      </c>
      <c r="E10" s="32">
        <v>125</v>
      </c>
      <c r="F10" s="32">
        <v>0</v>
      </c>
      <c r="G10" s="32">
        <v>0</v>
      </c>
      <c r="H10" s="32">
        <v>5</v>
      </c>
      <c r="I10" s="32">
        <v>19</v>
      </c>
    </row>
    <row r="11" spans="1:9">
      <c r="A11" s="261"/>
      <c r="B11" s="31" t="s">
        <v>58</v>
      </c>
      <c r="C11" s="32">
        <v>0</v>
      </c>
      <c r="D11" s="32">
        <v>14</v>
      </c>
      <c r="E11" s="32">
        <v>16</v>
      </c>
      <c r="F11" s="32">
        <v>1</v>
      </c>
      <c r="G11" s="32">
        <v>0</v>
      </c>
      <c r="H11" s="32">
        <v>8</v>
      </c>
      <c r="I11" s="32">
        <v>172</v>
      </c>
    </row>
    <row r="12" spans="1:9">
      <c r="A12" s="261"/>
      <c r="B12" s="31" t="s">
        <v>29</v>
      </c>
      <c r="C12" s="32">
        <v>27</v>
      </c>
      <c r="D12" s="32">
        <v>15</v>
      </c>
      <c r="E12" s="32">
        <v>93</v>
      </c>
      <c r="F12" s="32">
        <v>1</v>
      </c>
      <c r="G12" s="32">
        <v>0</v>
      </c>
      <c r="H12" s="32">
        <v>0</v>
      </c>
      <c r="I12" s="32">
        <v>314</v>
      </c>
    </row>
    <row r="13" spans="1:9">
      <c r="A13" s="261"/>
      <c r="B13" s="31" t="s">
        <v>30</v>
      </c>
      <c r="C13" s="32">
        <v>1</v>
      </c>
      <c r="D13" s="32">
        <v>1</v>
      </c>
      <c r="E13" s="32">
        <v>27</v>
      </c>
      <c r="F13" s="32">
        <v>0</v>
      </c>
      <c r="G13" s="32">
        <v>0</v>
      </c>
      <c r="H13" s="32">
        <v>2</v>
      </c>
      <c r="I13" s="32">
        <v>124</v>
      </c>
    </row>
    <row r="14" spans="1:9">
      <c r="A14" s="261"/>
      <c r="B14" s="31" t="s">
        <v>31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1</v>
      </c>
      <c r="I14" s="32">
        <v>47</v>
      </c>
    </row>
    <row r="15" spans="1:9">
      <c r="A15" s="261"/>
      <c r="B15" s="31" t="s">
        <v>59</v>
      </c>
      <c r="C15" s="32">
        <v>4</v>
      </c>
      <c r="D15" s="32">
        <v>0</v>
      </c>
      <c r="E15" s="32">
        <v>3</v>
      </c>
      <c r="F15" s="32">
        <v>0</v>
      </c>
      <c r="G15" s="32">
        <v>0</v>
      </c>
      <c r="H15" s="32">
        <v>2</v>
      </c>
      <c r="I15" s="32">
        <v>156</v>
      </c>
    </row>
    <row r="16" spans="1:9">
      <c r="A16" s="261"/>
      <c r="B16" s="31" t="s">
        <v>33</v>
      </c>
      <c r="C16" s="32">
        <v>0</v>
      </c>
      <c r="D16" s="32">
        <v>1</v>
      </c>
      <c r="E16" s="32">
        <v>5</v>
      </c>
      <c r="F16" s="32">
        <v>0</v>
      </c>
      <c r="G16" s="32">
        <v>0</v>
      </c>
      <c r="H16" s="32">
        <v>0</v>
      </c>
      <c r="I16" s="32">
        <v>356</v>
      </c>
    </row>
    <row r="17" spans="1:9">
      <c r="A17" s="261"/>
      <c r="B17" s="31" t="s">
        <v>34</v>
      </c>
      <c r="C17" s="32">
        <v>16</v>
      </c>
      <c r="D17" s="32">
        <v>2</v>
      </c>
      <c r="E17" s="32">
        <v>0</v>
      </c>
      <c r="F17" s="32">
        <v>1</v>
      </c>
      <c r="G17" s="32">
        <v>0</v>
      </c>
      <c r="H17" s="32">
        <v>0</v>
      </c>
      <c r="I17" s="32">
        <v>29</v>
      </c>
    </row>
    <row r="18" spans="1:9">
      <c r="A18" s="261"/>
      <c r="B18" s="31" t="s">
        <v>35</v>
      </c>
      <c r="C18" s="32">
        <v>20</v>
      </c>
      <c r="D18" s="32">
        <v>0</v>
      </c>
      <c r="E18" s="32">
        <v>27</v>
      </c>
      <c r="F18" s="32">
        <v>2</v>
      </c>
      <c r="G18" s="32">
        <v>0</v>
      </c>
      <c r="H18" s="32">
        <v>1</v>
      </c>
      <c r="I18" s="32">
        <v>198</v>
      </c>
    </row>
    <row r="19" spans="1:9">
      <c r="A19" s="261"/>
      <c r="B19" s="31" t="s">
        <v>60</v>
      </c>
      <c r="C19" s="32">
        <v>12</v>
      </c>
      <c r="D19" s="32">
        <v>4</v>
      </c>
      <c r="E19" s="32">
        <v>0</v>
      </c>
      <c r="F19" s="32">
        <v>0</v>
      </c>
      <c r="G19" s="32">
        <v>0</v>
      </c>
      <c r="H19" s="32">
        <v>1</v>
      </c>
      <c r="I19" s="32">
        <v>180</v>
      </c>
    </row>
    <row r="20" spans="1:9">
      <c r="A20" s="261"/>
      <c r="B20" s="31" t="s">
        <v>61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50</v>
      </c>
    </row>
    <row r="21" spans="1:9">
      <c r="A21" s="261"/>
      <c r="B21" s="31" t="s">
        <v>38</v>
      </c>
      <c r="C21" s="32">
        <v>0</v>
      </c>
      <c r="D21" s="32">
        <v>3</v>
      </c>
      <c r="E21" s="32">
        <v>1</v>
      </c>
      <c r="F21" s="32">
        <v>0</v>
      </c>
      <c r="G21" s="32">
        <v>0</v>
      </c>
      <c r="H21" s="32">
        <v>0</v>
      </c>
      <c r="I21" s="32">
        <v>26</v>
      </c>
    </row>
    <row r="22" spans="1:9" ht="25" thickBot="1">
      <c r="A22" s="262"/>
      <c r="B22" s="35" t="s">
        <v>39</v>
      </c>
      <c r="C22" s="36">
        <v>1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  <c r="I22" s="36">
        <v>3</v>
      </c>
    </row>
    <row r="23" spans="1:9" ht="25" thickTop="1">
      <c r="A23" s="260">
        <v>2016</v>
      </c>
      <c r="B23" s="37" t="s">
        <v>21</v>
      </c>
      <c r="C23" s="38">
        <v>164</v>
      </c>
      <c r="D23" s="38">
        <v>18</v>
      </c>
      <c r="E23" s="38">
        <v>12</v>
      </c>
      <c r="F23" s="38">
        <v>6</v>
      </c>
      <c r="G23" s="38">
        <v>0</v>
      </c>
      <c r="H23" s="38">
        <v>23</v>
      </c>
      <c r="I23" s="38">
        <v>216</v>
      </c>
    </row>
    <row r="24" spans="1:9">
      <c r="A24" s="261"/>
      <c r="B24" s="31" t="s">
        <v>22</v>
      </c>
      <c r="C24" s="32">
        <v>15</v>
      </c>
      <c r="D24" s="32">
        <v>6</v>
      </c>
      <c r="E24" s="32">
        <v>0</v>
      </c>
      <c r="F24" s="32">
        <v>0</v>
      </c>
      <c r="G24" s="32">
        <v>0</v>
      </c>
      <c r="H24" s="32">
        <v>8</v>
      </c>
      <c r="I24" s="32">
        <v>198</v>
      </c>
    </row>
    <row r="25" spans="1:9">
      <c r="A25" s="261"/>
      <c r="B25" s="50" t="s">
        <v>20</v>
      </c>
      <c r="C25" s="32">
        <v>84</v>
      </c>
      <c r="D25" s="32">
        <v>60</v>
      </c>
      <c r="E25" s="49">
        <v>774</v>
      </c>
      <c r="F25" s="32">
        <v>4</v>
      </c>
      <c r="G25" s="32">
        <v>0</v>
      </c>
      <c r="H25" s="32">
        <v>17</v>
      </c>
      <c r="I25" s="32">
        <v>163</v>
      </c>
    </row>
    <row r="26" spans="1:9">
      <c r="A26" s="261"/>
      <c r="B26" s="31" t="s">
        <v>56</v>
      </c>
      <c r="C26" s="32">
        <v>1</v>
      </c>
      <c r="D26" s="32">
        <v>1</v>
      </c>
      <c r="E26" s="32">
        <v>93</v>
      </c>
      <c r="F26" s="32">
        <v>0</v>
      </c>
      <c r="G26" s="32">
        <v>0</v>
      </c>
      <c r="H26" s="32">
        <v>0</v>
      </c>
      <c r="I26" s="32">
        <v>225</v>
      </c>
    </row>
    <row r="27" spans="1:9">
      <c r="A27" s="261"/>
      <c r="B27" s="31" t="s">
        <v>24</v>
      </c>
      <c r="C27" s="32">
        <v>18</v>
      </c>
      <c r="D27" s="32">
        <v>10</v>
      </c>
      <c r="E27" s="32">
        <v>3</v>
      </c>
      <c r="F27" s="32">
        <v>0</v>
      </c>
      <c r="G27" s="32">
        <v>0</v>
      </c>
      <c r="H27" s="32">
        <v>6</v>
      </c>
      <c r="I27" s="32">
        <v>151</v>
      </c>
    </row>
    <row r="28" spans="1:9">
      <c r="A28" s="261"/>
      <c r="B28" s="31" t="s">
        <v>25</v>
      </c>
      <c r="C28" s="32">
        <v>3</v>
      </c>
      <c r="D28" s="32">
        <v>14</v>
      </c>
      <c r="E28" s="32">
        <v>55</v>
      </c>
      <c r="F28" s="32">
        <v>0</v>
      </c>
      <c r="G28" s="32">
        <v>0</v>
      </c>
      <c r="H28" s="32">
        <v>3</v>
      </c>
      <c r="I28" s="32">
        <v>635</v>
      </c>
    </row>
    <row r="29" spans="1:9">
      <c r="A29" s="261"/>
      <c r="B29" s="50" t="s">
        <v>26</v>
      </c>
      <c r="C29" s="32">
        <v>350</v>
      </c>
      <c r="D29" s="32">
        <v>26</v>
      </c>
      <c r="E29" s="49">
        <v>986</v>
      </c>
      <c r="F29" s="32">
        <v>11</v>
      </c>
      <c r="G29" s="32">
        <v>0</v>
      </c>
      <c r="H29" s="32">
        <v>20</v>
      </c>
      <c r="I29" s="32">
        <v>274</v>
      </c>
    </row>
    <row r="30" spans="1:9">
      <c r="A30" s="261"/>
      <c r="B30" s="31" t="s">
        <v>57</v>
      </c>
      <c r="C30" s="32">
        <v>28</v>
      </c>
      <c r="D30" s="32">
        <v>2</v>
      </c>
      <c r="E30" s="32">
        <v>189</v>
      </c>
      <c r="F30" s="32">
        <v>4</v>
      </c>
      <c r="G30" s="32">
        <v>0</v>
      </c>
      <c r="H30" s="32">
        <v>5</v>
      </c>
      <c r="I30" s="32">
        <v>30</v>
      </c>
    </row>
    <row r="31" spans="1:9">
      <c r="A31" s="261"/>
      <c r="B31" s="31" t="s">
        <v>58</v>
      </c>
      <c r="C31" s="32">
        <v>0</v>
      </c>
      <c r="D31" s="32">
        <v>7</v>
      </c>
      <c r="E31" s="32">
        <v>20</v>
      </c>
      <c r="F31" s="32">
        <v>0</v>
      </c>
      <c r="G31" s="32">
        <v>0</v>
      </c>
      <c r="H31" s="32">
        <v>1</v>
      </c>
      <c r="I31" s="32">
        <v>169</v>
      </c>
    </row>
    <row r="32" spans="1:9">
      <c r="A32" s="261"/>
      <c r="B32" s="31" t="s">
        <v>29</v>
      </c>
      <c r="C32" s="32">
        <v>27</v>
      </c>
      <c r="D32" s="32">
        <v>3</v>
      </c>
      <c r="E32" s="32">
        <v>79</v>
      </c>
      <c r="F32" s="32">
        <v>0</v>
      </c>
      <c r="G32" s="32">
        <v>0</v>
      </c>
      <c r="H32" s="32">
        <v>7</v>
      </c>
      <c r="I32" s="32">
        <v>316</v>
      </c>
    </row>
    <row r="33" spans="1:9">
      <c r="A33" s="261"/>
      <c r="B33" s="31" t="s">
        <v>30</v>
      </c>
      <c r="C33" s="32">
        <v>1</v>
      </c>
      <c r="D33" s="32">
        <v>3</v>
      </c>
      <c r="E33" s="32">
        <v>51</v>
      </c>
      <c r="F33" s="32">
        <v>0</v>
      </c>
      <c r="G33" s="32">
        <v>0</v>
      </c>
      <c r="H33" s="32">
        <v>0</v>
      </c>
      <c r="I33" s="32">
        <v>256</v>
      </c>
    </row>
    <row r="34" spans="1:9">
      <c r="A34" s="261"/>
      <c r="B34" s="31" t="s">
        <v>31</v>
      </c>
      <c r="C34" s="32">
        <v>0</v>
      </c>
      <c r="D34" s="32">
        <v>0</v>
      </c>
      <c r="E34" s="32">
        <v>3</v>
      </c>
      <c r="F34" s="32">
        <v>0</v>
      </c>
      <c r="G34" s="32">
        <v>0</v>
      </c>
      <c r="H34" s="32">
        <v>1</v>
      </c>
      <c r="I34" s="32">
        <v>144</v>
      </c>
    </row>
    <row r="35" spans="1:9">
      <c r="A35" s="261"/>
      <c r="B35" s="31" t="s">
        <v>59</v>
      </c>
      <c r="C35" s="32">
        <v>4</v>
      </c>
      <c r="D35" s="32">
        <v>0</v>
      </c>
      <c r="E35" s="32">
        <v>19</v>
      </c>
      <c r="F35" s="32">
        <v>0</v>
      </c>
      <c r="G35" s="32">
        <v>0</v>
      </c>
      <c r="H35" s="32">
        <v>1</v>
      </c>
      <c r="I35" s="32">
        <v>230</v>
      </c>
    </row>
    <row r="36" spans="1:9">
      <c r="A36" s="261"/>
      <c r="B36" s="33" t="s">
        <v>33</v>
      </c>
      <c r="C36" s="32">
        <v>0</v>
      </c>
      <c r="D36" s="32">
        <v>0</v>
      </c>
      <c r="E36" s="32">
        <v>5</v>
      </c>
      <c r="F36" s="32">
        <v>0</v>
      </c>
      <c r="G36" s="32">
        <v>0</v>
      </c>
      <c r="H36" s="32">
        <v>0</v>
      </c>
      <c r="I36" s="34">
        <v>507</v>
      </c>
    </row>
    <row r="37" spans="1:9">
      <c r="A37" s="261"/>
      <c r="B37" s="31" t="s">
        <v>34</v>
      </c>
      <c r="C37" s="32">
        <v>16</v>
      </c>
      <c r="D37" s="32">
        <v>0</v>
      </c>
      <c r="E37" s="32">
        <v>0</v>
      </c>
      <c r="F37" s="32">
        <v>1</v>
      </c>
      <c r="G37" s="32">
        <v>0</v>
      </c>
      <c r="H37" s="32">
        <v>4</v>
      </c>
      <c r="I37" s="32">
        <v>22</v>
      </c>
    </row>
    <row r="38" spans="1:9">
      <c r="A38" s="261"/>
      <c r="B38" s="31" t="s">
        <v>35</v>
      </c>
      <c r="C38" s="32">
        <v>20</v>
      </c>
      <c r="D38" s="32">
        <v>3</v>
      </c>
      <c r="E38" s="32">
        <v>40</v>
      </c>
      <c r="F38" s="32">
        <v>6</v>
      </c>
      <c r="G38" s="32">
        <v>0</v>
      </c>
      <c r="H38" s="32">
        <v>2</v>
      </c>
      <c r="I38" s="32">
        <v>333</v>
      </c>
    </row>
    <row r="39" spans="1:9">
      <c r="A39" s="261"/>
      <c r="B39" s="31" t="s">
        <v>60</v>
      </c>
      <c r="C39" s="32">
        <v>12</v>
      </c>
      <c r="D39" s="32">
        <v>5</v>
      </c>
      <c r="E39" s="32">
        <v>0</v>
      </c>
      <c r="F39" s="32">
        <v>0</v>
      </c>
      <c r="G39" s="32">
        <v>0</v>
      </c>
      <c r="H39" s="32">
        <v>0</v>
      </c>
      <c r="I39" s="32">
        <v>132</v>
      </c>
    </row>
    <row r="40" spans="1:9">
      <c r="A40" s="261"/>
      <c r="B40" s="31" t="s">
        <v>61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29</v>
      </c>
    </row>
    <row r="41" spans="1:9">
      <c r="A41" s="261"/>
      <c r="B41" s="31" t="s">
        <v>38</v>
      </c>
      <c r="C41" s="32">
        <v>0</v>
      </c>
      <c r="D41" s="32">
        <v>5</v>
      </c>
      <c r="E41" s="32">
        <v>7</v>
      </c>
      <c r="F41" s="32">
        <v>0</v>
      </c>
      <c r="G41" s="32">
        <v>0</v>
      </c>
      <c r="H41" s="32">
        <v>2</v>
      </c>
      <c r="I41" s="32">
        <v>15</v>
      </c>
    </row>
    <row r="42" spans="1:9" ht="25" thickBot="1">
      <c r="A42" s="262"/>
      <c r="B42" s="35" t="s">
        <v>39</v>
      </c>
      <c r="C42" s="36">
        <v>1</v>
      </c>
      <c r="D42" s="36">
        <v>1</v>
      </c>
      <c r="E42" s="36">
        <v>0</v>
      </c>
      <c r="F42" s="36">
        <v>0</v>
      </c>
      <c r="G42" s="36">
        <v>0</v>
      </c>
      <c r="H42" s="36">
        <v>0</v>
      </c>
      <c r="I42" s="36">
        <v>17</v>
      </c>
    </row>
    <row r="43" spans="1:9" ht="25" thickTop="1">
      <c r="A43" s="260">
        <v>2017</v>
      </c>
      <c r="B43" s="37" t="s">
        <v>21</v>
      </c>
      <c r="C43" s="38">
        <v>172</v>
      </c>
      <c r="D43" s="38">
        <v>0</v>
      </c>
      <c r="E43" s="38">
        <v>6</v>
      </c>
      <c r="F43" s="38">
        <v>7</v>
      </c>
      <c r="G43" s="38">
        <v>0</v>
      </c>
      <c r="H43" s="38">
        <v>38</v>
      </c>
      <c r="I43" s="38">
        <v>286</v>
      </c>
    </row>
    <row r="44" spans="1:9">
      <c r="A44" s="261"/>
      <c r="B44" s="31" t="s">
        <v>22</v>
      </c>
      <c r="C44" s="32">
        <v>57</v>
      </c>
      <c r="D44" s="32">
        <v>0</v>
      </c>
      <c r="E44" s="32">
        <v>2</v>
      </c>
      <c r="F44" s="32">
        <v>2</v>
      </c>
      <c r="G44" s="32">
        <v>0</v>
      </c>
      <c r="H44" s="32">
        <v>5</v>
      </c>
      <c r="I44" s="32">
        <v>190</v>
      </c>
    </row>
    <row r="45" spans="1:9">
      <c r="A45" s="261"/>
      <c r="B45" s="50" t="s">
        <v>20</v>
      </c>
      <c r="C45" s="32">
        <v>369</v>
      </c>
      <c r="D45" s="32">
        <v>0</v>
      </c>
      <c r="E45" s="49">
        <v>1427</v>
      </c>
      <c r="F45" s="32">
        <v>6</v>
      </c>
      <c r="G45" s="32">
        <v>0</v>
      </c>
      <c r="H45" s="32">
        <v>46</v>
      </c>
      <c r="I45" s="32">
        <v>196</v>
      </c>
    </row>
    <row r="46" spans="1:9">
      <c r="A46" s="261"/>
      <c r="B46" s="31" t="s">
        <v>56</v>
      </c>
      <c r="C46" s="32">
        <v>11</v>
      </c>
      <c r="D46" s="32">
        <v>0</v>
      </c>
      <c r="E46" s="32">
        <v>137</v>
      </c>
      <c r="F46" s="32">
        <v>0</v>
      </c>
      <c r="G46" s="32">
        <v>0</v>
      </c>
      <c r="H46" s="32">
        <v>7</v>
      </c>
      <c r="I46" s="32">
        <v>424</v>
      </c>
    </row>
    <row r="47" spans="1:9">
      <c r="A47" s="261"/>
      <c r="B47" s="31" t="s">
        <v>24</v>
      </c>
      <c r="C47" s="32">
        <v>78</v>
      </c>
      <c r="D47" s="32">
        <v>0</v>
      </c>
      <c r="E47" s="32">
        <v>47</v>
      </c>
      <c r="F47" s="32">
        <v>7</v>
      </c>
      <c r="G47" s="32">
        <v>0</v>
      </c>
      <c r="H47" s="32">
        <v>27</v>
      </c>
      <c r="I47" s="32">
        <v>224</v>
      </c>
    </row>
    <row r="48" spans="1:9">
      <c r="A48" s="261"/>
      <c r="B48" s="31" t="s">
        <v>25</v>
      </c>
      <c r="C48" s="32">
        <v>7</v>
      </c>
      <c r="D48" s="32">
        <v>0</v>
      </c>
      <c r="E48" s="32">
        <v>21</v>
      </c>
      <c r="F48" s="32">
        <v>4</v>
      </c>
      <c r="G48" s="32">
        <v>0</v>
      </c>
      <c r="H48" s="32">
        <v>4</v>
      </c>
      <c r="I48" s="32">
        <v>535</v>
      </c>
    </row>
    <row r="49" spans="1:9">
      <c r="A49" s="261"/>
      <c r="B49" s="50" t="s">
        <v>26</v>
      </c>
      <c r="C49" s="32">
        <v>527</v>
      </c>
      <c r="D49" s="32">
        <v>0</v>
      </c>
      <c r="E49" s="49">
        <v>1443</v>
      </c>
      <c r="F49" s="32">
        <v>14</v>
      </c>
      <c r="G49" s="32">
        <v>0</v>
      </c>
      <c r="H49" s="32">
        <v>42</v>
      </c>
      <c r="I49" s="32">
        <v>346</v>
      </c>
    </row>
    <row r="50" spans="1:9">
      <c r="A50" s="261"/>
      <c r="B50" s="31" t="s">
        <v>57</v>
      </c>
      <c r="C50" s="32">
        <v>155</v>
      </c>
      <c r="D50" s="32">
        <v>0</v>
      </c>
      <c r="E50" s="32">
        <v>408</v>
      </c>
      <c r="F50" s="32">
        <v>6</v>
      </c>
      <c r="G50" s="32">
        <v>0</v>
      </c>
      <c r="H50" s="32">
        <v>14</v>
      </c>
      <c r="I50" s="32">
        <v>96</v>
      </c>
    </row>
    <row r="51" spans="1:9">
      <c r="A51" s="261"/>
      <c r="B51" s="31" t="s">
        <v>58</v>
      </c>
      <c r="C51" s="32">
        <v>0</v>
      </c>
      <c r="D51" s="32">
        <v>0</v>
      </c>
      <c r="E51" s="32">
        <v>8</v>
      </c>
      <c r="F51" s="32">
        <v>1</v>
      </c>
      <c r="G51" s="32">
        <v>0</v>
      </c>
      <c r="H51" s="32">
        <v>1</v>
      </c>
      <c r="I51" s="32">
        <v>212</v>
      </c>
    </row>
    <row r="52" spans="1:9">
      <c r="A52" s="261"/>
      <c r="B52" s="31" t="s">
        <v>29</v>
      </c>
      <c r="C52" s="32">
        <v>4</v>
      </c>
      <c r="D52" s="32">
        <v>0</v>
      </c>
      <c r="E52" s="32">
        <v>17</v>
      </c>
      <c r="F52" s="32">
        <v>0</v>
      </c>
      <c r="G52" s="32">
        <v>0</v>
      </c>
      <c r="H52" s="32">
        <v>1</v>
      </c>
      <c r="I52" s="32">
        <v>332</v>
      </c>
    </row>
    <row r="53" spans="1:9">
      <c r="A53" s="261"/>
      <c r="B53" s="31" t="s">
        <v>30</v>
      </c>
      <c r="C53" s="32">
        <v>7</v>
      </c>
      <c r="D53" s="32">
        <v>0</v>
      </c>
      <c r="E53" s="32">
        <v>12</v>
      </c>
      <c r="F53" s="32">
        <v>0</v>
      </c>
      <c r="G53" s="32">
        <v>0</v>
      </c>
      <c r="H53" s="32">
        <v>1</v>
      </c>
      <c r="I53" s="32">
        <v>324</v>
      </c>
    </row>
    <row r="54" spans="1:9">
      <c r="A54" s="261"/>
      <c r="B54" s="31" t="s">
        <v>31</v>
      </c>
      <c r="C54" s="32">
        <v>6</v>
      </c>
      <c r="D54" s="32">
        <v>0</v>
      </c>
      <c r="E54" s="32">
        <v>0</v>
      </c>
      <c r="F54" s="32">
        <v>0</v>
      </c>
      <c r="G54" s="32">
        <v>0</v>
      </c>
      <c r="H54" s="32">
        <v>2</v>
      </c>
      <c r="I54" s="32">
        <v>122</v>
      </c>
    </row>
    <row r="55" spans="1:9">
      <c r="A55" s="261"/>
      <c r="B55" s="31" t="s">
        <v>59</v>
      </c>
      <c r="C55" s="32">
        <v>2</v>
      </c>
      <c r="D55" s="32">
        <v>0</v>
      </c>
      <c r="E55" s="32">
        <v>0</v>
      </c>
      <c r="F55" s="32">
        <v>0</v>
      </c>
      <c r="G55" s="32">
        <v>0</v>
      </c>
      <c r="H55" s="32">
        <v>3</v>
      </c>
      <c r="I55" s="32">
        <v>103</v>
      </c>
    </row>
    <row r="56" spans="1:9">
      <c r="A56" s="261"/>
      <c r="B56" s="31" t="s">
        <v>33</v>
      </c>
      <c r="C56" s="32">
        <v>0</v>
      </c>
      <c r="D56" s="32">
        <v>0</v>
      </c>
      <c r="E56" s="32">
        <v>1</v>
      </c>
      <c r="F56" s="32">
        <v>0</v>
      </c>
      <c r="G56" s="32">
        <v>0</v>
      </c>
      <c r="H56" s="32">
        <v>1</v>
      </c>
      <c r="I56" s="32">
        <v>432</v>
      </c>
    </row>
    <row r="57" spans="1:9">
      <c r="A57" s="261"/>
      <c r="B57" s="31" t="s">
        <v>34</v>
      </c>
      <c r="C57" s="32">
        <v>12</v>
      </c>
      <c r="D57" s="32">
        <v>0</v>
      </c>
      <c r="E57" s="32">
        <v>9</v>
      </c>
      <c r="F57" s="32">
        <v>1</v>
      </c>
      <c r="G57" s="32">
        <v>0</v>
      </c>
      <c r="H57" s="32">
        <v>1</v>
      </c>
      <c r="I57" s="32">
        <v>7</v>
      </c>
    </row>
    <row r="58" spans="1:9">
      <c r="A58" s="261"/>
      <c r="B58" s="33" t="s">
        <v>35</v>
      </c>
      <c r="C58" s="32">
        <v>33</v>
      </c>
      <c r="D58" s="32">
        <v>0</v>
      </c>
      <c r="E58" s="32">
        <v>47</v>
      </c>
      <c r="F58" s="32">
        <v>2</v>
      </c>
      <c r="G58" s="32">
        <v>0</v>
      </c>
      <c r="H58" s="32">
        <v>3</v>
      </c>
      <c r="I58" s="34">
        <v>720</v>
      </c>
    </row>
    <row r="59" spans="1:9">
      <c r="A59" s="261"/>
      <c r="B59" s="31" t="s">
        <v>60</v>
      </c>
      <c r="C59" s="32">
        <v>0</v>
      </c>
      <c r="D59" s="32">
        <v>0</v>
      </c>
      <c r="E59" s="32">
        <v>0</v>
      </c>
      <c r="F59" s="32">
        <v>0</v>
      </c>
      <c r="G59" s="32">
        <v>0</v>
      </c>
      <c r="H59" s="32">
        <v>1</v>
      </c>
      <c r="I59" s="32">
        <v>76</v>
      </c>
    </row>
    <row r="60" spans="1:9">
      <c r="A60" s="261"/>
      <c r="B60" s="31" t="s">
        <v>61</v>
      </c>
      <c r="C60" s="32">
        <v>5</v>
      </c>
      <c r="D60" s="32">
        <v>0</v>
      </c>
      <c r="E60" s="32">
        <v>20</v>
      </c>
      <c r="F60" s="32">
        <v>0</v>
      </c>
      <c r="G60" s="32">
        <v>0</v>
      </c>
      <c r="H60" s="32">
        <v>0</v>
      </c>
      <c r="I60" s="32">
        <v>32</v>
      </c>
    </row>
    <row r="61" spans="1:9">
      <c r="A61" s="261"/>
      <c r="B61" s="31" t="s">
        <v>38</v>
      </c>
      <c r="C61" s="32">
        <v>0</v>
      </c>
      <c r="D61" s="32">
        <v>0</v>
      </c>
      <c r="E61" s="32">
        <v>1</v>
      </c>
      <c r="F61" s="32">
        <v>0</v>
      </c>
      <c r="G61" s="32">
        <v>0</v>
      </c>
      <c r="H61" s="32">
        <v>0</v>
      </c>
      <c r="I61" s="32">
        <v>25</v>
      </c>
    </row>
    <row r="62" spans="1:9" ht="25" thickBot="1">
      <c r="A62" s="262"/>
      <c r="B62" s="35" t="s">
        <v>39</v>
      </c>
      <c r="C62" s="36">
        <v>7</v>
      </c>
      <c r="D62" s="36">
        <v>0</v>
      </c>
      <c r="E62" s="36">
        <v>0</v>
      </c>
      <c r="F62" s="36">
        <v>0</v>
      </c>
      <c r="G62" s="36">
        <v>0</v>
      </c>
      <c r="H62" s="36">
        <v>1</v>
      </c>
      <c r="I62" s="36">
        <v>10</v>
      </c>
    </row>
    <row r="63" spans="1:9" ht="24" customHeight="1" thickTop="1">
      <c r="A63" s="260">
        <v>2018</v>
      </c>
      <c r="B63" s="39" t="s">
        <v>21</v>
      </c>
      <c r="C63" s="38">
        <v>464</v>
      </c>
      <c r="D63" s="38">
        <v>0</v>
      </c>
      <c r="E63" s="38">
        <v>49</v>
      </c>
      <c r="F63" s="38">
        <v>34</v>
      </c>
      <c r="G63" s="38">
        <v>0</v>
      </c>
      <c r="H63" s="38">
        <v>70</v>
      </c>
      <c r="I63" s="40">
        <v>782</v>
      </c>
    </row>
    <row r="64" spans="1:9">
      <c r="A64" s="261"/>
      <c r="B64" s="31" t="s">
        <v>22</v>
      </c>
      <c r="C64" s="32">
        <v>78</v>
      </c>
      <c r="D64" s="32">
        <v>0</v>
      </c>
      <c r="E64" s="32">
        <v>10</v>
      </c>
      <c r="F64" s="32">
        <v>3</v>
      </c>
      <c r="G64" s="32">
        <v>0</v>
      </c>
      <c r="H64" s="32">
        <v>12</v>
      </c>
      <c r="I64" s="32">
        <v>284</v>
      </c>
    </row>
    <row r="65" spans="1:9">
      <c r="A65" s="261"/>
      <c r="B65" s="50" t="s">
        <v>20</v>
      </c>
      <c r="C65" s="32">
        <v>421</v>
      </c>
      <c r="D65" s="32">
        <v>0</v>
      </c>
      <c r="E65" s="49">
        <v>742</v>
      </c>
      <c r="F65" s="32">
        <v>7</v>
      </c>
      <c r="G65" s="32">
        <v>0</v>
      </c>
      <c r="H65" s="32">
        <v>33</v>
      </c>
      <c r="I65" s="32">
        <v>345</v>
      </c>
    </row>
    <row r="66" spans="1:9">
      <c r="A66" s="261"/>
      <c r="B66" s="33" t="s">
        <v>56</v>
      </c>
      <c r="C66" s="32">
        <v>16</v>
      </c>
      <c r="D66" s="32">
        <v>0</v>
      </c>
      <c r="E66" s="32">
        <v>227</v>
      </c>
      <c r="F66" s="32">
        <v>0</v>
      </c>
      <c r="G66" s="32">
        <v>0</v>
      </c>
      <c r="H66" s="32">
        <v>2</v>
      </c>
      <c r="I66" s="34">
        <v>759</v>
      </c>
    </row>
    <row r="67" spans="1:9">
      <c r="A67" s="261"/>
      <c r="B67" s="31" t="s">
        <v>24</v>
      </c>
      <c r="C67" s="32">
        <v>57</v>
      </c>
      <c r="D67" s="32">
        <v>0</v>
      </c>
      <c r="E67" s="32">
        <v>64</v>
      </c>
      <c r="F67" s="32">
        <v>5</v>
      </c>
      <c r="G67" s="32">
        <v>0</v>
      </c>
      <c r="H67" s="32">
        <v>12</v>
      </c>
      <c r="I67" s="32">
        <v>285</v>
      </c>
    </row>
    <row r="68" spans="1:9">
      <c r="A68" s="261"/>
      <c r="B68" s="31" t="s">
        <v>25</v>
      </c>
      <c r="C68" s="32">
        <v>0</v>
      </c>
      <c r="D68" s="32">
        <v>0</v>
      </c>
      <c r="E68" s="32">
        <v>69</v>
      </c>
      <c r="F68" s="32">
        <v>0</v>
      </c>
      <c r="G68" s="32">
        <v>0</v>
      </c>
      <c r="H68" s="32">
        <v>2</v>
      </c>
      <c r="I68" s="32">
        <v>422</v>
      </c>
    </row>
    <row r="69" spans="1:9">
      <c r="A69" s="261"/>
      <c r="B69" s="50" t="s">
        <v>26</v>
      </c>
      <c r="C69" s="32">
        <v>740</v>
      </c>
      <c r="D69" s="32">
        <v>0</v>
      </c>
      <c r="E69" s="49">
        <v>1641</v>
      </c>
      <c r="F69" s="32">
        <v>11</v>
      </c>
      <c r="G69" s="32">
        <v>0</v>
      </c>
      <c r="H69" s="32">
        <v>56</v>
      </c>
      <c r="I69" s="32">
        <v>383</v>
      </c>
    </row>
    <row r="70" spans="1:9">
      <c r="A70" s="261"/>
      <c r="B70" s="31" t="s">
        <v>57</v>
      </c>
      <c r="C70" s="32">
        <v>185</v>
      </c>
      <c r="D70" s="32">
        <v>0</v>
      </c>
      <c r="E70" s="32">
        <v>262</v>
      </c>
      <c r="F70" s="32">
        <v>7</v>
      </c>
      <c r="G70" s="32">
        <v>0</v>
      </c>
      <c r="H70" s="32">
        <v>19</v>
      </c>
      <c r="I70" s="32">
        <v>95</v>
      </c>
    </row>
    <row r="71" spans="1:9">
      <c r="A71" s="261"/>
      <c r="B71" s="31" t="s">
        <v>58</v>
      </c>
      <c r="C71" s="32">
        <v>3</v>
      </c>
      <c r="D71" s="32">
        <v>0</v>
      </c>
      <c r="E71" s="32">
        <v>10</v>
      </c>
      <c r="F71" s="32">
        <v>0</v>
      </c>
      <c r="G71" s="32">
        <v>0</v>
      </c>
      <c r="H71" s="32">
        <v>0</v>
      </c>
      <c r="I71" s="32">
        <v>74</v>
      </c>
    </row>
    <row r="72" spans="1:9">
      <c r="A72" s="261"/>
      <c r="B72" s="31" t="s">
        <v>29</v>
      </c>
      <c r="C72" s="32">
        <v>4</v>
      </c>
      <c r="D72" s="32">
        <v>0</v>
      </c>
      <c r="E72" s="32">
        <v>222</v>
      </c>
      <c r="F72" s="32">
        <v>0</v>
      </c>
      <c r="G72" s="32">
        <v>0</v>
      </c>
      <c r="H72" s="32">
        <v>7</v>
      </c>
      <c r="I72" s="32">
        <v>266</v>
      </c>
    </row>
    <row r="73" spans="1:9">
      <c r="A73" s="261"/>
      <c r="B73" s="31" t="s">
        <v>30</v>
      </c>
      <c r="C73" s="32">
        <v>7</v>
      </c>
      <c r="D73" s="32">
        <v>0</v>
      </c>
      <c r="E73" s="32">
        <v>8</v>
      </c>
      <c r="F73" s="32">
        <v>0</v>
      </c>
      <c r="G73" s="32">
        <v>0</v>
      </c>
      <c r="H73" s="32">
        <v>0</v>
      </c>
      <c r="I73" s="32">
        <v>372</v>
      </c>
    </row>
    <row r="74" spans="1:9">
      <c r="A74" s="261"/>
      <c r="B74" s="31" t="s">
        <v>31</v>
      </c>
      <c r="C74" s="32">
        <v>13</v>
      </c>
      <c r="D74" s="32">
        <v>0</v>
      </c>
      <c r="E74" s="32">
        <v>4</v>
      </c>
      <c r="F74" s="32">
        <v>1</v>
      </c>
      <c r="G74" s="32">
        <v>0</v>
      </c>
      <c r="H74" s="32">
        <v>2</v>
      </c>
      <c r="I74" s="32">
        <v>132</v>
      </c>
    </row>
    <row r="75" spans="1:9">
      <c r="A75" s="261"/>
      <c r="B75" s="31" t="s">
        <v>59</v>
      </c>
      <c r="C75" s="32">
        <v>3</v>
      </c>
      <c r="D75" s="32">
        <v>0</v>
      </c>
      <c r="E75" s="32">
        <v>1</v>
      </c>
      <c r="F75" s="32">
        <v>0</v>
      </c>
      <c r="G75" s="32">
        <v>0</v>
      </c>
      <c r="H75" s="32">
        <v>0</v>
      </c>
      <c r="I75" s="32">
        <v>124</v>
      </c>
    </row>
    <row r="76" spans="1:9">
      <c r="A76" s="261"/>
      <c r="B76" s="31" t="s">
        <v>33</v>
      </c>
      <c r="C76" s="32">
        <v>0</v>
      </c>
      <c r="D76" s="32">
        <v>0</v>
      </c>
      <c r="E76" s="32">
        <v>2</v>
      </c>
      <c r="F76" s="32">
        <v>0</v>
      </c>
      <c r="G76" s="32">
        <v>0</v>
      </c>
      <c r="H76" s="32">
        <v>0</v>
      </c>
      <c r="I76" s="32">
        <v>309</v>
      </c>
    </row>
    <row r="77" spans="1:9">
      <c r="A77" s="261"/>
      <c r="B77" s="31" t="s">
        <v>34</v>
      </c>
      <c r="C77" s="32">
        <v>13</v>
      </c>
      <c r="D77" s="32">
        <v>0</v>
      </c>
      <c r="E77" s="32">
        <v>1</v>
      </c>
      <c r="F77" s="32">
        <v>0</v>
      </c>
      <c r="G77" s="32">
        <v>0</v>
      </c>
      <c r="H77" s="32">
        <v>13</v>
      </c>
      <c r="I77" s="32">
        <v>5</v>
      </c>
    </row>
    <row r="78" spans="1:9">
      <c r="A78" s="261"/>
      <c r="B78" s="33" t="s">
        <v>35</v>
      </c>
      <c r="C78" s="32">
        <v>28</v>
      </c>
      <c r="D78" s="32">
        <v>0</v>
      </c>
      <c r="E78" s="32">
        <v>15</v>
      </c>
      <c r="F78" s="32">
        <v>3</v>
      </c>
      <c r="G78" s="32">
        <v>0</v>
      </c>
      <c r="H78" s="32">
        <v>5</v>
      </c>
      <c r="I78" s="34">
        <v>556</v>
      </c>
    </row>
    <row r="79" spans="1:9">
      <c r="A79" s="261"/>
      <c r="B79" s="31" t="s">
        <v>60</v>
      </c>
      <c r="C79" s="32">
        <v>6</v>
      </c>
      <c r="D79" s="32">
        <v>0</v>
      </c>
      <c r="E79" s="32">
        <v>1</v>
      </c>
      <c r="F79" s="32">
        <v>0</v>
      </c>
      <c r="G79" s="32">
        <v>0</v>
      </c>
      <c r="H79" s="32">
        <v>5</v>
      </c>
      <c r="I79" s="32">
        <v>126</v>
      </c>
    </row>
    <row r="80" spans="1:9">
      <c r="A80" s="261"/>
      <c r="B80" s="31" t="s">
        <v>61</v>
      </c>
      <c r="C80" s="32">
        <v>0</v>
      </c>
      <c r="D80" s="32">
        <v>0</v>
      </c>
      <c r="E80" s="32">
        <v>4</v>
      </c>
      <c r="F80" s="32">
        <v>0</v>
      </c>
      <c r="G80" s="32">
        <v>0</v>
      </c>
      <c r="H80" s="32">
        <v>4</v>
      </c>
      <c r="I80" s="32">
        <v>91</v>
      </c>
    </row>
    <row r="81" spans="1:9">
      <c r="A81" s="261"/>
      <c r="B81" s="31" t="s">
        <v>38</v>
      </c>
      <c r="C81" s="32">
        <v>1</v>
      </c>
      <c r="D81" s="32">
        <v>0</v>
      </c>
      <c r="E81" s="32">
        <v>19</v>
      </c>
      <c r="F81" s="32">
        <v>0</v>
      </c>
      <c r="G81" s="32">
        <v>0</v>
      </c>
      <c r="H81" s="32">
        <v>4</v>
      </c>
      <c r="I81" s="32">
        <v>32</v>
      </c>
    </row>
    <row r="82" spans="1:9" ht="25" thickBot="1">
      <c r="A82" s="262"/>
      <c r="B82" s="35" t="s">
        <v>39</v>
      </c>
      <c r="C82" s="36">
        <v>5</v>
      </c>
      <c r="D82" s="36">
        <v>0</v>
      </c>
      <c r="E82" s="36">
        <v>0</v>
      </c>
      <c r="F82" s="36">
        <v>0</v>
      </c>
      <c r="G82" s="36">
        <v>0</v>
      </c>
      <c r="H82" s="36">
        <v>1</v>
      </c>
      <c r="I82" s="36">
        <v>13</v>
      </c>
    </row>
    <row r="83" spans="1:9" ht="25" thickTop="1">
      <c r="A83" s="271">
        <v>2019</v>
      </c>
      <c r="B83" s="39" t="s">
        <v>21</v>
      </c>
      <c r="C83" s="41">
        <v>676</v>
      </c>
      <c r="D83" s="41">
        <v>0</v>
      </c>
      <c r="E83" s="41">
        <v>103</v>
      </c>
      <c r="F83" s="41">
        <v>37</v>
      </c>
      <c r="G83" s="41">
        <v>0</v>
      </c>
      <c r="H83" s="41">
        <v>55</v>
      </c>
      <c r="I83" s="42">
        <v>511</v>
      </c>
    </row>
    <row r="84" spans="1:9">
      <c r="A84" s="264"/>
      <c r="B84" s="31" t="s">
        <v>22</v>
      </c>
      <c r="C84" s="43">
        <v>116</v>
      </c>
      <c r="D84" s="43">
        <v>0</v>
      </c>
      <c r="E84" s="43">
        <v>28</v>
      </c>
      <c r="F84" s="43">
        <v>1</v>
      </c>
      <c r="G84" s="43">
        <v>0</v>
      </c>
      <c r="H84" s="43">
        <v>19</v>
      </c>
      <c r="I84" s="43">
        <v>280</v>
      </c>
    </row>
    <row r="85" spans="1:9">
      <c r="A85" s="264"/>
      <c r="B85" s="50" t="s">
        <v>20</v>
      </c>
      <c r="C85" s="43">
        <v>531</v>
      </c>
      <c r="D85" s="43">
        <v>0</v>
      </c>
      <c r="E85" s="51">
        <v>476</v>
      </c>
      <c r="F85" s="43">
        <v>3</v>
      </c>
      <c r="G85" s="43">
        <v>0</v>
      </c>
      <c r="H85" s="43">
        <v>15</v>
      </c>
      <c r="I85" s="43">
        <v>260</v>
      </c>
    </row>
    <row r="86" spans="1:9">
      <c r="A86" s="264"/>
      <c r="B86" s="31" t="s">
        <v>56</v>
      </c>
      <c r="C86" s="43">
        <v>7</v>
      </c>
      <c r="D86" s="43">
        <v>0</v>
      </c>
      <c r="E86" s="43">
        <v>291</v>
      </c>
      <c r="F86" s="43">
        <v>1</v>
      </c>
      <c r="G86" s="43">
        <v>0</v>
      </c>
      <c r="H86" s="43">
        <v>10</v>
      </c>
      <c r="I86" s="43">
        <v>466</v>
      </c>
    </row>
    <row r="87" spans="1:9">
      <c r="A87" s="264"/>
      <c r="B87" s="31" t="s">
        <v>24</v>
      </c>
      <c r="C87" s="43">
        <v>120</v>
      </c>
      <c r="D87" s="43">
        <v>0</v>
      </c>
      <c r="E87" s="43">
        <v>46</v>
      </c>
      <c r="F87" s="43">
        <v>4</v>
      </c>
      <c r="G87" s="43">
        <v>0</v>
      </c>
      <c r="H87" s="43">
        <v>16</v>
      </c>
      <c r="I87" s="43">
        <v>332</v>
      </c>
    </row>
    <row r="88" spans="1:9">
      <c r="A88" s="264"/>
      <c r="B88" s="31" t="s">
        <v>25</v>
      </c>
      <c r="C88" s="43">
        <v>5</v>
      </c>
      <c r="D88" s="43">
        <v>0</v>
      </c>
      <c r="E88" s="43">
        <v>52</v>
      </c>
      <c r="F88" s="43">
        <v>0</v>
      </c>
      <c r="G88" s="43">
        <v>0</v>
      </c>
      <c r="H88" s="43">
        <v>3</v>
      </c>
      <c r="I88" s="43">
        <v>310</v>
      </c>
    </row>
    <row r="89" spans="1:9">
      <c r="A89" s="264"/>
      <c r="B89" s="50" t="s">
        <v>26</v>
      </c>
      <c r="C89" s="43">
        <v>700</v>
      </c>
      <c r="D89" s="43">
        <v>0</v>
      </c>
      <c r="E89" s="51">
        <v>917</v>
      </c>
      <c r="F89" s="43">
        <v>16</v>
      </c>
      <c r="G89" s="43">
        <v>0</v>
      </c>
      <c r="H89" s="43">
        <v>39</v>
      </c>
      <c r="I89" s="43">
        <v>272</v>
      </c>
    </row>
    <row r="90" spans="1:9">
      <c r="A90" s="264"/>
      <c r="B90" s="31" t="s">
        <v>57</v>
      </c>
      <c r="C90" s="43">
        <v>216</v>
      </c>
      <c r="D90" s="43">
        <v>0</v>
      </c>
      <c r="E90" s="43">
        <v>207</v>
      </c>
      <c r="F90" s="43">
        <v>10</v>
      </c>
      <c r="G90" s="43">
        <v>0</v>
      </c>
      <c r="H90" s="43">
        <v>14</v>
      </c>
      <c r="I90" s="43">
        <v>59</v>
      </c>
    </row>
    <row r="91" spans="1:9">
      <c r="A91" s="264"/>
      <c r="B91" s="31" t="s">
        <v>58</v>
      </c>
      <c r="C91" s="43">
        <v>26</v>
      </c>
      <c r="D91" s="43">
        <v>0</v>
      </c>
      <c r="E91" s="43">
        <v>12</v>
      </c>
      <c r="F91" s="43">
        <v>2</v>
      </c>
      <c r="G91" s="43">
        <v>0</v>
      </c>
      <c r="H91" s="43">
        <v>0</v>
      </c>
      <c r="I91" s="43">
        <v>138</v>
      </c>
    </row>
    <row r="92" spans="1:9">
      <c r="A92" s="264"/>
      <c r="B92" s="31" t="s">
        <v>29</v>
      </c>
      <c r="C92" s="43">
        <v>20</v>
      </c>
      <c r="D92" s="43">
        <v>0</v>
      </c>
      <c r="E92" s="43">
        <v>318</v>
      </c>
      <c r="F92" s="43">
        <v>0</v>
      </c>
      <c r="G92" s="43">
        <v>0</v>
      </c>
      <c r="H92" s="43">
        <v>13</v>
      </c>
      <c r="I92" s="43">
        <v>187</v>
      </c>
    </row>
    <row r="93" spans="1:9">
      <c r="A93" s="264"/>
      <c r="B93" s="31" t="s">
        <v>30</v>
      </c>
      <c r="C93" s="43">
        <v>4</v>
      </c>
      <c r="D93" s="43">
        <v>0</v>
      </c>
      <c r="E93" s="43">
        <v>1</v>
      </c>
      <c r="F93" s="43">
        <v>0</v>
      </c>
      <c r="G93" s="43">
        <v>0</v>
      </c>
      <c r="H93" s="43">
        <v>1</v>
      </c>
      <c r="I93" s="43">
        <v>222</v>
      </c>
    </row>
    <row r="94" spans="1:9">
      <c r="A94" s="264"/>
      <c r="B94" s="31" t="s">
        <v>31</v>
      </c>
      <c r="C94" s="43">
        <v>24</v>
      </c>
      <c r="D94" s="43">
        <v>0</v>
      </c>
      <c r="E94" s="43">
        <v>10</v>
      </c>
      <c r="F94" s="43">
        <v>0</v>
      </c>
      <c r="G94" s="43">
        <v>0</v>
      </c>
      <c r="H94" s="43">
        <v>6</v>
      </c>
      <c r="I94" s="43">
        <v>148</v>
      </c>
    </row>
    <row r="95" spans="1:9">
      <c r="A95" s="264"/>
      <c r="B95" s="31" t="s">
        <v>59</v>
      </c>
      <c r="C95" s="43">
        <v>11</v>
      </c>
      <c r="D95" s="43">
        <v>0</v>
      </c>
      <c r="E95" s="43">
        <v>10</v>
      </c>
      <c r="F95" s="43">
        <v>0</v>
      </c>
      <c r="G95" s="43">
        <v>0</v>
      </c>
      <c r="H95" s="43">
        <v>0</v>
      </c>
      <c r="I95" s="43">
        <v>379</v>
      </c>
    </row>
    <row r="96" spans="1:9">
      <c r="A96" s="264"/>
      <c r="B96" s="31" t="s">
        <v>33</v>
      </c>
      <c r="C96" s="43">
        <v>1</v>
      </c>
      <c r="D96" s="43">
        <v>0</v>
      </c>
      <c r="E96" s="43">
        <v>4</v>
      </c>
      <c r="F96" s="43">
        <v>0</v>
      </c>
      <c r="G96" s="43">
        <v>0</v>
      </c>
      <c r="H96" s="43">
        <v>0</v>
      </c>
      <c r="I96" s="43">
        <v>188</v>
      </c>
    </row>
    <row r="97" spans="1:9">
      <c r="A97" s="264"/>
      <c r="B97" s="31" t="s">
        <v>34</v>
      </c>
      <c r="C97" s="43">
        <v>32</v>
      </c>
      <c r="D97" s="43">
        <v>0</v>
      </c>
      <c r="E97" s="43">
        <v>10</v>
      </c>
      <c r="F97" s="43">
        <v>1</v>
      </c>
      <c r="G97" s="43">
        <v>0</v>
      </c>
      <c r="H97" s="43">
        <v>4</v>
      </c>
      <c r="I97" s="43">
        <v>15</v>
      </c>
    </row>
    <row r="98" spans="1:9">
      <c r="A98" s="264"/>
      <c r="B98" s="31" t="s">
        <v>35</v>
      </c>
      <c r="C98" s="43">
        <v>39</v>
      </c>
      <c r="D98" s="43">
        <v>0</v>
      </c>
      <c r="E98" s="43">
        <v>93</v>
      </c>
      <c r="F98" s="43">
        <v>1</v>
      </c>
      <c r="G98" s="43">
        <v>0</v>
      </c>
      <c r="H98" s="43">
        <v>5</v>
      </c>
      <c r="I98" s="43">
        <v>315</v>
      </c>
    </row>
    <row r="99" spans="1:9">
      <c r="A99" s="264"/>
      <c r="B99" s="31" t="s">
        <v>60</v>
      </c>
      <c r="C99" s="43">
        <v>22</v>
      </c>
      <c r="D99" s="43">
        <v>0</v>
      </c>
      <c r="E99" s="43">
        <v>3</v>
      </c>
      <c r="F99" s="43">
        <v>0</v>
      </c>
      <c r="G99" s="43">
        <v>0</v>
      </c>
      <c r="H99" s="43">
        <v>0</v>
      </c>
      <c r="I99" s="43">
        <v>58</v>
      </c>
    </row>
    <row r="100" spans="1:9">
      <c r="A100" s="264"/>
      <c r="B100" s="31" t="s">
        <v>61</v>
      </c>
      <c r="C100" s="43">
        <v>1</v>
      </c>
      <c r="D100" s="43">
        <v>0</v>
      </c>
      <c r="E100" s="43">
        <v>0</v>
      </c>
      <c r="F100" s="43">
        <v>0</v>
      </c>
      <c r="G100" s="43">
        <v>0</v>
      </c>
      <c r="H100" s="43">
        <v>25</v>
      </c>
      <c r="I100" s="43">
        <v>71</v>
      </c>
    </row>
    <row r="101" spans="1:9">
      <c r="A101" s="264"/>
      <c r="B101" s="31" t="s">
        <v>38</v>
      </c>
      <c r="C101" s="43">
        <v>5</v>
      </c>
      <c r="D101" s="43">
        <v>0</v>
      </c>
      <c r="E101" s="43">
        <v>6</v>
      </c>
      <c r="F101" s="43">
        <v>0</v>
      </c>
      <c r="G101" s="43">
        <v>0</v>
      </c>
      <c r="H101" s="43">
        <v>27</v>
      </c>
      <c r="I101" s="43">
        <v>33</v>
      </c>
    </row>
    <row r="102" spans="1:9" ht="25" thickBot="1">
      <c r="A102" s="269"/>
      <c r="B102" s="35" t="s">
        <v>39</v>
      </c>
      <c r="C102" s="44">
        <v>1</v>
      </c>
      <c r="D102" s="44">
        <v>0</v>
      </c>
      <c r="E102" s="44">
        <v>5</v>
      </c>
      <c r="F102" s="44">
        <v>0</v>
      </c>
      <c r="G102" s="44">
        <v>0</v>
      </c>
      <c r="H102" s="44">
        <v>0</v>
      </c>
      <c r="I102" s="44">
        <v>13</v>
      </c>
    </row>
    <row r="103" spans="1:9" ht="25" thickTop="1">
      <c r="A103" s="268">
        <v>2020</v>
      </c>
      <c r="B103" s="39" t="s">
        <v>21</v>
      </c>
      <c r="C103" s="45">
        <v>475</v>
      </c>
      <c r="D103" s="41">
        <v>0</v>
      </c>
      <c r="E103" s="45">
        <v>70</v>
      </c>
      <c r="F103" s="45">
        <v>14</v>
      </c>
      <c r="G103" s="41">
        <v>0</v>
      </c>
      <c r="H103" s="45">
        <v>32</v>
      </c>
      <c r="I103" s="42">
        <v>366</v>
      </c>
    </row>
    <row r="104" spans="1:9">
      <c r="A104" s="264"/>
      <c r="B104" s="31" t="s">
        <v>22</v>
      </c>
      <c r="C104" s="46">
        <v>42</v>
      </c>
      <c r="D104" s="43">
        <v>0</v>
      </c>
      <c r="E104" s="46">
        <v>6</v>
      </c>
      <c r="F104" s="46">
        <v>1</v>
      </c>
      <c r="G104" s="43">
        <v>0</v>
      </c>
      <c r="H104" s="46">
        <v>10</v>
      </c>
      <c r="I104" s="43">
        <v>134</v>
      </c>
    </row>
    <row r="105" spans="1:9">
      <c r="A105" s="264"/>
      <c r="B105" s="50" t="s">
        <v>20</v>
      </c>
      <c r="C105" s="46">
        <v>378</v>
      </c>
      <c r="D105" s="43">
        <v>0</v>
      </c>
      <c r="E105" s="52">
        <v>260</v>
      </c>
      <c r="F105" s="46">
        <v>3</v>
      </c>
      <c r="G105" s="43">
        <v>0</v>
      </c>
      <c r="H105" s="46">
        <v>19</v>
      </c>
      <c r="I105" s="43">
        <v>128</v>
      </c>
    </row>
    <row r="106" spans="1:9">
      <c r="A106" s="264"/>
      <c r="B106" s="31" t="s">
        <v>56</v>
      </c>
      <c r="C106" s="46">
        <v>5</v>
      </c>
      <c r="D106" s="43">
        <v>0</v>
      </c>
      <c r="E106" s="46">
        <v>123</v>
      </c>
      <c r="F106" s="46">
        <v>0</v>
      </c>
      <c r="G106" s="43">
        <v>0</v>
      </c>
      <c r="H106" s="46">
        <v>2</v>
      </c>
      <c r="I106" s="43">
        <v>301</v>
      </c>
    </row>
    <row r="107" spans="1:9">
      <c r="A107" s="264"/>
      <c r="B107" s="31" t="s">
        <v>24</v>
      </c>
      <c r="C107" s="46">
        <v>32</v>
      </c>
      <c r="D107" s="43">
        <v>0</v>
      </c>
      <c r="E107" s="46">
        <v>4</v>
      </c>
      <c r="F107" s="46">
        <v>2</v>
      </c>
      <c r="G107" s="43">
        <v>0</v>
      </c>
      <c r="H107" s="46">
        <v>5</v>
      </c>
      <c r="I107" s="43">
        <v>114</v>
      </c>
    </row>
    <row r="108" spans="1:9">
      <c r="A108" s="264"/>
      <c r="B108" s="31" t="s">
        <v>25</v>
      </c>
      <c r="C108" s="46">
        <v>1</v>
      </c>
      <c r="D108" s="43">
        <v>0</v>
      </c>
      <c r="E108" s="46">
        <v>11</v>
      </c>
      <c r="F108" s="46">
        <v>0</v>
      </c>
      <c r="G108" s="43">
        <v>0</v>
      </c>
      <c r="H108" s="46">
        <v>1</v>
      </c>
      <c r="I108" s="43">
        <v>234</v>
      </c>
    </row>
    <row r="109" spans="1:9">
      <c r="A109" s="264"/>
      <c r="B109" s="50" t="s">
        <v>26</v>
      </c>
      <c r="C109" s="46">
        <v>356</v>
      </c>
      <c r="D109" s="43">
        <v>0</v>
      </c>
      <c r="E109" s="52">
        <v>874</v>
      </c>
      <c r="F109" s="46">
        <v>10</v>
      </c>
      <c r="G109" s="43">
        <v>0</v>
      </c>
      <c r="H109" s="46">
        <v>9</v>
      </c>
      <c r="I109" s="43">
        <v>233</v>
      </c>
    </row>
    <row r="110" spans="1:9">
      <c r="A110" s="264"/>
      <c r="B110" s="31" t="s">
        <v>57</v>
      </c>
      <c r="C110" s="46">
        <v>88</v>
      </c>
      <c r="D110" s="43">
        <v>0</v>
      </c>
      <c r="E110" s="46">
        <v>113</v>
      </c>
      <c r="F110" s="46">
        <v>2</v>
      </c>
      <c r="G110" s="43">
        <v>0</v>
      </c>
      <c r="H110" s="46">
        <v>8</v>
      </c>
      <c r="I110" s="43">
        <v>23</v>
      </c>
    </row>
    <row r="111" spans="1:9">
      <c r="A111" s="264"/>
      <c r="B111" s="31" t="s">
        <v>58</v>
      </c>
      <c r="C111" s="46">
        <v>23</v>
      </c>
      <c r="D111" s="43">
        <v>0</v>
      </c>
      <c r="E111" s="46">
        <v>6</v>
      </c>
      <c r="F111" s="46">
        <v>0</v>
      </c>
      <c r="G111" s="43">
        <v>0</v>
      </c>
      <c r="H111" s="46">
        <v>0</v>
      </c>
      <c r="I111" s="43">
        <v>72</v>
      </c>
    </row>
    <row r="112" spans="1:9">
      <c r="A112" s="264"/>
      <c r="B112" s="31" t="s">
        <v>29</v>
      </c>
      <c r="C112" s="46">
        <v>6</v>
      </c>
      <c r="D112" s="43">
        <v>0</v>
      </c>
      <c r="E112" s="46">
        <v>87</v>
      </c>
      <c r="F112" s="46">
        <v>0</v>
      </c>
      <c r="G112" s="43">
        <v>0</v>
      </c>
      <c r="H112" s="46">
        <v>3</v>
      </c>
      <c r="I112" s="43">
        <v>64</v>
      </c>
    </row>
    <row r="113" spans="1:9">
      <c r="A113" s="264"/>
      <c r="B113" s="31" t="s">
        <v>30</v>
      </c>
      <c r="C113" s="46">
        <v>1</v>
      </c>
      <c r="D113" s="43">
        <v>0</v>
      </c>
      <c r="E113" s="46">
        <v>0</v>
      </c>
      <c r="F113" s="46">
        <v>0</v>
      </c>
      <c r="G113" s="43">
        <v>0</v>
      </c>
      <c r="H113" s="46">
        <v>0</v>
      </c>
      <c r="I113" s="43">
        <v>141</v>
      </c>
    </row>
    <row r="114" spans="1:9">
      <c r="A114" s="264"/>
      <c r="B114" s="31" t="s">
        <v>31</v>
      </c>
      <c r="C114" s="46">
        <v>3</v>
      </c>
      <c r="D114" s="43">
        <v>0</v>
      </c>
      <c r="E114" s="46">
        <v>0</v>
      </c>
      <c r="F114" s="46">
        <v>1</v>
      </c>
      <c r="G114" s="43">
        <v>0</v>
      </c>
      <c r="H114" s="46">
        <v>0</v>
      </c>
      <c r="I114" s="43">
        <v>29</v>
      </c>
    </row>
    <row r="115" spans="1:9">
      <c r="A115" s="264"/>
      <c r="B115" s="31" t="s">
        <v>59</v>
      </c>
      <c r="C115" s="46">
        <v>0</v>
      </c>
      <c r="D115" s="43">
        <v>0</v>
      </c>
      <c r="E115" s="46">
        <v>2</v>
      </c>
      <c r="F115" s="46">
        <v>0</v>
      </c>
      <c r="G115" s="43">
        <v>0</v>
      </c>
      <c r="H115" s="46">
        <v>0</v>
      </c>
      <c r="I115" s="43">
        <v>219</v>
      </c>
    </row>
    <row r="116" spans="1:9">
      <c r="A116" s="264"/>
      <c r="B116" s="31" t="s">
        <v>33</v>
      </c>
      <c r="C116" s="46">
        <v>0</v>
      </c>
      <c r="D116" s="43">
        <v>0</v>
      </c>
      <c r="E116" s="46">
        <v>0</v>
      </c>
      <c r="F116" s="46">
        <v>0</v>
      </c>
      <c r="G116" s="43">
        <v>0</v>
      </c>
      <c r="H116" s="46">
        <v>2</v>
      </c>
      <c r="I116" s="43">
        <v>52</v>
      </c>
    </row>
    <row r="117" spans="1:9">
      <c r="A117" s="264"/>
      <c r="B117" s="31" t="s">
        <v>34</v>
      </c>
      <c r="C117" s="46">
        <v>2</v>
      </c>
      <c r="D117" s="43">
        <v>0</v>
      </c>
      <c r="E117" s="46">
        <v>1</v>
      </c>
      <c r="F117" s="46">
        <v>1</v>
      </c>
      <c r="G117" s="43">
        <v>0</v>
      </c>
      <c r="H117" s="46">
        <v>2</v>
      </c>
      <c r="I117" s="43">
        <v>7</v>
      </c>
    </row>
    <row r="118" spans="1:9">
      <c r="A118" s="264"/>
      <c r="B118" s="31" t="s">
        <v>35</v>
      </c>
      <c r="C118" s="46">
        <v>29</v>
      </c>
      <c r="D118" s="43">
        <v>0</v>
      </c>
      <c r="E118" s="46">
        <v>37</v>
      </c>
      <c r="F118" s="46">
        <v>2</v>
      </c>
      <c r="G118" s="43">
        <v>0</v>
      </c>
      <c r="H118" s="46">
        <v>1</v>
      </c>
      <c r="I118" s="43">
        <v>188</v>
      </c>
    </row>
    <row r="119" spans="1:9">
      <c r="A119" s="264"/>
      <c r="B119" s="31" t="s">
        <v>60</v>
      </c>
      <c r="C119" s="46">
        <v>10</v>
      </c>
      <c r="D119" s="43">
        <v>0</v>
      </c>
      <c r="E119" s="46">
        <v>0</v>
      </c>
      <c r="F119" s="46">
        <v>0</v>
      </c>
      <c r="G119" s="43">
        <v>0</v>
      </c>
      <c r="H119" s="46">
        <v>0</v>
      </c>
      <c r="I119" s="43">
        <v>20</v>
      </c>
    </row>
    <row r="120" spans="1:9">
      <c r="A120" s="264"/>
      <c r="B120" s="31" t="s">
        <v>61</v>
      </c>
      <c r="C120" s="46">
        <v>0</v>
      </c>
      <c r="D120" s="43">
        <v>0</v>
      </c>
      <c r="E120" s="46">
        <v>0</v>
      </c>
      <c r="F120" s="46">
        <v>0</v>
      </c>
      <c r="G120" s="43">
        <v>0</v>
      </c>
      <c r="H120" s="46">
        <v>3</v>
      </c>
      <c r="I120" s="43">
        <v>34</v>
      </c>
    </row>
    <row r="121" spans="1:9">
      <c r="A121" s="264"/>
      <c r="B121" s="31" t="s">
        <v>38</v>
      </c>
      <c r="C121" s="46">
        <v>0</v>
      </c>
      <c r="D121" s="43">
        <v>0</v>
      </c>
      <c r="E121" s="46">
        <v>0</v>
      </c>
      <c r="F121" s="46">
        <v>0</v>
      </c>
      <c r="G121" s="43">
        <v>0</v>
      </c>
      <c r="H121" s="46">
        <v>0</v>
      </c>
      <c r="I121" s="43">
        <v>2</v>
      </c>
    </row>
    <row r="122" spans="1:9" ht="25" thickBot="1">
      <c r="A122" s="269"/>
      <c r="B122" s="35" t="s">
        <v>39</v>
      </c>
      <c r="C122" s="47">
        <v>0</v>
      </c>
      <c r="D122" s="44">
        <v>0</v>
      </c>
      <c r="E122" s="47">
        <v>0</v>
      </c>
      <c r="F122" s="47">
        <v>0</v>
      </c>
      <c r="G122" s="44">
        <v>0</v>
      </c>
      <c r="H122" s="47">
        <v>0</v>
      </c>
      <c r="I122" s="44">
        <v>11</v>
      </c>
    </row>
    <row r="123" spans="1:9" ht="25" thickTop="1">
      <c r="A123" s="268">
        <v>2021</v>
      </c>
      <c r="B123" s="39" t="s">
        <v>21</v>
      </c>
      <c r="C123" s="45">
        <v>5</v>
      </c>
      <c r="D123" s="41">
        <v>0</v>
      </c>
      <c r="E123" s="45">
        <v>9</v>
      </c>
      <c r="F123" s="45">
        <v>0</v>
      </c>
      <c r="G123" s="41">
        <v>0</v>
      </c>
      <c r="H123" s="45">
        <v>27</v>
      </c>
      <c r="I123" s="42">
        <v>504</v>
      </c>
    </row>
    <row r="124" spans="1:9">
      <c r="A124" s="264"/>
      <c r="B124" s="31" t="s">
        <v>22</v>
      </c>
      <c r="C124" s="46">
        <v>0</v>
      </c>
      <c r="D124" s="43">
        <v>0</v>
      </c>
      <c r="E124" s="46">
        <v>0</v>
      </c>
      <c r="F124" s="46">
        <v>2</v>
      </c>
      <c r="G124" s="43">
        <v>0</v>
      </c>
      <c r="H124" s="46">
        <v>9</v>
      </c>
      <c r="I124" s="43">
        <v>308</v>
      </c>
    </row>
    <row r="125" spans="1:9">
      <c r="A125" s="264"/>
      <c r="B125" s="50" t="s">
        <v>20</v>
      </c>
      <c r="C125" s="46">
        <v>27</v>
      </c>
      <c r="D125" s="43">
        <v>0</v>
      </c>
      <c r="E125" s="52">
        <v>1040</v>
      </c>
      <c r="F125" s="46">
        <v>0</v>
      </c>
      <c r="G125" s="43">
        <v>0</v>
      </c>
      <c r="H125" s="46">
        <v>5</v>
      </c>
      <c r="I125" s="43">
        <v>158</v>
      </c>
    </row>
    <row r="126" spans="1:9">
      <c r="A126" s="264"/>
      <c r="B126" s="31" t="s">
        <v>56</v>
      </c>
      <c r="C126" s="46">
        <v>0</v>
      </c>
      <c r="D126" s="43">
        <v>0</v>
      </c>
      <c r="E126" s="46">
        <v>0</v>
      </c>
      <c r="F126" s="46">
        <v>0</v>
      </c>
      <c r="G126" s="43">
        <v>0</v>
      </c>
      <c r="H126" s="46">
        <v>4</v>
      </c>
      <c r="I126" s="43">
        <v>318</v>
      </c>
    </row>
    <row r="127" spans="1:9">
      <c r="A127" s="264"/>
      <c r="B127" s="31" t="s">
        <v>24</v>
      </c>
      <c r="C127" s="46">
        <v>14</v>
      </c>
      <c r="D127" s="43">
        <v>0</v>
      </c>
      <c r="E127" s="46">
        <v>153</v>
      </c>
      <c r="F127" s="46">
        <v>1</v>
      </c>
      <c r="G127" s="43">
        <v>0</v>
      </c>
      <c r="H127" s="46">
        <v>6</v>
      </c>
      <c r="I127" s="43">
        <v>202</v>
      </c>
    </row>
    <row r="128" spans="1:9">
      <c r="A128" s="264"/>
      <c r="B128" s="31" t="s">
        <v>25</v>
      </c>
      <c r="C128" s="46">
        <v>15</v>
      </c>
      <c r="D128" s="43">
        <v>0</v>
      </c>
      <c r="E128" s="46">
        <v>0</v>
      </c>
      <c r="F128" s="46">
        <v>1</v>
      </c>
      <c r="G128" s="43">
        <v>0</v>
      </c>
      <c r="H128" s="46">
        <v>2</v>
      </c>
      <c r="I128" s="43">
        <v>186</v>
      </c>
    </row>
    <row r="129" spans="1:9">
      <c r="A129" s="264"/>
      <c r="B129" s="54" t="s">
        <v>26</v>
      </c>
      <c r="C129" s="46">
        <v>0</v>
      </c>
      <c r="D129" s="43">
        <v>0</v>
      </c>
      <c r="E129" s="53">
        <v>2</v>
      </c>
      <c r="F129" s="46">
        <v>12</v>
      </c>
      <c r="G129" s="43">
        <v>0</v>
      </c>
      <c r="H129" s="46">
        <v>19</v>
      </c>
      <c r="I129" s="43">
        <v>154</v>
      </c>
    </row>
    <row r="130" spans="1:9">
      <c r="A130" s="264"/>
      <c r="B130" s="31" t="s">
        <v>57</v>
      </c>
      <c r="C130" s="46">
        <v>613</v>
      </c>
      <c r="D130" s="43">
        <v>0</v>
      </c>
      <c r="E130" s="46">
        <v>0</v>
      </c>
      <c r="F130" s="46">
        <v>11</v>
      </c>
      <c r="G130" s="43">
        <v>0</v>
      </c>
      <c r="H130" s="46">
        <v>2</v>
      </c>
      <c r="I130" s="43">
        <v>20</v>
      </c>
    </row>
    <row r="131" spans="1:9">
      <c r="A131" s="264"/>
      <c r="B131" s="31" t="s">
        <v>58</v>
      </c>
      <c r="C131" s="46">
        <v>100</v>
      </c>
      <c r="D131" s="43">
        <v>0</v>
      </c>
      <c r="E131" s="46">
        <v>1</v>
      </c>
      <c r="F131" s="46">
        <v>0</v>
      </c>
      <c r="G131" s="43">
        <v>0</v>
      </c>
      <c r="H131" s="46">
        <v>0</v>
      </c>
      <c r="I131" s="43">
        <v>39</v>
      </c>
    </row>
    <row r="132" spans="1:9">
      <c r="A132" s="264"/>
      <c r="B132" s="31" t="s">
        <v>29</v>
      </c>
      <c r="C132" s="46">
        <v>16</v>
      </c>
      <c r="D132" s="43">
        <v>0</v>
      </c>
      <c r="E132" s="46">
        <v>2</v>
      </c>
      <c r="F132" s="46">
        <v>2</v>
      </c>
      <c r="G132" s="43">
        <v>0</v>
      </c>
      <c r="H132" s="46">
        <v>2</v>
      </c>
      <c r="I132" s="43">
        <v>61</v>
      </c>
    </row>
    <row r="133" spans="1:9">
      <c r="A133" s="264"/>
      <c r="B133" s="31" t="s">
        <v>30</v>
      </c>
      <c r="C133" s="46">
        <v>659</v>
      </c>
      <c r="D133" s="43">
        <v>0</v>
      </c>
      <c r="E133" s="46">
        <v>0</v>
      </c>
      <c r="F133" s="46">
        <v>0</v>
      </c>
      <c r="G133" s="43">
        <v>0</v>
      </c>
      <c r="H133" s="46">
        <v>0</v>
      </c>
      <c r="I133" s="43">
        <v>100</v>
      </c>
    </row>
    <row r="134" spans="1:9">
      <c r="A134" s="264"/>
      <c r="B134" s="31" t="s">
        <v>31</v>
      </c>
      <c r="C134" s="46">
        <v>4</v>
      </c>
      <c r="D134" s="43">
        <v>0</v>
      </c>
      <c r="E134" s="46">
        <v>3</v>
      </c>
      <c r="F134" s="46">
        <v>1</v>
      </c>
      <c r="G134" s="43">
        <v>0</v>
      </c>
      <c r="H134" s="46">
        <v>0</v>
      </c>
      <c r="I134" s="43">
        <v>42</v>
      </c>
    </row>
    <row r="135" spans="1:9">
      <c r="A135" s="264"/>
      <c r="B135" s="31" t="s">
        <v>59</v>
      </c>
      <c r="C135" s="46">
        <v>6</v>
      </c>
      <c r="D135" s="43">
        <v>0</v>
      </c>
      <c r="E135" s="46">
        <v>3</v>
      </c>
      <c r="F135" s="46">
        <v>1</v>
      </c>
      <c r="G135" s="43">
        <v>0</v>
      </c>
      <c r="H135" s="46">
        <v>1</v>
      </c>
      <c r="I135" s="43">
        <v>120</v>
      </c>
    </row>
    <row r="136" spans="1:9">
      <c r="A136" s="264"/>
      <c r="B136" s="31" t="s">
        <v>33</v>
      </c>
      <c r="C136" s="46">
        <v>15</v>
      </c>
      <c r="D136" s="43">
        <v>0</v>
      </c>
      <c r="E136" s="46">
        <v>2</v>
      </c>
      <c r="F136" s="46">
        <v>0</v>
      </c>
      <c r="G136" s="43">
        <v>0</v>
      </c>
      <c r="H136" s="46">
        <v>0</v>
      </c>
      <c r="I136" s="43">
        <v>32</v>
      </c>
    </row>
    <row r="137" spans="1:9">
      <c r="A137" s="264"/>
      <c r="B137" s="31" t="s">
        <v>34</v>
      </c>
      <c r="C137" s="46">
        <v>96</v>
      </c>
      <c r="D137" s="43">
        <v>0</v>
      </c>
      <c r="E137" s="46">
        <v>41</v>
      </c>
      <c r="F137" s="46">
        <v>0</v>
      </c>
      <c r="G137" s="43">
        <v>0</v>
      </c>
      <c r="H137" s="46">
        <v>0</v>
      </c>
      <c r="I137" s="43">
        <v>9</v>
      </c>
    </row>
    <row r="138" spans="1:9">
      <c r="A138" s="264"/>
      <c r="B138" s="31" t="s">
        <v>35</v>
      </c>
      <c r="C138" s="46">
        <v>0</v>
      </c>
      <c r="D138" s="43">
        <v>0</v>
      </c>
      <c r="E138" s="46">
        <v>97</v>
      </c>
      <c r="F138" s="46">
        <v>17</v>
      </c>
      <c r="G138" s="43">
        <v>0</v>
      </c>
      <c r="H138" s="46">
        <v>2</v>
      </c>
      <c r="I138" s="43">
        <v>87</v>
      </c>
    </row>
    <row r="139" spans="1:9">
      <c r="A139" s="264"/>
      <c r="B139" s="31" t="s">
        <v>60</v>
      </c>
      <c r="C139" s="46">
        <v>695</v>
      </c>
      <c r="D139" s="43">
        <v>0</v>
      </c>
      <c r="E139" s="46">
        <v>10</v>
      </c>
      <c r="F139" s="46">
        <v>0</v>
      </c>
      <c r="G139" s="43">
        <v>0</v>
      </c>
      <c r="H139" s="46">
        <v>0</v>
      </c>
      <c r="I139" s="43">
        <v>10</v>
      </c>
    </row>
    <row r="140" spans="1:9">
      <c r="A140" s="264"/>
      <c r="B140" s="31" t="s">
        <v>61</v>
      </c>
      <c r="C140" s="46">
        <v>0</v>
      </c>
      <c r="D140" s="43">
        <v>0</v>
      </c>
      <c r="E140" s="46">
        <v>80</v>
      </c>
      <c r="F140" s="46">
        <v>1</v>
      </c>
      <c r="G140" s="43">
        <v>0</v>
      </c>
      <c r="H140" s="46">
        <v>0</v>
      </c>
      <c r="I140" s="43">
        <v>37</v>
      </c>
    </row>
    <row r="141" spans="1:9">
      <c r="A141" s="264"/>
      <c r="B141" s="31" t="s">
        <v>38</v>
      </c>
      <c r="C141" s="46">
        <v>40</v>
      </c>
      <c r="D141" s="43">
        <v>0</v>
      </c>
      <c r="E141" s="46">
        <v>231</v>
      </c>
      <c r="F141" s="46">
        <v>0</v>
      </c>
      <c r="G141" s="43">
        <v>0</v>
      </c>
      <c r="H141" s="46">
        <v>0</v>
      </c>
      <c r="I141" s="43">
        <v>0</v>
      </c>
    </row>
    <row r="142" spans="1:9" ht="25" thickBot="1">
      <c r="A142" s="269"/>
      <c r="B142" s="35" t="s">
        <v>39</v>
      </c>
      <c r="C142" s="47">
        <v>18</v>
      </c>
      <c r="D142" s="44">
        <v>0</v>
      </c>
      <c r="E142" s="47">
        <v>12</v>
      </c>
      <c r="F142" s="47">
        <v>6</v>
      </c>
      <c r="G142" s="44">
        <v>0</v>
      </c>
      <c r="H142" s="47">
        <v>0</v>
      </c>
      <c r="I142" s="44">
        <v>13</v>
      </c>
    </row>
    <row r="143" spans="1:9" ht="25" thickTop="1">
      <c r="A143" s="268">
        <v>2022</v>
      </c>
      <c r="B143" s="39" t="s">
        <v>21</v>
      </c>
      <c r="C143" s="45">
        <v>295</v>
      </c>
      <c r="D143" s="41">
        <v>0</v>
      </c>
      <c r="E143" s="45">
        <v>67</v>
      </c>
      <c r="F143" s="45">
        <v>2</v>
      </c>
      <c r="G143" s="41">
        <v>0</v>
      </c>
      <c r="H143" s="45">
        <v>16</v>
      </c>
      <c r="I143" s="42">
        <v>492</v>
      </c>
    </row>
    <row r="144" spans="1:9">
      <c r="A144" s="264"/>
      <c r="B144" s="31" t="s">
        <v>22</v>
      </c>
      <c r="C144" s="46">
        <v>62</v>
      </c>
      <c r="D144" s="43">
        <v>0</v>
      </c>
      <c r="E144" s="46">
        <v>3</v>
      </c>
      <c r="F144" s="46">
        <v>2</v>
      </c>
      <c r="G144" s="43">
        <v>0</v>
      </c>
      <c r="H144" s="46">
        <v>1</v>
      </c>
      <c r="I144" s="43">
        <v>126</v>
      </c>
    </row>
    <row r="145" spans="1:9">
      <c r="A145" s="264"/>
      <c r="B145" s="31" t="s">
        <v>20</v>
      </c>
      <c r="C145" s="46">
        <v>518</v>
      </c>
      <c r="D145" s="43">
        <v>0</v>
      </c>
      <c r="E145" s="46">
        <v>76</v>
      </c>
      <c r="F145" s="46">
        <v>7</v>
      </c>
      <c r="G145" s="43">
        <v>0</v>
      </c>
      <c r="H145" s="46">
        <v>3</v>
      </c>
      <c r="I145" s="43">
        <v>183</v>
      </c>
    </row>
    <row r="146" spans="1:9">
      <c r="A146" s="264"/>
      <c r="B146" s="31" t="s">
        <v>56</v>
      </c>
      <c r="C146" s="46">
        <v>19</v>
      </c>
      <c r="D146" s="43">
        <v>0</v>
      </c>
      <c r="E146" s="46">
        <v>8</v>
      </c>
      <c r="F146" s="46">
        <v>0</v>
      </c>
      <c r="G146" s="43">
        <v>0</v>
      </c>
      <c r="H146" s="46">
        <v>1</v>
      </c>
      <c r="I146" s="43">
        <v>229</v>
      </c>
    </row>
    <row r="147" spans="1:9">
      <c r="A147" s="264"/>
      <c r="B147" s="31" t="s">
        <v>24</v>
      </c>
      <c r="C147" s="46">
        <v>43</v>
      </c>
      <c r="D147" s="43">
        <v>0</v>
      </c>
      <c r="E147" s="46">
        <v>7</v>
      </c>
      <c r="F147" s="46">
        <v>8</v>
      </c>
      <c r="G147" s="43">
        <v>0</v>
      </c>
      <c r="H147" s="46">
        <v>1</v>
      </c>
      <c r="I147" s="43">
        <v>155</v>
      </c>
    </row>
    <row r="148" spans="1:9">
      <c r="A148" s="264"/>
      <c r="B148" s="31" t="s">
        <v>25</v>
      </c>
      <c r="C148" s="46">
        <v>4</v>
      </c>
      <c r="D148" s="43">
        <v>0</v>
      </c>
      <c r="E148" s="46">
        <v>54</v>
      </c>
      <c r="F148" s="46">
        <v>0</v>
      </c>
      <c r="G148" s="43">
        <v>0</v>
      </c>
      <c r="H148" s="46">
        <v>0</v>
      </c>
      <c r="I148" s="43">
        <v>129</v>
      </c>
    </row>
    <row r="149" spans="1:9">
      <c r="A149" s="264"/>
      <c r="B149" s="50" t="s">
        <v>26</v>
      </c>
      <c r="C149" s="46">
        <v>355</v>
      </c>
      <c r="D149" s="43">
        <v>0</v>
      </c>
      <c r="E149" s="52">
        <v>666</v>
      </c>
      <c r="F149" s="46">
        <v>2</v>
      </c>
      <c r="G149" s="43">
        <v>0</v>
      </c>
      <c r="H149" s="46">
        <v>1</v>
      </c>
      <c r="I149" s="43">
        <v>145</v>
      </c>
    </row>
    <row r="150" spans="1:9">
      <c r="A150" s="264"/>
      <c r="B150" s="31" t="s">
        <v>57</v>
      </c>
      <c r="C150" s="46">
        <v>49</v>
      </c>
      <c r="D150" s="43">
        <v>0</v>
      </c>
      <c r="E150" s="46">
        <v>17</v>
      </c>
      <c r="F150" s="46">
        <v>2</v>
      </c>
      <c r="G150" s="43">
        <v>0</v>
      </c>
      <c r="H150" s="46">
        <v>3</v>
      </c>
      <c r="I150" s="43">
        <v>16</v>
      </c>
    </row>
    <row r="151" spans="1:9">
      <c r="A151" s="264"/>
      <c r="B151" s="31" t="s">
        <v>58</v>
      </c>
      <c r="C151" s="46">
        <v>2</v>
      </c>
      <c r="D151" s="43">
        <v>0</v>
      </c>
      <c r="E151" s="46">
        <v>4</v>
      </c>
      <c r="F151" s="46">
        <v>0</v>
      </c>
      <c r="G151" s="43">
        <v>0</v>
      </c>
      <c r="H151" s="46">
        <v>0</v>
      </c>
      <c r="I151" s="43">
        <v>0</v>
      </c>
    </row>
    <row r="152" spans="1:9">
      <c r="A152" s="264"/>
      <c r="B152" s="31" t="s">
        <v>29</v>
      </c>
      <c r="C152" s="46">
        <v>7</v>
      </c>
      <c r="D152" s="43">
        <v>0</v>
      </c>
      <c r="E152" s="46">
        <v>5</v>
      </c>
      <c r="F152" s="46">
        <v>0</v>
      </c>
      <c r="G152" s="43">
        <v>0</v>
      </c>
      <c r="H152" s="46">
        <v>0</v>
      </c>
      <c r="I152" s="43">
        <v>66</v>
      </c>
    </row>
    <row r="153" spans="1:9">
      <c r="A153" s="264"/>
      <c r="B153" s="31" t="s">
        <v>30</v>
      </c>
      <c r="C153" s="46">
        <v>3</v>
      </c>
      <c r="D153" s="43">
        <v>0</v>
      </c>
      <c r="E153" s="46">
        <v>0</v>
      </c>
      <c r="F153" s="46">
        <v>0</v>
      </c>
      <c r="G153" s="43">
        <v>0</v>
      </c>
      <c r="H153" s="46">
        <v>0</v>
      </c>
      <c r="I153" s="43">
        <v>250</v>
      </c>
    </row>
    <row r="154" spans="1:9">
      <c r="A154" s="264"/>
      <c r="B154" s="31" t="s">
        <v>31</v>
      </c>
      <c r="C154" s="46">
        <v>17</v>
      </c>
      <c r="D154" s="43">
        <v>0</v>
      </c>
      <c r="E154" s="46">
        <v>0</v>
      </c>
      <c r="F154" s="46">
        <v>1</v>
      </c>
      <c r="G154" s="43">
        <v>0</v>
      </c>
      <c r="H154" s="46">
        <v>0</v>
      </c>
      <c r="I154" s="43">
        <v>88</v>
      </c>
    </row>
    <row r="155" spans="1:9">
      <c r="A155" s="264"/>
      <c r="B155" s="31" t="s">
        <v>59</v>
      </c>
      <c r="C155" s="46">
        <v>6</v>
      </c>
      <c r="D155" s="43">
        <v>0</v>
      </c>
      <c r="E155" s="46">
        <v>41</v>
      </c>
      <c r="F155" s="46">
        <v>0</v>
      </c>
      <c r="G155" s="43">
        <v>0</v>
      </c>
      <c r="H155" s="46">
        <v>0</v>
      </c>
      <c r="I155" s="43">
        <v>217</v>
      </c>
    </row>
    <row r="156" spans="1:9">
      <c r="A156" s="264"/>
      <c r="B156" s="31" t="s">
        <v>33</v>
      </c>
      <c r="C156" s="46">
        <v>6</v>
      </c>
      <c r="D156" s="43">
        <v>0</v>
      </c>
      <c r="E156" s="46">
        <v>0</v>
      </c>
      <c r="F156" s="46">
        <v>0</v>
      </c>
      <c r="G156" s="43">
        <v>0</v>
      </c>
      <c r="H156" s="46">
        <v>0</v>
      </c>
      <c r="I156" s="43">
        <v>40</v>
      </c>
    </row>
    <row r="157" spans="1:9">
      <c r="A157" s="264"/>
      <c r="B157" s="31" t="s">
        <v>34</v>
      </c>
      <c r="C157" s="46">
        <v>10</v>
      </c>
      <c r="D157" s="43">
        <v>0</v>
      </c>
      <c r="E157" s="46">
        <v>0</v>
      </c>
      <c r="F157" s="46">
        <v>1</v>
      </c>
      <c r="G157" s="43">
        <v>0</v>
      </c>
      <c r="H157" s="46">
        <v>3</v>
      </c>
      <c r="I157" s="43">
        <v>54</v>
      </c>
    </row>
    <row r="158" spans="1:9">
      <c r="A158" s="264"/>
      <c r="B158" s="31" t="s">
        <v>35</v>
      </c>
      <c r="C158" s="46">
        <v>19</v>
      </c>
      <c r="D158" s="43">
        <v>0</v>
      </c>
      <c r="E158" s="46">
        <v>16</v>
      </c>
      <c r="F158" s="46">
        <v>0</v>
      </c>
      <c r="G158" s="43">
        <v>0</v>
      </c>
      <c r="H158" s="46">
        <v>1</v>
      </c>
      <c r="I158" s="43">
        <v>155</v>
      </c>
    </row>
    <row r="159" spans="1:9">
      <c r="A159" s="264"/>
      <c r="B159" s="31" t="s">
        <v>60</v>
      </c>
      <c r="C159" s="46">
        <v>27</v>
      </c>
      <c r="D159" s="43">
        <v>0</v>
      </c>
      <c r="E159" s="46">
        <v>0</v>
      </c>
      <c r="F159" s="46">
        <v>0</v>
      </c>
      <c r="G159" s="43">
        <v>0</v>
      </c>
      <c r="H159" s="46">
        <v>0</v>
      </c>
      <c r="I159" s="43">
        <v>44</v>
      </c>
    </row>
    <row r="160" spans="1:9">
      <c r="A160" s="264"/>
      <c r="B160" s="31" t="s">
        <v>61</v>
      </c>
      <c r="C160" s="46">
        <v>1</v>
      </c>
      <c r="D160" s="43">
        <v>0</v>
      </c>
      <c r="E160" s="46">
        <v>0</v>
      </c>
      <c r="F160" s="46">
        <v>0</v>
      </c>
      <c r="G160" s="43">
        <v>0</v>
      </c>
      <c r="H160" s="46">
        <v>0</v>
      </c>
      <c r="I160" s="43">
        <v>76</v>
      </c>
    </row>
    <row r="161" spans="1:9">
      <c r="A161" s="264"/>
      <c r="B161" s="31" t="s">
        <v>38</v>
      </c>
      <c r="C161" s="46">
        <v>0</v>
      </c>
      <c r="D161" s="43">
        <v>0</v>
      </c>
      <c r="E161" s="46">
        <v>0</v>
      </c>
      <c r="F161" s="46">
        <v>0</v>
      </c>
      <c r="G161" s="43">
        <v>0</v>
      </c>
      <c r="H161" s="46">
        <v>0</v>
      </c>
      <c r="I161" s="43">
        <v>67</v>
      </c>
    </row>
    <row r="162" spans="1:9">
      <c r="A162" s="264"/>
      <c r="B162" s="31" t="s">
        <v>39</v>
      </c>
      <c r="C162" s="46">
        <v>0</v>
      </c>
      <c r="D162" s="43">
        <v>0</v>
      </c>
      <c r="E162" s="46">
        <v>0</v>
      </c>
      <c r="F162" s="46">
        <v>0</v>
      </c>
      <c r="G162" s="43">
        <v>0</v>
      </c>
      <c r="H162" s="46">
        <v>0</v>
      </c>
      <c r="I162" s="43">
        <v>11</v>
      </c>
    </row>
    <row r="163" spans="1:9">
      <c r="A163" s="264">
        <v>2023</v>
      </c>
      <c r="B163" s="217" t="s">
        <v>21</v>
      </c>
      <c r="C163" s="32">
        <v>347</v>
      </c>
      <c r="D163" s="32">
        <v>0</v>
      </c>
      <c r="E163" s="77"/>
      <c r="F163" s="32">
        <v>17</v>
      </c>
      <c r="G163" s="32">
        <v>0</v>
      </c>
      <c r="H163" s="32">
        <v>68</v>
      </c>
      <c r="I163" s="32">
        <v>356</v>
      </c>
    </row>
    <row r="164" spans="1:9">
      <c r="A164" s="264"/>
      <c r="B164" s="217" t="s">
        <v>109</v>
      </c>
      <c r="C164" s="32">
        <v>85</v>
      </c>
      <c r="D164" s="32">
        <v>0</v>
      </c>
      <c r="E164" s="77"/>
      <c r="F164" s="32">
        <v>4</v>
      </c>
      <c r="G164" s="32">
        <v>0</v>
      </c>
      <c r="H164" s="32">
        <v>5</v>
      </c>
      <c r="I164" s="32">
        <v>244</v>
      </c>
    </row>
    <row r="165" spans="1:9">
      <c r="A165" s="264"/>
      <c r="B165" s="217" t="s">
        <v>20</v>
      </c>
      <c r="C165" s="32">
        <v>496</v>
      </c>
      <c r="D165" s="32">
        <v>0</v>
      </c>
      <c r="E165" s="77"/>
      <c r="F165" s="32">
        <v>15</v>
      </c>
      <c r="G165" s="32">
        <v>0</v>
      </c>
      <c r="H165" s="32">
        <v>13</v>
      </c>
      <c r="I165" s="32">
        <v>228</v>
      </c>
    </row>
    <row r="166" spans="1:9">
      <c r="A166" s="264"/>
      <c r="B166" s="217" t="s">
        <v>120</v>
      </c>
      <c r="C166" s="32">
        <v>6</v>
      </c>
      <c r="D166" s="32">
        <v>0</v>
      </c>
      <c r="E166" s="77"/>
      <c r="F166" s="32">
        <v>1</v>
      </c>
      <c r="G166" s="32">
        <v>0</v>
      </c>
      <c r="H166" s="32">
        <v>4</v>
      </c>
      <c r="I166" s="32">
        <v>127</v>
      </c>
    </row>
    <row r="167" spans="1:9">
      <c r="A167" s="264"/>
      <c r="B167" s="217" t="s">
        <v>24</v>
      </c>
      <c r="C167" s="32">
        <v>58</v>
      </c>
      <c r="D167" s="32">
        <v>0</v>
      </c>
      <c r="E167" s="77"/>
      <c r="F167" s="32">
        <v>4</v>
      </c>
      <c r="G167" s="32">
        <v>0</v>
      </c>
      <c r="H167" s="32">
        <v>4</v>
      </c>
      <c r="I167" s="32">
        <v>468</v>
      </c>
    </row>
    <row r="168" spans="1:9">
      <c r="A168" s="264"/>
      <c r="B168" s="217" t="s">
        <v>121</v>
      </c>
      <c r="C168" s="32">
        <v>10</v>
      </c>
      <c r="D168" s="32">
        <v>0</v>
      </c>
      <c r="E168" s="77"/>
      <c r="F168" s="32">
        <v>0</v>
      </c>
      <c r="G168" s="32">
        <v>0</v>
      </c>
      <c r="H168" s="32">
        <v>5</v>
      </c>
      <c r="I168" s="32">
        <v>225</v>
      </c>
    </row>
    <row r="169" spans="1:9">
      <c r="A169" s="264"/>
      <c r="B169" s="217" t="s">
        <v>26</v>
      </c>
      <c r="C169" s="32">
        <v>512</v>
      </c>
      <c r="D169" s="32">
        <v>0</v>
      </c>
      <c r="E169" s="77"/>
      <c r="F169" s="32">
        <v>9</v>
      </c>
      <c r="G169" s="32">
        <v>0</v>
      </c>
      <c r="H169" s="32">
        <v>33</v>
      </c>
      <c r="I169" s="32">
        <v>91</v>
      </c>
    </row>
    <row r="170" spans="1:9">
      <c r="A170" s="264"/>
      <c r="B170" s="217" t="s">
        <v>27</v>
      </c>
      <c r="C170" s="32">
        <v>99</v>
      </c>
      <c r="D170" s="32">
        <v>0</v>
      </c>
      <c r="E170" s="77"/>
      <c r="F170" s="32">
        <v>3</v>
      </c>
      <c r="G170" s="32">
        <v>0</v>
      </c>
      <c r="H170" s="32">
        <v>4</v>
      </c>
      <c r="I170" s="32">
        <v>27</v>
      </c>
    </row>
    <row r="171" spans="1:9">
      <c r="A171" s="264"/>
      <c r="B171" s="217" t="s">
        <v>28</v>
      </c>
      <c r="C171" s="32">
        <v>2</v>
      </c>
      <c r="D171" s="32">
        <v>0</v>
      </c>
      <c r="E171" s="77"/>
      <c r="F171" s="32">
        <v>0</v>
      </c>
      <c r="G171" s="32">
        <v>0</v>
      </c>
      <c r="H171" s="32">
        <v>1</v>
      </c>
      <c r="I171" s="32">
        <v>6</v>
      </c>
    </row>
    <row r="172" spans="1:9">
      <c r="A172" s="264"/>
      <c r="B172" s="217" t="s">
        <v>29</v>
      </c>
      <c r="C172" s="32">
        <v>19</v>
      </c>
      <c r="D172" s="32">
        <v>0</v>
      </c>
      <c r="E172" s="77"/>
      <c r="F172" s="32">
        <v>0</v>
      </c>
      <c r="G172" s="32">
        <v>0</v>
      </c>
      <c r="H172" s="32">
        <v>6</v>
      </c>
      <c r="I172" s="32">
        <v>165</v>
      </c>
    </row>
    <row r="173" spans="1:9">
      <c r="A173" s="264"/>
      <c r="B173" s="217" t="s">
        <v>30</v>
      </c>
      <c r="C173" s="32">
        <v>8</v>
      </c>
      <c r="D173" s="32">
        <v>0</v>
      </c>
      <c r="E173" s="77"/>
      <c r="F173" s="32">
        <v>0</v>
      </c>
      <c r="G173" s="32">
        <v>0</v>
      </c>
      <c r="H173" s="32">
        <v>0</v>
      </c>
      <c r="I173" s="32">
        <v>272</v>
      </c>
    </row>
    <row r="174" spans="1:9">
      <c r="A174" s="264"/>
      <c r="B174" s="217" t="s">
        <v>31</v>
      </c>
      <c r="C174" s="32">
        <v>17</v>
      </c>
      <c r="D174" s="32">
        <v>0</v>
      </c>
      <c r="E174" s="77"/>
      <c r="F174" s="32">
        <v>8</v>
      </c>
      <c r="G174" s="32">
        <v>0</v>
      </c>
      <c r="H174" s="32">
        <v>1</v>
      </c>
      <c r="I174" s="32">
        <v>140</v>
      </c>
    </row>
    <row r="175" spans="1:9">
      <c r="A175" s="264"/>
      <c r="B175" s="217" t="s">
        <v>122</v>
      </c>
      <c r="C175" s="32">
        <v>113</v>
      </c>
      <c r="D175" s="32">
        <v>0</v>
      </c>
      <c r="E175" s="77"/>
      <c r="F175" s="32">
        <v>0</v>
      </c>
      <c r="G175" s="32">
        <v>0</v>
      </c>
      <c r="H175" s="32">
        <v>1</v>
      </c>
      <c r="I175" s="32">
        <v>214</v>
      </c>
    </row>
    <row r="176" spans="1:9">
      <c r="A176" s="264"/>
      <c r="B176" s="217" t="s">
        <v>110</v>
      </c>
      <c r="C176" s="32">
        <v>1</v>
      </c>
      <c r="D176" s="32">
        <v>0</v>
      </c>
      <c r="E176" s="77"/>
      <c r="F176" s="32">
        <v>5</v>
      </c>
      <c r="G176" s="32">
        <v>0</v>
      </c>
      <c r="H176" s="32">
        <v>1</v>
      </c>
      <c r="I176" s="32">
        <v>123</v>
      </c>
    </row>
    <row r="177" spans="1:9">
      <c r="A177" s="264"/>
      <c r="B177" s="217" t="s">
        <v>34</v>
      </c>
      <c r="C177" s="32">
        <v>42</v>
      </c>
      <c r="D177" s="32">
        <v>0</v>
      </c>
      <c r="E177" s="77"/>
      <c r="F177" s="32">
        <v>3</v>
      </c>
      <c r="G177" s="32">
        <v>0</v>
      </c>
      <c r="H177" s="32">
        <v>3</v>
      </c>
      <c r="I177" s="32">
        <v>20</v>
      </c>
    </row>
    <row r="178" spans="1:9">
      <c r="A178" s="264"/>
      <c r="B178" s="217" t="s">
        <v>123</v>
      </c>
      <c r="C178" s="32">
        <v>25</v>
      </c>
      <c r="D178" s="32">
        <v>0</v>
      </c>
      <c r="E178" s="77"/>
      <c r="F178" s="32">
        <v>1</v>
      </c>
      <c r="G178" s="32">
        <v>0</v>
      </c>
      <c r="H178" s="32">
        <v>8</v>
      </c>
      <c r="I178" s="32">
        <v>203</v>
      </c>
    </row>
    <row r="179" spans="1:9">
      <c r="A179" s="264"/>
      <c r="B179" s="217" t="s">
        <v>36</v>
      </c>
      <c r="C179" s="32">
        <v>17</v>
      </c>
      <c r="D179" s="32">
        <v>0</v>
      </c>
      <c r="E179" s="77"/>
      <c r="F179" s="32">
        <v>0</v>
      </c>
      <c r="G179" s="32">
        <v>0</v>
      </c>
      <c r="H179" s="32">
        <v>0</v>
      </c>
      <c r="I179" s="32">
        <v>47</v>
      </c>
    </row>
    <row r="180" spans="1:9">
      <c r="A180" s="264"/>
      <c r="B180" s="217" t="s">
        <v>37</v>
      </c>
      <c r="C180" s="32">
        <v>0</v>
      </c>
      <c r="D180" s="32">
        <v>0</v>
      </c>
      <c r="E180" s="77"/>
      <c r="F180" s="32">
        <v>0</v>
      </c>
      <c r="G180" s="32">
        <v>0</v>
      </c>
      <c r="H180" s="32">
        <v>0</v>
      </c>
      <c r="I180" s="32">
        <v>28</v>
      </c>
    </row>
    <row r="181" spans="1:9">
      <c r="A181" s="264"/>
      <c r="B181" s="217" t="s">
        <v>38</v>
      </c>
      <c r="C181" s="32">
        <v>0</v>
      </c>
      <c r="D181" s="32">
        <v>0</v>
      </c>
      <c r="E181" s="77"/>
      <c r="F181" s="32">
        <v>0</v>
      </c>
      <c r="G181" s="32">
        <v>0</v>
      </c>
      <c r="H181" s="32">
        <v>0</v>
      </c>
      <c r="I181" s="32">
        <v>82</v>
      </c>
    </row>
    <row r="182" spans="1:9">
      <c r="A182" s="264"/>
      <c r="B182" s="218" t="s">
        <v>39</v>
      </c>
      <c r="C182" s="219">
        <v>3</v>
      </c>
      <c r="D182" s="219">
        <v>0</v>
      </c>
      <c r="E182" s="120"/>
      <c r="F182" s="219">
        <v>0</v>
      </c>
      <c r="G182" s="219">
        <v>0</v>
      </c>
      <c r="H182" s="219">
        <v>0</v>
      </c>
      <c r="I182" s="219">
        <v>14</v>
      </c>
    </row>
    <row r="184" spans="1:9" ht="16">
      <c r="A184"/>
      <c r="B184"/>
      <c r="C184"/>
      <c r="D184"/>
      <c r="E184"/>
      <c r="F184"/>
      <c r="G184"/>
      <c r="H184"/>
      <c r="I184"/>
    </row>
    <row r="185" spans="1:9" ht="16">
      <c r="A185"/>
      <c r="B185"/>
      <c r="C185"/>
      <c r="D185"/>
      <c r="E185"/>
      <c r="F185"/>
      <c r="G185"/>
      <c r="H185"/>
      <c r="I185"/>
    </row>
    <row r="186" spans="1:9" ht="107.25" customHeight="1">
      <c r="A186"/>
      <c r="B186"/>
      <c r="C186"/>
      <c r="D186"/>
      <c r="E186"/>
      <c r="F186"/>
      <c r="G186"/>
      <c r="H186"/>
      <c r="I186"/>
    </row>
    <row r="187" spans="1:9" ht="107.25" customHeight="1">
      <c r="A187"/>
      <c r="B187"/>
      <c r="C187"/>
      <c r="D187"/>
      <c r="E187"/>
      <c r="F187"/>
      <c r="G187"/>
      <c r="H187"/>
      <c r="I187"/>
    </row>
    <row r="188" spans="1:9" ht="121.5" customHeight="1">
      <c r="A188"/>
      <c r="B188"/>
      <c r="C188"/>
      <c r="D188"/>
      <c r="E188"/>
      <c r="F188"/>
      <c r="G188"/>
      <c r="H188"/>
      <c r="I188"/>
    </row>
    <row r="189" spans="1:9" ht="129" customHeight="1">
      <c r="A189"/>
      <c r="B189"/>
      <c r="C189"/>
      <c r="D189"/>
      <c r="E189"/>
      <c r="F189"/>
      <c r="G189"/>
      <c r="H189"/>
      <c r="I189"/>
    </row>
    <row r="190" spans="1:9" ht="74.25" customHeight="1">
      <c r="A190"/>
      <c r="B190"/>
      <c r="C190"/>
      <c r="D190"/>
      <c r="E190"/>
      <c r="F190"/>
      <c r="G190"/>
      <c r="H190"/>
      <c r="I190"/>
    </row>
    <row r="191" spans="1:9" ht="91.5" customHeight="1">
      <c r="A191"/>
      <c r="B191"/>
      <c r="C191"/>
      <c r="D191"/>
      <c r="E191"/>
      <c r="F191"/>
      <c r="G191"/>
      <c r="H191"/>
      <c r="I191"/>
    </row>
    <row r="192" spans="1:9" ht="23.25" customHeight="1">
      <c r="A192"/>
      <c r="B192"/>
      <c r="C192"/>
      <c r="D192"/>
      <c r="E192"/>
      <c r="F192"/>
      <c r="G192"/>
      <c r="H192"/>
      <c r="I192"/>
    </row>
    <row r="193" spans="1:9" ht="54.75" customHeight="1">
      <c r="A193"/>
      <c r="B193"/>
      <c r="C193"/>
      <c r="D193"/>
      <c r="E193"/>
      <c r="F193"/>
      <c r="G193"/>
      <c r="H193"/>
      <c r="I193"/>
    </row>
    <row r="194" spans="1:9" ht="16">
      <c r="A194"/>
      <c r="B194"/>
      <c r="C194"/>
      <c r="D194"/>
      <c r="E194"/>
      <c r="F194"/>
      <c r="G194"/>
      <c r="H194"/>
      <c r="I194"/>
    </row>
    <row r="195" spans="1:9" ht="25" customHeight="1">
      <c r="A195"/>
      <c r="B195"/>
      <c r="C195"/>
      <c r="D195"/>
      <c r="E195"/>
      <c r="F195"/>
      <c r="G195"/>
      <c r="H195"/>
      <c r="I195"/>
    </row>
    <row r="196" spans="1:9" ht="24" customHeight="1">
      <c r="A196"/>
      <c r="B196"/>
      <c r="C196"/>
      <c r="D196"/>
      <c r="E196"/>
      <c r="F196"/>
      <c r="G196"/>
      <c r="H196"/>
      <c r="I196"/>
    </row>
    <row r="197" spans="1:9" ht="24" customHeight="1">
      <c r="A197"/>
      <c r="B197"/>
      <c r="C197"/>
      <c r="D197"/>
      <c r="E197"/>
      <c r="F197"/>
      <c r="G197"/>
      <c r="H197"/>
      <c r="I197"/>
    </row>
    <row r="200" spans="1:9">
      <c r="A200"/>
      <c r="B200"/>
      <c r="C200"/>
    </row>
    <row r="201" spans="1:9">
      <c r="A201"/>
      <c r="B201"/>
      <c r="C201"/>
    </row>
    <row r="202" spans="1:9">
      <c r="A202"/>
      <c r="B202"/>
      <c r="C202"/>
    </row>
    <row r="203" spans="1:9">
      <c r="A203"/>
      <c r="B203"/>
      <c r="C203"/>
    </row>
    <row r="204" spans="1:9">
      <c r="A204"/>
      <c r="B204"/>
      <c r="C204"/>
    </row>
    <row r="205" spans="1:9">
      <c r="A205"/>
      <c r="B205"/>
      <c r="C205"/>
    </row>
    <row r="206" spans="1:9">
      <c r="A206"/>
      <c r="B206"/>
      <c r="C206"/>
    </row>
    <row r="207" spans="1:9">
      <c r="A207"/>
      <c r="B207"/>
      <c r="C207"/>
    </row>
    <row r="208" spans="1:9">
      <c r="A208"/>
      <c r="B208"/>
      <c r="C208"/>
    </row>
  </sheetData>
  <mergeCells count="18">
    <mergeCell ref="D1:D2"/>
    <mergeCell ref="A103:A122"/>
    <mergeCell ref="A123:A142"/>
    <mergeCell ref="A143:A162"/>
    <mergeCell ref="A3:A22"/>
    <mergeCell ref="A1:A2"/>
    <mergeCell ref="A83:A102"/>
    <mergeCell ref="A63:A82"/>
    <mergeCell ref="I1:I2"/>
    <mergeCell ref="E1:E2"/>
    <mergeCell ref="F1:F2"/>
    <mergeCell ref="G1:G2"/>
    <mergeCell ref="H1:H2"/>
    <mergeCell ref="B1:B2"/>
    <mergeCell ref="A23:A42"/>
    <mergeCell ref="A43:A62"/>
    <mergeCell ref="C1:C2"/>
    <mergeCell ref="A163:A18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Y16"/>
  <sheetViews>
    <sheetView workbookViewId="0">
      <selection activeCell="Q1" sqref="Q1:Q10"/>
    </sheetView>
  </sheetViews>
  <sheetFormatPr baseColWidth="10" defaultColWidth="8.83203125" defaultRowHeight="16"/>
  <cols>
    <col min="13" max="13" width="21.6640625" style="2" customWidth="1"/>
    <col min="14" max="14" width="23" customWidth="1"/>
    <col min="15" max="15" width="12.1640625" bestFit="1" customWidth="1"/>
    <col min="16" max="16" width="16.83203125" customWidth="1"/>
    <col min="17" max="17" width="16.33203125" customWidth="1"/>
    <col min="18" max="18" width="12.1640625" bestFit="1" customWidth="1"/>
  </cols>
  <sheetData>
    <row r="1" spans="1:25" ht="35.25" customHeight="1">
      <c r="A1" s="280" t="s">
        <v>0</v>
      </c>
      <c r="B1" s="281" t="s">
        <v>44</v>
      </c>
      <c r="C1" s="282"/>
      <c r="D1" s="282"/>
      <c r="E1" s="282"/>
      <c r="F1" s="283"/>
      <c r="G1" s="275" t="s">
        <v>45</v>
      </c>
      <c r="H1" s="276"/>
      <c r="I1" s="276"/>
      <c r="J1" s="276" t="s">
        <v>46</v>
      </c>
      <c r="K1" s="276"/>
      <c r="L1" s="277"/>
      <c r="M1" s="278" t="s">
        <v>130</v>
      </c>
      <c r="N1" s="278" t="s">
        <v>141</v>
      </c>
      <c r="O1" s="255" t="s">
        <v>0</v>
      </c>
      <c r="P1" s="256" t="s">
        <v>145</v>
      </c>
      <c r="Q1" s="274" t="s">
        <v>147</v>
      </c>
    </row>
    <row r="2" spans="1:25" ht="17">
      <c r="A2" s="280"/>
      <c r="B2" s="80" t="s">
        <v>47</v>
      </c>
      <c r="C2" s="55" t="s">
        <v>53</v>
      </c>
      <c r="D2" s="55" t="s">
        <v>48</v>
      </c>
      <c r="E2" s="55" t="s">
        <v>49</v>
      </c>
      <c r="F2" s="81" t="s">
        <v>55</v>
      </c>
      <c r="G2" s="123" t="s">
        <v>10</v>
      </c>
      <c r="H2" s="56" t="s">
        <v>11</v>
      </c>
      <c r="I2" s="56" t="s">
        <v>50</v>
      </c>
      <c r="J2" s="56" t="s">
        <v>10</v>
      </c>
      <c r="K2" s="56" t="s">
        <v>11</v>
      </c>
      <c r="L2" s="124" t="s">
        <v>50</v>
      </c>
      <c r="M2" s="279"/>
      <c r="N2" s="279"/>
      <c r="O2" s="255"/>
      <c r="P2" s="257"/>
      <c r="Q2" s="274"/>
    </row>
    <row r="3" spans="1:25" s="20" customFormat="1">
      <c r="A3" s="78">
        <v>2015</v>
      </c>
      <c r="B3" s="82">
        <v>80</v>
      </c>
      <c r="C3" s="17">
        <v>194</v>
      </c>
      <c r="D3" s="17">
        <v>132</v>
      </c>
      <c r="E3" s="17">
        <v>257</v>
      </c>
      <c r="F3" s="83">
        <v>112</v>
      </c>
      <c r="G3" s="82">
        <v>321</v>
      </c>
      <c r="H3" s="17">
        <v>232</v>
      </c>
      <c r="I3" s="183">
        <v>2.62</v>
      </c>
      <c r="J3" s="17">
        <v>133</v>
      </c>
      <c r="K3" s="17">
        <v>89</v>
      </c>
      <c r="L3" s="187">
        <v>2.14</v>
      </c>
      <c r="M3" s="82">
        <v>2.46</v>
      </c>
      <c r="N3" s="83">
        <v>775</v>
      </c>
      <c r="O3" s="18">
        <v>2015</v>
      </c>
      <c r="P3" s="18">
        <v>31521418</v>
      </c>
      <c r="Q3" s="274"/>
      <c r="R3"/>
      <c r="S3"/>
      <c r="T3"/>
      <c r="U3"/>
      <c r="V3"/>
      <c r="W3"/>
      <c r="X3"/>
      <c r="Y3"/>
    </row>
    <row r="4" spans="1:25" s="20" customFormat="1">
      <c r="A4" s="78">
        <v>2016</v>
      </c>
      <c r="B4" s="82">
        <v>98</v>
      </c>
      <c r="C4" s="17">
        <v>159</v>
      </c>
      <c r="D4" s="17">
        <v>106</v>
      </c>
      <c r="E4" s="17">
        <v>266</v>
      </c>
      <c r="F4" s="83">
        <v>115</v>
      </c>
      <c r="G4" s="82">
        <v>308</v>
      </c>
      <c r="H4" s="17">
        <v>228</v>
      </c>
      <c r="I4" s="183">
        <v>2.67</v>
      </c>
      <c r="J4" s="17">
        <v>130</v>
      </c>
      <c r="K4" s="17">
        <v>78</v>
      </c>
      <c r="L4" s="187">
        <v>1.78</v>
      </c>
      <c r="M4" s="82">
        <v>2.34</v>
      </c>
      <c r="N4" s="83">
        <v>744</v>
      </c>
      <c r="O4" s="18">
        <v>2016</v>
      </c>
      <c r="P4" s="191">
        <v>31742308</v>
      </c>
      <c r="Q4" s="274"/>
      <c r="R4"/>
      <c r="S4"/>
      <c r="T4"/>
      <c r="U4"/>
      <c r="V4"/>
      <c r="W4"/>
      <c r="X4"/>
      <c r="Y4"/>
    </row>
    <row r="5" spans="1:25" s="20" customFormat="1">
      <c r="A5" s="78">
        <v>2017</v>
      </c>
      <c r="B5" s="82">
        <v>310</v>
      </c>
      <c r="C5" s="17">
        <v>242</v>
      </c>
      <c r="D5" s="17">
        <v>174</v>
      </c>
      <c r="E5" s="17">
        <v>471</v>
      </c>
      <c r="F5" s="83">
        <v>255</v>
      </c>
      <c r="G5" s="82">
        <v>552</v>
      </c>
      <c r="H5" s="17">
        <v>480</v>
      </c>
      <c r="I5" s="183">
        <v>5.0599999999999996</v>
      </c>
      <c r="J5" s="17">
        <v>281</v>
      </c>
      <c r="K5" s="17">
        <v>139</v>
      </c>
      <c r="L5" s="187">
        <v>3.46</v>
      </c>
      <c r="M5" s="82">
        <v>4.46</v>
      </c>
      <c r="N5" s="83">
        <v>1452</v>
      </c>
      <c r="O5" s="18">
        <v>2017</v>
      </c>
      <c r="P5" s="191">
        <v>32552336</v>
      </c>
      <c r="Q5" s="274"/>
      <c r="R5"/>
      <c r="S5"/>
      <c r="T5"/>
      <c r="U5"/>
      <c r="V5"/>
      <c r="W5"/>
      <c r="X5"/>
      <c r="Y5"/>
    </row>
    <row r="6" spans="1:25" s="20" customFormat="1">
      <c r="A6" s="78">
        <v>2018</v>
      </c>
      <c r="B6" s="82">
        <v>324</v>
      </c>
      <c r="C6" s="17">
        <v>560</v>
      </c>
      <c r="D6" s="17">
        <v>216</v>
      </c>
      <c r="E6" s="17">
        <v>604</v>
      </c>
      <c r="F6" s="83">
        <v>340</v>
      </c>
      <c r="G6" s="82">
        <v>801</v>
      </c>
      <c r="H6" s="17">
        <v>722</v>
      </c>
      <c r="I6" s="183">
        <v>7.3330000000000002</v>
      </c>
      <c r="J6" s="17">
        <v>300</v>
      </c>
      <c r="K6" s="17">
        <v>221</v>
      </c>
      <c r="L6" s="187">
        <v>4.12</v>
      </c>
      <c r="M6" s="82">
        <v>6.12</v>
      </c>
      <c r="N6" s="83">
        <v>2044</v>
      </c>
      <c r="O6" s="18">
        <v>2018</v>
      </c>
      <c r="P6" s="191">
        <v>33413660</v>
      </c>
      <c r="Q6" s="274"/>
      <c r="R6"/>
      <c r="S6"/>
      <c r="T6"/>
      <c r="U6"/>
      <c r="V6"/>
      <c r="W6"/>
      <c r="X6"/>
      <c r="Y6"/>
    </row>
    <row r="7" spans="1:25" s="20" customFormat="1" ht="33" customHeight="1">
      <c r="A7" s="121">
        <v>2019</v>
      </c>
      <c r="B7" s="82">
        <v>167</v>
      </c>
      <c r="C7" s="17">
        <v>917</v>
      </c>
      <c r="D7" s="17">
        <v>270</v>
      </c>
      <c r="E7" s="17">
        <v>770</v>
      </c>
      <c r="F7" s="83">
        <v>433</v>
      </c>
      <c r="G7" s="82">
        <v>948</v>
      </c>
      <c r="H7" s="17">
        <v>913</v>
      </c>
      <c r="I7" s="184">
        <v>8.8179999999999996</v>
      </c>
      <c r="J7" s="17">
        <v>358</v>
      </c>
      <c r="K7" s="17">
        <v>338</v>
      </c>
      <c r="L7" s="188">
        <v>5.306</v>
      </c>
      <c r="M7" s="82">
        <v>7.5</v>
      </c>
      <c r="N7" s="83">
        <v>2557</v>
      </c>
      <c r="O7" s="18">
        <v>2019</v>
      </c>
      <c r="P7" s="18">
        <v>34218169</v>
      </c>
      <c r="Q7" s="274"/>
      <c r="R7"/>
      <c r="S7"/>
      <c r="T7"/>
      <c r="U7"/>
      <c r="V7"/>
      <c r="W7"/>
      <c r="X7"/>
      <c r="Y7"/>
    </row>
    <row r="8" spans="1:25" s="20" customFormat="1">
      <c r="A8" s="121">
        <v>2020</v>
      </c>
      <c r="B8" s="82">
        <v>182</v>
      </c>
      <c r="C8" s="17">
        <v>518</v>
      </c>
      <c r="D8" s="17">
        <v>165</v>
      </c>
      <c r="E8" s="17">
        <v>323</v>
      </c>
      <c r="F8" s="83">
        <v>263</v>
      </c>
      <c r="G8" s="82">
        <v>581</v>
      </c>
      <c r="H8" s="17">
        <v>503</v>
      </c>
      <c r="I8" s="185">
        <v>5.0582992318104676</v>
      </c>
      <c r="J8" s="17">
        <v>213</v>
      </c>
      <c r="K8" s="17">
        <v>154</v>
      </c>
      <c r="L8" s="189">
        <v>2.7018499058328005</v>
      </c>
      <c r="M8" s="82">
        <v>4.1399999999999997</v>
      </c>
      <c r="N8" s="83">
        <v>1451</v>
      </c>
      <c r="O8" s="18">
        <v>2020</v>
      </c>
      <c r="P8" s="18">
        <v>35013414</v>
      </c>
      <c r="Q8" s="274"/>
      <c r="R8"/>
      <c r="S8"/>
      <c r="T8"/>
      <c r="U8"/>
      <c r="V8"/>
      <c r="W8"/>
      <c r="X8"/>
      <c r="Y8"/>
    </row>
    <row r="9" spans="1:25" s="20" customFormat="1">
      <c r="A9" s="121">
        <v>2021</v>
      </c>
      <c r="B9" s="82">
        <v>374</v>
      </c>
      <c r="C9" s="17">
        <v>753</v>
      </c>
      <c r="D9" s="17">
        <v>269</v>
      </c>
      <c r="E9" s="17">
        <v>534</v>
      </c>
      <c r="F9" s="83">
        <v>393</v>
      </c>
      <c r="G9" s="82">
        <v>957</v>
      </c>
      <c r="H9" s="17">
        <v>839</v>
      </c>
      <c r="I9" s="185">
        <v>8.2800661372587854</v>
      </c>
      <c r="J9" s="17">
        <v>295</v>
      </c>
      <c r="K9" s="17">
        <v>232</v>
      </c>
      <c r="L9" s="189">
        <v>4.243097096956701</v>
      </c>
      <c r="M9" s="82">
        <v>6.81</v>
      </c>
      <c r="N9" s="83">
        <v>2323</v>
      </c>
      <c r="O9" s="18">
        <v>2021</v>
      </c>
      <c r="P9" s="18">
        <v>34110821</v>
      </c>
      <c r="Q9" s="274"/>
      <c r="R9"/>
      <c r="S9"/>
      <c r="T9"/>
      <c r="U9"/>
      <c r="V9"/>
      <c r="W9"/>
      <c r="X9"/>
      <c r="Y9"/>
    </row>
    <row r="10" spans="1:25" s="20" customFormat="1">
      <c r="A10" s="121">
        <v>2022</v>
      </c>
      <c r="B10" s="82">
        <v>218</v>
      </c>
      <c r="C10" s="17">
        <v>370</v>
      </c>
      <c r="D10" s="17">
        <v>258</v>
      </c>
      <c r="E10" s="17">
        <v>350</v>
      </c>
      <c r="F10" s="83">
        <v>247</v>
      </c>
      <c r="G10" s="82">
        <v>499</v>
      </c>
      <c r="H10" s="17">
        <v>453</v>
      </c>
      <c r="I10" s="183" t="s">
        <v>54</v>
      </c>
      <c r="J10" s="17">
        <v>275</v>
      </c>
      <c r="K10" s="17">
        <v>216</v>
      </c>
      <c r="L10" s="187" t="s">
        <v>54</v>
      </c>
      <c r="M10" s="82">
        <v>4.4800000000000004</v>
      </c>
      <c r="N10" s="83">
        <v>1443</v>
      </c>
      <c r="O10" s="18">
        <v>2022</v>
      </c>
      <c r="P10" s="18">
        <v>32175224</v>
      </c>
      <c r="Q10" s="274"/>
      <c r="R10"/>
      <c r="S10"/>
      <c r="T10"/>
      <c r="U10"/>
      <c r="V10"/>
      <c r="W10"/>
      <c r="X10"/>
      <c r="Y10"/>
    </row>
    <row r="11" spans="1:25" ht="17" thickBot="1">
      <c r="A11" s="79">
        <v>2023</v>
      </c>
      <c r="B11" s="84">
        <v>481</v>
      </c>
      <c r="C11" s="85">
        <v>396</v>
      </c>
      <c r="D11" s="85">
        <v>154</v>
      </c>
      <c r="E11" s="85">
        <v>496</v>
      </c>
      <c r="F11" s="86">
        <v>333</v>
      </c>
      <c r="G11" s="125">
        <v>770</v>
      </c>
      <c r="H11" s="126">
        <v>727</v>
      </c>
      <c r="I11" s="186" t="s">
        <v>54</v>
      </c>
      <c r="J11" s="126">
        <v>212</v>
      </c>
      <c r="K11" s="126">
        <v>151</v>
      </c>
      <c r="L11" s="190" t="s">
        <v>54</v>
      </c>
      <c r="M11" s="84">
        <v>5.49</v>
      </c>
      <c r="N11" s="86">
        <f>SUM(B11:F11)</f>
        <v>1860</v>
      </c>
    </row>
    <row r="13" spans="1:25" ht="40" customHeight="1">
      <c r="C13" s="272" t="s">
        <v>131</v>
      </c>
      <c r="D13" s="273"/>
      <c r="E13" s="273"/>
      <c r="F13" s="273"/>
      <c r="G13" s="273"/>
      <c r="H13" s="273"/>
      <c r="I13" s="273"/>
      <c r="J13" s="273"/>
      <c r="K13" s="273"/>
      <c r="L13" s="273"/>
      <c r="M13" s="273"/>
      <c r="N13" s="273"/>
    </row>
    <row r="16" spans="1:25" ht="41.25" customHeight="1"/>
  </sheetData>
  <mergeCells count="10">
    <mergeCell ref="A1:A2"/>
    <mergeCell ref="B1:F1"/>
    <mergeCell ref="M1:M2"/>
    <mergeCell ref="O1:O2"/>
    <mergeCell ref="P1:P2"/>
    <mergeCell ref="C13:N13"/>
    <mergeCell ref="Q1:Q10"/>
    <mergeCell ref="G1:I1"/>
    <mergeCell ref="J1:L1"/>
    <mergeCell ref="N1:N2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4E892-2C7E-4DDA-93B7-59F4FEAAD82B}">
  <sheetPr codeName="Sheet5"/>
  <dimension ref="A1:R11"/>
  <sheetViews>
    <sheetView workbookViewId="0">
      <selection activeCell="R1" sqref="R1:R10"/>
    </sheetView>
  </sheetViews>
  <sheetFormatPr baseColWidth="10" defaultColWidth="8.83203125" defaultRowHeight="16"/>
  <cols>
    <col min="13" max="13" width="25.6640625" customWidth="1"/>
    <col min="14" max="14" width="10.33203125" bestFit="1" customWidth="1"/>
    <col min="15" max="15" width="28.83203125" customWidth="1"/>
    <col min="17" max="17" width="12.6640625" customWidth="1"/>
  </cols>
  <sheetData>
    <row r="1" spans="1:18" ht="70" customHeight="1">
      <c r="A1" s="284" t="s">
        <v>0</v>
      </c>
      <c r="B1" s="174" t="s">
        <v>44</v>
      </c>
      <c r="C1" s="175"/>
      <c r="D1" s="175"/>
      <c r="E1" s="175"/>
      <c r="F1" s="176"/>
      <c r="G1" s="177" t="s">
        <v>45</v>
      </c>
      <c r="H1" s="178"/>
      <c r="I1" s="178"/>
      <c r="J1" s="178"/>
      <c r="K1" s="178"/>
      <c r="L1" s="178"/>
      <c r="M1" s="170" t="s">
        <v>134</v>
      </c>
      <c r="O1" s="172" t="s">
        <v>141</v>
      </c>
      <c r="P1" s="255" t="s">
        <v>0</v>
      </c>
      <c r="Q1" s="256" t="s">
        <v>68</v>
      </c>
      <c r="R1" s="274" t="s">
        <v>147</v>
      </c>
    </row>
    <row r="2" spans="1:18" ht="20">
      <c r="A2" s="285"/>
      <c r="B2" s="106" t="s">
        <v>47</v>
      </c>
      <c r="C2" s="6" t="s">
        <v>53</v>
      </c>
      <c r="D2" s="6" t="s">
        <v>48</v>
      </c>
      <c r="E2" s="6" t="s">
        <v>49</v>
      </c>
      <c r="F2" s="107" t="s">
        <v>97</v>
      </c>
      <c r="G2" s="105" t="s">
        <v>10</v>
      </c>
      <c r="H2" s="7" t="s">
        <v>11</v>
      </c>
      <c r="I2" s="8" t="s">
        <v>51</v>
      </c>
      <c r="J2" s="7" t="s">
        <v>10</v>
      </c>
      <c r="K2" s="7" t="s">
        <v>11</v>
      </c>
      <c r="L2" s="8" t="s">
        <v>51</v>
      </c>
      <c r="M2" s="171"/>
      <c r="O2" s="173"/>
      <c r="P2" s="255"/>
      <c r="Q2" s="257"/>
      <c r="R2" s="274"/>
    </row>
    <row r="3" spans="1:18" s="3" customFormat="1">
      <c r="A3" s="61">
        <v>2015</v>
      </c>
      <c r="B3" s="96">
        <v>83</v>
      </c>
      <c r="C3" s="18">
        <v>202</v>
      </c>
      <c r="D3" s="18">
        <v>267</v>
      </c>
      <c r="E3" s="18">
        <v>1067</v>
      </c>
      <c r="F3" s="97">
        <v>265</v>
      </c>
      <c r="G3" s="91">
        <v>626</v>
      </c>
      <c r="H3" s="18">
        <v>534</v>
      </c>
      <c r="I3" s="18">
        <v>5.49</v>
      </c>
      <c r="J3" s="18">
        <v>532</v>
      </c>
      <c r="K3" s="18">
        <v>192</v>
      </c>
      <c r="L3" s="18">
        <v>6.97</v>
      </c>
      <c r="M3" s="18">
        <v>5.98</v>
      </c>
      <c r="N3"/>
      <c r="O3" s="18">
        <v>1884</v>
      </c>
      <c r="P3" s="18">
        <v>2015</v>
      </c>
      <c r="Q3" s="18">
        <v>31521418</v>
      </c>
      <c r="R3" s="274"/>
    </row>
    <row r="4" spans="1:18" s="3" customFormat="1">
      <c r="A4" s="61">
        <v>2016</v>
      </c>
      <c r="B4" s="96">
        <v>94</v>
      </c>
      <c r="C4" s="18">
        <v>197</v>
      </c>
      <c r="D4" s="18">
        <v>323</v>
      </c>
      <c r="E4" s="18">
        <v>1374</v>
      </c>
      <c r="F4" s="97">
        <v>348</v>
      </c>
      <c r="G4" s="91">
        <v>742</v>
      </c>
      <c r="H4" s="18">
        <v>626</v>
      </c>
      <c r="I4" s="18">
        <v>6.82</v>
      </c>
      <c r="J4" s="18">
        <v>696</v>
      </c>
      <c r="K4" s="18">
        <v>272</v>
      </c>
      <c r="L4" s="18">
        <v>8.2899999999999991</v>
      </c>
      <c r="M4" s="18">
        <v>7.36</v>
      </c>
      <c r="N4"/>
      <c r="O4" s="18">
        <v>2336</v>
      </c>
      <c r="P4" s="18">
        <v>2016</v>
      </c>
      <c r="Q4" s="191">
        <v>31742308</v>
      </c>
      <c r="R4" s="274"/>
    </row>
    <row r="5" spans="1:18" s="3" customFormat="1">
      <c r="A5" s="61">
        <v>2017</v>
      </c>
      <c r="B5" s="96">
        <v>254</v>
      </c>
      <c r="C5" s="18">
        <v>309</v>
      </c>
      <c r="D5" s="18">
        <v>429</v>
      </c>
      <c r="E5" s="18">
        <v>2114</v>
      </c>
      <c r="F5" s="97">
        <v>500</v>
      </c>
      <c r="G5" s="91">
        <v>1016</v>
      </c>
      <c r="H5" s="18">
        <v>831</v>
      </c>
      <c r="I5" s="18">
        <v>9.0500000000000007</v>
      </c>
      <c r="J5" s="18">
        <v>1228</v>
      </c>
      <c r="K5" s="18">
        <v>531</v>
      </c>
      <c r="L5" s="18">
        <v>14.48</v>
      </c>
      <c r="M5" s="18">
        <v>11.08</v>
      </c>
      <c r="N5"/>
      <c r="O5" s="18">
        <v>3606</v>
      </c>
      <c r="P5" s="18">
        <v>2017</v>
      </c>
      <c r="Q5" s="191">
        <v>32552336</v>
      </c>
      <c r="R5" s="274"/>
    </row>
    <row r="6" spans="1:18" s="3" customFormat="1">
      <c r="A6" s="61">
        <v>2018</v>
      </c>
      <c r="B6" s="96">
        <v>173</v>
      </c>
      <c r="C6" s="18">
        <v>380</v>
      </c>
      <c r="D6" s="18">
        <v>384</v>
      </c>
      <c r="E6" s="18">
        <v>1951</v>
      </c>
      <c r="F6" s="97">
        <v>463</v>
      </c>
      <c r="G6" s="91">
        <v>1054</v>
      </c>
      <c r="H6" s="18">
        <v>878</v>
      </c>
      <c r="I6" s="18">
        <v>9.3019999999999996</v>
      </c>
      <c r="J6" s="18">
        <v>1031</v>
      </c>
      <c r="K6" s="18">
        <v>388</v>
      </c>
      <c r="L6" s="18">
        <v>11.2</v>
      </c>
      <c r="M6" s="18">
        <v>10.029999999999999</v>
      </c>
      <c r="N6"/>
      <c r="O6" s="18">
        <v>3351</v>
      </c>
      <c r="P6" s="18">
        <v>2018</v>
      </c>
      <c r="Q6" s="191">
        <v>33413660</v>
      </c>
      <c r="R6" s="274"/>
    </row>
    <row r="7" spans="1:18" s="3" customFormat="1">
      <c r="A7" s="61">
        <v>2019</v>
      </c>
      <c r="B7" s="108">
        <v>0</v>
      </c>
      <c r="C7" s="21">
        <v>344</v>
      </c>
      <c r="D7" s="21">
        <v>0</v>
      </c>
      <c r="E7" s="21">
        <v>1879</v>
      </c>
      <c r="F7" s="99">
        <v>369</v>
      </c>
      <c r="G7" s="92">
        <v>890</v>
      </c>
      <c r="H7" s="21">
        <v>366</v>
      </c>
      <c r="I7" s="18">
        <v>5.7</v>
      </c>
      <c r="J7" s="21">
        <v>969</v>
      </c>
      <c r="K7" s="24">
        <v>367</v>
      </c>
      <c r="L7" s="25">
        <v>10.1868</v>
      </c>
      <c r="M7" s="30">
        <v>7.57492313513327</v>
      </c>
      <c r="N7"/>
      <c r="O7" s="21">
        <v>2592</v>
      </c>
      <c r="P7" s="18">
        <v>2019</v>
      </c>
      <c r="Q7" s="18">
        <v>34218169</v>
      </c>
      <c r="R7" s="274"/>
    </row>
    <row r="8" spans="1:18" s="3" customFormat="1">
      <c r="A8" s="61">
        <v>2020</v>
      </c>
      <c r="B8" s="100">
        <v>57</v>
      </c>
      <c r="C8" s="26">
        <v>201</v>
      </c>
      <c r="D8" s="26">
        <v>174</v>
      </c>
      <c r="E8" s="26">
        <v>917</v>
      </c>
      <c r="F8" s="109">
        <v>245</v>
      </c>
      <c r="G8" s="93">
        <v>501</v>
      </c>
      <c r="H8" s="27">
        <v>357</v>
      </c>
      <c r="I8" s="28">
        <v>4.0037091705658501</v>
      </c>
      <c r="J8" s="27">
        <v>558</v>
      </c>
      <c r="K8" s="27">
        <v>178</v>
      </c>
      <c r="L8" s="28">
        <v>5.4184237893540637</v>
      </c>
      <c r="M8" s="29">
        <v>4.5525409204597986</v>
      </c>
      <c r="N8"/>
      <c r="O8" s="22">
        <v>1594</v>
      </c>
      <c r="P8" s="18">
        <v>2020</v>
      </c>
      <c r="Q8" s="18">
        <v>35013414</v>
      </c>
      <c r="R8" s="274"/>
    </row>
    <row r="9" spans="1:18" s="3" customFormat="1">
      <c r="A9" s="61">
        <v>2021</v>
      </c>
      <c r="B9" s="100">
        <v>93</v>
      </c>
      <c r="C9" s="26">
        <v>211</v>
      </c>
      <c r="D9" s="26">
        <v>173</v>
      </c>
      <c r="E9" s="26">
        <v>961</v>
      </c>
      <c r="F9" s="109">
        <v>247</v>
      </c>
      <c r="G9" s="93">
        <v>546</v>
      </c>
      <c r="H9" s="27">
        <v>410</v>
      </c>
      <c r="I9" s="28">
        <v>4.4074294138192638</v>
      </c>
      <c r="J9" s="27">
        <v>529</v>
      </c>
      <c r="K9" s="27">
        <v>200</v>
      </c>
      <c r="L9" s="28">
        <v>5.8694834604960819</v>
      </c>
      <c r="M9" s="29">
        <v>4.9397814259586426</v>
      </c>
      <c r="N9"/>
      <c r="O9" s="22">
        <v>1685</v>
      </c>
      <c r="P9" s="18">
        <v>2021</v>
      </c>
      <c r="Q9" s="18">
        <v>34110821</v>
      </c>
      <c r="R9" s="274"/>
    </row>
    <row r="10" spans="1:18" s="3" customFormat="1" ht="17" thickBot="1">
      <c r="A10" s="61">
        <v>2022</v>
      </c>
      <c r="B10" s="102">
        <v>35</v>
      </c>
      <c r="C10" s="110">
        <v>85</v>
      </c>
      <c r="D10" s="110">
        <v>115</v>
      </c>
      <c r="E10" s="110">
        <v>588</v>
      </c>
      <c r="F10" s="111">
        <v>141</v>
      </c>
      <c r="G10" s="93">
        <v>281</v>
      </c>
      <c r="H10" s="27">
        <v>185</v>
      </c>
      <c r="I10" s="18" t="s">
        <v>54</v>
      </c>
      <c r="J10" s="27">
        <v>334</v>
      </c>
      <c r="K10" s="27">
        <v>164</v>
      </c>
      <c r="L10" s="18" t="s">
        <v>54</v>
      </c>
      <c r="M10" s="27">
        <v>3</v>
      </c>
      <c r="N10"/>
      <c r="O10" s="22">
        <v>964</v>
      </c>
      <c r="P10" s="18">
        <v>2022</v>
      </c>
      <c r="Q10" s="18">
        <v>32175224</v>
      </c>
      <c r="R10" s="274"/>
    </row>
    <row r="11" spans="1:18" ht="17" thickBot="1">
      <c r="A11" s="90">
        <v>2023</v>
      </c>
      <c r="B11" s="168" t="s">
        <v>124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O11" s="169"/>
    </row>
  </sheetData>
  <mergeCells count="4">
    <mergeCell ref="P1:P2"/>
    <mergeCell ref="Q1:Q2"/>
    <mergeCell ref="R1:R10"/>
    <mergeCell ref="A1:A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115CB-0C7C-4980-9FC9-BD780203AE3F}">
  <sheetPr codeName="Sheet6"/>
  <dimension ref="A1:R22"/>
  <sheetViews>
    <sheetView zoomScaleNormal="100" workbookViewId="0">
      <selection activeCell="R1" sqref="R1:R10"/>
    </sheetView>
  </sheetViews>
  <sheetFormatPr baseColWidth="10" defaultColWidth="9" defaultRowHeight="16"/>
  <cols>
    <col min="1" max="12" width="9" style="3"/>
    <col min="13" max="13" width="34.6640625" style="3" customWidth="1"/>
    <col min="14" max="14" width="13.5" bestFit="1" customWidth="1"/>
    <col min="15" max="15" width="20.5" style="3" customWidth="1"/>
    <col min="16" max="16" width="9" style="3"/>
    <col min="17" max="17" width="15.1640625" style="3" customWidth="1"/>
    <col min="18" max="16384" width="9" style="3"/>
  </cols>
  <sheetData>
    <row r="1" spans="1:18" s="14" customFormat="1" ht="57" customHeight="1">
      <c r="A1" s="286" t="s">
        <v>0</v>
      </c>
      <c r="B1" s="288" t="s">
        <v>44</v>
      </c>
      <c r="C1" s="289"/>
      <c r="D1" s="289"/>
      <c r="E1" s="289"/>
      <c r="F1" s="290"/>
      <c r="G1" s="293" t="s">
        <v>45</v>
      </c>
      <c r="H1" s="294"/>
      <c r="I1" s="294"/>
      <c r="J1" s="294" t="s">
        <v>46</v>
      </c>
      <c r="K1" s="294"/>
      <c r="L1" s="295"/>
      <c r="M1" s="296" t="s">
        <v>133</v>
      </c>
      <c r="N1"/>
      <c r="O1" s="291" t="s">
        <v>141</v>
      </c>
      <c r="P1" s="255" t="s">
        <v>0</v>
      </c>
      <c r="Q1" s="256" t="s">
        <v>68</v>
      </c>
      <c r="R1" s="274" t="s">
        <v>147</v>
      </c>
    </row>
    <row r="2" spans="1:18" s="14" customFormat="1" ht="62" customHeight="1" thickBot="1">
      <c r="A2" s="287"/>
      <c r="B2" s="94" t="s">
        <v>47</v>
      </c>
      <c r="C2" s="15" t="s">
        <v>53</v>
      </c>
      <c r="D2" s="15" t="s">
        <v>48</v>
      </c>
      <c r="E2" s="15" t="s">
        <v>49</v>
      </c>
      <c r="F2" s="95" t="s">
        <v>97</v>
      </c>
      <c r="G2" s="128" t="s">
        <v>10</v>
      </c>
      <c r="H2" s="129" t="s">
        <v>11</v>
      </c>
      <c r="I2" s="129" t="s">
        <v>51</v>
      </c>
      <c r="J2" s="129" t="s">
        <v>10</v>
      </c>
      <c r="K2" s="129" t="s">
        <v>11</v>
      </c>
      <c r="L2" s="137" t="s">
        <v>51</v>
      </c>
      <c r="M2" s="297"/>
      <c r="N2"/>
      <c r="O2" s="292"/>
      <c r="P2" s="255"/>
      <c r="Q2" s="257"/>
      <c r="R2" s="274"/>
    </row>
    <row r="3" spans="1:18">
      <c r="A3" s="142">
        <v>2015</v>
      </c>
      <c r="B3" s="96">
        <v>1</v>
      </c>
      <c r="C3" s="18">
        <v>2</v>
      </c>
      <c r="D3" s="18">
        <v>7</v>
      </c>
      <c r="E3" s="18">
        <v>10</v>
      </c>
      <c r="F3" s="97">
        <v>4</v>
      </c>
      <c r="G3" s="130">
        <v>13</v>
      </c>
      <c r="H3" s="131">
        <v>11</v>
      </c>
      <c r="I3" s="131">
        <v>0.11</v>
      </c>
      <c r="J3" s="131">
        <v>0</v>
      </c>
      <c r="K3" s="131">
        <v>0</v>
      </c>
      <c r="L3" s="136">
        <v>0</v>
      </c>
      <c r="M3" s="141">
        <v>0.08</v>
      </c>
      <c r="O3" s="18">
        <v>24</v>
      </c>
      <c r="P3" s="18">
        <v>2015</v>
      </c>
      <c r="Q3" s="18">
        <v>31521418</v>
      </c>
      <c r="R3" s="274"/>
    </row>
    <row r="4" spans="1:18">
      <c r="A4" s="142">
        <v>2016</v>
      </c>
      <c r="B4" s="96">
        <v>1</v>
      </c>
      <c r="C4" s="18">
        <v>7</v>
      </c>
      <c r="D4" s="18">
        <v>7</v>
      </c>
      <c r="E4" s="18">
        <v>13</v>
      </c>
      <c r="F4" s="97">
        <v>4</v>
      </c>
      <c r="G4" s="96">
        <v>12</v>
      </c>
      <c r="H4" s="18">
        <v>17</v>
      </c>
      <c r="I4" s="18">
        <v>0.14000000000000001</v>
      </c>
      <c r="J4" s="18">
        <v>1</v>
      </c>
      <c r="K4" s="18">
        <v>2</v>
      </c>
      <c r="L4" s="61">
        <v>0.03</v>
      </c>
      <c r="M4" s="142">
        <v>0.1</v>
      </c>
      <c r="O4" s="18">
        <v>32</v>
      </c>
      <c r="P4" s="18">
        <v>2016</v>
      </c>
      <c r="Q4" s="191">
        <v>31742308</v>
      </c>
      <c r="R4" s="274"/>
    </row>
    <row r="5" spans="1:18">
      <c r="A5" s="142">
        <v>2017</v>
      </c>
      <c r="B5" s="96">
        <v>0</v>
      </c>
      <c r="C5" s="18">
        <v>13</v>
      </c>
      <c r="D5" s="18">
        <v>12</v>
      </c>
      <c r="E5" s="18">
        <v>18</v>
      </c>
      <c r="F5" s="97">
        <v>7</v>
      </c>
      <c r="G5" s="96">
        <v>15</v>
      </c>
      <c r="H5" s="18">
        <v>24</v>
      </c>
      <c r="I5" s="18">
        <v>0.19</v>
      </c>
      <c r="J5" s="18">
        <v>5</v>
      </c>
      <c r="K5" s="18">
        <v>6</v>
      </c>
      <c r="L5" s="61">
        <v>0.09</v>
      </c>
      <c r="M5" s="143">
        <v>0.15359880777834192</v>
      </c>
      <c r="O5" s="21">
        <v>50</v>
      </c>
      <c r="P5" s="18">
        <v>2017</v>
      </c>
      <c r="Q5" s="191">
        <v>32552336</v>
      </c>
      <c r="R5" s="274"/>
    </row>
    <row r="6" spans="1:18">
      <c r="A6" s="142">
        <v>2018</v>
      </c>
      <c r="B6" s="96">
        <v>2</v>
      </c>
      <c r="C6" s="18">
        <v>15</v>
      </c>
      <c r="D6" s="18">
        <v>12</v>
      </c>
      <c r="E6" s="18">
        <v>27</v>
      </c>
      <c r="F6" s="97">
        <v>15</v>
      </c>
      <c r="G6" s="96">
        <v>23</v>
      </c>
      <c r="H6" s="18">
        <v>27</v>
      </c>
      <c r="I6" s="18">
        <v>0.24099999999999999</v>
      </c>
      <c r="J6" s="18">
        <v>6</v>
      </c>
      <c r="K6" s="18">
        <v>15</v>
      </c>
      <c r="L6" s="61">
        <v>0.16600000000000001</v>
      </c>
      <c r="M6" s="143">
        <v>0.21248794654641245</v>
      </c>
      <c r="O6" s="21">
        <v>71</v>
      </c>
      <c r="P6" s="18">
        <v>2018</v>
      </c>
      <c r="Q6" s="191">
        <v>33413660</v>
      </c>
      <c r="R6" s="274"/>
    </row>
    <row r="7" spans="1:18">
      <c r="A7" s="142">
        <v>2019</v>
      </c>
      <c r="B7" s="98">
        <v>0</v>
      </c>
      <c r="C7" s="21">
        <v>15</v>
      </c>
      <c r="D7" s="21">
        <v>14</v>
      </c>
      <c r="E7" s="21">
        <v>26</v>
      </c>
      <c r="F7" s="99">
        <v>21</v>
      </c>
      <c r="G7" s="108">
        <v>34</v>
      </c>
      <c r="H7" s="21">
        <v>24</v>
      </c>
      <c r="I7" s="25">
        <v>0.27479999999999999</v>
      </c>
      <c r="J7" s="21">
        <v>10</v>
      </c>
      <c r="K7" s="21">
        <v>8</v>
      </c>
      <c r="L7" s="138">
        <v>0.13719999999999999</v>
      </c>
      <c r="M7" s="143">
        <v>0.22210422772767299</v>
      </c>
      <c r="O7" s="21">
        <v>76</v>
      </c>
      <c r="P7" s="18">
        <v>2019</v>
      </c>
      <c r="Q7" s="18">
        <v>34218169</v>
      </c>
      <c r="R7" s="274"/>
    </row>
    <row r="8" spans="1:18">
      <c r="A8" s="142">
        <v>2020</v>
      </c>
      <c r="B8" s="100">
        <v>0</v>
      </c>
      <c r="C8" s="22">
        <v>5</v>
      </c>
      <c r="D8" s="22">
        <v>6</v>
      </c>
      <c r="E8" s="22">
        <v>18</v>
      </c>
      <c r="F8" s="101">
        <v>7</v>
      </c>
      <c r="G8" s="132">
        <v>15</v>
      </c>
      <c r="H8" s="27">
        <v>16</v>
      </c>
      <c r="I8" s="28">
        <v>0.14465615884328828</v>
      </c>
      <c r="J8" s="27">
        <v>3</v>
      </c>
      <c r="K8" s="27">
        <v>2</v>
      </c>
      <c r="L8" s="139">
        <v>3.680994422115532E-2</v>
      </c>
      <c r="M8" s="144">
        <v>0.10281773722493898</v>
      </c>
      <c r="O8" s="22">
        <v>36</v>
      </c>
      <c r="P8" s="18">
        <v>2020</v>
      </c>
      <c r="Q8" s="18">
        <v>35013414</v>
      </c>
      <c r="R8" s="274"/>
    </row>
    <row r="9" spans="1:18">
      <c r="A9" s="142">
        <v>2021</v>
      </c>
      <c r="B9" s="100">
        <v>0</v>
      </c>
      <c r="C9" s="22">
        <v>7</v>
      </c>
      <c r="D9" s="22">
        <v>7</v>
      </c>
      <c r="E9" s="22">
        <v>28</v>
      </c>
      <c r="F9" s="101">
        <v>13</v>
      </c>
      <c r="G9" s="132">
        <v>24</v>
      </c>
      <c r="H9" s="27">
        <v>18</v>
      </c>
      <c r="I9" s="28">
        <v>0.19363183617197602</v>
      </c>
      <c r="J9" s="27">
        <v>8</v>
      </c>
      <c r="K9" s="27">
        <v>5</v>
      </c>
      <c r="L9" s="139">
        <v>0.10466842933669281</v>
      </c>
      <c r="M9" s="144">
        <v>0.16123915633692898</v>
      </c>
      <c r="O9" s="22">
        <v>55</v>
      </c>
      <c r="P9" s="18">
        <v>2021</v>
      </c>
      <c r="Q9" s="18">
        <v>34110821</v>
      </c>
      <c r="R9" s="274"/>
    </row>
    <row r="10" spans="1:18">
      <c r="A10" s="142">
        <v>2022</v>
      </c>
      <c r="B10" s="100">
        <v>2</v>
      </c>
      <c r="C10" s="22">
        <v>4</v>
      </c>
      <c r="D10" s="22">
        <v>4</v>
      </c>
      <c r="E10" s="22">
        <v>4</v>
      </c>
      <c r="F10" s="101">
        <v>11</v>
      </c>
      <c r="G10" s="132">
        <v>12</v>
      </c>
      <c r="H10" s="27">
        <v>4</v>
      </c>
      <c r="I10" s="18" t="s">
        <v>54</v>
      </c>
      <c r="J10" s="27">
        <v>2</v>
      </c>
      <c r="K10" s="27">
        <v>7</v>
      </c>
      <c r="L10" s="61" t="s">
        <v>54</v>
      </c>
      <c r="M10" s="144">
        <v>7.7699536761577787E-2</v>
      </c>
      <c r="O10" s="22">
        <v>25</v>
      </c>
      <c r="P10" s="18">
        <v>2022</v>
      </c>
      <c r="Q10" s="18">
        <v>32175224</v>
      </c>
      <c r="R10" s="274"/>
    </row>
    <row r="11" spans="1:18" ht="17" thickBot="1">
      <c r="A11" s="145">
        <v>2023</v>
      </c>
      <c r="B11" s="102">
        <v>6</v>
      </c>
      <c r="C11" s="103">
        <v>18</v>
      </c>
      <c r="D11" s="103">
        <v>17</v>
      </c>
      <c r="E11" s="103">
        <v>17</v>
      </c>
      <c r="F11" s="104">
        <v>12</v>
      </c>
      <c r="G11" s="133">
        <v>35</v>
      </c>
      <c r="H11" s="134">
        <v>29</v>
      </c>
      <c r="I11" s="135" t="s">
        <v>54</v>
      </c>
      <c r="J11" s="134">
        <v>5</v>
      </c>
      <c r="K11" s="134">
        <v>1</v>
      </c>
      <c r="L11" s="140" t="s">
        <v>54</v>
      </c>
      <c r="M11" s="145">
        <v>0.21</v>
      </c>
      <c r="O11" s="18">
        <v>70</v>
      </c>
    </row>
    <row r="14" spans="1:18">
      <c r="B14"/>
      <c r="C14"/>
      <c r="D14"/>
      <c r="E14"/>
      <c r="F14"/>
      <c r="G14"/>
      <c r="M14"/>
    </row>
    <row r="15" spans="1:18">
      <c r="B15"/>
      <c r="C15"/>
      <c r="D15"/>
      <c r="E15"/>
      <c r="F15"/>
      <c r="G15"/>
      <c r="M15"/>
    </row>
    <row r="16" spans="1:18">
      <c r="B16"/>
      <c r="C16"/>
      <c r="D16"/>
      <c r="E16"/>
      <c r="F16"/>
      <c r="G16"/>
      <c r="M16"/>
    </row>
    <row r="17" spans="2:13">
      <c r="B17"/>
      <c r="C17"/>
      <c r="D17"/>
      <c r="E17"/>
      <c r="F17"/>
      <c r="G17"/>
      <c r="M17"/>
    </row>
    <row r="18" spans="2:13">
      <c r="B18"/>
      <c r="C18"/>
      <c r="D18"/>
      <c r="E18"/>
      <c r="F18"/>
      <c r="G18"/>
      <c r="M18"/>
    </row>
    <row r="19" spans="2:13">
      <c r="M19"/>
    </row>
    <row r="20" spans="2:13">
      <c r="M20"/>
    </row>
    <row r="21" spans="2:13">
      <c r="M21"/>
    </row>
    <row r="22" spans="2:13">
      <c r="M22"/>
    </row>
  </sheetData>
  <mergeCells count="9">
    <mergeCell ref="P1:P2"/>
    <mergeCell ref="Q1:Q2"/>
    <mergeCell ref="R1:R10"/>
    <mergeCell ref="A1:A2"/>
    <mergeCell ref="B1:F1"/>
    <mergeCell ref="O1:O2"/>
    <mergeCell ref="G1:I1"/>
    <mergeCell ref="J1:L1"/>
    <mergeCell ref="M1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CBAC-9071-44A8-9084-17F792D06246}">
  <sheetPr codeName="Sheet8"/>
  <dimension ref="A1:R34"/>
  <sheetViews>
    <sheetView topLeftCell="B1" zoomScaleNormal="100" workbookViewId="0">
      <selection activeCell="R1" sqref="R1:R10"/>
    </sheetView>
  </sheetViews>
  <sheetFormatPr baseColWidth="10" defaultColWidth="8.83203125" defaultRowHeight="16"/>
  <cols>
    <col min="13" max="13" width="27.83203125" bestFit="1" customWidth="1"/>
    <col min="15" max="15" width="14.33203125" customWidth="1"/>
    <col min="16" max="16" width="11.5" customWidth="1"/>
    <col min="17" max="17" width="17.5" customWidth="1"/>
  </cols>
  <sheetData>
    <row r="1" spans="1:18" s="9" customFormat="1" ht="42" customHeight="1" thickBot="1">
      <c r="A1" s="298" t="s">
        <v>0</v>
      </c>
      <c r="B1" s="300" t="s">
        <v>44</v>
      </c>
      <c r="C1" s="300"/>
      <c r="D1" s="300"/>
      <c r="E1" s="300"/>
      <c r="F1" s="301"/>
      <c r="G1" s="304" t="s">
        <v>45</v>
      </c>
      <c r="H1" s="305"/>
      <c r="I1" s="305"/>
      <c r="J1" s="305" t="s">
        <v>46</v>
      </c>
      <c r="K1" s="305"/>
      <c r="L1" s="306"/>
      <c r="M1" s="307" t="s">
        <v>132</v>
      </c>
      <c r="N1"/>
      <c r="O1" s="302" t="s">
        <v>144</v>
      </c>
      <c r="P1" s="255" t="s">
        <v>0</v>
      </c>
      <c r="Q1" s="256" t="s">
        <v>68</v>
      </c>
      <c r="R1" s="274" t="s">
        <v>147</v>
      </c>
    </row>
    <row r="2" spans="1:18" s="9" customFormat="1" ht="40.5" customHeight="1">
      <c r="A2" s="299"/>
      <c r="B2" s="112" t="s">
        <v>47</v>
      </c>
      <c r="C2" s="113" t="s">
        <v>53</v>
      </c>
      <c r="D2" s="113" t="s">
        <v>48</v>
      </c>
      <c r="E2" s="113" t="s">
        <v>49</v>
      </c>
      <c r="F2" s="151" t="s">
        <v>97</v>
      </c>
      <c r="G2" s="147" t="s">
        <v>10</v>
      </c>
      <c r="H2" s="10" t="s">
        <v>11</v>
      </c>
      <c r="I2" s="10" t="s">
        <v>51</v>
      </c>
      <c r="J2" s="10" t="s">
        <v>10</v>
      </c>
      <c r="K2" s="10" t="s">
        <v>11</v>
      </c>
      <c r="L2" s="148" t="s">
        <v>51</v>
      </c>
      <c r="M2" s="308"/>
      <c r="N2"/>
      <c r="O2" s="303"/>
      <c r="P2" s="255"/>
      <c r="Q2" s="257"/>
      <c r="R2" s="274"/>
    </row>
    <row r="3" spans="1:18">
      <c r="A3" s="146">
        <v>2015</v>
      </c>
      <c r="B3" s="96">
        <v>0</v>
      </c>
      <c r="C3" s="18">
        <v>8</v>
      </c>
      <c r="D3" s="18">
        <v>35</v>
      </c>
      <c r="E3" s="18">
        <v>74</v>
      </c>
      <c r="F3" s="61">
        <v>9</v>
      </c>
      <c r="G3" s="96">
        <v>51</v>
      </c>
      <c r="H3" s="18">
        <v>31</v>
      </c>
      <c r="I3" s="18">
        <v>0.4</v>
      </c>
      <c r="J3" s="18">
        <v>30</v>
      </c>
      <c r="K3" s="18">
        <v>14</v>
      </c>
      <c r="L3" s="97">
        <v>0.42</v>
      </c>
      <c r="M3" s="154">
        <v>0.4</v>
      </c>
      <c r="O3" s="18">
        <v>126</v>
      </c>
      <c r="P3" s="18">
        <v>2015</v>
      </c>
      <c r="Q3" s="18">
        <v>31521418</v>
      </c>
      <c r="R3" s="274"/>
    </row>
    <row r="4" spans="1:18">
      <c r="A4" s="146">
        <v>2016</v>
      </c>
      <c r="B4" s="96">
        <v>0</v>
      </c>
      <c r="C4" s="18">
        <v>7</v>
      </c>
      <c r="D4" s="18">
        <v>27</v>
      </c>
      <c r="E4" s="18">
        <v>59</v>
      </c>
      <c r="F4" s="61">
        <v>7</v>
      </c>
      <c r="G4" s="96">
        <v>42</v>
      </c>
      <c r="H4" s="18">
        <v>19</v>
      </c>
      <c r="I4" s="18">
        <v>0.3</v>
      </c>
      <c r="J4" s="18">
        <v>21</v>
      </c>
      <c r="K4" s="18">
        <v>18</v>
      </c>
      <c r="L4" s="97">
        <v>0.33</v>
      </c>
      <c r="M4" s="154">
        <v>0.32</v>
      </c>
      <c r="O4" s="18">
        <v>100</v>
      </c>
      <c r="P4" s="18">
        <v>2016</v>
      </c>
      <c r="Q4" s="191">
        <v>31742308</v>
      </c>
      <c r="R4" s="274"/>
    </row>
    <row r="5" spans="1:18">
      <c r="A5" s="146">
        <v>2017</v>
      </c>
      <c r="B5" s="96">
        <v>4</v>
      </c>
      <c r="C5" s="18">
        <v>5</v>
      </c>
      <c r="D5" s="18">
        <v>27</v>
      </c>
      <c r="E5" s="18">
        <v>146</v>
      </c>
      <c r="F5" s="61">
        <v>16</v>
      </c>
      <c r="G5" s="96">
        <v>62</v>
      </c>
      <c r="H5" s="18">
        <v>47</v>
      </c>
      <c r="I5" s="18">
        <v>0.53</v>
      </c>
      <c r="J5" s="18">
        <v>54</v>
      </c>
      <c r="K5" s="18">
        <v>35</v>
      </c>
      <c r="L5" s="97">
        <v>0.73</v>
      </c>
      <c r="M5" s="154">
        <v>0.61</v>
      </c>
      <c r="O5" s="18">
        <v>198</v>
      </c>
      <c r="P5" s="18">
        <v>2017</v>
      </c>
      <c r="Q5" s="191">
        <v>32552336</v>
      </c>
      <c r="R5" s="274"/>
    </row>
    <row r="6" spans="1:18">
      <c r="A6" s="146">
        <v>2018</v>
      </c>
      <c r="B6" s="96">
        <v>3</v>
      </c>
      <c r="C6" s="18">
        <v>19</v>
      </c>
      <c r="D6" s="18">
        <v>39</v>
      </c>
      <c r="E6" s="18">
        <v>101</v>
      </c>
      <c r="F6" s="61">
        <v>58</v>
      </c>
      <c r="G6" s="96">
        <v>67</v>
      </c>
      <c r="H6" s="18">
        <v>77</v>
      </c>
      <c r="I6" s="18">
        <v>0.69299999999999995</v>
      </c>
      <c r="J6" s="18">
        <v>71</v>
      </c>
      <c r="K6" s="18">
        <v>32</v>
      </c>
      <c r="L6" s="97">
        <v>0.81499999999999995</v>
      </c>
      <c r="M6" s="154">
        <v>0.74</v>
      </c>
      <c r="O6" s="18">
        <v>247</v>
      </c>
      <c r="P6" s="18">
        <v>2018</v>
      </c>
      <c r="Q6" s="191">
        <v>33413660</v>
      </c>
      <c r="R6" s="274"/>
    </row>
    <row r="7" spans="1:18">
      <c r="A7" s="146">
        <v>2019</v>
      </c>
      <c r="B7" s="108">
        <v>6</v>
      </c>
      <c r="C7" s="21">
        <v>26</v>
      </c>
      <c r="D7" s="21">
        <v>65</v>
      </c>
      <c r="E7" s="21">
        <v>137</v>
      </c>
      <c r="F7" s="152">
        <v>18</v>
      </c>
      <c r="G7" s="108">
        <v>86</v>
      </c>
      <c r="H7" s="21">
        <v>64</v>
      </c>
      <c r="I7" s="25">
        <v>0.71099999999999997</v>
      </c>
      <c r="J7" s="21">
        <v>62</v>
      </c>
      <c r="K7" s="21">
        <v>40</v>
      </c>
      <c r="L7" s="149">
        <v>0.77800000000000002</v>
      </c>
      <c r="M7" s="156">
        <v>0.73645086036017882</v>
      </c>
      <c r="O7" s="21">
        <v>252</v>
      </c>
      <c r="P7" s="18">
        <v>2019</v>
      </c>
      <c r="Q7" s="18">
        <v>34218169</v>
      </c>
      <c r="R7" s="274"/>
    </row>
    <row r="8" spans="1:18">
      <c r="A8" s="146">
        <v>2020</v>
      </c>
      <c r="B8" s="100">
        <v>0</v>
      </c>
      <c r="C8" s="22">
        <v>6</v>
      </c>
      <c r="D8" s="22">
        <v>8</v>
      </c>
      <c r="E8" s="22">
        <v>61</v>
      </c>
      <c r="F8" s="153">
        <v>22</v>
      </c>
      <c r="G8" s="132">
        <v>37</v>
      </c>
      <c r="H8" s="27">
        <v>32</v>
      </c>
      <c r="I8" s="28">
        <v>0.32197661161893198</v>
      </c>
      <c r="J8" s="27">
        <v>19</v>
      </c>
      <c r="K8" s="27">
        <v>9</v>
      </c>
      <c r="L8" s="150">
        <v>0.20613568763846979</v>
      </c>
      <c r="M8" s="155">
        <v>0.27703668085608563</v>
      </c>
      <c r="O8" s="22">
        <v>97</v>
      </c>
      <c r="P8" s="18">
        <v>2020</v>
      </c>
      <c r="Q8" s="18">
        <v>35013414</v>
      </c>
      <c r="R8" s="274"/>
    </row>
    <row r="9" spans="1:18">
      <c r="A9" s="146">
        <v>2021</v>
      </c>
      <c r="B9" s="100">
        <v>0</v>
      </c>
      <c r="C9" s="22">
        <v>4</v>
      </c>
      <c r="D9" s="22">
        <v>10</v>
      </c>
      <c r="E9" s="22">
        <v>52</v>
      </c>
      <c r="F9" s="153">
        <v>13</v>
      </c>
      <c r="G9" s="132">
        <v>34</v>
      </c>
      <c r="H9" s="27">
        <v>16</v>
      </c>
      <c r="I9" s="28">
        <v>0.23051409068092388</v>
      </c>
      <c r="J9" s="27">
        <v>20</v>
      </c>
      <c r="K9" s="27">
        <v>9</v>
      </c>
      <c r="L9" s="150">
        <v>0.23349111159723782</v>
      </c>
      <c r="M9" s="155">
        <v>0.23159806092031615</v>
      </c>
      <c r="O9" s="22">
        <v>79</v>
      </c>
      <c r="P9" s="18">
        <v>2021</v>
      </c>
      <c r="Q9" s="18">
        <v>34110821</v>
      </c>
      <c r="R9" s="274"/>
    </row>
    <row r="10" spans="1:18">
      <c r="A10" s="146">
        <v>2022</v>
      </c>
      <c r="B10" s="100">
        <v>2</v>
      </c>
      <c r="C10" s="22">
        <v>0</v>
      </c>
      <c r="D10" s="22">
        <v>7</v>
      </c>
      <c r="E10" s="22">
        <v>19</v>
      </c>
      <c r="F10" s="153">
        <v>2</v>
      </c>
      <c r="G10" s="132">
        <v>13</v>
      </c>
      <c r="H10" s="27">
        <v>2</v>
      </c>
      <c r="I10" s="18" t="s">
        <v>54</v>
      </c>
      <c r="J10" s="27">
        <v>6</v>
      </c>
      <c r="K10" s="27">
        <v>9</v>
      </c>
      <c r="L10" s="97" t="s">
        <v>54</v>
      </c>
      <c r="M10" s="155">
        <v>9.3239444113893358E-2</v>
      </c>
      <c r="O10" s="22">
        <v>30</v>
      </c>
      <c r="P10" s="18">
        <v>2022</v>
      </c>
      <c r="Q10" s="18">
        <v>32175224</v>
      </c>
      <c r="R10" s="274"/>
    </row>
    <row r="11" spans="1:18" ht="17" thickBot="1">
      <c r="A11" s="133">
        <v>2023</v>
      </c>
      <c r="B11" s="88">
        <v>0</v>
      </c>
      <c r="C11" s="89">
        <v>12</v>
      </c>
      <c r="D11" s="89">
        <v>21</v>
      </c>
      <c r="E11" s="89">
        <v>115</v>
      </c>
      <c r="F11" s="157">
        <v>9</v>
      </c>
      <c r="G11" s="88">
        <v>48</v>
      </c>
      <c r="H11" s="89">
        <v>34</v>
      </c>
      <c r="I11" s="135" t="s">
        <v>54</v>
      </c>
      <c r="J11" s="89">
        <v>45</v>
      </c>
      <c r="K11" s="89">
        <v>30</v>
      </c>
      <c r="L11" s="158" t="s">
        <v>54</v>
      </c>
      <c r="M11" s="127">
        <v>0.46</v>
      </c>
      <c r="O11" s="23">
        <v>157</v>
      </c>
    </row>
    <row r="34" ht="15" customHeight="1"/>
  </sheetData>
  <mergeCells count="9">
    <mergeCell ref="P1:P2"/>
    <mergeCell ref="Q1:Q2"/>
    <mergeCell ref="R1:R10"/>
    <mergeCell ref="A1:A2"/>
    <mergeCell ref="B1:F1"/>
    <mergeCell ref="O1:O2"/>
    <mergeCell ref="G1:I1"/>
    <mergeCell ref="J1:L1"/>
    <mergeCell ref="M1:M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D61C-9E97-4CA0-9A49-CB33C4C25740}">
  <sheetPr codeName="Sheet9"/>
  <dimension ref="A1:R298"/>
  <sheetViews>
    <sheetView topLeftCell="B1" zoomScale="115" zoomScaleNormal="115" workbookViewId="0">
      <selection activeCell="L21" sqref="L21"/>
    </sheetView>
  </sheetViews>
  <sheetFormatPr baseColWidth="10" defaultColWidth="8.83203125" defaultRowHeight="16"/>
  <cols>
    <col min="1" max="1" width="10.1640625" customWidth="1"/>
    <col min="13" max="13" width="22" style="122" customWidth="1"/>
    <col min="14" max="14" width="12.5" bestFit="1" customWidth="1"/>
    <col min="15" max="15" width="15.1640625" customWidth="1"/>
    <col min="16" max="16" width="11.1640625" bestFit="1" customWidth="1"/>
    <col min="17" max="17" width="10.6640625" bestFit="1" customWidth="1"/>
    <col min="18" max="18" width="15.1640625" customWidth="1"/>
  </cols>
  <sheetData>
    <row r="1" spans="1:18" ht="19">
      <c r="A1" s="284" t="s">
        <v>0</v>
      </c>
      <c r="B1" s="313" t="s">
        <v>44</v>
      </c>
      <c r="C1" s="314"/>
      <c r="D1" s="314"/>
      <c r="E1" s="314"/>
      <c r="F1" s="314"/>
      <c r="G1" s="317" t="s">
        <v>45</v>
      </c>
      <c r="H1" s="318"/>
      <c r="I1" s="318"/>
      <c r="J1" s="318" t="s">
        <v>46</v>
      </c>
      <c r="K1" s="318"/>
      <c r="L1" s="319"/>
      <c r="M1" s="320" t="s">
        <v>136</v>
      </c>
      <c r="O1" s="315" t="s">
        <v>135</v>
      </c>
      <c r="P1" s="309" t="s">
        <v>0</v>
      </c>
      <c r="Q1" s="311" t="s">
        <v>68</v>
      </c>
      <c r="R1" s="274" t="s">
        <v>147</v>
      </c>
    </row>
    <row r="2" spans="1:18" ht="54" customHeight="1">
      <c r="A2" s="284"/>
      <c r="B2" s="87" t="s">
        <v>47</v>
      </c>
      <c r="C2" s="16" t="s">
        <v>53</v>
      </c>
      <c r="D2" s="16" t="s">
        <v>48</v>
      </c>
      <c r="E2" s="16" t="s">
        <v>49</v>
      </c>
      <c r="F2" s="159" t="s">
        <v>97</v>
      </c>
      <c r="G2" s="147" t="s">
        <v>10</v>
      </c>
      <c r="H2" s="10" t="s">
        <v>11</v>
      </c>
      <c r="I2" s="10" t="s">
        <v>51</v>
      </c>
      <c r="J2" s="10" t="s">
        <v>10</v>
      </c>
      <c r="K2" s="10" t="s">
        <v>11</v>
      </c>
      <c r="L2" s="148" t="s">
        <v>51</v>
      </c>
      <c r="M2" s="321"/>
      <c r="O2" s="316"/>
      <c r="P2" s="310"/>
      <c r="Q2" s="312"/>
      <c r="R2" s="274"/>
    </row>
    <row r="3" spans="1:18" s="3" customFormat="1">
      <c r="A3" s="61">
        <v>2015</v>
      </c>
      <c r="B3" s="96">
        <v>1</v>
      </c>
      <c r="C3" s="18">
        <v>83</v>
      </c>
      <c r="D3" s="18">
        <v>282</v>
      </c>
      <c r="E3" s="18">
        <v>2130</v>
      </c>
      <c r="F3" s="61">
        <v>737</v>
      </c>
      <c r="G3" s="96">
        <v>1184</v>
      </c>
      <c r="H3" s="18">
        <v>599</v>
      </c>
      <c r="I3" s="18">
        <v>8.44</v>
      </c>
      <c r="J3" s="18">
        <v>1399</v>
      </c>
      <c r="K3" s="18">
        <v>51</v>
      </c>
      <c r="L3" s="97">
        <v>13.95</v>
      </c>
      <c r="M3" s="142">
        <v>10.26</v>
      </c>
      <c r="N3"/>
      <c r="O3" s="162">
        <v>3233</v>
      </c>
      <c r="P3" s="193">
        <v>2015</v>
      </c>
      <c r="Q3" s="194">
        <v>31521418</v>
      </c>
      <c r="R3" s="274"/>
    </row>
    <row r="4" spans="1:18" s="3" customFormat="1">
      <c r="A4" s="61">
        <v>2016</v>
      </c>
      <c r="B4" s="96">
        <v>0</v>
      </c>
      <c r="C4" s="18">
        <v>98</v>
      </c>
      <c r="D4" s="18">
        <v>330</v>
      </c>
      <c r="E4" s="115">
        <v>2615</v>
      </c>
      <c r="F4" s="61">
        <v>1019</v>
      </c>
      <c r="G4" s="96">
        <v>1539</v>
      </c>
      <c r="H4" s="18">
        <v>775</v>
      </c>
      <c r="I4" s="18">
        <v>11.53</v>
      </c>
      <c r="J4" s="18">
        <v>1678</v>
      </c>
      <c r="K4" s="18">
        <v>70</v>
      </c>
      <c r="L4" s="97">
        <v>14.97</v>
      </c>
      <c r="M4" s="142">
        <v>12.8</v>
      </c>
      <c r="N4"/>
      <c r="O4" s="162">
        <v>4062</v>
      </c>
      <c r="P4" s="193">
        <v>2016</v>
      </c>
      <c r="Q4" s="195">
        <v>31742308</v>
      </c>
      <c r="R4" s="274"/>
    </row>
    <row r="5" spans="1:18" s="3" customFormat="1">
      <c r="A5" s="61">
        <v>2017</v>
      </c>
      <c r="B5" s="96">
        <v>24</v>
      </c>
      <c r="C5" s="18">
        <v>100</v>
      </c>
      <c r="D5" s="18">
        <v>417</v>
      </c>
      <c r="E5" s="18">
        <v>2917</v>
      </c>
      <c r="F5" s="61">
        <v>1234</v>
      </c>
      <c r="G5" s="96">
        <v>1782</v>
      </c>
      <c r="H5" s="18">
        <v>1021</v>
      </c>
      <c r="I5" s="18">
        <v>13.73</v>
      </c>
      <c r="J5" s="18">
        <v>1817</v>
      </c>
      <c r="K5" s="18">
        <v>72</v>
      </c>
      <c r="L5" s="97">
        <v>14.56</v>
      </c>
      <c r="M5" s="142">
        <v>14.41</v>
      </c>
      <c r="N5"/>
      <c r="O5" s="162">
        <v>4692</v>
      </c>
      <c r="P5" s="193">
        <v>2017</v>
      </c>
      <c r="Q5" s="195">
        <v>32552336</v>
      </c>
      <c r="R5" s="274"/>
    </row>
    <row r="6" spans="1:18" s="3" customFormat="1">
      <c r="A6" s="61">
        <v>2018</v>
      </c>
      <c r="B6" s="96">
        <v>60</v>
      </c>
      <c r="C6" s="18">
        <v>172</v>
      </c>
      <c r="D6" s="18">
        <v>553</v>
      </c>
      <c r="E6" s="18">
        <v>3400</v>
      </c>
      <c r="F6" s="61">
        <v>1270</v>
      </c>
      <c r="G6" s="96">
        <v>2615</v>
      </c>
      <c r="H6" s="18">
        <v>1144</v>
      </c>
      <c r="I6" s="18">
        <v>18.099</v>
      </c>
      <c r="J6" s="18">
        <v>1603</v>
      </c>
      <c r="K6" s="18">
        <v>93</v>
      </c>
      <c r="L6" s="97">
        <v>13.412000000000001</v>
      </c>
      <c r="M6" s="142">
        <v>16.329999999999998</v>
      </c>
      <c r="N6"/>
      <c r="O6" s="162">
        <v>5455</v>
      </c>
      <c r="P6" s="193">
        <v>2018</v>
      </c>
      <c r="Q6" s="195">
        <v>33413660</v>
      </c>
      <c r="R6" s="274"/>
    </row>
    <row r="7" spans="1:18" s="3" customFormat="1">
      <c r="A7" s="61">
        <v>2019</v>
      </c>
      <c r="B7" s="98">
        <v>37</v>
      </c>
      <c r="C7" s="21">
        <v>155</v>
      </c>
      <c r="D7" s="21">
        <v>558</v>
      </c>
      <c r="E7" s="21">
        <v>2313</v>
      </c>
      <c r="F7" s="152">
        <v>1194</v>
      </c>
      <c r="G7" s="98">
        <v>1946</v>
      </c>
      <c r="H7" s="21">
        <v>924</v>
      </c>
      <c r="I7" s="25">
        <v>13.6</v>
      </c>
      <c r="J7" s="21">
        <v>1325</v>
      </c>
      <c r="K7" s="21">
        <v>62</v>
      </c>
      <c r="L7" s="149">
        <v>10.6</v>
      </c>
      <c r="M7" s="143">
        <v>12.440759176798736</v>
      </c>
      <c r="N7"/>
      <c r="O7" s="163">
        <v>4257</v>
      </c>
      <c r="P7" s="193">
        <v>2019</v>
      </c>
      <c r="Q7" s="194">
        <v>34218169</v>
      </c>
      <c r="R7" s="274"/>
    </row>
    <row r="8" spans="1:18" s="3" customFormat="1">
      <c r="A8" s="61">
        <v>2020</v>
      </c>
      <c r="B8" s="100">
        <v>2</v>
      </c>
      <c r="C8" s="26">
        <v>56</v>
      </c>
      <c r="D8" s="26">
        <v>238</v>
      </c>
      <c r="E8" s="26">
        <v>1294</v>
      </c>
      <c r="F8" s="160">
        <v>782</v>
      </c>
      <c r="G8" s="132">
        <v>945</v>
      </c>
      <c r="H8" s="27">
        <v>487</v>
      </c>
      <c r="I8" s="28">
        <v>6.682181273018994</v>
      </c>
      <c r="J8" s="27">
        <v>902</v>
      </c>
      <c r="K8" s="27">
        <v>38</v>
      </c>
      <c r="L8" s="150">
        <v>6.9202695135772005</v>
      </c>
      <c r="M8" s="144">
        <v>6.7745464638209807</v>
      </c>
      <c r="N8"/>
      <c r="O8" s="164">
        <v>2372</v>
      </c>
      <c r="P8" s="193">
        <v>2020</v>
      </c>
      <c r="Q8" s="194">
        <v>35013414</v>
      </c>
      <c r="R8" s="274"/>
    </row>
    <row r="9" spans="1:18" s="3" customFormat="1">
      <c r="A9" s="61">
        <v>2021</v>
      </c>
      <c r="B9" s="100">
        <v>19</v>
      </c>
      <c r="C9" s="26">
        <v>80</v>
      </c>
      <c r="D9" s="26">
        <v>278</v>
      </c>
      <c r="E9" s="26">
        <v>1226</v>
      </c>
      <c r="F9" s="160">
        <v>797</v>
      </c>
      <c r="G9" s="132">
        <v>1234</v>
      </c>
      <c r="H9" s="27">
        <v>577</v>
      </c>
      <c r="I9" s="28">
        <v>8.3492203644630631</v>
      </c>
      <c r="J9" s="27">
        <v>561</v>
      </c>
      <c r="K9" s="27">
        <v>28</v>
      </c>
      <c r="L9" s="150">
        <v>4.7422849907163132</v>
      </c>
      <c r="M9" s="144">
        <v>7.0358904583387192</v>
      </c>
      <c r="N9"/>
      <c r="O9" s="164">
        <v>2400</v>
      </c>
      <c r="P9" s="193">
        <v>2021</v>
      </c>
      <c r="Q9" s="194">
        <v>34110821</v>
      </c>
      <c r="R9" s="274"/>
    </row>
    <row r="10" spans="1:18" s="3" customFormat="1">
      <c r="A10" s="61">
        <v>2022</v>
      </c>
      <c r="B10" s="100">
        <v>0</v>
      </c>
      <c r="C10" s="26">
        <v>66</v>
      </c>
      <c r="D10" s="26">
        <v>233</v>
      </c>
      <c r="E10" s="26">
        <v>1451</v>
      </c>
      <c r="F10" s="160">
        <v>793</v>
      </c>
      <c r="G10" s="132">
        <v>1176</v>
      </c>
      <c r="H10" s="27">
        <v>545</v>
      </c>
      <c r="I10" s="18" t="s">
        <v>54</v>
      </c>
      <c r="J10" s="27">
        <v>761</v>
      </c>
      <c r="K10" s="27">
        <v>61</v>
      </c>
      <c r="L10" s="97" t="s">
        <v>54</v>
      </c>
      <c r="M10" s="144">
        <v>7.9035968793876901</v>
      </c>
      <c r="N10"/>
      <c r="O10" s="164">
        <v>2543</v>
      </c>
      <c r="P10" s="193">
        <v>2022</v>
      </c>
      <c r="Q10" s="194">
        <v>32175224</v>
      </c>
      <c r="R10" s="274"/>
    </row>
    <row r="11" spans="1:18" ht="17" thickBot="1">
      <c r="A11" s="61">
        <v>2023</v>
      </c>
      <c r="B11" s="114">
        <v>71</v>
      </c>
      <c r="C11" s="110">
        <v>309</v>
      </c>
      <c r="D11" s="110">
        <v>622</v>
      </c>
      <c r="E11" s="110">
        <v>1048</v>
      </c>
      <c r="F11" s="161">
        <v>1030</v>
      </c>
      <c r="G11" s="88">
        <v>1468</v>
      </c>
      <c r="H11" s="89">
        <v>687</v>
      </c>
      <c r="I11" s="18" t="s">
        <v>54</v>
      </c>
      <c r="J11" s="89">
        <v>857</v>
      </c>
      <c r="K11" s="89">
        <v>68</v>
      </c>
      <c r="L11" s="97" t="s">
        <v>54</v>
      </c>
      <c r="M11" s="165">
        <v>9.09</v>
      </c>
      <c r="O11" s="166">
        <f>SUM(G11:K11)</f>
        <v>3080</v>
      </c>
    </row>
    <row r="12" spans="1:18">
      <c r="M12"/>
    </row>
    <row r="13" spans="1:18">
      <c r="M13"/>
    </row>
    <row r="14" spans="1:18">
      <c r="M14"/>
    </row>
    <row r="15" spans="1:18">
      <c r="M15"/>
    </row>
    <row r="16" spans="1:18">
      <c r="M16"/>
    </row>
    <row r="17" spans="13:15">
      <c r="M17"/>
    </row>
    <row r="18" spans="13:15">
      <c r="M18"/>
      <c r="O18" s="167"/>
    </row>
    <row r="19" spans="13:15">
      <c r="M19"/>
    </row>
    <row r="20" spans="13:15">
      <c r="M20"/>
    </row>
    <row r="21" spans="13:15">
      <c r="M21"/>
    </row>
    <row r="22" spans="13:15">
      <c r="M22"/>
    </row>
    <row r="23" spans="13:15">
      <c r="M23"/>
    </row>
    <row r="24" spans="13:15">
      <c r="M24"/>
    </row>
    <row r="25" spans="13:15">
      <c r="M25"/>
    </row>
    <row r="26" spans="13:15">
      <c r="M26"/>
    </row>
    <row r="27" spans="13:15">
      <c r="M27"/>
    </row>
    <row r="28" spans="13:15">
      <c r="M28"/>
    </row>
    <row r="29" spans="13:15">
      <c r="M29"/>
    </row>
    <row r="30" spans="13:15">
      <c r="M30"/>
    </row>
    <row r="31" spans="13:15">
      <c r="M31"/>
    </row>
    <row r="32" spans="13:15">
      <c r="M32"/>
    </row>
    <row r="33" spans="13:13">
      <c r="M33"/>
    </row>
    <row r="34" spans="13:13">
      <c r="M34"/>
    </row>
    <row r="35" spans="13:13">
      <c r="M35"/>
    </row>
    <row r="36" spans="13:13">
      <c r="M36"/>
    </row>
    <row r="37" spans="13:13">
      <c r="M37"/>
    </row>
    <row r="38" spans="13:13">
      <c r="M38"/>
    </row>
    <row r="39" spans="13:13">
      <c r="M39"/>
    </row>
    <row r="40" spans="13:13">
      <c r="M40"/>
    </row>
    <row r="41" spans="13:13">
      <c r="M41"/>
    </row>
    <row r="42" spans="13:13">
      <c r="M42"/>
    </row>
    <row r="43" spans="13:13">
      <c r="M43"/>
    </row>
    <row r="44" spans="13:13">
      <c r="M44"/>
    </row>
    <row r="45" spans="13:13">
      <c r="M45"/>
    </row>
    <row r="46" spans="13:13">
      <c r="M46"/>
    </row>
    <row r="47" spans="13:13">
      <c r="M47"/>
    </row>
    <row r="48" spans="13:13">
      <c r="M48"/>
    </row>
    <row r="49" spans="13:13">
      <c r="M49"/>
    </row>
    <row r="50" spans="13:13">
      <c r="M50"/>
    </row>
    <row r="51" spans="13:13">
      <c r="M51"/>
    </row>
    <row r="52" spans="13:13">
      <c r="M52"/>
    </row>
    <row r="53" spans="13:13">
      <c r="M53"/>
    </row>
    <row r="54" spans="13:13">
      <c r="M54"/>
    </row>
    <row r="55" spans="13:13">
      <c r="M55"/>
    </row>
    <row r="56" spans="13:13">
      <c r="M56"/>
    </row>
    <row r="57" spans="13:13">
      <c r="M57"/>
    </row>
    <row r="58" spans="13:13">
      <c r="M58"/>
    </row>
    <row r="59" spans="13:13">
      <c r="M59"/>
    </row>
    <row r="60" spans="13:13">
      <c r="M60"/>
    </row>
    <row r="61" spans="13:13">
      <c r="M61"/>
    </row>
    <row r="62" spans="13:13">
      <c r="M62"/>
    </row>
    <row r="63" spans="13:13">
      <c r="M63"/>
    </row>
    <row r="64" spans="13:13">
      <c r="M64"/>
    </row>
    <row r="65" spans="13:13">
      <c r="M65"/>
    </row>
    <row r="66" spans="13:13">
      <c r="M66"/>
    </row>
    <row r="67" spans="13:13">
      <c r="M67"/>
    </row>
    <row r="68" spans="13:13">
      <c r="M68"/>
    </row>
    <row r="69" spans="13:13">
      <c r="M69"/>
    </row>
    <row r="70" spans="13:13">
      <c r="M70"/>
    </row>
    <row r="71" spans="13:13">
      <c r="M71"/>
    </row>
    <row r="72" spans="13:13">
      <c r="M72"/>
    </row>
    <row r="73" spans="13:13">
      <c r="M73"/>
    </row>
    <row r="74" spans="13:13">
      <c r="M74"/>
    </row>
    <row r="75" spans="13:13">
      <c r="M75"/>
    </row>
    <row r="76" spans="13:13">
      <c r="M76"/>
    </row>
    <row r="77" spans="13:13">
      <c r="M77"/>
    </row>
    <row r="78" spans="13:13">
      <c r="M78"/>
    </row>
    <row r="79" spans="13:13">
      <c r="M79"/>
    </row>
    <row r="80" spans="13:13">
      <c r="M80"/>
    </row>
    <row r="81" spans="13:13">
      <c r="M81"/>
    </row>
    <row r="82" spans="13:13">
      <c r="M82"/>
    </row>
    <row r="83" spans="13:13">
      <c r="M83"/>
    </row>
    <row r="84" spans="13:13">
      <c r="M84"/>
    </row>
    <row r="85" spans="13:13">
      <c r="M85"/>
    </row>
    <row r="86" spans="13:13">
      <c r="M86"/>
    </row>
    <row r="87" spans="13:13">
      <c r="M87"/>
    </row>
    <row r="88" spans="13:13">
      <c r="M88"/>
    </row>
    <row r="89" spans="13:13">
      <c r="M89"/>
    </row>
    <row r="90" spans="13:13">
      <c r="M90"/>
    </row>
    <row r="91" spans="13:13">
      <c r="M91"/>
    </row>
    <row r="92" spans="13:13">
      <c r="M92"/>
    </row>
    <row r="93" spans="13:13">
      <c r="M93"/>
    </row>
    <row r="94" spans="13:13">
      <c r="M94"/>
    </row>
    <row r="95" spans="13:13">
      <c r="M95"/>
    </row>
    <row r="96" spans="13:13">
      <c r="M96"/>
    </row>
    <row r="97" spans="13:13">
      <c r="M97"/>
    </row>
    <row r="98" spans="13:13">
      <c r="M98"/>
    </row>
    <row r="99" spans="13:13">
      <c r="M99"/>
    </row>
    <row r="100" spans="13:13">
      <c r="M100"/>
    </row>
    <row r="101" spans="13:13">
      <c r="M101"/>
    </row>
    <row r="102" spans="13:13">
      <c r="M102"/>
    </row>
    <row r="103" spans="13:13">
      <c r="M103"/>
    </row>
    <row r="104" spans="13:13">
      <c r="M104"/>
    </row>
    <row r="105" spans="13:13">
      <c r="M105"/>
    </row>
    <row r="106" spans="13:13">
      <c r="M106"/>
    </row>
    <row r="107" spans="13:13">
      <c r="M107"/>
    </row>
    <row r="108" spans="13:13">
      <c r="M108"/>
    </row>
    <row r="109" spans="13:13">
      <c r="M109"/>
    </row>
    <row r="110" spans="13:13">
      <c r="M110"/>
    </row>
    <row r="111" spans="13:13">
      <c r="M111"/>
    </row>
    <row r="112" spans="13:13">
      <c r="M112"/>
    </row>
    <row r="113" spans="13:13">
      <c r="M113"/>
    </row>
    <row r="114" spans="13:13">
      <c r="M114"/>
    </row>
    <row r="115" spans="13:13">
      <c r="M115"/>
    </row>
    <row r="116" spans="13:13">
      <c r="M116"/>
    </row>
    <row r="117" spans="13:13">
      <c r="M117"/>
    </row>
    <row r="118" spans="13:13">
      <c r="M118"/>
    </row>
    <row r="119" spans="13:13">
      <c r="M119"/>
    </row>
    <row r="120" spans="13:13">
      <c r="M120"/>
    </row>
    <row r="121" spans="13:13">
      <c r="M121"/>
    </row>
    <row r="122" spans="13:13">
      <c r="M122"/>
    </row>
    <row r="123" spans="13:13">
      <c r="M123"/>
    </row>
    <row r="124" spans="13:13">
      <c r="M124"/>
    </row>
    <row r="125" spans="13:13">
      <c r="M125"/>
    </row>
    <row r="126" spans="13:13">
      <c r="M126"/>
    </row>
    <row r="127" spans="13:13">
      <c r="M127"/>
    </row>
    <row r="128" spans="13:13">
      <c r="M128"/>
    </row>
    <row r="129" spans="13:13">
      <c r="M129"/>
    </row>
    <row r="130" spans="13:13">
      <c r="M130"/>
    </row>
    <row r="131" spans="13:13">
      <c r="M131"/>
    </row>
    <row r="132" spans="13:13">
      <c r="M132"/>
    </row>
    <row r="133" spans="13:13">
      <c r="M133"/>
    </row>
    <row r="134" spans="13:13">
      <c r="M134"/>
    </row>
    <row r="135" spans="13:13">
      <c r="M135"/>
    </row>
    <row r="136" spans="13:13">
      <c r="M136"/>
    </row>
    <row r="137" spans="13:13">
      <c r="M137"/>
    </row>
    <row r="138" spans="13:13">
      <c r="M138"/>
    </row>
    <row r="139" spans="13:13">
      <c r="M139"/>
    </row>
    <row r="140" spans="13:13">
      <c r="M140"/>
    </row>
    <row r="141" spans="13:13">
      <c r="M141"/>
    </row>
    <row r="142" spans="13:13">
      <c r="M142"/>
    </row>
    <row r="143" spans="13:13">
      <c r="M143"/>
    </row>
    <row r="144" spans="13:13">
      <c r="M144"/>
    </row>
    <row r="145" spans="13:13">
      <c r="M145"/>
    </row>
    <row r="146" spans="13:13">
      <c r="M146"/>
    </row>
    <row r="147" spans="13:13">
      <c r="M147"/>
    </row>
    <row r="148" spans="13:13">
      <c r="M148"/>
    </row>
    <row r="149" spans="13:13">
      <c r="M149"/>
    </row>
    <row r="150" spans="13:13">
      <c r="M150"/>
    </row>
    <row r="151" spans="13:13">
      <c r="M151"/>
    </row>
    <row r="152" spans="13:13">
      <c r="M152"/>
    </row>
    <row r="153" spans="13:13">
      <c r="M153"/>
    </row>
    <row r="154" spans="13:13">
      <c r="M154"/>
    </row>
    <row r="155" spans="13:13">
      <c r="M155"/>
    </row>
    <row r="156" spans="13:13">
      <c r="M156"/>
    </row>
    <row r="157" spans="13:13">
      <c r="M157"/>
    </row>
    <row r="158" spans="13:13">
      <c r="M158"/>
    </row>
    <row r="159" spans="13:13">
      <c r="M159"/>
    </row>
    <row r="160" spans="13:13">
      <c r="M160"/>
    </row>
    <row r="161" spans="13:13">
      <c r="M161"/>
    </row>
    <row r="162" spans="13:13">
      <c r="M162"/>
    </row>
    <row r="163" spans="13:13">
      <c r="M163"/>
    </row>
    <row r="164" spans="13:13">
      <c r="M164"/>
    </row>
    <row r="165" spans="13:13">
      <c r="M165"/>
    </row>
    <row r="166" spans="13:13">
      <c r="M166"/>
    </row>
    <row r="167" spans="13:13">
      <c r="M167"/>
    </row>
    <row r="168" spans="13:13">
      <c r="M168"/>
    </row>
    <row r="169" spans="13:13">
      <c r="M169"/>
    </row>
    <row r="170" spans="13:13">
      <c r="M170"/>
    </row>
    <row r="171" spans="13:13">
      <c r="M171"/>
    </row>
    <row r="172" spans="13:13">
      <c r="M172"/>
    </row>
    <row r="173" spans="13:13">
      <c r="M173"/>
    </row>
    <row r="174" spans="13:13">
      <c r="M174"/>
    </row>
    <row r="175" spans="13:13">
      <c r="M175"/>
    </row>
    <row r="176" spans="13:13">
      <c r="M176"/>
    </row>
    <row r="177" spans="13:13">
      <c r="M177"/>
    </row>
    <row r="178" spans="13:13">
      <c r="M178"/>
    </row>
    <row r="179" spans="13:13">
      <c r="M179"/>
    </row>
    <row r="180" spans="13:13">
      <c r="M180"/>
    </row>
    <row r="181" spans="13:13">
      <c r="M181"/>
    </row>
    <row r="182" spans="13:13">
      <c r="M182"/>
    </row>
    <row r="183" spans="13:13">
      <c r="M183"/>
    </row>
    <row r="184" spans="13:13">
      <c r="M184"/>
    </row>
    <row r="185" spans="13:13">
      <c r="M185"/>
    </row>
    <row r="186" spans="13:13">
      <c r="M186"/>
    </row>
    <row r="187" spans="13:13">
      <c r="M187"/>
    </row>
    <row r="188" spans="13:13">
      <c r="M188"/>
    </row>
    <row r="189" spans="13:13">
      <c r="M189"/>
    </row>
    <row r="190" spans="13:13">
      <c r="M190"/>
    </row>
    <row r="191" spans="13:13">
      <c r="M191"/>
    </row>
    <row r="192" spans="13:13">
      <c r="M192"/>
    </row>
    <row r="193" spans="13:13">
      <c r="M193"/>
    </row>
    <row r="194" spans="13:13">
      <c r="M194"/>
    </row>
    <row r="195" spans="13:13">
      <c r="M195"/>
    </row>
    <row r="196" spans="13:13">
      <c r="M196"/>
    </row>
    <row r="197" spans="13:13">
      <c r="M197"/>
    </row>
    <row r="198" spans="13:13">
      <c r="M198"/>
    </row>
    <row r="199" spans="13:13">
      <c r="M199"/>
    </row>
    <row r="200" spans="13:13">
      <c r="M200"/>
    </row>
    <row r="201" spans="13:13">
      <c r="M201"/>
    </row>
    <row r="202" spans="13:13">
      <c r="M202"/>
    </row>
    <row r="203" spans="13:13">
      <c r="M203"/>
    </row>
    <row r="204" spans="13:13">
      <c r="M204"/>
    </row>
    <row r="205" spans="13:13">
      <c r="M205"/>
    </row>
    <row r="206" spans="13:13">
      <c r="M206"/>
    </row>
    <row r="207" spans="13:13">
      <c r="M207"/>
    </row>
    <row r="208" spans="13:13">
      <c r="M208"/>
    </row>
    <row r="209" spans="13:13">
      <c r="M209"/>
    </row>
    <row r="210" spans="13:13">
      <c r="M210"/>
    </row>
    <row r="211" spans="13:13">
      <c r="M211"/>
    </row>
    <row r="212" spans="13:13">
      <c r="M212"/>
    </row>
    <row r="213" spans="13:13">
      <c r="M213"/>
    </row>
    <row r="214" spans="13:13">
      <c r="M214"/>
    </row>
    <row r="215" spans="13:13">
      <c r="M215"/>
    </row>
    <row r="216" spans="13:13">
      <c r="M216"/>
    </row>
    <row r="217" spans="13:13">
      <c r="M217"/>
    </row>
    <row r="218" spans="13:13">
      <c r="M218"/>
    </row>
    <row r="219" spans="13:13">
      <c r="M219"/>
    </row>
    <row r="220" spans="13:13">
      <c r="M220"/>
    </row>
    <row r="221" spans="13:13">
      <c r="M221"/>
    </row>
    <row r="222" spans="13:13">
      <c r="M222"/>
    </row>
    <row r="223" spans="13:13">
      <c r="M223"/>
    </row>
    <row r="224" spans="13:13">
      <c r="M224"/>
    </row>
    <row r="225" spans="13:13">
      <c r="M225"/>
    </row>
    <row r="226" spans="13:13">
      <c r="M226"/>
    </row>
    <row r="227" spans="13:13">
      <c r="M227"/>
    </row>
    <row r="228" spans="13:13">
      <c r="M228"/>
    </row>
    <row r="229" spans="13:13">
      <c r="M229"/>
    </row>
    <row r="230" spans="13:13">
      <c r="M230"/>
    </row>
    <row r="231" spans="13:13">
      <c r="M231"/>
    </row>
    <row r="232" spans="13:13">
      <c r="M232"/>
    </row>
    <row r="233" spans="13:13">
      <c r="M233"/>
    </row>
    <row r="234" spans="13:13">
      <c r="M234"/>
    </row>
    <row r="235" spans="13:13">
      <c r="M235"/>
    </row>
    <row r="236" spans="13:13">
      <c r="M236"/>
    </row>
    <row r="237" spans="13:13">
      <c r="M237"/>
    </row>
    <row r="238" spans="13:13">
      <c r="M238"/>
    </row>
    <row r="239" spans="13:13">
      <c r="M239"/>
    </row>
    <row r="240" spans="13:13">
      <c r="M240"/>
    </row>
    <row r="241" spans="13:13">
      <c r="M241"/>
    </row>
    <row r="242" spans="13:13">
      <c r="M242"/>
    </row>
    <row r="243" spans="13:13">
      <c r="M243"/>
    </row>
    <row r="244" spans="13:13">
      <c r="M244"/>
    </row>
    <row r="245" spans="13:13">
      <c r="M245"/>
    </row>
    <row r="246" spans="13:13">
      <c r="M246"/>
    </row>
    <row r="247" spans="13:13">
      <c r="M247"/>
    </row>
    <row r="248" spans="13:13">
      <c r="M248"/>
    </row>
    <row r="249" spans="13:13">
      <c r="M249"/>
    </row>
    <row r="250" spans="13:13">
      <c r="M250"/>
    </row>
    <row r="251" spans="13:13">
      <c r="M251"/>
    </row>
    <row r="252" spans="13:13">
      <c r="M252"/>
    </row>
    <row r="253" spans="13:13">
      <c r="M253"/>
    </row>
    <row r="254" spans="13:13">
      <c r="M254"/>
    </row>
    <row r="255" spans="13:13">
      <c r="M255"/>
    </row>
    <row r="256" spans="13:13">
      <c r="M256"/>
    </row>
    <row r="257" spans="13:13">
      <c r="M257"/>
    </row>
    <row r="258" spans="13:13">
      <c r="M258"/>
    </row>
    <row r="259" spans="13:13">
      <c r="M259"/>
    </row>
    <row r="260" spans="13:13">
      <c r="M260"/>
    </row>
    <row r="261" spans="13:13">
      <c r="M261"/>
    </row>
    <row r="262" spans="13:13">
      <c r="M262"/>
    </row>
    <row r="263" spans="13:13">
      <c r="M263"/>
    </row>
    <row r="264" spans="13:13">
      <c r="M264"/>
    </row>
    <row r="265" spans="13:13">
      <c r="M265"/>
    </row>
    <row r="266" spans="13:13">
      <c r="M266"/>
    </row>
    <row r="267" spans="13:13">
      <c r="M267"/>
    </row>
    <row r="268" spans="13:13">
      <c r="M268"/>
    </row>
    <row r="269" spans="13:13">
      <c r="M269"/>
    </row>
    <row r="270" spans="13:13">
      <c r="M270"/>
    </row>
    <row r="271" spans="13:13">
      <c r="M271"/>
    </row>
    <row r="272" spans="13:13">
      <c r="M272"/>
    </row>
    <row r="273" spans="13:13">
      <c r="M273"/>
    </row>
    <row r="274" spans="13:13">
      <c r="M274"/>
    </row>
    <row r="275" spans="13:13">
      <c r="M275"/>
    </row>
    <row r="276" spans="13:13">
      <c r="M276"/>
    </row>
    <row r="277" spans="13:13">
      <c r="M277"/>
    </row>
    <row r="278" spans="13:13">
      <c r="M278"/>
    </row>
    <row r="279" spans="13:13">
      <c r="M279"/>
    </row>
    <row r="280" spans="13:13">
      <c r="M280"/>
    </row>
    <row r="281" spans="13:13">
      <c r="M281"/>
    </row>
    <row r="282" spans="13:13">
      <c r="M282"/>
    </row>
    <row r="283" spans="13:13">
      <c r="M283"/>
    </row>
    <row r="284" spans="13:13">
      <c r="M284"/>
    </row>
    <row r="285" spans="13:13">
      <c r="M285"/>
    </row>
    <row r="286" spans="13:13">
      <c r="M286"/>
    </row>
    <row r="287" spans="13:13">
      <c r="M287"/>
    </row>
    <row r="288" spans="13:13">
      <c r="M288"/>
    </row>
    <row r="289" spans="13:13">
      <c r="M289"/>
    </row>
    <row r="290" spans="13:13">
      <c r="M290"/>
    </row>
    <row r="291" spans="13:13">
      <c r="M291"/>
    </row>
    <row r="292" spans="13:13">
      <c r="M292"/>
    </row>
    <row r="293" spans="13:13">
      <c r="M293"/>
    </row>
    <row r="294" spans="13:13">
      <c r="M294"/>
    </row>
    <row r="295" spans="13:13">
      <c r="M295"/>
    </row>
    <row r="296" spans="13:13">
      <c r="M296"/>
    </row>
    <row r="297" spans="13:13">
      <c r="M297"/>
    </row>
    <row r="298" spans="13:13">
      <c r="M298"/>
    </row>
  </sheetData>
  <mergeCells count="9">
    <mergeCell ref="P1:P2"/>
    <mergeCell ref="Q1:Q2"/>
    <mergeCell ref="R1:R10"/>
    <mergeCell ref="A1:A2"/>
    <mergeCell ref="B1:F1"/>
    <mergeCell ref="O1:O2"/>
    <mergeCell ref="G1:I1"/>
    <mergeCell ref="J1:L1"/>
    <mergeCell ref="M1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FBDs</vt:lpstr>
      <vt:lpstr>Month</vt:lpstr>
      <vt:lpstr>Demographic Indicators</vt:lpstr>
      <vt:lpstr>Microbes in Each Region</vt:lpstr>
      <vt:lpstr>Salmonella</vt:lpstr>
      <vt:lpstr>Amoebic Dysentery</vt:lpstr>
      <vt:lpstr>Bacillary Dysentery </vt:lpstr>
      <vt:lpstr>Hepatits A</vt:lpstr>
      <vt:lpstr>Brucellosis</vt:lpstr>
      <vt:lpstr>FBDs-2023</vt:lpstr>
      <vt:lpstr>Incidence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Salmah A</dc:creator>
  <cp:lastModifiedBy>Salmah A</cp:lastModifiedBy>
  <dcterms:created xsi:type="dcterms:W3CDTF">2024-03-04T18:42:54Z</dcterms:created>
  <dcterms:modified xsi:type="dcterms:W3CDTF">2024-07-26T11:09:02Z</dcterms:modified>
</cp:coreProperties>
</file>