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ncordia\Summer 2022\SOEN 6611\Ass #2\"/>
    </mc:Choice>
  </mc:AlternateContent>
  <xr:revisionPtr revIDLastSave="0" documentId="13_ncr:1_{A70378E8-DB96-4498-8CC5-D4B2B9A8E5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6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5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D55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</calcChain>
</file>

<file path=xl/sharedStrings.xml><?xml version="1.0" encoding="utf-8"?>
<sst xmlns="http://schemas.openxmlformats.org/spreadsheetml/2006/main" count="60" uniqueCount="57">
  <si>
    <t>35 mins</t>
  </si>
  <si>
    <t>18 mins</t>
  </si>
  <si>
    <t>16 mins</t>
  </si>
  <si>
    <t>34 mins 43 secs</t>
  </si>
  <si>
    <t>191 mins</t>
  </si>
  <si>
    <t>1 hour 11 mins = 71 mins</t>
  </si>
  <si>
    <t>6:17 mins</t>
  </si>
  <si>
    <t>22 mins</t>
  </si>
  <si>
    <t>105 mins</t>
  </si>
  <si>
    <t>15 mins</t>
  </si>
  <si>
    <t>37 mins</t>
  </si>
  <si>
    <t>52 minutes.</t>
  </si>
  <si>
    <t>20 minutes</t>
  </si>
  <si>
    <t>23 minutes</t>
  </si>
  <si>
    <t>15 minutes</t>
  </si>
  <si>
    <t>16 minutes and 47 seconds</t>
  </si>
  <si>
    <t>24 minutes</t>
  </si>
  <si>
    <t>22 minutes and 50 seconds</t>
  </si>
  <si>
    <t>63 minutes</t>
  </si>
  <si>
    <t>45 minutes</t>
  </si>
  <si>
    <t>35 Minutes</t>
  </si>
  <si>
    <t>21 minutes</t>
  </si>
  <si>
    <t>38 minutes</t>
  </si>
  <si>
    <t>10:47 minutes</t>
  </si>
  <si>
    <t>13 minutes 43 sec</t>
  </si>
  <si>
    <t>60 minutes</t>
  </si>
  <si>
    <t>: 20 minutes</t>
  </si>
  <si>
    <t>40min</t>
  </si>
  <si>
    <t>45 mins</t>
  </si>
  <si>
    <t>34 minutes</t>
  </si>
  <si>
    <t>41 mins 5 seconds</t>
  </si>
  <si>
    <t>38 mins</t>
  </si>
  <si>
    <t>237 mins</t>
  </si>
  <si>
    <t>27 mins</t>
  </si>
  <si>
    <t>13 min</t>
  </si>
  <si>
    <t>31 mins 12 seconds</t>
  </si>
  <si>
    <t>25 mins 48 seconds</t>
  </si>
  <si>
    <t>15 minutes 39 seconds</t>
  </si>
  <si>
    <t>43 mins</t>
  </si>
  <si>
    <t>28 mins</t>
  </si>
  <si>
    <t xml:space="preserve">16 minutes </t>
  </si>
  <si>
    <t>60 mins</t>
  </si>
  <si>
    <t>41 mins</t>
  </si>
  <si>
    <t>26 minutes</t>
  </si>
  <si>
    <t>46 mins</t>
  </si>
  <si>
    <t>47 mins</t>
  </si>
  <si>
    <t>65 mins</t>
  </si>
  <si>
    <t>56 mins</t>
  </si>
  <si>
    <t>100 mins</t>
  </si>
  <si>
    <t>SLOC</t>
  </si>
  <si>
    <t>Work effort</t>
  </si>
  <si>
    <t>Estimated effort</t>
  </si>
  <si>
    <t>Mean</t>
  </si>
  <si>
    <t>Work effort (in minutes)</t>
  </si>
  <si>
    <t>(Work effort - Work effort mean)^2</t>
  </si>
  <si>
    <t>Sum</t>
  </si>
  <si>
    <t>(Estimated effort - Work effort mean)^2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</si>
</sst>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zoomScale="91" zoomScaleNormal="91" workbookViewId="0">
      <selection activeCell="G9" sqref="G9"/>
    </sheetView>
  </sheetViews>
  <sheetFormatPr defaultColWidth="14.44140625" defaultRowHeight="15.75" customHeight="1" x14ac:dyDescent="0.25"/>
  <cols>
    <col min="1" max="2" width="19.21875" customWidth="1"/>
    <col min="3" max="3" width="24.21875" customWidth="1"/>
    <col min="4" max="4" width="25.21875" customWidth="1"/>
    <col min="5" max="5" width="30.33203125" customWidth="1"/>
    <col min="6" max="6" width="31.77734375" customWidth="1"/>
  </cols>
  <sheetData>
    <row r="1" spans="1:6" ht="15.75" customHeight="1" x14ac:dyDescent="0.25">
      <c r="A1" s="3" t="s">
        <v>49</v>
      </c>
      <c r="B1" s="4" t="s">
        <v>51</v>
      </c>
      <c r="C1" s="4" t="s">
        <v>50</v>
      </c>
      <c r="D1" t="s">
        <v>53</v>
      </c>
      <c r="E1" t="s">
        <v>54</v>
      </c>
      <c r="F1" t="s">
        <v>56</v>
      </c>
    </row>
    <row r="2" spans="1:6" ht="15.75" customHeight="1" x14ac:dyDescent="0.25">
      <c r="A2" s="1">
        <v>31</v>
      </c>
      <c r="B2" s="2">
        <f xml:space="preserve"> 39.6384 + 0.1727*A2</f>
        <v>44.992099999999994</v>
      </c>
      <c r="C2" s="2" t="s">
        <v>0</v>
      </c>
      <c r="D2" s="2">
        <v>35</v>
      </c>
      <c r="E2">
        <f>POWER(D2-43.20861923, 2)</f>
        <v>67.381429663125729</v>
      </c>
      <c r="F2">
        <f>POWER(B2-43.20861923,2)</f>
        <v>3.1808036569597822</v>
      </c>
    </row>
    <row r="3" spans="1:6" ht="15.75" customHeight="1" x14ac:dyDescent="0.25">
      <c r="A3" s="2">
        <v>21</v>
      </c>
      <c r="B3" s="2">
        <f t="shared" ref="B3:B53" si="0" xml:space="preserve"> 39.6384 + 0.1727*A3</f>
        <v>43.265099999999997</v>
      </c>
      <c r="C3" s="2" t="s">
        <v>1</v>
      </c>
      <c r="D3" s="2">
        <v>18</v>
      </c>
      <c r="E3">
        <f t="shared" ref="E3:E53" si="1">POWER(D3-43.20861923, 2)</f>
        <v>635.4744834831256</v>
      </c>
      <c r="F3">
        <f t="shared" ref="F3:F53" si="2">POWER(B3-43.20861923,2)</f>
        <v>3.1900773797929327E-3</v>
      </c>
    </row>
    <row r="4" spans="1:6" ht="15.75" customHeight="1" x14ac:dyDescent="0.25">
      <c r="A4" s="2">
        <v>32</v>
      </c>
      <c r="B4" s="2">
        <f t="shared" si="0"/>
        <v>45.1648</v>
      </c>
      <c r="C4" s="2" t="s">
        <v>2</v>
      </c>
      <c r="D4" s="2">
        <v>16</v>
      </c>
      <c r="E4">
        <f t="shared" si="1"/>
        <v>740.30896040312564</v>
      </c>
      <c r="F4">
        <f t="shared" si="2"/>
        <v>3.8266432049178052</v>
      </c>
    </row>
    <row r="5" spans="1:6" ht="15.75" customHeight="1" x14ac:dyDescent="0.25">
      <c r="A5" s="2">
        <v>16</v>
      </c>
      <c r="B5" s="2">
        <f t="shared" si="0"/>
        <v>42.401599999999995</v>
      </c>
      <c r="C5" s="2" t="s">
        <v>3</v>
      </c>
      <c r="D5" s="2">
        <v>34.716700000000003</v>
      </c>
      <c r="E5">
        <f t="shared" si="1"/>
        <v>72.112692208843683</v>
      </c>
      <c r="F5">
        <f t="shared" si="2"/>
        <v>0.65128003758979558</v>
      </c>
    </row>
    <row r="6" spans="1:6" ht="15.75" customHeight="1" x14ac:dyDescent="0.25">
      <c r="A6" s="1">
        <v>133</v>
      </c>
      <c r="B6" s="2">
        <f t="shared" si="0"/>
        <v>62.607499999999995</v>
      </c>
      <c r="C6" s="2" t="s">
        <v>4</v>
      </c>
      <c r="D6" s="2">
        <v>191</v>
      </c>
      <c r="E6">
        <f t="shared" si="1"/>
        <v>21842.292229903123</v>
      </c>
      <c r="F6">
        <f t="shared" si="2"/>
        <v>376.31657512867571</v>
      </c>
    </row>
    <row r="7" spans="1:6" ht="15.75" customHeight="1" x14ac:dyDescent="0.25">
      <c r="A7" s="2">
        <v>22</v>
      </c>
      <c r="B7" s="2">
        <f t="shared" si="0"/>
        <v>43.437799999999996</v>
      </c>
      <c r="C7" s="2" t="s">
        <v>5</v>
      </c>
      <c r="D7" s="2">
        <v>71</v>
      </c>
      <c r="E7">
        <f t="shared" si="1"/>
        <v>772.36084510312594</v>
      </c>
      <c r="F7">
        <f t="shared" si="2"/>
        <v>5.2523825337792561E-2</v>
      </c>
    </row>
    <row r="8" spans="1:6" ht="13.2" x14ac:dyDescent="0.25">
      <c r="A8" s="2">
        <v>12</v>
      </c>
      <c r="B8" s="2">
        <f t="shared" si="0"/>
        <v>41.710799999999999</v>
      </c>
      <c r="C8" s="2" t="s">
        <v>6</v>
      </c>
      <c r="D8" s="2">
        <v>6.2839999999999998</v>
      </c>
      <c r="E8">
        <f t="shared" si="1"/>
        <v>1363.4275052804855</v>
      </c>
      <c r="F8">
        <f t="shared" si="2"/>
        <v>2.2434624457577854</v>
      </c>
    </row>
    <row r="9" spans="1:6" ht="13.2" x14ac:dyDescent="0.25">
      <c r="A9" s="2">
        <v>15</v>
      </c>
      <c r="B9" s="2">
        <f t="shared" si="0"/>
        <v>42.228899999999996</v>
      </c>
      <c r="C9" s="2" t="s">
        <v>7</v>
      </c>
      <c r="D9" s="2">
        <v>22</v>
      </c>
      <c r="E9">
        <f t="shared" si="1"/>
        <v>449.80552964312562</v>
      </c>
      <c r="F9">
        <f t="shared" si="2"/>
        <v>0.95984976963179414</v>
      </c>
    </row>
    <row r="10" spans="1:6" ht="13.2" x14ac:dyDescent="0.25">
      <c r="A10" s="2">
        <v>29</v>
      </c>
      <c r="B10" s="2">
        <f t="shared" si="0"/>
        <v>44.646699999999996</v>
      </c>
      <c r="C10" s="2" t="s">
        <v>8</v>
      </c>
      <c r="D10" s="2">
        <v>105</v>
      </c>
      <c r="E10">
        <f t="shared" si="1"/>
        <v>3818.1747374631263</v>
      </c>
      <c r="F10">
        <f t="shared" si="2"/>
        <v>2.0680763010437904</v>
      </c>
    </row>
    <row r="11" spans="1:6" ht="13.2" x14ac:dyDescent="0.25">
      <c r="A11" s="2">
        <v>38</v>
      </c>
      <c r="B11" s="2">
        <f t="shared" si="0"/>
        <v>46.200999999999993</v>
      </c>
      <c r="C11" s="2" t="s">
        <v>9</v>
      </c>
      <c r="D11" s="2">
        <v>15</v>
      </c>
      <c r="E11">
        <f t="shared" si="1"/>
        <v>795.72619886312555</v>
      </c>
      <c r="F11">
        <f t="shared" si="2"/>
        <v>8.9543426726657742</v>
      </c>
    </row>
    <row r="12" spans="1:6" ht="13.2" x14ac:dyDescent="0.25">
      <c r="A12" s="2">
        <v>13</v>
      </c>
      <c r="B12" s="2">
        <f t="shared" si="0"/>
        <v>41.883499999999998</v>
      </c>
      <c r="C12" s="2" t="s">
        <v>10</v>
      </c>
      <c r="D12" s="2">
        <v>37</v>
      </c>
      <c r="E12">
        <f t="shared" si="1"/>
        <v>38.54695274312575</v>
      </c>
      <c r="F12">
        <f t="shared" si="2"/>
        <v>1.7559409737157889</v>
      </c>
    </row>
    <row r="13" spans="1:6" ht="13.2" x14ac:dyDescent="0.25">
      <c r="A13" s="2">
        <v>31</v>
      </c>
      <c r="B13" s="2">
        <f t="shared" si="0"/>
        <v>44.992099999999994</v>
      </c>
      <c r="C13" s="2" t="s">
        <v>11</v>
      </c>
      <c r="D13" s="2">
        <v>52</v>
      </c>
      <c r="E13">
        <f t="shared" si="1"/>
        <v>77.288375843125849</v>
      </c>
      <c r="F13">
        <f t="shared" si="2"/>
        <v>3.1808036569597822</v>
      </c>
    </row>
    <row r="14" spans="1:6" ht="13.2" x14ac:dyDescent="0.25">
      <c r="A14" s="2">
        <v>25</v>
      </c>
      <c r="B14" s="2">
        <f t="shared" si="0"/>
        <v>43.9559</v>
      </c>
      <c r="C14" s="2" t="s">
        <v>12</v>
      </c>
      <c r="D14" s="2">
        <v>20</v>
      </c>
      <c r="E14">
        <f t="shared" si="1"/>
        <v>538.64000656312567</v>
      </c>
      <c r="F14">
        <f t="shared" si="2"/>
        <v>0.55842854921179774</v>
      </c>
    </row>
    <row r="15" spans="1:6" ht="13.2" x14ac:dyDescent="0.25">
      <c r="A15" s="2">
        <v>10</v>
      </c>
      <c r="B15" s="2">
        <f t="shared" si="0"/>
        <v>41.365399999999994</v>
      </c>
      <c r="C15" s="2" t="s">
        <v>13</v>
      </c>
      <c r="D15" s="2">
        <v>23</v>
      </c>
      <c r="E15">
        <f t="shared" si="1"/>
        <v>408.38829118312566</v>
      </c>
      <c r="F15">
        <f t="shared" si="2"/>
        <v>3.3974571298418024</v>
      </c>
    </row>
    <row r="16" spans="1:6" ht="13.2" x14ac:dyDescent="0.25">
      <c r="A16" s="2">
        <v>10</v>
      </c>
      <c r="B16" s="2">
        <f t="shared" si="0"/>
        <v>41.365399999999994</v>
      </c>
      <c r="C16" s="2" t="s">
        <v>14</v>
      </c>
      <c r="D16" s="2">
        <v>15</v>
      </c>
      <c r="E16">
        <f t="shared" si="1"/>
        <v>795.72619886312555</v>
      </c>
      <c r="F16">
        <f t="shared" si="2"/>
        <v>3.3974571298418024</v>
      </c>
    </row>
    <row r="17" spans="1:6" ht="13.2" x14ac:dyDescent="0.25">
      <c r="A17" s="2">
        <v>73</v>
      </c>
      <c r="B17" s="2">
        <f t="shared" si="0"/>
        <v>52.245499999999993</v>
      </c>
      <c r="C17" s="2" t="s">
        <v>15</v>
      </c>
      <c r="D17" s="2">
        <v>16.7834</v>
      </c>
      <c r="E17">
        <f t="shared" si="1"/>
        <v>698.29221135356158</v>
      </c>
      <c r="F17">
        <f t="shared" si="2"/>
        <v>81.665214051195719</v>
      </c>
    </row>
    <row r="18" spans="1:6" ht="13.2" x14ac:dyDescent="0.25">
      <c r="A18" s="2">
        <v>55</v>
      </c>
      <c r="B18" s="2">
        <f t="shared" si="0"/>
        <v>49.136899999999997</v>
      </c>
      <c r="C18" s="2" t="s">
        <v>16</v>
      </c>
      <c r="D18" s="2">
        <v>24</v>
      </c>
      <c r="E18">
        <f t="shared" si="1"/>
        <v>368.97105272312564</v>
      </c>
      <c r="F18">
        <f t="shared" si="2"/>
        <v>35.144512887951798</v>
      </c>
    </row>
    <row r="19" spans="1:6" ht="13.2" x14ac:dyDescent="0.25">
      <c r="A19" s="2">
        <v>10</v>
      </c>
      <c r="B19" s="2">
        <f t="shared" si="0"/>
        <v>41.365399999999994</v>
      </c>
      <c r="C19" s="2" t="s">
        <v>17</v>
      </c>
      <c r="D19" s="2">
        <v>22.83</v>
      </c>
      <c r="E19">
        <f t="shared" si="1"/>
        <v>415.28812172132569</v>
      </c>
      <c r="F19">
        <f t="shared" si="2"/>
        <v>3.3974571298418024</v>
      </c>
    </row>
    <row r="20" spans="1:6" ht="13.2" x14ac:dyDescent="0.25">
      <c r="A20" s="2">
        <v>20</v>
      </c>
      <c r="B20" s="2">
        <f t="shared" si="0"/>
        <v>43.092399999999998</v>
      </c>
      <c r="C20" s="2" t="s">
        <v>18</v>
      </c>
      <c r="D20" s="2">
        <v>63</v>
      </c>
      <c r="E20">
        <f t="shared" si="1"/>
        <v>391.69875278312594</v>
      </c>
      <c r="F20">
        <f t="shared" si="2"/>
        <v>1.3506909421792591E-2</v>
      </c>
    </row>
    <row r="21" spans="1:6" ht="13.2" x14ac:dyDescent="0.25">
      <c r="A21" s="2">
        <v>16</v>
      </c>
      <c r="B21" s="2">
        <f t="shared" si="0"/>
        <v>42.401599999999995</v>
      </c>
      <c r="C21" s="2" t="s">
        <v>19</v>
      </c>
      <c r="D21" s="2">
        <v>45</v>
      </c>
      <c r="E21">
        <f t="shared" si="1"/>
        <v>3.2090450631258056</v>
      </c>
      <c r="F21">
        <f t="shared" si="2"/>
        <v>0.65128003758979558</v>
      </c>
    </row>
    <row r="22" spans="1:6" ht="13.2" x14ac:dyDescent="0.25">
      <c r="A22" s="2">
        <v>22</v>
      </c>
      <c r="B22" s="2">
        <f t="shared" si="0"/>
        <v>43.437799999999996</v>
      </c>
      <c r="C22" s="2" t="s">
        <v>20</v>
      </c>
      <c r="D22" s="2">
        <v>35</v>
      </c>
      <c r="E22">
        <f t="shared" si="1"/>
        <v>67.381429663125729</v>
      </c>
      <c r="F22">
        <f t="shared" si="2"/>
        <v>5.2523825337792561E-2</v>
      </c>
    </row>
    <row r="23" spans="1:6" ht="13.2" x14ac:dyDescent="0.25">
      <c r="A23" s="2">
        <v>9</v>
      </c>
      <c r="B23" s="2">
        <f t="shared" si="0"/>
        <v>41.192699999999995</v>
      </c>
      <c r="C23" s="2" t="s">
        <v>21</v>
      </c>
      <c r="D23" s="2">
        <v>21</v>
      </c>
      <c r="E23">
        <f t="shared" si="1"/>
        <v>493.22276810312565</v>
      </c>
      <c r="F23">
        <f t="shared" si="2"/>
        <v>4.0639303418837986</v>
      </c>
    </row>
    <row r="24" spans="1:6" ht="13.2" x14ac:dyDescent="0.25">
      <c r="A24" s="2">
        <v>19</v>
      </c>
      <c r="B24" s="2">
        <f t="shared" si="0"/>
        <v>42.919699999999999</v>
      </c>
      <c r="C24" s="2" t="s">
        <v>22</v>
      </c>
      <c r="D24" s="2">
        <v>38</v>
      </c>
      <c r="E24">
        <f t="shared" si="1"/>
        <v>27.129714283125757</v>
      </c>
      <c r="F24">
        <f t="shared" si="2"/>
        <v>8.3474321463791537E-2</v>
      </c>
    </row>
    <row r="25" spans="1:6" ht="13.2" x14ac:dyDescent="0.25">
      <c r="A25" s="2">
        <v>20</v>
      </c>
      <c r="B25" s="2">
        <f t="shared" si="0"/>
        <v>43.092399999999998</v>
      </c>
      <c r="C25" s="2" t="s">
        <v>23</v>
      </c>
      <c r="D25" s="2">
        <v>10.7834</v>
      </c>
      <c r="E25">
        <f t="shared" si="1"/>
        <v>1051.3948421135615</v>
      </c>
      <c r="F25">
        <f t="shared" si="2"/>
        <v>1.3506909421792591E-2</v>
      </c>
    </row>
    <row r="26" spans="1:6" ht="13.2" x14ac:dyDescent="0.25">
      <c r="A26" s="2">
        <v>9</v>
      </c>
      <c r="B26" s="2">
        <f t="shared" si="0"/>
        <v>41.192699999999995</v>
      </c>
      <c r="C26" s="2" t="s">
        <v>24</v>
      </c>
      <c r="D26" s="2">
        <v>13.716699999999999</v>
      </c>
      <c r="E26">
        <f t="shared" si="1"/>
        <v>869.77329986884365</v>
      </c>
      <c r="F26">
        <f t="shared" si="2"/>
        <v>4.0639303418837986</v>
      </c>
    </row>
    <row r="27" spans="1:6" ht="13.2" x14ac:dyDescent="0.25">
      <c r="A27" s="2">
        <v>47</v>
      </c>
      <c r="B27" s="2">
        <f t="shared" si="0"/>
        <v>47.755299999999998</v>
      </c>
      <c r="C27" s="2" t="s">
        <v>19</v>
      </c>
      <c r="D27" s="2">
        <v>45</v>
      </c>
      <c r="E27">
        <f t="shared" si="1"/>
        <v>3.2090450631258056</v>
      </c>
      <c r="F27">
        <f t="shared" si="2"/>
        <v>20.67230602428781</v>
      </c>
    </row>
    <row r="28" spans="1:6" ht="13.2" x14ac:dyDescent="0.25">
      <c r="A28" s="2">
        <v>17</v>
      </c>
      <c r="B28" s="2">
        <f t="shared" si="0"/>
        <v>42.574299999999994</v>
      </c>
      <c r="C28" s="2" t="s">
        <v>25</v>
      </c>
      <c r="D28" s="2">
        <v>60</v>
      </c>
      <c r="E28">
        <f t="shared" si="1"/>
        <v>281.95046816312589</v>
      </c>
      <c r="F28">
        <f t="shared" si="2"/>
        <v>0.40236088554779631</v>
      </c>
    </row>
    <row r="29" spans="1:6" ht="13.2" x14ac:dyDescent="0.25">
      <c r="A29" s="2">
        <v>12</v>
      </c>
      <c r="B29" s="2">
        <f t="shared" si="0"/>
        <v>41.710799999999999</v>
      </c>
      <c r="C29" s="2" t="s">
        <v>26</v>
      </c>
      <c r="D29" s="2">
        <v>20</v>
      </c>
      <c r="E29">
        <f t="shared" si="1"/>
        <v>538.64000656312567</v>
      </c>
      <c r="F29">
        <f t="shared" si="2"/>
        <v>2.2434624457577854</v>
      </c>
    </row>
    <row r="30" spans="1:6" ht="13.2" x14ac:dyDescent="0.25">
      <c r="A30" s="2">
        <v>33</v>
      </c>
      <c r="B30" s="2">
        <f t="shared" si="0"/>
        <v>45.337499999999999</v>
      </c>
      <c r="C30" s="2" t="s">
        <v>27</v>
      </c>
      <c r="D30" s="2">
        <v>40</v>
      </c>
      <c r="E30">
        <f t="shared" si="1"/>
        <v>10.29523736312577</v>
      </c>
      <c r="F30">
        <f t="shared" si="2"/>
        <v>4.5321333328758016</v>
      </c>
    </row>
    <row r="31" spans="1:6" ht="13.2" x14ac:dyDescent="0.25">
      <c r="A31" s="2">
        <v>28</v>
      </c>
      <c r="B31" s="2">
        <f t="shared" si="0"/>
        <v>44.473999999999997</v>
      </c>
      <c r="C31" s="2" t="s">
        <v>28</v>
      </c>
      <c r="D31" s="2">
        <v>45</v>
      </c>
      <c r="E31">
        <f t="shared" si="1"/>
        <v>3.2090450631258056</v>
      </c>
      <c r="F31">
        <f t="shared" si="2"/>
        <v>1.6011884930857934</v>
      </c>
    </row>
    <row r="32" spans="1:6" ht="13.2" x14ac:dyDescent="0.25">
      <c r="A32" s="2">
        <v>29</v>
      </c>
      <c r="B32" s="2">
        <f t="shared" si="0"/>
        <v>44.646699999999996</v>
      </c>
      <c r="C32" s="2" t="s">
        <v>29</v>
      </c>
      <c r="D32" s="2">
        <v>34</v>
      </c>
      <c r="E32">
        <f t="shared" si="1"/>
        <v>84.798668123125722</v>
      </c>
      <c r="F32">
        <f t="shared" si="2"/>
        <v>2.0680763010437904</v>
      </c>
    </row>
    <row r="33" spans="1:6" ht="13.2" x14ac:dyDescent="0.25">
      <c r="A33" s="2">
        <v>39</v>
      </c>
      <c r="B33" s="2">
        <f t="shared" si="0"/>
        <v>46.373699999999999</v>
      </c>
      <c r="C33" s="2" t="s">
        <v>30</v>
      </c>
      <c r="D33" s="2">
        <v>41.084000000000003</v>
      </c>
      <c r="E33">
        <f t="shared" si="1"/>
        <v>4.5140068724857647</v>
      </c>
      <c r="F33">
        <f t="shared" si="2"/>
        <v>10.017736280623811</v>
      </c>
    </row>
    <row r="34" spans="1:6" ht="13.2" x14ac:dyDescent="0.25">
      <c r="A34" s="2">
        <v>27</v>
      </c>
      <c r="B34" s="2">
        <f t="shared" si="0"/>
        <v>44.301299999999998</v>
      </c>
      <c r="C34" s="2" t="s">
        <v>31</v>
      </c>
      <c r="D34" s="2">
        <v>38</v>
      </c>
      <c r="E34">
        <f t="shared" si="1"/>
        <v>27.129714283125757</v>
      </c>
      <c r="F34">
        <f t="shared" si="2"/>
        <v>1.1939512651277955</v>
      </c>
    </row>
    <row r="35" spans="1:6" ht="13.2" x14ac:dyDescent="0.25">
      <c r="A35" s="2">
        <v>29</v>
      </c>
      <c r="B35" s="2">
        <f t="shared" si="0"/>
        <v>44.646699999999996</v>
      </c>
      <c r="C35" s="2" t="s">
        <v>32</v>
      </c>
      <c r="D35" s="2">
        <v>237</v>
      </c>
      <c r="E35">
        <f t="shared" si="1"/>
        <v>37555.099260743118</v>
      </c>
      <c r="F35">
        <f t="shared" si="2"/>
        <v>2.0680763010437904</v>
      </c>
    </row>
    <row r="36" spans="1:6" ht="13.2" x14ac:dyDescent="0.25">
      <c r="A36" s="2">
        <v>9</v>
      </c>
      <c r="B36" s="2">
        <f t="shared" si="0"/>
        <v>41.192699999999995</v>
      </c>
      <c r="C36" s="2" t="s">
        <v>33</v>
      </c>
      <c r="D36" s="2">
        <v>27</v>
      </c>
      <c r="E36">
        <f t="shared" si="1"/>
        <v>262.71933734312569</v>
      </c>
      <c r="F36">
        <f t="shared" si="2"/>
        <v>4.0639303418837986</v>
      </c>
    </row>
    <row r="37" spans="1:6" ht="13.2" x14ac:dyDescent="0.25">
      <c r="A37" s="2">
        <v>3</v>
      </c>
      <c r="B37" s="2">
        <f t="shared" si="0"/>
        <v>40.156499999999994</v>
      </c>
      <c r="C37" s="2" t="s">
        <v>34</v>
      </c>
      <c r="D37" s="2">
        <v>13</v>
      </c>
      <c r="E37">
        <f t="shared" si="1"/>
        <v>912.56067578312559</v>
      </c>
      <c r="F37">
        <f t="shared" si="2"/>
        <v>9.315431794135808</v>
      </c>
    </row>
    <row r="38" spans="1:6" ht="13.2" x14ac:dyDescent="0.25">
      <c r="A38" s="2">
        <v>10</v>
      </c>
      <c r="B38" s="2">
        <f t="shared" si="0"/>
        <v>41.365399999999994</v>
      </c>
      <c r="C38" s="2" t="s">
        <v>35</v>
      </c>
      <c r="D38" s="2">
        <v>31.2</v>
      </c>
      <c r="E38">
        <f t="shared" si="1"/>
        <v>144.20693581112573</v>
      </c>
      <c r="F38">
        <f t="shared" si="2"/>
        <v>3.3974571298418024</v>
      </c>
    </row>
    <row r="39" spans="1:6" ht="13.2" x14ac:dyDescent="0.25">
      <c r="A39" s="2">
        <v>23</v>
      </c>
      <c r="B39" s="2">
        <f t="shared" si="0"/>
        <v>43.610499999999995</v>
      </c>
      <c r="C39" s="2" t="s">
        <v>36</v>
      </c>
      <c r="D39" s="2">
        <v>25.8</v>
      </c>
      <c r="E39">
        <f t="shared" si="1"/>
        <v>303.06002349512562</v>
      </c>
      <c r="F39">
        <f t="shared" si="2"/>
        <v>0.16150815329579146</v>
      </c>
    </row>
    <row r="40" spans="1:6" ht="13.2" x14ac:dyDescent="0.25">
      <c r="A40" s="2">
        <v>15</v>
      </c>
      <c r="B40" s="2">
        <f t="shared" si="0"/>
        <v>42.228899999999996</v>
      </c>
      <c r="C40" s="2" t="s">
        <v>37</v>
      </c>
      <c r="D40" s="2">
        <v>15.65</v>
      </c>
      <c r="E40">
        <f t="shared" si="1"/>
        <v>759.47749386412568</v>
      </c>
      <c r="F40">
        <f t="shared" si="2"/>
        <v>0.95984976963179414</v>
      </c>
    </row>
    <row r="41" spans="1:6" ht="13.2" x14ac:dyDescent="0.25">
      <c r="A41" s="2">
        <v>20</v>
      </c>
      <c r="B41" s="2">
        <f t="shared" si="0"/>
        <v>43.092399999999998</v>
      </c>
      <c r="C41" s="2" t="s">
        <v>38</v>
      </c>
      <c r="D41" s="2">
        <v>43</v>
      </c>
      <c r="E41">
        <f t="shared" si="1"/>
        <v>4.3521983125791433E-2</v>
      </c>
      <c r="F41">
        <f t="shared" si="2"/>
        <v>1.3506909421792591E-2</v>
      </c>
    </row>
    <row r="42" spans="1:6" ht="13.2" x14ac:dyDescent="0.25">
      <c r="A42" s="2">
        <v>16</v>
      </c>
      <c r="B42" s="2">
        <f t="shared" si="0"/>
        <v>42.401599999999995</v>
      </c>
      <c r="C42" s="2" t="s">
        <v>39</v>
      </c>
      <c r="D42" s="2">
        <v>28</v>
      </c>
      <c r="E42">
        <f t="shared" si="1"/>
        <v>231.30209888312569</v>
      </c>
      <c r="F42">
        <f t="shared" si="2"/>
        <v>0.65128003758979558</v>
      </c>
    </row>
    <row r="43" spans="1:6" ht="13.2" x14ac:dyDescent="0.25">
      <c r="A43" s="2">
        <v>45</v>
      </c>
      <c r="B43" s="2">
        <f t="shared" si="0"/>
        <v>47.409899999999993</v>
      </c>
      <c r="C43" s="2" t="s">
        <v>25</v>
      </c>
      <c r="D43" s="2">
        <v>60</v>
      </c>
      <c r="E43">
        <f t="shared" si="1"/>
        <v>281.95046816312589</v>
      </c>
      <c r="F43">
        <f t="shared" si="2"/>
        <v>17.650760108371767</v>
      </c>
    </row>
    <row r="44" spans="1:6" ht="13.2" x14ac:dyDescent="0.25">
      <c r="A44" s="2">
        <v>13</v>
      </c>
      <c r="B44" s="2">
        <f t="shared" si="0"/>
        <v>41.883499999999998</v>
      </c>
      <c r="C44" s="2" t="s">
        <v>40</v>
      </c>
      <c r="D44" s="2">
        <v>16</v>
      </c>
      <c r="E44">
        <f t="shared" si="1"/>
        <v>740.30896040312564</v>
      </c>
      <c r="F44">
        <f t="shared" si="2"/>
        <v>1.7559409737157889</v>
      </c>
    </row>
    <row r="45" spans="1:6" ht="13.2" x14ac:dyDescent="0.25">
      <c r="A45" s="2">
        <v>31</v>
      </c>
      <c r="B45" s="2">
        <f t="shared" si="0"/>
        <v>44.992099999999994</v>
      </c>
      <c r="C45" s="2" t="s">
        <v>41</v>
      </c>
      <c r="D45" s="2">
        <v>60</v>
      </c>
      <c r="E45">
        <f t="shared" si="1"/>
        <v>281.95046816312589</v>
      </c>
      <c r="F45">
        <f t="shared" si="2"/>
        <v>3.1808036569597822</v>
      </c>
    </row>
    <row r="46" spans="1:6" ht="13.2" x14ac:dyDescent="0.25">
      <c r="A46" s="2">
        <v>21</v>
      </c>
      <c r="B46" s="2">
        <f t="shared" si="0"/>
        <v>43.265099999999997</v>
      </c>
      <c r="C46" s="2" t="s">
        <v>42</v>
      </c>
      <c r="D46" s="2">
        <v>41</v>
      </c>
      <c r="E46">
        <f t="shared" si="1"/>
        <v>4.8779989031257776</v>
      </c>
      <c r="F46">
        <f t="shared" si="2"/>
        <v>3.1900773797929327E-3</v>
      </c>
    </row>
    <row r="47" spans="1:6" ht="13.2" x14ac:dyDescent="0.25">
      <c r="A47" s="2">
        <v>17</v>
      </c>
      <c r="B47" s="2">
        <f t="shared" si="0"/>
        <v>42.574299999999994</v>
      </c>
      <c r="C47" s="2" t="s">
        <v>43</v>
      </c>
      <c r="D47" s="2">
        <v>26</v>
      </c>
      <c r="E47">
        <f t="shared" si="1"/>
        <v>296.13657580312565</v>
      </c>
      <c r="F47">
        <f t="shared" si="2"/>
        <v>0.40236088554779631</v>
      </c>
    </row>
    <row r="48" spans="1:6" ht="13.2" x14ac:dyDescent="0.25">
      <c r="A48" s="2">
        <v>15</v>
      </c>
      <c r="B48" s="2">
        <f t="shared" si="0"/>
        <v>42.228899999999996</v>
      </c>
      <c r="C48" s="2" t="s">
        <v>44</v>
      </c>
      <c r="D48" s="2">
        <v>46</v>
      </c>
      <c r="E48">
        <f t="shared" si="1"/>
        <v>7.7918066031258126</v>
      </c>
      <c r="F48">
        <f t="shared" si="2"/>
        <v>0.95984976963179414</v>
      </c>
    </row>
    <row r="49" spans="1:6" ht="13.2" x14ac:dyDescent="0.25">
      <c r="A49" s="2">
        <v>35</v>
      </c>
      <c r="B49" s="2">
        <f t="shared" si="0"/>
        <v>45.682899999999997</v>
      </c>
      <c r="C49" s="2" t="s">
        <v>45</v>
      </c>
      <c r="D49" s="2">
        <v>47</v>
      </c>
      <c r="E49">
        <f t="shared" si="1"/>
        <v>14.374568143125819</v>
      </c>
      <c r="F49">
        <f t="shared" si="2"/>
        <v>6.122065328791793</v>
      </c>
    </row>
    <row r="50" spans="1:6" ht="13.2" x14ac:dyDescent="0.25">
      <c r="A50" s="2">
        <v>25</v>
      </c>
      <c r="B50" s="2">
        <f t="shared" si="0"/>
        <v>43.9559</v>
      </c>
      <c r="C50" s="2" t="s">
        <v>46</v>
      </c>
      <c r="D50" s="2">
        <v>65</v>
      </c>
      <c r="E50">
        <f t="shared" si="1"/>
        <v>474.86427586312595</v>
      </c>
      <c r="F50">
        <f t="shared" si="2"/>
        <v>0.55842854921179774</v>
      </c>
    </row>
    <row r="51" spans="1:6" ht="13.2" x14ac:dyDescent="0.25">
      <c r="A51" s="2">
        <v>10</v>
      </c>
      <c r="B51" s="2">
        <f t="shared" si="0"/>
        <v>41.365399999999994</v>
      </c>
      <c r="C51" s="2" t="s">
        <v>47</v>
      </c>
      <c r="D51" s="2">
        <v>56</v>
      </c>
      <c r="E51">
        <f t="shared" si="1"/>
        <v>163.61942200312589</v>
      </c>
      <c r="F51">
        <f t="shared" si="2"/>
        <v>3.3974571298418024</v>
      </c>
    </row>
    <row r="52" spans="1:6" ht="13.2" x14ac:dyDescent="0.25">
      <c r="A52" s="2">
        <v>31</v>
      </c>
      <c r="B52" s="2">
        <f t="shared" si="0"/>
        <v>44.992099999999994</v>
      </c>
      <c r="C52" s="2" t="s">
        <v>0</v>
      </c>
      <c r="D52" s="2">
        <v>35</v>
      </c>
      <c r="E52">
        <f t="shared" si="1"/>
        <v>67.381429663125729</v>
      </c>
      <c r="F52">
        <f t="shared" si="2"/>
        <v>3.1808036569597822</v>
      </c>
    </row>
    <row r="53" spans="1:6" ht="13.2" x14ac:dyDescent="0.25">
      <c r="A53" s="2">
        <v>27</v>
      </c>
      <c r="B53" s="2">
        <f t="shared" si="0"/>
        <v>44.301299999999998</v>
      </c>
      <c r="C53" s="2" t="s">
        <v>48</v>
      </c>
      <c r="D53" s="2">
        <v>100</v>
      </c>
      <c r="E53">
        <f t="shared" si="1"/>
        <v>3225.2609297631261</v>
      </c>
      <c r="F53">
        <f t="shared" si="2"/>
        <v>1.1939512651277955</v>
      </c>
    </row>
    <row r="55" spans="1:6" ht="15.75" customHeight="1" x14ac:dyDescent="0.25">
      <c r="A55" t="s">
        <v>52</v>
      </c>
      <c r="B55" s="2"/>
      <c r="D55">
        <f>AVERAGE(D2:D53)</f>
        <v>43.208619230769237</v>
      </c>
    </row>
    <row r="56" spans="1:6" ht="15.75" customHeight="1" x14ac:dyDescent="0.25">
      <c r="A56" t="s">
        <v>55</v>
      </c>
      <c r="E56">
        <f>SUM(E2:E53)</f>
        <v>83482.74811776077</v>
      </c>
      <c r="F56">
        <f>SUM(F2:F53)</f>
        <v>641.46403818225713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 shree</dc:creator>
  <cp:lastModifiedBy>Dell</cp:lastModifiedBy>
  <dcterms:created xsi:type="dcterms:W3CDTF">2015-09-20T19:56:46Z</dcterms:created>
  <dcterms:modified xsi:type="dcterms:W3CDTF">2022-05-28T04:32:10Z</dcterms:modified>
</cp:coreProperties>
</file>