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ikita\Desktop\codes\Bimodel_source\"/>
    </mc:Choice>
  </mc:AlternateContent>
  <bookViews>
    <workbookView xWindow="240" yWindow="20" windowWidth="16100" windowHeight="9660" activeTab="3"/>
  </bookViews>
  <sheets>
    <sheet name="Sheet1" sheetId="1" r:id="rId1"/>
    <sheet name="Лист2" sheetId="3" r:id="rId2"/>
    <sheet name="Лист1" sheetId="2" r:id="rId3"/>
    <sheet name="Лист3" sheetId="4" r:id="rId4"/>
  </sheets>
  <calcPr calcId="162913"/>
</workbook>
</file>

<file path=xl/calcChain.xml><?xml version="1.0" encoding="utf-8"?>
<calcChain xmlns="http://schemas.openxmlformats.org/spreadsheetml/2006/main">
  <c r="J8" i="4" l="1"/>
  <c r="J9" i="4"/>
  <c r="J10" i="4"/>
  <c r="J11" i="4"/>
  <c r="J12" i="4"/>
  <c r="J13" i="4"/>
  <c r="J14" i="4"/>
  <c r="J15" i="4"/>
  <c r="J16" i="4"/>
  <c r="J7" i="4"/>
  <c r="I8" i="4"/>
  <c r="I9" i="4"/>
  <c r="I10" i="4"/>
  <c r="I11" i="4"/>
  <c r="I12" i="4"/>
  <c r="I13" i="4"/>
  <c r="I14" i="4"/>
  <c r="I15" i="4"/>
  <c r="I16" i="4"/>
  <c r="I7" i="4"/>
  <c r="F8" i="4"/>
  <c r="F9" i="4"/>
  <c r="F10" i="4"/>
  <c r="F11" i="4"/>
  <c r="F12" i="4"/>
  <c r="F13" i="4"/>
  <c r="F14" i="4"/>
  <c r="F15" i="4"/>
  <c r="F16" i="4"/>
  <c r="F7" i="4"/>
  <c r="H18" i="4"/>
  <c r="E18" i="4"/>
  <c r="D8" i="4"/>
  <c r="D9" i="4"/>
  <c r="D10" i="4"/>
  <c r="D11" i="4"/>
  <c r="D12" i="4"/>
  <c r="D13" i="4"/>
  <c r="D14" i="4"/>
  <c r="D15" i="4"/>
  <c r="D16" i="4"/>
  <c r="D7" i="4"/>
  <c r="F29" i="2" l="1"/>
  <c r="F30" i="2"/>
  <c r="F31" i="2"/>
  <c r="F32" i="2"/>
  <c r="F33" i="2"/>
  <c r="F34" i="2"/>
  <c r="F35" i="2"/>
  <c r="F36" i="2"/>
  <c r="F37" i="2"/>
  <c r="F26" i="2"/>
  <c r="F15" i="2"/>
  <c r="C24" i="2"/>
  <c r="B24" i="2"/>
  <c r="D24" i="2" s="1"/>
  <c r="F24" i="2" s="1"/>
  <c r="D23" i="2"/>
  <c r="F23" i="2" s="1"/>
  <c r="C23" i="2"/>
  <c r="B23" i="2"/>
  <c r="C22" i="2"/>
  <c r="B22" i="2"/>
  <c r="D22" i="2" s="1"/>
  <c r="F22" i="2" s="1"/>
  <c r="D21" i="2"/>
  <c r="F21" i="2" s="1"/>
  <c r="C21" i="2"/>
  <c r="B21" i="2"/>
  <c r="C20" i="2"/>
  <c r="B20" i="2"/>
  <c r="D20" i="2" s="1"/>
  <c r="F20" i="2" s="1"/>
  <c r="D19" i="2"/>
  <c r="F19" i="2" s="1"/>
  <c r="C19" i="2"/>
  <c r="B19" i="2"/>
  <c r="C18" i="2"/>
  <c r="B18" i="2"/>
  <c r="D18" i="2" s="1"/>
  <c r="F18" i="2" s="1"/>
  <c r="D17" i="2"/>
  <c r="F17" i="2" s="1"/>
  <c r="C17" i="2"/>
  <c r="B17" i="2"/>
  <c r="C16" i="2"/>
  <c r="B16" i="2"/>
  <c r="D16" i="2" s="1"/>
  <c r="F16" i="2" s="1"/>
  <c r="D15" i="2"/>
  <c r="C15" i="2"/>
  <c r="B15" i="2"/>
  <c r="F15" i="1"/>
  <c r="D23" i="1"/>
  <c r="D24" i="1"/>
  <c r="F23" i="1"/>
  <c r="F22" i="1"/>
  <c r="F26" i="1"/>
  <c r="F29" i="1" s="1"/>
  <c r="F31" i="1"/>
  <c r="F32" i="1"/>
  <c r="F33" i="1"/>
  <c r="F34" i="1"/>
  <c r="F35" i="1"/>
  <c r="F36" i="1"/>
  <c r="F28" i="1"/>
  <c r="F16" i="1"/>
  <c r="F17" i="1"/>
  <c r="F18" i="1"/>
  <c r="F19" i="1"/>
  <c r="F20" i="1"/>
  <c r="F21" i="1"/>
  <c r="F24" i="1"/>
  <c r="D16" i="1"/>
  <c r="D17" i="1"/>
  <c r="D18" i="1"/>
  <c r="D19" i="1"/>
  <c r="D20" i="1"/>
  <c r="D21" i="1"/>
  <c r="D22" i="1"/>
  <c r="D15" i="1"/>
  <c r="C24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15" i="1"/>
  <c r="B15" i="1"/>
  <c r="F30" i="1" l="1"/>
  <c r="F37" i="1"/>
  <c r="F28" i="2" l="1"/>
</calcChain>
</file>

<file path=xl/sharedStrings.xml><?xml version="1.0" encoding="utf-8"?>
<sst xmlns="http://schemas.openxmlformats.org/spreadsheetml/2006/main" count="137" uniqueCount="48">
  <si>
    <t>cos1</t>
  </si>
  <si>
    <t>cos2</t>
  </si>
  <si>
    <t>cos_aver</t>
  </si>
  <si>
    <t>degree</t>
  </si>
  <si>
    <t>0.750</t>
  </si>
  <si>
    <t>1.500</t>
  </si>
  <si>
    <t>2.500</t>
  </si>
  <si>
    <t>3.500</t>
  </si>
  <si>
    <t>4.500</t>
  </si>
  <si>
    <t>5.500</t>
  </si>
  <si>
    <t>6.500</t>
  </si>
  <si>
    <t>7.500</t>
  </si>
  <si>
    <t>8.500</t>
  </si>
  <si>
    <t>9.500</t>
  </si>
  <si>
    <t>10.500</t>
  </si>
  <si>
    <t>11.500</t>
  </si>
  <si>
    <t>12.500</t>
  </si>
  <si>
    <t>13.500</t>
  </si>
  <si>
    <t>0.750_1</t>
  </si>
  <si>
    <t>1.500_2</t>
  </si>
  <si>
    <t>2.500_2</t>
  </si>
  <si>
    <t>3.500_2</t>
  </si>
  <si>
    <t>4.500_1</t>
  </si>
  <si>
    <t>5.500_1</t>
  </si>
  <si>
    <t>6.500_1</t>
  </si>
  <si>
    <t>7.500_1</t>
  </si>
  <si>
    <t>8.500_1</t>
  </si>
  <si>
    <t>9.500_1</t>
  </si>
  <si>
    <t>10.500_1</t>
  </si>
  <si>
    <t>11.500_1</t>
  </si>
  <si>
    <t>12.500_1</t>
  </si>
  <si>
    <t>13.500_1</t>
  </si>
  <si>
    <t>0.750_2</t>
  </si>
  <si>
    <t>1.500_4</t>
  </si>
  <si>
    <t>2.500_4</t>
  </si>
  <si>
    <t>3.500_4</t>
  </si>
  <si>
    <t>4.500_2</t>
  </si>
  <si>
    <t>5.500_2</t>
  </si>
  <si>
    <t>6.500_2</t>
  </si>
  <si>
    <t>7.500_2</t>
  </si>
  <si>
    <t>8.500_2</t>
  </si>
  <si>
    <t>9.500_2</t>
  </si>
  <si>
    <t>10.500_2</t>
  </si>
  <si>
    <t>11.500_2</t>
  </si>
  <si>
    <t>12.500_2</t>
  </si>
  <si>
    <t>13.500_2</t>
  </si>
  <si>
    <t>l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</si>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</sst>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11" fontId="0" fillId="0" borderId="0" xfId="0" applyNumberFormat="1"/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Sheet1!$E$2:$E$11</c:f>
              <c:numCache>
                <c:formatCode>General</c:formatCode>
                <c:ptCount val="10"/>
                <c:pt idx="0">
                  <c:v>81.662720811094317</c:v>
                </c:pt>
                <c:pt idx="1">
                  <c:v>76.408377226052139</c:v>
                </c:pt>
                <c:pt idx="2">
                  <c:v>71.034425011151427</c:v>
                </c:pt>
                <c:pt idx="3">
                  <c:v>65.480683516619578</c:v>
                </c:pt>
                <c:pt idx="4">
                  <c:v>59.668647636728608</c:v>
                </c:pt>
                <c:pt idx="5">
                  <c:v>53.487367900806007</c:v>
                </c:pt>
                <c:pt idx="6">
                  <c:v>46.76439285101781</c:v>
                </c:pt>
                <c:pt idx="7">
                  <c:v>39.194967425982959</c:v>
                </c:pt>
                <c:pt idx="8">
                  <c:v>30.11729474732206</c:v>
                </c:pt>
                <c:pt idx="9">
                  <c:v>17.253853117357259</c:v>
                </c:pt>
              </c:numCache>
            </c:numRef>
          </c:xVal>
          <c:yVal>
            <c:numRef>
              <c:f>Sheet1!$F$28:$F$37</c:f>
              <c:numCache>
                <c:formatCode>0.00E+00</c:formatCode>
                <c:ptCount val="10"/>
                <c:pt idx="0">
                  <c:v>0.5480932163518436</c:v>
                </c:pt>
                <c:pt idx="1">
                  <c:v>0.64976832483896374</c:v>
                </c:pt>
                <c:pt idx="2">
                  <c:v>0.7356652118595145</c:v>
                </c:pt>
                <c:pt idx="3">
                  <c:v>0.82202419007370098</c:v>
                </c:pt>
                <c:pt idx="4">
                  <c:v>0.89706571529733603</c:v>
                </c:pt>
                <c:pt idx="5">
                  <c:v>0.94043621072137051</c:v>
                </c:pt>
                <c:pt idx="6">
                  <c:v>0.98672815866313868</c:v>
                </c:pt>
                <c:pt idx="7">
                  <c:v>1</c:v>
                </c:pt>
                <c:pt idx="8">
                  <c:v>0.92484801781327464</c:v>
                </c:pt>
                <c:pt idx="9">
                  <c:v>0.48759694811341309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579-4990-B366-98F32273DD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4798608"/>
        <c:axId val="534801232"/>
      </c:scatterChart>
      <c:valAx>
        <c:axId val="534798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4801232"/>
        <c:crosses val="autoZero"/>
        <c:crossBetween val="midCat"/>
      </c:valAx>
      <c:valAx>
        <c:axId val="53480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4798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Лист2!$D$2:$D$11</c:f>
              <c:numCache>
                <c:formatCode>General</c:formatCode>
                <c:ptCount val="10"/>
                <c:pt idx="0">
                  <c:v>9.25</c:v>
                </c:pt>
                <c:pt idx="1">
                  <c:v>17.75</c:v>
                </c:pt>
                <c:pt idx="2">
                  <c:v>26.25</c:v>
                </c:pt>
                <c:pt idx="3">
                  <c:v>34.75</c:v>
                </c:pt>
                <c:pt idx="4">
                  <c:v>43.25</c:v>
                </c:pt>
                <c:pt idx="5">
                  <c:v>51.75</c:v>
                </c:pt>
                <c:pt idx="6">
                  <c:v>60.25</c:v>
                </c:pt>
                <c:pt idx="7">
                  <c:v>68.75</c:v>
                </c:pt>
                <c:pt idx="8">
                  <c:v>77.25</c:v>
                </c:pt>
                <c:pt idx="9">
                  <c:v>85.75</c:v>
                </c:pt>
              </c:numCache>
            </c:numRef>
          </c:xVal>
          <c:yVal>
            <c:numRef>
              <c:f>Лист2!$E$2:$E$11</c:f>
              <c:numCache>
                <c:formatCode>General</c:formatCode>
                <c:ptCount val="10"/>
                <c:pt idx="0">
                  <c:v>4938000000</c:v>
                </c:pt>
                <c:pt idx="1">
                  <c:v>4553900000</c:v>
                </c:pt>
                <c:pt idx="2">
                  <c:v>3956200000</c:v>
                </c:pt>
                <c:pt idx="3">
                  <c:v>3452300000</c:v>
                </c:pt>
                <c:pt idx="4">
                  <c:v>2927500000</c:v>
                </c:pt>
                <c:pt idx="5">
                  <c:v>2478100000</c:v>
                </c:pt>
                <c:pt idx="6">
                  <c:v>2094300000</c:v>
                </c:pt>
                <c:pt idx="7">
                  <c:v>1650800000</c:v>
                </c:pt>
                <c:pt idx="8">
                  <c:v>1290300000</c:v>
                </c:pt>
                <c:pt idx="9">
                  <c:v>736380000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565-4FC0-86B9-9CDEE78242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5191752"/>
        <c:axId val="275195032"/>
      </c:scatterChart>
      <c:valAx>
        <c:axId val="275191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5195032"/>
        <c:crosses val="autoZero"/>
        <c:crossBetween val="midCat"/>
      </c:valAx>
      <c:valAx>
        <c:axId val="275195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5191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Лист1!$E$2:$E$11</c:f>
              <c:numCache>
                <c:formatCode>General</c:formatCode>
                <c:ptCount val="10"/>
                <c:pt idx="0">
                  <c:v>81.662720811094317</c:v>
                </c:pt>
                <c:pt idx="1">
                  <c:v>76.408377226052139</c:v>
                </c:pt>
                <c:pt idx="2">
                  <c:v>71.034425011151427</c:v>
                </c:pt>
                <c:pt idx="3">
                  <c:v>65.480683516619578</c:v>
                </c:pt>
                <c:pt idx="4">
                  <c:v>59.668647636728608</c:v>
                </c:pt>
                <c:pt idx="5">
                  <c:v>53.487367900806007</c:v>
                </c:pt>
                <c:pt idx="6">
                  <c:v>46.76439285101781</c:v>
                </c:pt>
                <c:pt idx="7">
                  <c:v>39.194967425982959</c:v>
                </c:pt>
                <c:pt idx="8">
                  <c:v>30.11729474732206</c:v>
                </c:pt>
                <c:pt idx="9">
                  <c:v>17.253853117357259</c:v>
                </c:pt>
              </c:numCache>
            </c:numRef>
          </c:xVal>
          <c:yVal>
            <c:numRef>
              <c:f>Лист1!$F$28:$F$37</c:f>
              <c:numCache>
                <c:formatCode>0.00E+00</c:formatCode>
                <c:ptCount val="10"/>
                <c:pt idx="0">
                  <c:v>0.54211503248338799</c:v>
                </c:pt>
                <c:pt idx="1">
                  <c:v>0.65009368379565846</c:v>
                </c:pt>
                <c:pt idx="2">
                  <c:v>0.73566092994686838</c:v>
                </c:pt>
                <c:pt idx="3">
                  <c:v>0.82784589604261893</c:v>
                </c:pt>
                <c:pt idx="4">
                  <c:v>0.90419233915585284</c:v>
                </c:pt>
                <c:pt idx="5">
                  <c:v>0.94745704717530987</c:v>
                </c:pt>
                <c:pt idx="6">
                  <c:v>0.98712296976040981</c:v>
                </c:pt>
                <c:pt idx="7">
                  <c:v>1</c:v>
                </c:pt>
                <c:pt idx="8">
                  <c:v>0.92106043206482258</c:v>
                </c:pt>
                <c:pt idx="9">
                  <c:v>0.48555356735341443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F96-42C4-AB60-375D3FBA43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4798608"/>
        <c:axId val="534801232"/>
      </c:scatterChart>
      <c:valAx>
        <c:axId val="534798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4801232"/>
        <c:crosses val="autoZero"/>
        <c:crossBetween val="midCat"/>
      </c:valAx>
      <c:valAx>
        <c:axId val="53480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4798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3553937007874015"/>
          <c:y val="0.17171296296296296"/>
          <c:w val="0.80064807524059489"/>
          <c:h val="0.72088764946048411"/>
        </c:manualLayout>
      </c:layout>
      <c:scatterChart>
        <c:scatterStyle val="smoothMarker"/>
        <c:varyColors val="0"/>
        <c:ser>
          <c:idx val="0"/>
          <c:order val="0"/>
          <c:tx>
            <c:v>real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Лист3!$B$7:$B$16</c:f>
              <c:numCache>
                <c:formatCode>0.00E+00</c:formatCode>
                <c:ptCount val="10"/>
                <c:pt idx="0">
                  <c:v>0</c:v>
                </c:pt>
                <c:pt idx="1">
                  <c:v>8</c:v>
                </c:pt>
                <c:pt idx="2">
                  <c:v>16</c:v>
                </c:pt>
                <c:pt idx="3">
                  <c:v>24</c:v>
                </c:pt>
                <c:pt idx="4">
                  <c:v>32</c:v>
                </c:pt>
                <c:pt idx="5">
                  <c:v>40</c:v>
                </c:pt>
                <c:pt idx="6">
                  <c:v>48</c:v>
                </c:pt>
                <c:pt idx="7">
                  <c:v>56</c:v>
                </c:pt>
                <c:pt idx="8">
                  <c:v>64</c:v>
                </c:pt>
                <c:pt idx="9">
                  <c:v>72</c:v>
                </c:pt>
              </c:numCache>
            </c:numRef>
          </c:xVal>
          <c:yVal>
            <c:numRef>
              <c:f>Лист3!$F$7:$F$16</c:f>
              <c:numCache>
                <c:formatCode>0.00E+00</c:formatCode>
                <c:ptCount val="10"/>
                <c:pt idx="0">
                  <c:v>1</c:v>
                </c:pt>
                <c:pt idx="1">
                  <c:v>0.97357169845089186</c:v>
                </c:pt>
                <c:pt idx="2">
                  <c:v>0.87674746952492688</c:v>
                </c:pt>
                <c:pt idx="3">
                  <c:v>0.76540656630938408</c:v>
                </c:pt>
                <c:pt idx="4">
                  <c:v>0.67200270447630606</c:v>
                </c:pt>
                <c:pt idx="5">
                  <c:v>0.56881500188915624</c:v>
                </c:pt>
                <c:pt idx="6">
                  <c:v>0.48700459363254917</c:v>
                </c:pt>
                <c:pt idx="7">
                  <c:v>0.41501779784039611</c:v>
                </c:pt>
                <c:pt idx="8">
                  <c:v>0.33839759778869288</c:v>
                </c:pt>
                <c:pt idx="9">
                  <c:v>0.26869767534352818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5BE-40FF-AB40-B9CE7E670604}"/>
            </c:ext>
          </c:extLst>
        </c:ser>
        <c:ser>
          <c:idx val="1"/>
          <c:order val="1"/>
          <c:tx>
            <c:v>gauss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Лист3!$B$7:$B$16</c:f>
              <c:numCache>
                <c:formatCode>0.00E+00</c:formatCode>
                <c:ptCount val="10"/>
                <c:pt idx="0">
                  <c:v>0</c:v>
                </c:pt>
                <c:pt idx="1">
                  <c:v>8</c:v>
                </c:pt>
                <c:pt idx="2">
                  <c:v>16</c:v>
                </c:pt>
                <c:pt idx="3">
                  <c:v>24</c:v>
                </c:pt>
                <c:pt idx="4">
                  <c:v>32</c:v>
                </c:pt>
                <c:pt idx="5">
                  <c:v>40</c:v>
                </c:pt>
                <c:pt idx="6">
                  <c:v>48</c:v>
                </c:pt>
                <c:pt idx="7">
                  <c:v>56</c:v>
                </c:pt>
                <c:pt idx="8">
                  <c:v>64</c:v>
                </c:pt>
                <c:pt idx="9">
                  <c:v>72</c:v>
                </c:pt>
              </c:numCache>
            </c:numRef>
          </c:xVal>
          <c:yVal>
            <c:numRef>
              <c:f>Лист3!$I$7:$I$16</c:f>
              <c:numCache>
                <c:formatCode>0.00E+00</c:formatCode>
                <c:ptCount val="10"/>
                <c:pt idx="0">
                  <c:v>1</c:v>
                </c:pt>
                <c:pt idx="1">
                  <c:v>0.97231391040754467</c:v>
                </c:pt>
                <c:pt idx="2">
                  <c:v>0.92071404513304156</c:v>
                </c:pt>
                <c:pt idx="3">
                  <c:v>0.84614348265409234</c:v>
                </c:pt>
                <c:pt idx="4">
                  <c:v>0.75372179184910748</c:v>
                </c:pt>
                <c:pt idx="5">
                  <c:v>0.65091276524082187</c:v>
                </c:pt>
                <c:pt idx="6">
                  <c:v>0.54445941394408903</c:v>
                </c:pt>
                <c:pt idx="7">
                  <c:v>0.43791175479959588</c:v>
                </c:pt>
                <c:pt idx="8">
                  <c:v>0.33502189289323003</c:v>
                </c:pt>
                <c:pt idx="9">
                  <c:v>0.23372179184910746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5BE-40FF-AB40-B9CE7E6706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1391512"/>
        <c:axId val="601388232"/>
      </c:scatterChart>
      <c:valAx>
        <c:axId val="601391512"/>
        <c:scaling>
          <c:orientation val="minMax"/>
        </c:scaling>
        <c:delete val="0"/>
        <c:axPos val="b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01388232"/>
        <c:crosses val="autoZero"/>
        <c:crossBetween val="midCat"/>
      </c:valAx>
      <c:valAx>
        <c:axId val="601388232"/>
        <c:scaling>
          <c:orientation val="minMax"/>
        </c:scaling>
        <c:delete val="0"/>
        <c:axPos val="l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01391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912489063867016"/>
          <c:y val="7.9490011665208499E-2"/>
          <c:w val="0.13976399825021874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3175</xdr:colOff>
      <xdr:row>33</xdr:row>
      <xdr:rowOff>111125</xdr:rowOff>
    </xdr:from>
    <xdr:to>
      <xdr:col>15</xdr:col>
      <xdr:colOff>307975</xdr:colOff>
      <xdr:row>48</xdr:row>
      <xdr:rowOff>92075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22</xdr:row>
      <xdr:rowOff>130175</xdr:rowOff>
    </xdr:from>
    <xdr:to>
      <xdr:col>13</xdr:col>
      <xdr:colOff>352425</xdr:colOff>
      <xdr:row>37</xdr:row>
      <xdr:rowOff>111125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22</xdr:row>
      <xdr:rowOff>0</xdr:rowOff>
    </xdr:from>
    <xdr:to>
      <xdr:col>17</xdr:col>
      <xdr:colOff>304800</xdr:colOff>
      <xdr:row>36</xdr:row>
      <xdr:rowOff>165100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28575</xdr:colOff>
      <xdr:row>3</xdr:row>
      <xdr:rowOff>180975</xdr:rowOff>
    </xdr:from>
    <xdr:to>
      <xdr:col>18</xdr:col>
      <xdr:colOff>333375</xdr:colOff>
      <xdr:row>18</xdr:row>
      <xdr:rowOff>161925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40"/>
  <sheetViews>
    <sheetView workbookViewId="0">
      <selection activeCell="D24" sqref="D24"/>
    </sheetView>
  </sheetViews>
  <sheetFormatPr defaultRowHeight="14.5" x14ac:dyDescent="0.35"/>
  <cols>
    <col min="4" max="4" width="10.81640625" bestFit="1" customWidth="1"/>
    <col min="6" max="6" width="9.81640625" bestFit="1" customWidth="1"/>
  </cols>
  <sheetData>
    <row r="1" spans="1:47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</row>
    <row r="2" spans="1:47" x14ac:dyDescent="0.35">
      <c r="A2" s="1">
        <v>0</v>
      </c>
      <c r="B2">
        <v>0.1</v>
      </c>
      <c r="C2">
        <v>0.19</v>
      </c>
      <c r="D2">
        <v>0.14499999999999999</v>
      </c>
      <c r="E2">
        <v>81.662720811094317</v>
      </c>
      <c r="F2">
        <v>629480000</v>
      </c>
      <c r="G2">
        <v>1134400000</v>
      </c>
      <c r="H2">
        <v>1220800000</v>
      </c>
      <c r="I2">
        <v>1050900000</v>
      </c>
      <c r="J2">
        <v>958090000</v>
      </c>
      <c r="K2">
        <v>781450000</v>
      </c>
      <c r="L2">
        <v>677110000</v>
      </c>
      <c r="M2">
        <v>683850000</v>
      </c>
      <c r="N2">
        <v>717810000</v>
      </c>
      <c r="O2">
        <v>610850000</v>
      </c>
      <c r="P2">
        <v>550500000</v>
      </c>
      <c r="Q2">
        <v>505240000</v>
      </c>
      <c r="R2">
        <v>418970000</v>
      </c>
      <c r="S2">
        <v>319050000</v>
      </c>
      <c r="T2">
        <v>629350000</v>
      </c>
      <c r="U2">
        <v>1134300000</v>
      </c>
      <c r="V2">
        <v>1220600000</v>
      </c>
      <c r="W2">
        <v>1051000000</v>
      </c>
      <c r="X2">
        <v>958090000</v>
      </c>
      <c r="Y2">
        <v>781570000</v>
      </c>
      <c r="Z2">
        <v>677110000</v>
      </c>
      <c r="AA2">
        <v>683850000</v>
      </c>
      <c r="AB2">
        <v>717810000</v>
      </c>
      <c r="AC2">
        <v>611030000</v>
      </c>
      <c r="AD2">
        <v>550500000</v>
      </c>
      <c r="AE2">
        <v>505240000</v>
      </c>
      <c r="AF2">
        <v>418680000</v>
      </c>
      <c r="AG2">
        <v>319050000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</row>
    <row r="3" spans="1:47" x14ac:dyDescent="0.35">
      <c r="A3" s="1">
        <v>1</v>
      </c>
      <c r="B3">
        <v>0.19</v>
      </c>
      <c r="C3">
        <v>0.28000000000000003</v>
      </c>
      <c r="D3">
        <v>0.23499999999999999</v>
      </c>
      <c r="E3">
        <v>76.408377226052139</v>
      </c>
      <c r="F3">
        <v>759680000</v>
      </c>
      <c r="G3">
        <v>1333300000</v>
      </c>
      <c r="H3">
        <v>1429700000</v>
      </c>
      <c r="I3">
        <v>1232000000</v>
      </c>
      <c r="J3">
        <v>1132000000</v>
      </c>
      <c r="K3">
        <v>926860000</v>
      </c>
      <c r="L3">
        <v>808480000</v>
      </c>
      <c r="M3">
        <v>768310000</v>
      </c>
      <c r="N3">
        <v>810150000</v>
      </c>
      <c r="O3">
        <v>754840000</v>
      </c>
      <c r="P3">
        <v>637650000</v>
      </c>
      <c r="Q3">
        <v>589040000</v>
      </c>
      <c r="R3">
        <v>535000000</v>
      </c>
      <c r="S3">
        <v>416290000</v>
      </c>
      <c r="T3">
        <v>759680000</v>
      </c>
      <c r="U3">
        <v>1333200000</v>
      </c>
      <c r="V3">
        <v>1429700000</v>
      </c>
      <c r="W3">
        <v>1232000000</v>
      </c>
      <c r="X3">
        <v>1131900000</v>
      </c>
      <c r="Y3">
        <v>926730000</v>
      </c>
      <c r="Z3">
        <v>808330000</v>
      </c>
      <c r="AA3">
        <v>768310000</v>
      </c>
      <c r="AB3">
        <v>810150000</v>
      </c>
      <c r="AC3">
        <v>754840000</v>
      </c>
      <c r="AD3">
        <v>637650000</v>
      </c>
      <c r="AE3">
        <v>589040000</v>
      </c>
      <c r="AF3">
        <v>535000000</v>
      </c>
      <c r="AG3">
        <v>416290000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</row>
    <row r="4" spans="1:47" x14ac:dyDescent="0.35">
      <c r="A4" s="1">
        <v>2</v>
      </c>
      <c r="B4">
        <v>0.28000000000000003</v>
      </c>
      <c r="C4">
        <v>0.37</v>
      </c>
      <c r="D4">
        <v>0.32500000000000001</v>
      </c>
      <c r="E4">
        <v>71.034425011151427</v>
      </c>
      <c r="F4">
        <v>884090000</v>
      </c>
      <c r="G4">
        <v>1537400000</v>
      </c>
      <c r="H4">
        <v>1702400000</v>
      </c>
      <c r="I4">
        <v>1509900000</v>
      </c>
      <c r="J4">
        <v>1323400000</v>
      </c>
      <c r="K4">
        <v>1102500000</v>
      </c>
      <c r="L4">
        <v>952280000</v>
      </c>
      <c r="M4">
        <v>897360000</v>
      </c>
      <c r="N4">
        <v>902190000</v>
      </c>
      <c r="O4">
        <v>876200000</v>
      </c>
      <c r="P4">
        <v>753530000</v>
      </c>
      <c r="Q4">
        <v>676510000</v>
      </c>
      <c r="R4">
        <v>605110000</v>
      </c>
      <c r="S4">
        <v>521410000</v>
      </c>
      <c r="T4">
        <v>884090000</v>
      </c>
      <c r="U4">
        <v>1537400000</v>
      </c>
      <c r="V4">
        <v>1702300000</v>
      </c>
      <c r="W4">
        <v>1509700000</v>
      </c>
      <c r="X4">
        <v>1323400000</v>
      </c>
      <c r="Y4">
        <v>1102500000</v>
      </c>
      <c r="Z4">
        <v>952280000</v>
      </c>
      <c r="AA4">
        <v>897360000</v>
      </c>
      <c r="AB4">
        <v>902000000</v>
      </c>
      <c r="AC4">
        <v>876200000</v>
      </c>
      <c r="AD4">
        <v>753530000</v>
      </c>
      <c r="AE4">
        <v>676510000</v>
      </c>
      <c r="AF4">
        <v>605110000</v>
      </c>
      <c r="AG4">
        <v>521410000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</row>
    <row r="5" spans="1:47" x14ac:dyDescent="0.35">
      <c r="A5" s="1">
        <v>3</v>
      </c>
      <c r="B5">
        <v>0.37</v>
      </c>
      <c r="C5">
        <v>0.46</v>
      </c>
      <c r="D5">
        <v>0.41499999999999998</v>
      </c>
      <c r="E5">
        <v>65.480683516619578</v>
      </c>
      <c r="F5">
        <v>1027000000</v>
      </c>
      <c r="G5">
        <v>1739800000</v>
      </c>
      <c r="H5">
        <v>1954800000</v>
      </c>
      <c r="I5">
        <v>1803900000</v>
      </c>
      <c r="J5">
        <v>1556000000</v>
      </c>
      <c r="K5">
        <v>1323000000</v>
      </c>
      <c r="L5">
        <v>1077200000</v>
      </c>
      <c r="M5">
        <v>975370000</v>
      </c>
      <c r="N5">
        <v>992400000</v>
      </c>
      <c r="O5">
        <v>985920000</v>
      </c>
      <c r="P5">
        <v>831090000</v>
      </c>
      <c r="Q5">
        <v>674500000</v>
      </c>
      <c r="R5">
        <v>642740000</v>
      </c>
      <c r="S5">
        <v>594690000</v>
      </c>
      <c r="T5">
        <v>1027000000</v>
      </c>
      <c r="U5">
        <v>1739800000</v>
      </c>
      <c r="V5">
        <v>1954800000</v>
      </c>
      <c r="W5">
        <v>1803800000</v>
      </c>
      <c r="X5">
        <v>1556000000</v>
      </c>
      <c r="Y5">
        <v>1323000000</v>
      </c>
      <c r="Z5">
        <v>1077200000</v>
      </c>
      <c r="AA5">
        <v>975370000</v>
      </c>
      <c r="AB5">
        <v>992400000</v>
      </c>
      <c r="AC5">
        <v>985920000</v>
      </c>
      <c r="AD5">
        <v>831090000</v>
      </c>
      <c r="AE5">
        <v>674500000</v>
      </c>
      <c r="AF5">
        <v>642740000</v>
      </c>
      <c r="AG5">
        <v>594690000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</row>
    <row r="6" spans="1:47" x14ac:dyDescent="0.35">
      <c r="A6" s="1">
        <v>4</v>
      </c>
      <c r="B6">
        <v>0.46</v>
      </c>
      <c r="C6">
        <v>0.55000000000000004</v>
      </c>
      <c r="D6">
        <v>0.505</v>
      </c>
      <c r="E6">
        <v>59.668647636728608</v>
      </c>
      <c r="F6">
        <v>1181700000</v>
      </c>
      <c r="G6">
        <v>1969800000</v>
      </c>
      <c r="H6">
        <v>2262600000</v>
      </c>
      <c r="I6">
        <v>2166900000</v>
      </c>
      <c r="J6">
        <v>1846500000</v>
      </c>
      <c r="K6">
        <v>1595100000</v>
      </c>
      <c r="L6">
        <v>1286100000</v>
      </c>
      <c r="M6">
        <v>1120500000</v>
      </c>
      <c r="N6">
        <v>1113200000</v>
      </c>
      <c r="O6">
        <v>1131800000</v>
      </c>
      <c r="P6">
        <v>995530000</v>
      </c>
      <c r="Q6">
        <v>733110000</v>
      </c>
      <c r="R6">
        <v>626530000</v>
      </c>
      <c r="S6">
        <v>573290000</v>
      </c>
      <c r="T6">
        <v>1181700000</v>
      </c>
      <c r="U6">
        <v>1969900000</v>
      </c>
      <c r="V6">
        <v>2262600000</v>
      </c>
      <c r="W6">
        <v>2166800000</v>
      </c>
      <c r="X6">
        <v>1846600000</v>
      </c>
      <c r="Y6">
        <v>1595100000</v>
      </c>
      <c r="Z6">
        <v>1286100000</v>
      </c>
      <c r="AA6">
        <v>1120500000</v>
      </c>
      <c r="AB6">
        <v>1113300000</v>
      </c>
      <c r="AC6">
        <v>1131500000</v>
      </c>
      <c r="AD6">
        <v>995530000</v>
      </c>
      <c r="AE6">
        <v>733110000</v>
      </c>
      <c r="AF6">
        <v>626530000</v>
      </c>
      <c r="AG6">
        <v>572980000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</row>
    <row r="7" spans="1:47" x14ac:dyDescent="0.35">
      <c r="A7" s="1">
        <v>5</v>
      </c>
      <c r="B7">
        <v>0.55000000000000004</v>
      </c>
      <c r="C7">
        <v>0.64</v>
      </c>
      <c r="D7">
        <v>0.59499999999999997</v>
      </c>
      <c r="E7">
        <v>53.487367900806007</v>
      </c>
      <c r="F7">
        <v>1331000000</v>
      </c>
      <c r="G7">
        <v>2245300000</v>
      </c>
      <c r="H7">
        <v>2641500000</v>
      </c>
      <c r="I7">
        <v>2601600000</v>
      </c>
      <c r="J7">
        <v>2271000000</v>
      </c>
      <c r="K7">
        <v>1948200000</v>
      </c>
      <c r="L7">
        <v>1621400000</v>
      </c>
      <c r="M7">
        <v>1409000000</v>
      </c>
      <c r="N7">
        <v>1336600000</v>
      </c>
      <c r="O7">
        <v>1325700000</v>
      </c>
      <c r="P7">
        <v>1187500000</v>
      </c>
      <c r="Q7">
        <v>818520000</v>
      </c>
      <c r="R7">
        <v>602240000</v>
      </c>
      <c r="S7">
        <v>529800000</v>
      </c>
      <c r="T7">
        <v>1331000000</v>
      </c>
      <c r="U7">
        <v>2245200000</v>
      </c>
      <c r="V7">
        <v>2641500000</v>
      </c>
      <c r="W7">
        <v>2601700000</v>
      </c>
      <c r="X7">
        <v>2270900000</v>
      </c>
      <c r="Y7">
        <v>1948200000</v>
      </c>
      <c r="Z7">
        <v>1621400000</v>
      </c>
      <c r="AA7">
        <v>1409000000</v>
      </c>
      <c r="AB7">
        <v>1336600000</v>
      </c>
      <c r="AC7">
        <v>1325700000</v>
      </c>
      <c r="AD7">
        <v>1187500000</v>
      </c>
      <c r="AE7">
        <v>818520000</v>
      </c>
      <c r="AF7">
        <v>602240000</v>
      </c>
      <c r="AG7">
        <v>529800000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</row>
    <row r="8" spans="1:47" x14ac:dyDescent="0.35">
      <c r="A8" s="1">
        <v>6</v>
      </c>
      <c r="B8">
        <v>0.64</v>
      </c>
      <c r="C8">
        <v>0.73</v>
      </c>
      <c r="D8">
        <v>0.68500000000000005</v>
      </c>
      <c r="E8">
        <v>46.76439285101781</v>
      </c>
      <c r="F8">
        <v>1542100000</v>
      </c>
      <c r="G8">
        <v>2592300000</v>
      </c>
      <c r="H8">
        <v>3193900000</v>
      </c>
      <c r="I8">
        <v>3218400000</v>
      </c>
      <c r="J8">
        <v>2962700000</v>
      </c>
      <c r="K8">
        <v>2594800000</v>
      </c>
      <c r="L8">
        <v>2163200000</v>
      </c>
      <c r="M8">
        <v>1827400000</v>
      </c>
      <c r="N8">
        <v>1772600000</v>
      </c>
      <c r="O8">
        <v>1786200000</v>
      </c>
      <c r="P8">
        <v>1573200000</v>
      </c>
      <c r="Q8">
        <v>1168300000</v>
      </c>
      <c r="R8">
        <v>801130000</v>
      </c>
      <c r="S8">
        <v>623060000</v>
      </c>
      <c r="T8">
        <v>1542100000</v>
      </c>
      <c r="U8">
        <v>2592300000</v>
      </c>
      <c r="V8">
        <v>3193800000</v>
      </c>
      <c r="W8">
        <v>3218400000</v>
      </c>
      <c r="X8">
        <v>2962600000</v>
      </c>
      <c r="Y8">
        <v>2594800000</v>
      </c>
      <c r="Z8">
        <v>2163200000</v>
      </c>
      <c r="AA8">
        <v>1827400000</v>
      </c>
      <c r="AB8">
        <v>1772600000</v>
      </c>
      <c r="AC8">
        <v>1786200000</v>
      </c>
      <c r="AD8">
        <v>1573200000</v>
      </c>
      <c r="AE8">
        <v>1168300000</v>
      </c>
      <c r="AF8">
        <v>801130000</v>
      </c>
      <c r="AG8">
        <v>623060000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</row>
    <row r="9" spans="1:47" x14ac:dyDescent="0.35">
      <c r="A9" s="1">
        <v>7</v>
      </c>
      <c r="B9">
        <v>0.73</v>
      </c>
      <c r="C9">
        <v>0.82</v>
      </c>
      <c r="D9">
        <v>0.77499999999999991</v>
      </c>
      <c r="E9">
        <v>39.194967425982959</v>
      </c>
      <c r="F9">
        <v>1806000000</v>
      </c>
      <c r="G9">
        <v>3052900000</v>
      </c>
      <c r="H9">
        <v>3912600000</v>
      </c>
      <c r="I9">
        <v>4207700000</v>
      </c>
      <c r="J9">
        <v>4090700000</v>
      </c>
      <c r="K9">
        <v>3624700000</v>
      </c>
      <c r="L9">
        <v>3147000000</v>
      </c>
      <c r="M9">
        <v>2702500000</v>
      </c>
      <c r="N9">
        <v>2550700000</v>
      </c>
      <c r="O9">
        <v>2724600000</v>
      </c>
      <c r="P9">
        <v>2550400000</v>
      </c>
      <c r="Q9">
        <v>2032400000</v>
      </c>
      <c r="R9">
        <v>1453200000</v>
      </c>
      <c r="S9">
        <v>1292300000</v>
      </c>
      <c r="T9">
        <v>1806000000</v>
      </c>
      <c r="U9">
        <v>3052900000</v>
      </c>
      <c r="V9">
        <v>3912600000</v>
      </c>
      <c r="W9">
        <v>4207700000</v>
      </c>
      <c r="X9">
        <v>4090600000</v>
      </c>
      <c r="Y9">
        <v>3624900000</v>
      </c>
      <c r="Z9">
        <v>3147000000</v>
      </c>
      <c r="AA9">
        <v>2702500000</v>
      </c>
      <c r="AB9">
        <v>2550700000</v>
      </c>
      <c r="AC9">
        <v>2724600000</v>
      </c>
      <c r="AD9">
        <v>2550400000</v>
      </c>
      <c r="AE9">
        <v>2032400000</v>
      </c>
      <c r="AF9">
        <v>1453200000</v>
      </c>
      <c r="AG9">
        <v>1292300000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</row>
    <row r="10" spans="1:47" x14ac:dyDescent="0.35">
      <c r="A10" s="1">
        <v>8</v>
      </c>
      <c r="B10">
        <v>0.82</v>
      </c>
      <c r="C10">
        <v>0.91</v>
      </c>
      <c r="D10">
        <v>0.86499999999999999</v>
      </c>
      <c r="E10">
        <v>30.11729474732206</v>
      </c>
      <c r="F10">
        <v>2123000000</v>
      </c>
      <c r="G10">
        <v>3770200000</v>
      </c>
      <c r="H10">
        <v>5128900000</v>
      </c>
      <c r="I10">
        <v>5844200000</v>
      </c>
      <c r="J10">
        <v>6299300000</v>
      </c>
      <c r="K10">
        <v>5812000000</v>
      </c>
      <c r="L10">
        <v>5286600000</v>
      </c>
      <c r="M10">
        <v>4696600000</v>
      </c>
      <c r="N10">
        <v>4297900000</v>
      </c>
      <c r="O10">
        <v>4578600000</v>
      </c>
      <c r="P10">
        <v>4550000000</v>
      </c>
      <c r="Q10">
        <v>3789200000</v>
      </c>
      <c r="R10">
        <v>3099500000</v>
      </c>
      <c r="S10">
        <v>2896000000</v>
      </c>
      <c r="T10">
        <v>2123000000</v>
      </c>
      <c r="U10">
        <v>3770100000</v>
      </c>
      <c r="V10">
        <v>5128900000</v>
      </c>
      <c r="W10">
        <v>5844100000</v>
      </c>
      <c r="X10">
        <v>6299000000</v>
      </c>
      <c r="Y10">
        <v>5812000000</v>
      </c>
      <c r="Z10">
        <v>5286600000</v>
      </c>
      <c r="AA10">
        <v>4696600000</v>
      </c>
      <c r="AB10">
        <v>4297900000</v>
      </c>
      <c r="AC10">
        <v>4578600000</v>
      </c>
      <c r="AD10">
        <v>4550000000</v>
      </c>
      <c r="AE10">
        <v>3789200000</v>
      </c>
      <c r="AF10">
        <v>3099500000</v>
      </c>
      <c r="AG10">
        <v>2896300000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</row>
    <row r="11" spans="1:47" x14ac:dyDescent="0.35">
      <c r="A11" s="1">
        <v>9</v>
      </c>
      <c r="B11">
        <v>0.91</v>
      </c>
      <c r="C11">
        <v>1</v>
      </c>
      <c r="D11">
        <v>0.95500000000000007</v>
      </c>
      <c r="E11">
        <v>17.253853117357259</v>
      </c>
      <c r="F11">
        <v>2631000000</v>
      </c>
      <c r="G11">
        <v>4961400000</v>
      </c>
      <c r="H11">
        <v>7708300000</v>
      </c>
      <c r="I11">
        <v>9854200000</v>
      </c>
      <c r="J11">
        <v>12115000000</v>
      </c>
      <c r="K11">
        <v>12148000000</v>
      </c>
      <c r="L11">
        <v>11639000000</v>
      </c>
      <c r="M11">
        <v>10761000000</v>
      </c>
      <c r="N11">
        <v>9719600000</v>
      </c>
      <c r="O11">
        <v>9234300000</v>
      </c>
      <c r="P11">
        <v>9056400000</v>
      </c>
      <c r="Q11">
        <v>8008900000</v>
      </c>
      <c r="R11">
        <v>5419100000</v>
      </c>
      <c r="S11">
        <v>3910900000</v>
      </c>
      <c r="T11">
        <v>2630900000</v>
      </c>
      <c r="U11">
        <v>4961400000</v>
      </c>
      <c r="V11">
        <v>7708300000</v>
      </c>
      <c r="W11">
        <v>9854100000</v>
      </c>
      <c r="X11">
        <v>12115000000</v>
      </c>
      <c r="Y11">
        <v>12148000000</v>
      </c>
      <c r="Z11">
        <v>11639000000</v>
      </c>
      <c r="AA11">
        <v>10761000000</v>
      </c>
      <c r="AB11">
        <v>9719600000</v>
      </c>
      <c r="AC11">
        <v>9234100000</v>
      </c>
      <c r="AD11">
        <v>9056100000</v>
      </c>
      <c r="AE11">
        <v>8008900000</v>
      </c>
      <c r="AF11">
        <v>5419100000</v>
      </c>
      <c r="AG11">
        <v>3910900000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</row>
    <row r="15" spans="1:47" x14ac:dyDescent="0.35">
      <c r="B15">
        <f>ACOS(B2)*180/3.14</f>
        <v>84.303567838853695</v>
      </c>
      <c r="C15">
        <f>ACOS(C2)*180/3.14</f>
        <v>79.087309696653065</v>
      </c>
      <c r="D15">
        <f>B15-C15</f>
        <v>5.2162581422006298</v>
      </c>
      <c r="F15" s="2">
        <f>F2/D15</f>
        <v>120676543.00069505</v>
      </c>
    </row>
    <row r="16" spans="1:47" x14ac:dyDescent="0.35">
      <c r="B16">
        <f t="shared" ref="B16:C16" si="0">ACOS(B3)*180/3.14</f>
        <v>79.087309696653065</v>
      </c>
      <c r="C16">
        <f t="shared" si="0"/>
        <v>73.777197186491193</v>
      </c>
      <c r="D16">
        <f t="shared" ref="D16:D22" si="1">B16-C16</f>
        <v>5.310112510161872</v>
      </c>
      <c r="F16" s="2">
        <f t="shared" ref="F16:F24" si="2">F3/D16</f>
        <v>143062882.10395041</v>
      </c>
    </row>
    <row r="17" spans="2:6" x14ac:dyDescent="0.35">
      <c r="B17">
        <f t="shared" ref="B17:C17" si="3">ACOS(B4)*180/3.14</f>
        <v>73.777197186491193</v>
      </c>
      <c r="C17">
        <f t="shared" si="3"/>
        <v>68.319017547073329</v>
      </c>
      <c r="D17">
        <f t="shared" si="1"/>
        <v>5.4581796394178639</v>
      </c>
      <c r="F17" s="2">
        <f t="shared" si="2"/>
        <v>161975247.8674908</v>
      </c>
    </row>
    <row r="18" spans="2:6" x14ac:dyDescent="0.35">
      <c r="B18">
        <f t="shared" ref="B18:C18" si="4">ACOS(B5)*180/3.14</f>
        <v>68.319017547073329</v>
      </c>
      <c r="C18">
        <f t="shared" si="4"/>
        <v>62.644650665499988</v>
      </c>
      <c r="D18">
        <f t="shared" si="1"/>
        <v>5.6743668815733415</v>
      </c>
      <c r="F18" s="2">
        <f t="shared" si="2"/>
        <v>180989354.65999371</v>
      </c>
    </row>
    <row r="19" spans="2:6" x14ac:dyDescent="0.35">
      <c r="B19">
        <f t="shared" ref="B19:C19" si="5">ACOS(B6)*180/3.14</f>
        <v>62.644650665499988</v>
      </c>
      <c r="C19">
        <f t="shared" si="5"/>
        <v>56.661712104046991</v>
      </c>
      <c r="D19">
        <f t="shared" si="1"/>
        <v>5.9829385614529969</v>
      </c>
      <c r="F19" s="2">
        <f t="shared" si="2"/>
        <v>197511638.78123063</v>
      </c>
    </row>
    <row r="20" spans="2:6" x14ac:dyDescent="0.35">
      <c r="B20">
        <f t="shared" ref="B20:C20" si="6">ACOS(B7)*180/3.14</f>
        <v>56.661712104046991</v>
      </c>
      <c r="C20">
        <f t="shared" si="6"/>
        <v>50.233646818567287</v>
      </c>
      <c r="D20">
        <f t="shared" si="1"/>
        <v>6.428065285479704</v>
      </c>
      <c r="F20" s="2">
        <f t="shared" si="2"/>
        <v>207060747.03481674</v>
      </c>
    </row>
    <row r="21" spans="2:6" x14ac:dyDescent="0.35">
      <c r="B21">
        <f t="shared" ref="B21:C21" si="7">ACOS(B8)*180/3.14</f>
        <v>50.233646818567287</v>
      </c>
      <c r="C21">
        <f t="shared" si="7"/>
        <v>43.135473792802742</v>
      </c>
      <c r="D21">
        <f t="shared" si="1"/>
        <v>7.0981730257645452</v>
      </c>
      <c r="F21" s="2">
        <f t="shared" si="2"/>
        <v>217253086.73127198</v>
      </c>
    </row>
    <row r="22" spans="2:6" x14ac:dyDescent="0.35">
      <c r="B22">
        <f t="shared" ref="B22:C22" si="8">ACOS(B9)*180/3.14</f>
        <v>43.135473792802742</v>
      </c>
      <c r="C22">
        <f t="shared" si="8"/>
        <v>34.93291574698825</v>
      </c>
      <c r="D22">
        <f t="shared" si="1"/>
        <v>8.2025580458144915</v>
      </c>
      <c r="F22" s="2">
        <f>F9/D22</f>
        <v>220175217.28133887</v>
      </c>
    </row>
    <row r="23" spans="2:6" x14ac:dyDescent="0.35">
      <c r="B23">
        <f t="shared" ref="B23:C23" si="9">ACOS(B10)*180/3.14</f>
        <v>34.93291574698825</v>
      </c>
      <c r="C23">
        <f t="shared" si="9"/>
        <v>24.507072512763216</v>
      </c>
      <c r="D23">
        <f>B23-C23</f>
        <v>10.425843234225034</v>
      </c>
      <c r="F23" s="2">
        <f>F10/D23</f>
        <v>203628613.27425331</v>
      </c>
    </row>
    <row r="24" spans="2:6" x14ac:dyDescent="0.35">
      <c r="B24">
        <f t="shared" ref="B24" si="10">ACOS(B11)*180/3.14</f>
        <v>24.507072512763216</v>
      </c>
      <c r="C24">
        <f>ACOS(C11)*180/3.14</f>
        <v>0</v>
      </c>
      <c r="D24">
        <f>B24-C24</f>
        <v>24.507072512763216</v>
      </c>
      <c r="F24" s="2">
        <f t="shared" si="2"/>
        <v>107356763.99658844</v>
      </c>
    </row>
    <row r="26" spans="2:6" x14ac:dyDescent="0.35">
      <c r="F26" s="2">
        <f>MAX(F15:F24)</f>
        <v>220175217.28133887</v>
      </c>
    </row>
    <row r="28" spans="2:6" x14ac:dyDescent="0.35">
      <c r="D28" s="2"/>
      <c r="F28" s="2">
        <f>F15/$F$26</f>
        <v>0.5480932163518436</v>
      </c>
    </row>
    <row r="29" spans="2:6" x14ac:dyDescent="0.35">
      <c r="F29" s="2">
        <f t="shared" ref="F29:F37" si="11">F16/$F$26</f>
        <v>0.64976832483896374</v>
      </c>
    </row>
    <row r="30" spans="2:6" x14ac:dyDescent="0.35">
      <c r="F30" s="2">
        <f t="shared" si="11"/>
        <v>0.7356652118595145</v>
      </c>
    </row>
    <row r="31" spans="2:6" x14ac:dyDescent="0.35">
      <c r="F31" s="2">
        <f t="shared" si="11"/>
        <v>0.82202419007370098</v>
      </c>
    </row>
    <row r="32" spans="2:6" x14ac:dyDescent="0.35">
      <c r="F32" s="2">
        <f t="shared" si="11"/>
        <v>0.89706571529733603</v>
      </c>
    </row>
    <row r="33" spans="6:6" x14ac:dyDescent="0.35">
      <c r="F33" s="2">
        <f t="shared" si="11"/>
        <v>0.94043621072137051</v>
      </c>
    </row>
    <row r="34" spans="6:6" x14ac:dyDescent="0.35">
      <c r="F34" s="2">
        <f t="shared" si="11"/>
        <v>0.98672815866313868</v>
      </c>
    </row>
    <row r="35" spans="6:6" x14ac:dyDescent="0.35">
      <c r="F35" s="2">
        <f t="shared" si="11"/>
        <v>1</v>
      </c>
    </row>
    <row r="36" spans="6:6" x14ac:dyDescent="0.35">
      <c r="F36" s="2">
        <f t="shared" si="11"/>
        <v>0.92484801781327464</v>
      </c>
    </row>
    <row r="37" spans="6:6" x14ac:dyDescent="0.35">
      <c r="F37" s="2">
        <f t="shared" si="11"/>
        <v>0.48759694811341309</v>
      </c>
    </row>
    <row r="38" spans="6:6" x14ac:dyDescent="0.35">
      <c r="F38" s="2"/>
    </row>
    <row r="39" spans="6:6" x14ac:dyDescent="0.35">
      <c r="F39" s="2"/>
    </row>
    <row r="40" spans="6:6" x14ac:dyDescent="0.35">
      <c r="F40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1"/>
  <sheetViews>
    <sheetView workbookViewId="0">
      <selection activeCell="D34" sqref="D34"/>
    </sheetView>
  </sheetViews>
  <sheetFormatPr defaultRowHeight="14.5" x14ac:dyDescent="0.35"/>
  <sheetData>
    <row r="1" spans="1:46" x14ac:dyDescent="0.35">
      <c r="A1" s="5"/>
      <c r="B1" s="6" t="s">
        <v>46</v>
      </c>
      <c r="C1" s="6" t="s">
        <v>47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6" t="s">
        <v>27</v>
      </c>
      <c r="AC1" s="6" t="s">
        <v>28</v>
      </c>
      <c r="AD1" s="6" t="s">
        <v>29</v>
      </c>
      <c r="AE1" s="6" t="s">
        <v>30</v>
      </c>
      <c r="AF1" s="6" t="s">
        <v>31</v>
      </c>
      <c r="AG1" s="6" t="s">
        <v>32</v>
      </c>
      <c r="AH1" s="6" t="s">
        <v>33</v>
      </c>
      <c r="AI1" s="6" t="s">
        <v>34</v>
      </c>
      <c r="AJ1" s="6" t="s">
        <v>35</v>
      </c>
      <c r="AK1" s="6" t="s">
        <v>36</v>
      </c>
      <c r="AL1" s="6" t="s">
        <v>37</v>
      </c>
      <c r="AM1" s="6" t="s">
        <v>38</v>
      </c>
      <c r="AN1" s="6" t="s">
        <v>39</v>
      </c>
      <c r="AO1" s="6" t="s">
        <v>40</v>
      </c>
      <c r="AP1" s="6" t="s">
        <v>41</v>
      </c>
      <c r="AQ1" s="6" t="s">
        <v>42</v>
      </c>
      <c r="AR1" s="6" t="s">
        <v>43</v>
      </c>
      <c r="AS1" s="6" t="s">
        <v>44</v>
      </c>
      <c r="AT1" s="6" t="s">
        <v>45</v>
      </c>
    </row>
    <row r="2" spans="1:46" x14ac:dyDescent="0.35">
      <c r="A2" s="6">
        <v>0</v>
      </c>
      <c r="B2" s="5">
        <v>5</v>
      </c>
      <c r="C2" s="5">
        <v>13.5</v>
      </c>
      <c r="D2" s="5">
        <v>9.25</v>
      </c>
      <c r="E2" s="5">
        <v>4938000000</v>
      </c>
      <c r="F2" s="5">
        <v>9812800000</v>
      </c>
      <c r="G2" s="5">
        <v>15556000000</v>
      </c>
      <c r="H2" s="5">
        <v>21529000000</v>
      </c>
      <c r="I2" s="5">
        <v>27294000000</v>
      </c>
      <c r="J2" s="5">
        <v>28664000000</v>
      </c>
      <c r="K2" s="5">
        <v>27329000000</v>
      </c>
      <c r="L2" s="5">
        <v>26108000000</v>
      </c>
      <c r="M2" s="5">
        <v>23079000000</v>
      </c>
      <c r="N2" s="5">
        <v>20922000000</v>
      </c>
      <c r="O2" s="5">
        <v>19812000000</v>
      </c>
      <c r="P2" s="5">
        <v>18048000000</v>
      </c>
      <c r="Q2" s="5">
        <v>10960000000</v>
      </c>
      <c r="R2" s="5">
        <v>6140200000</v>
      </c>
      <c r="S2" s="5">
        <v>4938000000</v>
      </c>
      <c r="T2" s="5">
        <v>9812800000</v>
      </c>
      <c r="U2" s="5">
        <v>15556000000</v>
      </c>
      <c r="V2" s="5">
        <v>21529000000</v>
      </c>
      <c r="W2" s="5">
        <v>27297000000</v>
      </c>
      <c r="X2" s="5">
        <v>28664000000</v>
      </c>
      <c r="Y2" s="5">
        <v>27329000000</v>
      </c>
      <c r="Z2" s="5">
        <v>26108000000</v>
      </c>
      <c r="AA2" s="5">
        <v>23079000000</v>
      </c>
      <c r="AB2" s="5">
        <v>20922000000</v>
      </c>
      <c r="AC2" s="5">
        <v>19812000000</v>
      </c>
      <c r="AD2" s="5">
        <v>18048000000</v>
      </c>
      <c r="AE2" s="5">
        <v>10960000000</v>
      </c>
      <c r="AF2" s="5">
        <v>6140200000</v>
      </c>
      <c r="AG2" s="5">
        <v>0</v>
      </c>
      <c r="AH2" s="5">
        <v>0</v>
      </c>
      <c r="AI2" s="5">
        <v>0</v>
      </c>
      <c r="AJ2" s="5">
        <v>0</v>
      </c>
      <c r="AK2" s="5">
        <v>0</v>
      </c>
      <c r="AL2" s="5">
        <v>0</v>
      </c>
      <c r="AM2" s="5">
        <v>0</v>
      </c>
      <c r="AN2" s="5">
        <v>0</v>
      </c>
      <c r="AO2" s="5">
        <v>0</v>
      </c>
      <c r="AP2" s="5">
        <v>0</v>
      </c>
      <c r="AQ2" s="5">
        <v>0</v>
      </c>
      <c r="AR2" s="5">
        <v>0</v>
      </c>
      <c r="AS2" s="5">
        <v>0</v>
      </c>
      <c r="AT2" s="5">
        <v>0</v>
      </c>
    </row>
    <row r="3" spans="1:46" x14ac:dyDescent="0.35">
      <c r="A3" s="6">
        <v>1</v>
      </c>
      <c r="B3" s="5">
        <v>13.5</v>
      </c>
      <c r="C3" s="5">
        <v>22</v>
      </c>
      <c r="D3" s="5">
        <v>17.75</v>
      </c>
      <c r="E3" s="5">
        <v>4553900000</v>
      </c>
      <c r="F3" s="5">
        <v>8509900000</v>
      </c>
      <c r="G3" s="5">
        <v>13092000000</v>
      </c>
      <c r="H3" s="5">
        <v>16134000000</v>
      </c>
      <c r="I3" s="5">
        <v>19475000000</v>
      </c>
      <c r="J3" s="5">
        <v>19211000000</v>
      </c>
      <c r="K3" s="5">
        <v>18124000000</v>
      </c>
      <c r="L3" s="5">
        <v>16880000000</v>
      </c>
      <c r="M3" s="5">
        <v>15171000000</v>
      </c>
      <c r="N3" s="5">
        <v>14446000000</v>
      </c>
      <c r="O3" s="5">
        <v>14781000000</v>
      </c>
      <c r="P3" s="5">
        <v>13237000000</v>
      </c>
      <c r="Q3" s="5">
        <v>9196200000</v>
      </c>
      <c r="R3" s="5">
        <v>7568000000</v>
      </c>
      <c r="S3" s="5">
        <v>4553900000</v>
      </c>
      <c r="T3" s="5">
        <v>8509900000</v>
      </c>
      <c r="U3" s="5">
        <v>13092000000</v>
      </c>
      <c r="V3" s="5">
        <v>16134000000</v>
      </c>
      <c r="W3" s="5">
        <v>19474000000</v>
      </c>
      <c r="X3" s="5">
        <v>19211000000</v>
      </c>
      <c r="Y3" s="5">
        <v>18124000000</v>
      </c>
      <c r="Z3" s="5">
        <v>16880000000</v>
      </c>
      <c r="AA3" s="5">
        <v>15171000000</v>
      </c>
      <c r="AB3" s="5">
        <v>14446000000</v>
      </c>
      <c r="AC3" s="5">
        <v>14781000000</v>
      </c>
      <c r="AD3" s="5">
        <v>13237000000</v>
      </c>
      <c r="AE3" s="5">
        <v>9196200000</v>
      </c>
      <c r="AF3" s="5">
        <v>7568000000</v>
      </c>
      <c r="AG3" s="5">
        <v>0</v>
      </c>
      <c r="AH3" s="5">
        <v>0</v>
      </c>
      <c r="AI3" s="5">
        <v>0</v>
      </c>
      <c r="AJ3" s="5">
        <v>0</v>
      </c>
      <c r="AK3" s="5">
        <v>0</v>
      </c>
      <c r="AL3" s="5">
        <v>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</row>
    <row r="4" spans="1:46" x14ac:dyDescent="0.35">
      <c r="A4" s="6">
        <v>2</v>
      </c>
      <c r="B4" s="5">
        <v>22</v>
      </c>
      <c r="C4" s="5">
        <v>30.5</v>
      </c>
      <c r="D4" s="5">
        <v>26.25</v>
      </c>
      <c r="E4" s="5">
        <v>3956200000</v>
      </c>
      <c r="F4" s="5">
        <v>7124700000</v>
      </c>
      <c r="G4" s="5">
        <v>10191000000</v>
      </c>
      <c r="H4" s="5">
        <v>11994000000</v>
      </c>
      <c r="I4" s="5">
        <v>13049000000</v>
      </c>
      <c r="J4" s="5">
        <v>12217000000</v>
      </c>
      <c r="K4" s="5">
        <v>11308000000</v>
      </c>
      <c r="L4" s="5">
        <v>10287000000</v>
      </c>
      <c r="M4" s="5">
        <v>9036100000</v>
      </c>
      <c r="N4" s="5">
        <v>9764300000</v>
      </c>
      <c r="O4" s="5">
        <v>9809000000</v>
      </c>
      <c r="P4" s="5">
        <v>8305400000</v>
      </c>
      <c r="Q4" s="5">
        <v>6574200000</v>
      </c>
      <c r="R4" s="5">
        <v>6359800000</v>
      </c>
      <c r="S4" s="5">
        <v>3955900000</v>
      </c>
      <c r="T4" s="5">
        <v>7124300000</v>
      </c>
      <c r="U4" s="5">
        <v>10191000000</v>
      </c>
      <c r="V4" s="5">
        <v>11993000000</v>
      </c>
      <c r="W4" s="5">
        <v>13049000000</v>
      </c>
      <c r="X4" s="5">
        <v>12217000000</v>
      </c>
      <c r="Y4" s="5">
        <v>11308000000</v>
      </c>
      <c r="Z4" s="5">
        <v>10287000000</v>
      </c>
      <c r="AA4" s="5">
        <v>9036100000</v>
      </c>
      <c r="AB4" s="5">
        <v>9764300000</v>
      </c>
      <c r="AC4" s="5">
        <v>9809000000</v>
      </c>
      <c r="AD4" s="5">
        <v>8305400000</v>
      </c>
      <c r="AE4" s="5">
        <v>6574200000</v>
      </c>
      <c r="AF4" s="5">
        <v>6359800000</v>
      </c>
      <c r="AG4" s="5">
        <v>0</v>
      </c>
      <c r="AH4" s="5">
        <v>0</v>
      </c>
      <c r="AI4" s="5">
        <v>0</v>
      </c>
      <c r="AJ4" s="5">
        <v>0</v>
      </c>
      <c r="AK4" s="5">
        <v>0</v>
      </c>
      <c r="AL4" s="5">
        <v>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</row>
    <row r="5" spans="1:46" x14ac:dyDescent="0.35">
      <c r="A5" s="6">
        <v>3</v>
      </c>
      <c r="B5" s="5">
        <v>30.5</v>
      </c>
      <c r="C5" s="5">
        <v>39</v>
      </c>
      <c r="D5" s="5">
        <v>34.75</v>
      </c>
      <c r="E5" s="5">
        <v>3452300000</v>
      </c>
      <c r="F5" s="5">
        <v>5966600000</v>
      </c>
      <c r="G5" s="5">
        <v>7749300000</v>
      </c>
      <c r="H5" s="5">
        <v>8630600000</v>
      </c>
      <c r="I5" s="5">
        <v>8719600000</v>
      </c>
      <c r="J5" s="5">
        <v>7918100000</v>
      </c>
      <c r="K5" s="5">
        <v>7055400000</v>
      </c>
      <c r="L5" s="5">
        <v>5978000000</v>
      </c>
      <c r="M5" s="5">
        <v>5815800000</v>
      </c>
      <c r="N5" s="5">
        <v>6211100000</v>
      </c>
      <c r="O5" s="5">
        <v>5864400000</v>
      </c>
      <c r="P5" s="5">
        <v>4836500000</v>
      </c>
      <c r="Q5" s="5">
        <v>3803700000</v>
      </c>
      <c r="R5" s="5">
        <v>3507600000</v>
      </c>
      <c r="S5" s="5">
        <v>3452300000</v>
      </c>
      <c r="T5" s="5">
        <v>5966600000</v>
      </c>
      <c r="U5" s="5">
        <v>7748900000</v>
      </c>
      <c r="V5" s="5">
        <v>8631200000</v>
      </c>
      <c r="W5" s="5">
        <v>8719600000</v>
      </c>
      <c r="X5" s="5">
        <v>7918100000</v>
      </c>
      <c r="Y5" s="5">
        <v>7055400000</v>
      </c>
      <c r="Z5" s="5">
        <v>5978000000</v>
      </c>
      <c r="AA5" s="5">
        <v>5815800000</v>
      </c>
      <c r="AB5" s="5">
        <v>6211100000</v>
      </c>
      <c r="AC5" s="5">
        <v>5864400000</v>
      </c>
      <c r="AD5" s="5">
        <v>4836500000</v>
      </c>
      <c r="AE5" s="5">
        <v>3803700000</v>
      </c>
      <c r="AF5" s="5">
        <v>3507600000</v>
      </c>
      <c r="AG5" s="5">
        <v>0</v>
      </c>
      <c r="AH5" s="5">
        <v>0</v>
      </c>
      <c r="AI5" s="5">
        <v>0</v>
      </c>
      <c r="AJ5" s="5">
        <v>0</v>
      </c>
      <c r="AK5" s="5">
        <v>0</v>
      </c>
      <c r="AL5" s="5">
        <v>0</v>
      </c>
      <c r="AM5" s="5">
        <v>0</v>
      </c>
      <c r="AN5" s="5">
        <v>0</v>
      </c>
      <c r="AO5" s="5">
        <v>0</v>
      </c>
      <c r="AP5" s="5">
        <v>0</v>
      </c>
      <c r="AQ5" s="5">
        <v>0</v>
      </c>
      <c r="AR5" s="5">
        <v>0</v>
      </c>
      <c r="AS5" s="5">
        <v>0</v>
      </c>
      <c r="AT5" s="5">
        <v>0</v>
      </c>
    </row>
    <row r="6" spans="1:46" x14ac:dyDescent="0.35">
      <c r="A6" s="6">
        <v>4</v>
      </c>
      <c r="B6" s="5">
        <v>39</v>
      </c>
      <c r="C6" s="5">
        <v>47.5</v>
      </c>
      <c r="D6" s="5">
        <v>43.25</v>
      </c>
      <c r="E6" s="5">
        <v>2927500000</v>
      </c>
      <c r="F6" s="5">
        <v>4972900000</v>
      </c>
      <c r="G6" s="5">
        <v>6211200000</v>
      </c>
      <c r="H6" s="5">
        <v>6427600000</v>
      </c>
      <c r="I6" s="5">
        <v>6068700000</v>
      </c>
      <c r="J6" s="5">
        <v>5378700000</v>
      </c>
      <c r="K6" s="5">
        <v>4449700000</v>
      </c>
      <c r="L6" s="5">
        <v>3821400000</v>
      </c>
      <c r="M6" s="5">
        <v>3626200000</v>
      </c>
      <c r="N6" s="5">
        <v>3762900000</v>
      </c>
      <c r="O6" s="5">
        <v>3493500000</v>
      </c>
      <c r="P6" s="5">
        <v>2726500000</v>
      </c>
      <c r="Q6" s="5">
        <v>1830700000</v>
      </c>
      <c r="R6" s="5">
        <v>1555000000</v>
      </c>
      <c r="S6" s="5">
        <v>2927500000</v>
      </c>
      <c r="T6" s="5">
        <v>4973100000</v>
      </c>
      <c r="U6" s="5">
        <v>6211200000</v>
      </c>
      <c r="V6" s="5">
        <v>6427600000</v>
      </c>
      <c r="W6" s="5">
        <v>6068700000</v>
      </c>
      <c r="X6" s="5">
        <v>5378700000</v>
      </c>
      <c r="Y6" s="5">
        <v>4449700000</v>
      </c>
      <c r="Z6" s="5">
        <v>3821400000</v>
      </c>
      <c r="AA6" s="5">
        <v>3626200000</v>
      </c>
      <c r="AB6" s="5">
        <v>3762900000</v>
      </c>
      <c r="AC6" s="5">
        <v>3493500000</v>
      </c>
      <c r="AD6" s="5">
        <v>2726500000</v>
      </c>
      <c r="AE6" s="5">
        <v>1830700000</v>
      </c>
      <c r="AF6" s="5">
        <v>1555000000</v>
      </c>
      <c r="AG6" s="5">
        <v>0</v>
      </c>
      <c r="AH6" s="5">
        <v>0</v>
      </c>
      <c r="AI6" s="5">
        <v>0</v>
      </c>
      <c r="AJ6" s="5">
        <v>0</v>
      </c>
      <c r="AK6" s="5">
        <v>0</v>
      </c>
      <c r="AL6" s="5">
        <v>0</v>
      </c>
      <c r="AM6" s="5">
        <v>0</v>
      </c>
      <c r="AN6" s="5">
        <v>0</v>
      </c>
      <c r="AO6" s="5">
        <v>0</v>
      </c>
      <c r="AP6" s="5">
        <v>0</v>
      </c>
      <c r="AQ6" s="5">
        <v>0</v>
      </c>
      <c r="AR6" s="5">
        <v>0</v>
      </c>
      <c r="AS6" s="5">
        <v>0</v>
      </c>
      <c r="AT6" s="5">
        <v>0</v>
      </c>
    </row>
    <row r="7" spans="1:46" x14ac:dyDescent="0.35">
      <c r="A7" s="6">
        <v>5</v>
      </c>
      <c r="B7" s="5">
        <v>47.5</v>
      </c>
      <c r="C7" s="5">
        <v>56</v>
      </c>
      <c r="D7" s="5">
        <v>51.75</v>
      </c>
      <c r="E7" s="5">
        <v>2478100000</v>
      </c>
      <c r="F7" s="5">
        <v>4097700000</v>
      </c>
      <c r="G7" s="5">
        <v>4863400000</v>
      </c>
      <c r="H7" s="5">
        <v>4864900000</v>
      </c>
      <c r="I7" s="5">
        <v>4291500000</v>
      </c>
      <c r="J7" s="5">
        <v>3652100000</v>
      </c>
      <c r="K7" s="5">
        <v>3148800000</v>
      </c>
      <c r="L7" s="5">
        <v>2679700000</v>
      </c>
      <c r="M7" s="5">
        <v>2533700000</v>
      </c>
      <c r="N7" s="5">
        <v>2464400000</v>
      </c>
      <c r="O7" s="5">
        <v>2220300000</v>
      </c>
      <c r="P7" s="5">
        <v>1543200000</v>
      </c>
      <c r="Q7" s="5">
        <v>1170000000</v>
      </c>
      <c r="R7" s="5">
        <v>962270000</v>
      </c>
      <c r="S7" s="5">
        <v>2477900000</v>
      </c>
      <c r="T7" s="5">
        <v>4097500000</v>
      </c>
      <c r="U7" s="5">
        <v>4863700000</v>
      </c>
      <c r="V7" s="5">
        <v>4864900000</v>
      </c>
      <c r="W7" s="5">
        <v>4291500000</v>
      </c>
      <c r="X7" s="5">
        <v>3652100000</v>
      </c>
      <c r="Y7" s="5">
        <v>3148800000</v>
      </c>
      <c r="Z7" s="5">
        <v>2679700000</v>
      </c>
      <c r="AA7" s="5">
        <v>2533700000</v>
      </c>
      <c r="AB7" s="5">
        <v>2464400000</v>
      </c>
      <c r="AC7" s="5">
        <v>2220300000</v>
      </c>
      <c r="AD7" s="5">
        <v>1543200000</v>
      </c>
      <c r="AE7" s="5">
        <v>1170000000</v>
      </c>
      <c r="AF7" s="5">
        <v>962270000</v>
      </c>
      <c r="AG7" s="5">
        <v>0</v>
      </c>
      <c r="AH7" s="5">
        <v>0</v>
      </c>
      <c r="AI7" s="5">
        <v>0</v>
      </c>
      <c r="AJ7" s="5">
        <v>0</v>
      </c>
      <c r="AK7" s="5">
        <v>0</v>
      </c>
      <c r="AL7" s="5">
        <v>0</v>
      </c>
      <c r="AM7" s="5">
        <v>0</v>
      </c>
      <c r="AN7" s="5">
        <v>0</v>
      </c>
      <c r="AO7" s="5">
        <v>0</v>
      </c>
      <c r="AP7" s="5">
        <v>0</v>
      </c>
      <c r="AQ7" s="5">
        <v>0</v>
      </c>
      <c r="AR7" s="5">
        <v>0</v>
      </c>
      <c r="AS7" s="5">
        <v>0</v>
      </c>
      <c r="AT7" s="5">
        <v>0</v>
      </c>
    </row>
    <row r="8" spans="1:46" x14ac:dyDescent="0.35">
      <c r="A8" s="6">
        <v>6</v>
      </c>
      <c r="B8" s="5">
        <v>56</v>
      </c>
      <c r="C8" s="5">
        <v>64.5</v>
      </c>
      <c r="D8" s="5">
        <v>60.25</v>
      </c>
      <c r="E8" s="5">
        <v>2094300000</v>
      </c>
      <c r="F8" s="5">
        <v>3450800000</v>
      </c>
      <c r="G8" s="5">
        <v>3956700000</v>
      </c>
      <c r="H8" s="5">
        <v>3766700000</v>
      </c>
      <c r="I8" s="5">
        <v>3261100000</v>
      </c>
      <c r="J8" s="5">
        <v>2782500000</v>
      </c>
      <c r="K8" s="5">
        <v>2231000000</v>
      </c>
      <c r="L8" s="5">
        <v>2012400000</v>
      </c>
      <c r="M8" s="5">
        <v>2017200000</v>
      </c>
      <c r="N8" s="5">
        <v>1964500000</v>
      </c>
      <c r="O8" s="5">
        <v>1699500000</v>
      </c>
      <c r="P8" s="5">
        <v>1264200000</v>
      </c>
      <c r="Q8" s="5">
        <v>1097500000</v>
      </c>
      <c r="R8" s="5">
        <v>1013200000</v>
      </c>
      <c r="S8" s="5">
        <v>2094300000</v>
      </c>
      <c r="T8" s="5">
        <v>3450600000</v>
      </c>
      <c r="U8" s="5">
        <v>3956700000</v>
      </c>
      <c r="V8" s="5">
        <v>3766700000</v>
      </c>
      <c r="W8" s="5">
        <v>3261100000</v>
      </c>
      <c r="X8" s="5">
        <v>2782500000</v>
      </c>
      <c r="Y8" s="5">
        <v>2231000000</v>
      </c>
      <c r="Z8" s="5">
        <v>2012400000</v>
      </c>
      <c r="AA8" s="5">
        <v>2018000000</v>
      </c>
      <c r="AB8" s="5">
        <v>1964500000</v>
      </c>
      <c r="AC8" s="5">
        <v>1699500000</v>
      </c>
      <c r="AD8" s="5">
        <v>1264200000</v>
      </c>
      <c r="AE8" s="5">
        <v>1097500000</v>
      </c>
      <c r="AF8" s="5">
        <v>1013200000</v>
      </c>
      <c r="AG8" s="5">
        <v>0</v>
      </c>
      <c r="AH8" s="5">
        <v>0</v>
      </c>
      <c r="AI8" s="5">
        <v>0</v>
      </c>
      <c r="AJ8" s="5">
        <v>0</v>
      </c>
      <c r="AK8" s="5">
        <v>0</v>
      </c>
      <c r="AL8" s="5">
        <v>0</v>
      </c>
      <c r="AM8" s="5">
        <v>0</v>
      </c>
      <c r="AN8" s="5">
        <v>0</v>
      </c>
      <c r="AO8" s="5">
        <v>0</v>
      </c>
      <c r="AP8" s="5">
        <v>0</v>
      </c>
      <c r="AQ8" s="5">
        <v>0</v>
      </c>
      <c r="AR8" s="5">
        <v>0</v>
      </c>
      <c r="AS8" s="5">
        <v>0</v>
      </c>
      <c r="AT8" s="5">
        <v>0</v>
      </c>
    </row>
    <row r="9" spans="1:46" x14ac:dyDescent="0.35">
      <c r="A9" s="6">
        <v>7</v>
      </c>
      <c r="B9" s="5">
        <v>64.5</v>
      </c>
      <c r="C9" s="5">
        <v>73</v>
      </c>
      <c r="D9" s="5">
        <v>68.75</v>
      </c>
      <c r="E9" s="5">
        <v>1650800000</v>
      </c>
      <c r="F9" s="5">
        <v>2877800000</v>
      </c>
      <c r="G9" s="5">
        <v>3246200000</v>
      </c>
      <c r="H9" s="5">
        <v>2826800000</v>
      </c>
      <c r="I9" s="5">
        <v>2495500000</v>
      </c>
      <c r="J9" s="5">
        <v>2112600000</v>
      </c>
      <c r="K9" s="5">
        <v>1795200000</v>
      </c>
      <c r="L9" s="5">
        <v>1650800000</v>
      </c>
      <c r="M9" s="5">
        <v>1618100000</v>
      </c>
      <c r="N9" s="5">
        <v>1632300000</v>
      </c>
      <c r="O9" s="5">
        <v>1398200000</v>
      </c>
      <c r="P9" s="5">
        <v>1156700000</v>
      </c>
      <c r="Q9" s="5">
        <v>1100500000</v>
      </c>
      <c r="R9" s="5">
        <v>1001700000</v>
      </c>
      <c r="S9" s="5">
        <v>1650800000</v>
      </c>
      <c r="T9" s="5">
        <v>2878100000</v>
      </c>
      <c r="U9" s="5">
        <v>3246400000</v>
      </c>
      <c r="V9" s="5">
        <v>2826400000</v>
      </c>
      <c r="W9" s="5">
        <v>2495500000</v>
      </c>
      <c r="X9" s="5">
        <v>2112600000</v>
      </c>
      <c r="Y9" s="5">
        <v>1795200000</v>
      </c>
      <c r="Z9" s="5">
        <v>1650800000</v>
      </c>
      <c r="AA9" s="5">
        <v>1617200000</v>
      </c>
      <c r="AB9" s="5">
        <v>1632300000</v>
      </c>
      <c r="AC9" s="5">
        <v>1398200000</v>
      </c>
      <c r="AD9" s="5">
        <v>1156700000</v>
      </c>
      <c r="AE9" s="5">
        <v>1100500000</v>
      </c>
      <c r="AF9" s="5">
        <v>1001700000</v>
      </c>
      <c r="AG9" s="5">
        <v>0</v>
      </c>
      <c r="AH9" s="5">
        <v>0</v>
      </c>
      <c r="AI9" s="5">
        <v>0</v>
      </c>
      <c r="AJ9" s="5">
        <v>0</v>
      </c>
      <c r="AK9" s="5">
        <v>0</v>
      </c>
      <c r="AL9" s="5">
        <v>0</v>
      </c>
      <c r="AM9" s="5">
        <v>0</v>
      </c>
      <c r="AN9" s="5">
        <v>0</v>
      </c>
      <c r="AO9" s="5">
        <v>0</v>
      </c>
      <c r="AP9" s="5">
        <v>0</v>
      </c>
      <c r="AQ9" s="5">
        <v>0</v>
      </c>
      <c r="AR9" s="5">
        <v>0</v>
      </c>
      <c r="AS9" s="5">
        <v>0</v>
      </c>
      <c r="AT9" s="5">
        <v>0</v>
      </c>
    </row>
    <row r="10" spans="1:46" x14ac:dyDescent="0.35">
      <c r="A10" s="6">
        <v>8</v>
      </c>
      <c r="B10" s="5">
        <v>73</v>
      </c>
      <c r="C10" s="5">
        <v>81.5</v>
      </c>
      <c r="D10" s="5">
        <v>77.25</v>
      </c>
      <c r="E10" s="5">
        <v>1290300000</v>
      </c>
      <c r="F10" s="5">
        <v>2289300000</v>
      </c>
      <c r="G10" s="5">
        <v>2478800000</v>
      </c>
      <c r="H10" s="5">
        <v>2095700000</v>
      </c>
      <c r="I10" s="5">
        <v>1923400000</v>
      </c>
      <c r="J10" s="5">
        <v>1609200000</v>
      </c>
      <c r="K10" s="5">
        <v>1385800000</v>
      </c>
      <c r="L10" s="5">
        <v>1328300000</v>
      </c>
      <c r="M10" s="5">
        <v>1353000000</v>
      </c>
      <c r="N10" s="5">
        <v>1262000000</v>
      </c>
      <c r="O10" s="5">
        <v>1100100000</v>
      </c>
      <c r="P10" s="5">
        <v>947150000</v>
      </c>
      <c r="Q10" s="5">
        <v>874530000</v>
      </c>
      <c r="R10" s="5">
        <v>720190000</v>
      </c>
      <c r="S10" s="5">
        <v>1290500000</v>
      </c>
      <c r="T10" s="5">
        <v>2289100000</v>
      </c>
      <c r="U10" s="5">
        <v>2478300000</v>
      </c>
      <c r="V10" s="5">
        <v>2095700000</v>
      </c>
      <c r="W10" s="5">
        <v>1922900000</v>
      </c>
      <c r="X10" s="5">
        <v>1609200000</v>
      </c>
      <c r="Y10" s="5">
        <v>1385800000</v>
      </c>
      <c r="Z10" s="5">
        <v>1328300000</v>
      </c>
      <c r="AA10" s="5">
        <v>1353000000</v>
      </c>
      <c r="AB10" s="5">
        <v>1262000000</v>
      </c>
      <c r="AC10" s="5">
        <v>1100100000</v>
      </c>
      <c r="AD10" s="5">
        <v>947150000</v>
      </c>
      <c r="AE10" s="5">
        <v>874530000</v>
      </c>
      <c r="AF10" s="5">
        <v>720190000</v>
      </c>
      <c r="AG10" s="5">
        <v>0</v>
      </c>
      <c r="AH10" s="5">
        <v>0</v>
      </c>
      <c r="AI10" s="5">
        <v>0</v>
      </c>
      <c r="AJ10" s="5">
        <v>0</v>
      </c>
      <c r="AK10" s="5">
        <v>0</v>
      </c>
      <c r="AL10" s="5">
        <v>0</v>
      </c>
      <c r="AM10" s="5">
        <v>0</v>
      </c>
      <c r="AN10" s="5">
        <v>0</v>
      </c>
      <c r="AO10" s="5">
        <v>0</v>
      </c>
      <c r="AP10" s="5">
        <v>0</v>
      </c>
      <c r="AQ10" s="5">
        <v>0</v>
      </c>
      <c r="AR10" s="5">
        <v>0</v>
      </c>
      <c r="AS10" s="5">
        <v>0</v>
      </c>
      <c r="AT10" s="5">
        <v>0</v>
      </c>
    </row>
    <row r="11" spans="1:46" x14ac:dyDescent="0.35">
      <c r="A11" s="6">
        <v>9</v>
      </c>
      <c r="B11" s="5">
        <v>81.5</v>
      </c>
      <c r="C11" s="5">
        <v>90</v>
      </c>
      <c r="D11" s="5">
        <v>85.75</v>
      </c>
      <c r="E11" s="5">
        <v>736380000</v>
      </c>
      <c r="F11" s="5">
        <v>1300500000</v>
      </c>
      <c r="G11" s="5">
        <v>1428800000</v>
      </c>
      <c r="H11" s="5">
        <v>1184800000</v>
      </c>
      <c r="I11" s="5">
        <v>1087900000</v>
      </c>
      <c r="J11" s="5">
        <v>893540000</v>
      </c>
      <c r="K11" s="5">
        <v>840700000</v>
      </c>
      <c r="L11" s="5">
        <v>807730000</v>
      </c>
      <c r="M11" s="5">
        <v>819100000</v>
      </c>
      <c r="N11" s="5">
        <v>652020000</v>
      </c>
      <c r="O11" s="5">
        <v>593880000</v>
      </c>
      <c r="P11" s="5">
        <v>538580000</v>
      </c>
      <c r="Q11" s="5">
        <v>423640000</v>
      </c>
      <c r="R11" s="5">
        <v>285700000</v>
      </c>
      <c r="S11" s="5">
        <v>661410000</v>
      </c>
      <c r="T11" s="5">
        <v>1176600000</v>
      </c>
      <c r="U11" s="5">
        <v>1282900000</v>
      </c>
      <c r="V11" s="5">
        <v>1062300000</v>
      </c>
      <c r="W11" s="5">
        <v>975990000</v>
      </c>
      <c r="X11" s="5">
        <v>805140000</v>
      </c>
      <c r="Y11" s="5">
        <v>761300000</v>
      </c>
      <c r="Z11" s="5">
        <v>718360000</v>
      </c>
      <c r="AA11" s="5">
        <v>742460000</v>
      </c>
      <c r="AB11" s="5">
        <v>589130000</v>
      </c>
      <c r="AC11" s="5">
        <v>531770000</v>
      </c>
      <c r="AD11" s="5">
        <v>500500000</v>
      </c>
      <c r="AE11" s="5">
        <v>377200000</v>
      </c>
      <c r="AF11" s="5">
        <v>266750000</v>
      </c>
      <c r="AG11" s="5">
        <v>3741200000</v>
      </c>
      <c r="AH11" s="5">
        <v>6189700000</v>
      </c>
      <c r="AI11" s="5">
        <v>7282600000</v>
      </c>
      <c r="AJ11" s="5">
        <v>6121400000</v>
      </c>
      <c r="AK11" s="5">
        <v>5595000000</v>
      </c>
      <c r="AL11" s="5">
        <v>4419800000</v>
      </c>
      <c r="AM11" s="5">
        <v>3970000000</v>
      </c>
      <c r="AN11" s="5">
        <v>4468300000</v>
      </c>
      <c r="AO11" s="5">
        <v>3832000000</v>
      </c>
      <c r="AP11" s="5">
        <v>3144500000</v>
      </c>
      <c r="AQ11" s="5">
        <v>3105700000</v>
      </c>
      <c r="AR11" s="5">
        <v>1904100000</v>
      </c>
      <c r="AS11" s="5">
        <v>2322300000</v>
      </c>
      <c r="AT11" s="5">
        <v>947490000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7"/>
  <sheetViews>
    <sheetView zoomScale="55" zoomScaleNormal="55" workbookViewId="0">
      <selection activeCell="G16" sqref="G16"/>
    </sheetView>
  </sheetViews>
  <sheetFormatPr defaultRowHeight="14.5" x14ac:dyDescent="0.35"/>
  <sheetData>
    <row r="1" spans="1:47" x14ac:dyDescent="0.35">
      <c r="A1" s="3"/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17</v>
      </c>
      <c r="T1" s="4" t="s">
        <v>18</v>
      </c>
      <c r="U1" s="4" t="s">
        <v>19</v>
      </c>
      <c r="V1" s="4" t="s">
        <v>20</v>
      </c>
      <c r="W1" s="4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4" t="s">
        <v>26</v>
      </c>
      <c r="AC1" s="4" t="s">
        <v>27</v>
      </c>
      <c r="AD1" s="4" t="s">
        <v>28</v>
      </c>
      <c r="AE1" s="4" t="s">
        <v>29</v>
      </c>
      <c r="AF1" s="4" t="s">
        <v>30</v>
      </c>
      <c r="AG1" s="4" t="s">
        <v>31</v>
      </c>
      <c r="AH1" s="4" t="s">
        <v>32</v>
      </c>
      <c r="AI1" s="4" t="s">
        <v>33</v>
      </c>
      <c r="AJ1" s="4" t="s">
        <v>34</v>
      </c>
      <c r="AK1" s="4" t="s">
        <v>35</v>
      </c>
      <c r="AL1" s="4" t="s">
        <v>36</v>
      </c>
      <c r="AM1" s="4" t="s">
        <v>37</v>
      </c>
      <c r="AN1" s="4" t="s">
        <v>38</v>
      </c>
      <c r="AO1" s="4" t="s">
        <v>39</v>
      </c>
      <c r="AP1" s="4" t="s">
        <v>40</v>
      </c>
      <c r="AQ1" s="4" t="s">
        <v>41</v>
      </c>
      <c r="AR1" s="4" t="s">
        <v>42</v>
      </c>
      <c r="AS1" s="4" t="s">
        <v>43</v>
      </c>
      <c r="AT1" s="4" t="s">
        <v>44</v>
      </c>
      <c r="AU1" s="4" t="s">
        <v>45</v>
      </c>
    </row>
    <row r="2" spans="1:47" x14ac:dyDescent="0.35">
      <c r="A2" s="4">
        <v>0</v>
      </c>
      <c r="B2" s="3">
        <v>0.1</v>
      </c>
      <c r="C2" s="3">
        <v>0.19</v>
      </c>
      <c r="D2" s="3">
        <v>0.14499999999999999</v>
      </c>
      <c r="E2" s="3">
        <v>81.662720811094317</v>
      </c>
      <c r="F2" s="3">
        <v>1099400000</v>
      </c>
      <c r="G2" s="3">
        <v>2020100000</v>
      </c>
      <c r="H2" s="3">
        <v>2168100000</v>
      </c>
      <c r="I2" s="3">
        <v>1864600000</v>
      </c>
      <c r="J2" s="3">
        <v>1690900000</v>
      </c>
      <c r="K2" s="3">
        <v>1369300000</v>
      </c>
      <c r="L2" s="3">
        <v>1194400000</v>
      </c>
      <c r="M2" s="3">
        <v>1224200000</v>
      </c>
      <c r="N2" s="3">
        <v>1248400000</v>
      </c>
      <c r="O2" s="3">
        <v>1093200000</v>
      </c>
      <c r="P2" s="3">
        <v>963090000</v>
      </c>
      <c r="Q2" s="3">
        <v>894340000</v>
      </c>
      <c r="R2" s="3">
        <v>723750000</v>
      </c>
      <c r="S2" s="3">
        <v>578210000</v>
      </c>
      <c r="T2" s="3">
        <v>1099100000</v>
      </c>
      <c r="U2" s="3">
        <v>2019900000</v>
      </c>
      <c r="V2" s="3">
        <v>2167500000</v>
      </c>
      <c r="W2" s="3">
        <v>1864600000</v>
      </c>
      <c r="X2" s="3">
        <v>1690900000</v>
      </c>
      <c r="Y2" s="3">
        <v>1369700000</v>
      </c>
      <c r="Z2" s="3">
        <v>1194400000</v>
      </c>
      <c r="AA2" s="3">
        <v>1224200000</v>
      </c>
      <c r="AB2" s="3">
        <v>1248400000</v>
      </c>
      <c r="AC2" s="3">
        <v>1093200000</v>
      </c>
      <c r="AD2" s="3">
        <v>963090000</v>
      </c>
      <c r="AE2" s="3">
        <v>894340000</v>
      </c>
      <c r="AF2" s="3">
        <v>722740000</v>
      </c>
      <c r="AG2" s="3">
        <v>578210000</v>
      </c>
      <c r="AH2" s="3">
        <v>0</v>
      </c>
      <c r="AI2" s="3">
        <v>0</v>
      </c>
      <c r="AJ2" s="3">
        <v>0</v>
      </c>
      <c r="AK2" s="3">
        <v>0</v>
      </c>
      <c r="AL2" s="3">
        <v>0</v>
      </c>
      <c r="AM2" s="3">
        <v>0</v>
      </c>
      <c r="AN2" s="3">
        <v>0</v>
      </c>
      <c r="AO2" s="3">
        <v>0</v>
      </c>
      <c r="AP2" s="3">
        <v>0</v>
      </c>
      <c r="AQ2" s="3">
        <v>0</v>
      </c>
      <c r="AR2" s="3">
        <v>0</v>
      </c>
      <c r="AS2" s="3">
        <v>0</v>
      </c>
      <c r="AT2" s="3">
        <v>0</v>
      </c>
      <c r="AU2" s="3">
        <v>0</v>
      </c>
    </row>
    <row r="3" spans="1:47" x14ac:dyDescent="0.35">
      <c r="A3" s="4">
        <v>1</v>
      </c>
      <c r="B3" s="3">
        <v>0.19</v>
      </c>
      <c r="C3" s="3">
        <v>0.28000000000000003</v>
      </c>
      <c r="D3" s="3">
        <v>0.23499999999999999</v>
      </c>
      <c r="E3" s="3">
        <v>76.408377226052139</v>
      </c>
      <c r="F3" s="3">
        <v>1342100000</v>
      </c>
      <c r="G3" s="3">
        <v>2362100000</v>
      </c>
      <c r="H3" s="3">
        <v>2522700000</v>
      </c>
      <c r="I3" s="3">
        <v>2168200000</v>
      </c>
      <c r="J3" s="3">
        <v>1998600000</v>
      </c>
      <c r="K3" s="3">
        <v>1668500000</v>
      </c>
      <c r="L3" s="3">
        <v>1458200000</v>
      </c>
      <c r="M3" s="3">
        <v>1345700000</v>
      </c>
      <c r="N3" s="3">
        <v>1431300000</v>
      </c>
      <c r="O3" s="3">
        <v>1353500000</v>
      </c>
      <c r="P3" s="3">
        <v>1121600000</v>
      </c>
      <c r="Q3" s="3">
        <v>1045800000</v>
      </c>
      <c r="R3" s="3">
        <v>927050000</v>
      </c>
      <c r="S3" s="3">
        <v>708520000</v>
      </c>
      <c r="T3" s="3">
        <v>1342100000</v>
      </c>
      <c r="U3" s="3">
        <v>2361900000</v>
      </c>
      <c r="V3" s="3">
        <v>2522700000</v>
      </c>
      <c r="W3" s="3">
        <v>2168200000</v>
      </c>
      <c r="X3" s="3">
        <v>1998200000</v>
      </c>
      <c r="Y3" s="3">
        <v>1668000000</v>
      </c>
      <c r="Z3" s="3">
        <v>1458200000</v>
      </c>
      <c r="AA3" s="3">
        <v>1345700000</v>
      </c>
      <c r="AB3" s="3">
        <v>1431300000</v>
      </c>
      <c r="AC3" s="3">
        <v>1353500000</v>
      </c>
      <c r="AD3" s="3">
        <v>1121600000</v>
      </c>
      <c r="AE3" s="3">
        <v>1045800000</v>
      </c>
      <c r="AF3" s="3">
        <v>927050000</v>
      </c>
      <c r="AG3" s="3">
        <v>708520000</v>
      </c>
      <c r="AH3" s="3">
        <v>0</v>
      </c>
      <c r="AI3" s="3">
        <v>0</v>
      </c>
      <c r="AJ3" s="3">
        <v>0</v>
      </c>
      <c r="AK3" s="3">
        <v>0</v>
      </c>
      <c r="AL3" s="3">
        <v>0</v>
      </c>
      <c r="AM3" s="3">
        <v>0</v>
      </c>
      <c r="AN3" s="3">
        <v>0</v>
      </c>
      <c r="AO3" s="3">
        <v>0</v>
      </c>
      <c r="AP3" s="3">
        <v>0</v>
      </c>
      <c r="AQ3" s="3">
        <v>0</v>
      </c>
      <c r="AR3" s="3">
        <v>0</v>
      </c>
      <c r="AS3" s="3">
        <v>0</v>
      </c>
      <c r="AT3" s="3">
        <v>0</v>
      </c>
      <c r="AU3" s="3">
        <v>0</v>
      </c>
    </row>
    <row r="4" spans="1:47" x14ac:dyDescent="0.35">
      <c r="A4" s="4">
        <v>2</v>
      </c>
      <c r="B4" s="3">
        <v>0.28000000000000003</v>
      </c>
      <c r="C4" s="3">
        <v>0.37</v>
      </c>
      <c r="D4" s="3">
        <v>0.32500000000000001</v>
      </c>
      <c r="E4" s="3">
        <v>71.034425011151427</v>
      </c>
      <c r="F4" s="3">
        <v>1561100000</v>
      </c>
      <c r="G4" s="3">
        <v>2720700000</v>
      </c>
      <c r="H4" s="3">
        <v>3028500000</v>
      </c>
      <c r="I4" s="3">
        <v>2629500000</v>
      </c>
      <c r="J4" s="3">
        <v>2315900000</v>
      </c>
      <c r="K4" s="3">
        <v>1943100000</v>
      </c>
      <c r="L4" s="3">
        <v>1691800000</v>
      </c>
      <c r="M4" s="3">
        <v>1558200000</v>
      </c>
      <c r="N4" s="3">
        <v>1609900000</v>
      </c>
      <c r="O4" s="3">
        <v>1559800000</v>
      </c>
      <c r="P4" s="3">
        <v>1328300000</v>
      </c>
      <c r="Q4" s="3">
        <v>1171000000</v>
      </c>
      <c r="R4" s="3">
        <v>1028900000</v>
      </c>
      <c r="S4" s="3">
        <v>931240000</v>
      </c>
      <c r="T4" s="3">
        <v>1561200000</v>
      </c>
      <c r="U4" s="3">
        <v>2720700000</v>
      </c>
      <c r="V4" s="3">
        <v>3028500000</v>
      </c>
      <c r="W4" s="3">
        <v>2629500000</v>
      </c>
      <c r="X4" s="3">
        <v>2315900000</v>
      </c>
      <c r="Y4" s="3">
        <v>1943100000</v>
      </c>
      <c r="Z4" s="3">
        <v>1691800000</v>
      </c>
      <c r="AA4" s="3">
        <v>1558200000</v>
      </c>
      <c r="AB4" s="3">
        <v>1609200000</v>
      </c>
      <c r="AC4" s="3">
        <v>1559800000</v>
      </c>
      <c r="AD4" s="3">
        <v>1328300000</v>
      </c>
      <c r="AE4" s="3">
        <v>1171000000</v>
      </c>
      <c r="AF4" s="3">
        <v>1028900000</v>
      </c>
      <c r="AG4" s="3">
        <v>931240000</v>
      </c>
      <c r="AH4" s="3">
        <v>0</v>
      </c>
      <c r="AI4" s="3">
        <v>0</v>
      </c>
      <c r="AJ4" s="3">
        <v>0</v>
      </c>
      <c r="AK4" s="3">
        <v>0</v>
      </c>
      <c r="AL4" s="3">
        <v>0</v>
      </c>
      <c r="AM4" s="3">
        <v>0</v>
      </c>
      <c r="AN4" s="3">
        <v>0</v>
      </c>
      <c r="AO4" s="3">
        <v>0</v>
      </c>
      <c r="AP4" s="3">
        <v>0</v>
      </c>
      <c r="AQ4" s="3">
        <v>0</v>
      </c>
      <c r="AR4" s="3">
        <v>0</v>
      </c>
      <c r="AS4" s="3">
        <v>0</v>
      </c>
      <c r="AT4" s="3">
        <v>0</v>
      </c>
      <c r="AU4" s="3">
        <v>0</v>
      </c>
    </row>
    <row r="5" spans="1:47" x14ac:dyDescent="0.35">
      <c r="A5" s="4">
        <v>3</v>
      </c>
      <c r="B5" s="3">
        <v>0.37</v>
      </c>
      <c r="C5" s="3">
        <v>0.46</v>
      </c>
      <c r="D5" s="3">
        <v>0.41499999999999998</v>
      </c>
      <c r="E5" s="3">
        <v>65.480683516619578</v>
      </c>
      <c r="F5" s="3">
        <v>1826300000</v>
      </c>
      <c r="G5" s="3">
        <v>3091100000</v>
      </c>
      <c r="H5" s="3">
        <v>3481100000</v>
      </c>
      <c r="I5" s="3">
        <v>3189300000</v>
      </c>
      <c r="J5" s="3">
        <v>2785800000</v>
      </c>
      <c r="K5" s="3">
        <v>2355800000</v>
      </c>
      <c r="L5" s="3">
        <v>1892500000</v>
      </c>
      <c r="M5" s="3">
        <v>1719700000</v>
      </c>
      <c r="N5" s="3">
        <v>1713300000</v>
      </c>
      <c r="O5" s="3">
        <v>1745800000</v>
      </c>
      <c r="P5" s="3">
        <v>1499100000</v>
      </c>
      <c r="Q5" s="3">
        <v>1184300000</v>
      </c>
      <c r="R5" s="3">
        <v>1143300000</v>
      </c>
      <c r="S5" s="3">
        <v>1070200000</v>
      </c>
      <c r="T5" s="3">
        <v>1826300000</v>
      </c>
      <c r="U5" s="3">
        <v>3091300000</v>
      </c>
      <c r="V5" s="3">
        <v>3481300000</v>
      </c>
      <c r="W5" s="3">
        <v>3189000000</v>
      </c>
      <c r="X5" s="3">
        <v>2785800000</v>
      </c>
      <c r="Y5" s="3">
        <v>2355800000</v>
      </c>
      <c r="Z5" s="3">
        <v>1892500000</v>
      </c>
      <c r="AA5" s="3">
        <v>1719700000</v>
      </c>
      <c r="AB5" s="3">
        <v>1713300000</v>
      </c>
      <c r="AC5" s="3">
        <v>1745800000</v>
      </c>
      <c r="AD5" s="3">
        <v>1499100000</v>
      </c>
      <c r="AE5" s="3">
        <v>1184300000</v>
      </c>
      <c r="AF5" s="3">
        <v>1143300000</v>
      </c>
      <c r="AG5" s="3">
        <v>1070200000</v>
      </c>
      <c r="AH5" s="3">
        <v>0</v>
      </c>
      <c r="AI5" s="3">
        <v>0</v>
      </c>
      <c r="AJ5" s="3">
        <v>0</v>
      </c>
      <c r="AK5" s="3">
        <v>0</v>
      </c>
      <c r="AL5" s="3">
        <v>0</v>
      </c>
      <c r="AM5" s="3">
        <v>0</v>
      </c>
      <c r="AN5" s="3">
        <v>0</v>
      </c>
      <c r="AO5" s="3">
        <v>0</v>
      </c>
      <c r="AP5" s="3">
        <v>0</v>
      </c>
      <c r="AQ5" s="3">
        <v>0</v>
      </c>
      <c r="AR5" s="3">
        <v>0</v>
      </c>
      <c r="AS5" s="3">
        <v>0</v>
      </c>
      <c r="AT5" s="3">
        <v>0</v>
      </c>
      <c r="AU5" s="3">
        <v>0</v>
      </c>
    </row>
    <row r="6" spans="1:47" x14ac:dyDescent="0.35">
      <c r="A6" s="4">
        <v>4</v>
      </c>
      <c r="B6" s="3">
        <v>0.46</v>
      </c>
      <c r="C6" s="3">
        <v>0.55000000000000004</v>
      </c>
      <c r="D6" s="3">
        <v>0.505</v>
      </c>
      <c r="E6" s="3">
        <v>59.668647636728608</v>
      </c>
      <c r="F6" s="3">
        <v>2103200000</v>
      </c>
      <c r="G6" s="3">
        <v>3481600000</v>
      </c>
      <c r="H6" s="3">
        <v>4031800000</v>
      </c>
      <c r="I6" s="3">
        <v>3864400000</v>
      </c>
      <c r="J6" s="3">
        <v>3284200000</v>
      </c>
      <c r="K6" s="3">
        <v>2814400000</v>
      </c>
      <c r="L6" s="3">
        <v>2287800000</v>
      </c>
      <c r="M6" s="3">
        <v>1938700000</v>
      </c>
      <c r="N6" s="3">
        <v>1985800000</v>
      </c>
      <c r="O6" s="3">
        <v>1976000000</v>
      </c>
      <c r="P6" s="3">
        <v>1746700000</v>
      </c>
      <c r="Q6" s="3">
        <v>1254300000</v>
      </c>
      <c r="R6" s="3">
        <v>1108000000</v>
      </c>
      <c r="S6" s="3">
        <v>979130000</v>
      </c>
      <c r="T6" s="3">
        <v>2103200000</v>
      </c>
      <c r="U6" s="3">
        <v>3481600000</v>
      </c>
      <c r="V6" s="3">
        <v>4031800000</v>
      </c>
      <c r="W6" s="3">
        <v>3864100000</v>
      </c>
      <c r="X6" s="3">
        <v>3284500000</v>
      </c>
      <c r="Y6" s="3">
        <v>2814400000</v>
      </c>
      <c r="Z6" s="3">
        <v>2287800000</v>
      </c>
      <c r="AA6" s="3">
        <v>1938700000</v>
      </c>
      <c r="AB6" s="3">
        <v>1986400000</v>
      </c>
      <c r="AC6" s="3">
        <v>1976000000</v>
      </c>
      <c r="AD6" s="3">
        <v>1746700000</v>
      </c>
      <c r="AE6" s="3">
        <v>1254300000</v>
      </c>
      <c r="AF6" s="3">
        <v>1108000000</v>
      </c>
      <c r="AG6" s="3">
        <v>978020000</v>
      </c>
      <c r="AH6" s="3">
        <v>0</v>
      </c>
      <c r="AI6" s="3">
        <v>0</v>
      </c>
      <c r="AJ6" s="3">
        <v>0</v>
      </c>
      <c r="AK6" s="3">
        <v>0</v>
      </c>
      <c r="AL6" s="3">
        <v>0</v>
      </c>
      <c r="AM6" s="3">
        <v>0</v>
      </c>
      <c r="AN6" s="3">
        <v>0</v>
      </c>
      <c r="AO6" s="3">
        <v>0</v>
      </c>
      <c r="AP6" s="3">
        <v>0</v>
      </c>
      <c r="AQ6" s="3">
        <v>0</v>
      </c>
      <c r="AR6" s="3">
        <v>0</v>
      </c>
      <c r="AS6" s="3">
        <v>0</v>
      </c>
      <c r="AT6" s="3">
        <v>0</v>
      </c>
      <c r="AU6" s="3">
        <v>0</v>
      </c>
    </row>
    <row r="7" spans="1:47" x14ac:dyDescent="0.35">
      <c r="A7" s="4">
        <v>5</v>
      </c>
      <c r="B7" s="3">
        <v>0.55000000000000004</v>
      </c>
      <c r="C7" s="3">
        <v>0.64</v>
      </c>
      <c r="D7" s="3">
        <v>0.59499999999999997</v>
      </c>
      <c r="E7" s="3">
        <v>53.487367900806007</v>
      </c>
      <c r="F7" s="3">
        <v>2367800000</v>
      </c>
      <c r="G7" s="3">
        <v>3993600000</v>
      </c>
      <c r="H7" s="3">
        <v>4620400000</v>
      </c>
      <c r="I7" s="3">
        <v>4618400000</v>
      </c>
      <c r="J7" s="3">
        <v>3992300000</v>
      </c>
      <c r="K7" s="3">
        <v>3417000000</v>
      </c>
      <c r="L7" s="3">
        <v>2875900000</v>
      </c>
      <c r="M7" s="3">
        <v>2504600000</v>
      </c>
      <c r="N7" s="3">
        <v>2416700000</v>
      </c>
      <c r="O7" s="3">
        <v>2337700000</v>
      </c>
      <c r="P7" s="3">
        <v>2096100000</v>
      </c>
      <c r="Q7" s="3">
        <v>1429300000</v>
      </c>
      <c r="R7" s="3">
        <v>1080700000</v>
      </c>
      <c r="S7" s="3">
        <v>960250000</v>
      </c>
      <c r="T7" s="3">
        <v>2367900000</v>
      </c>
      <c r="U7" s="3">
        <v>3993400000</v>
      </c>
      <c r="V7" s="3">
        <v>4620600000</v>
      </c>
      <c r="W7" s="3">
        <v>4618600000</v>
      </c>
      <c r="X7" s="3">
        <v>3991900000</v>
      </c>
      <c r="Y7" s="3">
        <v>3417000000</v>
      </c>
      <c r="Z7" s="3">
        <v>2875900000</v>
      </c>
      <c r="AA7" s="3">
        <v>2504600000</v>
      </c>
      <c r="AB7" s="3">
        <v>2416700000</v>
      </c>
      <c r="AC7" s="3">
        <v>2337700000</v>
      </c>
      <c r="AD7" s="3">
        <v>2096100000</v>
      </c>
      <c r="AE7" s="3">
        <v>1429300000</v>
      </c>
      <c r="AF7" s="3">
        <v>1080700000</v>
      </c>
      <c r="AG7" s="3">
        <v>960250000</v>
      </c>
      <c r="AH7" s="3">
        <v>0</v>
      </c>
      <c r="AI7" s="3">
        <v>0</v>
      </c>
      <c r="AJ7" s="3">
        <v>0</v>
      </c>
      <c r="AK7" s="3">
        <v>0</v>
      </c>
      <c r="AL7" s="3">
        <v>0</v>
      </c>
      <c r="AM7" s="3">
        <v>0</v>
      </c>
      <c r="AN7" s="3">
        <v>0</v>
      </c>
      <c r="AO7" s="3">
        <v>0</v>
      </c>
      <c r="AP7" s="3">
        <v>0</v>
      </c>
      <c r="AQ7" s="3">
        <v>0</v>
      </c>
      <c r="AR7" s="3">
        <v>0</v>
      </c>
      <c r="AS7" s="3">
        <v>0</v>
      </c>
      <c r="AT7" s="3">
        <v>0</v>
      </c>
      <c r="AU7" s="3">
        <v>0</v>
      </c>
    </row>
    <row r="8" spans="1:47" x14ac:dyDescent="0.35">
      <c r="A8" s="4">
        <v>6</v>
      </c>
      <c r="B8" s="3">
        <v>0.64</v>
      </c>
      <c r="C8" s="3">
        <v>0.73</v>
      </c>
      <c r="D8" s="3">
        <v>0.68500000000000005</v>
      </c>
      <c r="E8" s="3">
        <v>46.76439285101781</v>
      </c>
      <c r="F8" s="3">
        <v>2724100000</v>
      </c>
      <c r="G8" s="3">
        <v>4579100000</v>
      </c>
      <c r="H8" s="3">
        <v>5679800000</v>
      </c>
      <c r="I8" s="3">
        <v>5711100000</v>
      </c>
      <c r="J8" s="3">
        <v>5259600000</v>
      </c>
      <c r="K8" s="3">
        <v>4612400000</v>
      </c>
      <c r="L8" s="3">
        <v>3818300000</v>
      </c>
      <c r="M8" s="3">
        <v>3237500000</v>
      </c>
      <c r="N8" s="3">
        <v>3120700000</v>
      </c>
      <c r="O8" s="3">
        <v>3119400000</v>
      </c>
      <c r="P8" s="3">
        <v>2773500000</v>
      </c>
      <c r="Q8" s="3">
        <v>2103900000</v>
      </c>
      <c r="R8" s="3">
        <v>1437200000</v>
      </c>
      <c r="S8" s="3">
        <v>1063400000</v>
      </c>
      <c r="T8" s="3">
        <v>2724100000</v>
      </c>
      <c r="U8" s="3">
        <v>4579200000</v>
      </c>
      <c r="V8" s="3">
        <v>5679800000</v>
      </c>
      <c r="W8" s="3">
        <v>5711100000</v>
      </c>
      <c r="X8" s="3">
        <v>5259900000</v>
      </c>
      <c r="Y8" s="3">
        <v>4612400000</v>
      </c>
      <c r="Z8" s="3">
        <v>3818300000</v>
      </c>
      <c r="AA8" s="3">
        <v>3237500000</v>
      </c>
      <c r="AB8" s="3">
        <v>3120700000</v>
      </c>
      <c r="AC8" s="3">
        <v>3119400000</v>
      </c>
      <c r="AD8" s="3">
        <v>2773500000</v>
      </c>
      <c r="AE8" s="3">
        <v>2103900000</v>
      </c>
      <c r="AF8" s="3">
        <v>1437200000</v>
      </c>
      <c r="AG8" s="3">
        <v>1063400000</v>
      </c>
      <c r="AH8" s="3">
        <v>0</v>
      </c>
      <c r="AI8" s="3">
        <v>0</v>
      </c>
      <c r="AJ8" s="3">
        <v>0</v>
      </c>
      <c r="AK8" s="3">
        <v>0</v>
      </c>
      <c r="AL8" s="3">
        <v>0</v>
      </c>
      <c r="AM8" s="3">
        <v>0</v>
      </c>
      <c r="AN8" s="3">
        <v>0</v>
      </c>
      <c r="AO8" s="3">
        <v>0</v>
      </c>
      <c r="AP8" s="3">
        <v>0</v>
      </c>
      <c r="AQ8" s="3">
        <v>0</v>
      </c>
      <c r="AR8" s="3">
        <v>0</v>
      </c>
      <c r="AS8" s="3">
        <v>0</v>
      </c>
      <c r="AT8" s="3">
        <v>0</v>
      </c>
      <c r="AU8" s="3">
        <v>0</v>
      </c>
    </row>
    <row r="9" spans="1:47" x14ac:dyDescent="0.35">
      <c r="A9" s="4">
        <v>7</v>
      </c>
      <c r="B9" s="3">
        <v>0.73</v>
      </c>
      <c r="C9" s="3">
        <v>0.82</v>
      </c>
      <c r="D9" s="3">
        <v>0.77499999999999991</v>
      </c>
      <c r="E9" s="3">
        <v>39.194967425982959</v>
      </c>
      <c r="F9" s="3">
        <v>3189000000</v>
      </c>
      <c r="G9" s="3">
        <v>5403300000</v>
      </c>
      <c r="H9" s="3">
        <v>6887600000</v>
      </c>
      <c r="I9" s="3">
        <v>7451800000</v>
      </c>
      <c r="J9" s="3">
        <v>7217600000</v>
      </c>
      <c r="K9" s="3">
        <v>6417800000</v>
      </c>
      <c r="L9" s="3">
        <v>5626900000</v>
      </c>
      <c r="M9" s="3">
        <v>4688700000</v>
      </c>
      <c r="N9" s="3">
        <v>4484300000</v>
      </c>
      <c r="O9" s="3">
        <v>4843600000</v>
      </c>
      <c r="P9" s="3">
        <v>4491500000</v>
      </c>
      <c r="Q9" s="3">
        <v>3577700000</v>
      </c>
      <c r="R9" s="3">
        <v>2577000000</v>
      </c>
      <c r="S9" s="3">
        <v>2313200000</v>
      </c>
      <c r="T9" s="3">
        <v>3189000000</v>
      </c>
      <c r="U9" s="3">
        <v>5403400000</v>
      </c>
      <c r="V9" s="3">
        <v>6887600000</v>
      </c>
      <c r="W9" s="3">
        <v>7451700000</v>
      </c>
      <c r="X9" s="3">
        <v>7217600000</v>
      </c>
      <c r="Y9" s="3">
        <v>6417800000</v>
      </c>
      <c r="Z9" s="3">
        <v>5626900000</v>
      </c>
      <c r="AA9" s="3">
        <v>4688700000</v>
      </c>
      <c r="AB9" s="3">
        <v>4484300000</v>
      </c>
      <c r="AC9" s="3">
        <v>4843600000</v>
      </c>
      <c r="AD9" s="3">
        <v>4491500000</v>
      </c>
      <c r="AE9" s="3">
        <v>3577700000</v>
      </c>
      <c r="AF9" s="3">
        <v>2577000000</v>
      </c>
      <c r="AG9" s="3">
        <v>2313200000</v>
      </c>
      <c r="AH9" s="3">
        <v>0</v>
      </c>
      <c r="AI9" s="3">
        <v>0</v>
      </c>
      <c r="AJ9" s="3">
        <v>0</v>
      </c>
      <c r="AK9" s="3">
        <v>0</v>
      </c>
      <c r="AL9" s="3">
        <v>0</v>
      </c>
      <c r="AM9" s="3">
        <v>0</v>
      </c>
      <c r="AN9" s="3">
        <v>0</v>
      </c>
      <c r="AO9" s="3">
        <v>0</v>
      </c>
      <c r="AP9" s="3">
        <v>0</v>
      </c>
      <c r="AQ9" s="3">
        <v>0</v>
      </c>
      <c r="AR9" s="3">
        <v>0</v>
      </c>
      <c r="AS9" s="3">
        <v>0</v>
      </c>
      <c r="AT9" s="3">
        <v>0</v>
      </c>
      <c r="AU9" s="3">
        <v>0</v>
      </c>
    </row>
    <row r="10" spans="1:47" x14ac:dyDescent="0.35">
      <c r="A10" s="4">
        <v>8</v>
      </c>
      <c r="B10" s="3">
        <v>0.82</v>
      </c>
      <c r="C10" s="3">
        <v>0.91</v>
      </c>
      <c r="D10" s="3">
        <v>0.86499999999999999</v>
      </c>
      <c r="E10" s="3">
        <v>30.11729474732206</v>
      </c>
      <c r="F10" s="3">
        <v>3733400000</v>
      </c>
      <c r="G10" s="3">
        <v>6645100000</v>
      </c>
      <c r="H10" s="3">
        <v>9052000000</v>
      </c>
      <c r="I10" s="3">
        <v>10338000000</v>
      </c>
      <c r="J10" s="3">
        <v>11140000000</v>
      </c>
      <c r="K10" s="3">
        <v>10248000000</v>
      </c>
      <c r="L10" s="3">
        <v>9301700000</v>
      </c>
      <c r="M10" s="3">
        <v>8347600000</v>
      </c>
      <c r="N10" s="3">
        <v>7636000000</v>
      </c>
      <c r="O10" s="3">
        <v>8142800000</v>
      </c>
      <c r="P10" s="3">
        <v>8017400000</v>
      </c>
      <c r="Q10" s="3">
        <v>6761100000</v>
      </c>
      <c r="R10" s="3">
        <v>5481800000</v>
      </c>
      <c r="S10" s="3">
        <v>5094600000</v>
      </c>
      <c r="T10" s="3">
        <v>3733400000</v>
      </c>
      <c r="U10" s="3">
        <v>6645000000</v>
      </c>
      <c r="V10" s="3">
        <v>9051800000</v>
      </c>
      <c r="W10" s="3">
        <v>10338000000</v>
      </c>
      <c r="X10" s="3">
        <v>11140000000</v>
      </c>
      <c r="Y10" s="3">
        <v>10248000000</v>
      </c>
      <c r="Z10" s="3">
        <v>9301700000</v>
      </c>
      <c r="AA10" s="3">
        <v>8347600000</v>
      </c>
      <c r="AB10" s="3">
        <v>7636000000</v>
      </c>
      <c r="AC10" s="3">
        <v>8142800000</v>
      </c>
      <c r="AD10" s="3">
        <v>8017400000</v>
      </c>
      <c r="AE10" s="3">
        <v>6761100000</v>
      </c>
      <c r="AF10" s="3">
        <v>5481800000</v>
      </c>
      <c r="AG10" s="3">
        <v>5095600000</v>
      </c>
      <c r="AH10" s="3">
        <v>0</v>
      </c>
      <c r="AI10" s="3">
        <v>0</v>
      </c>
      <c r="AJ10" s="3">
        <v>0</v>
      </c>
      <c r="AK10" s="3">
        <v>0</v>
      </c>
      <c r="AL10" s="3">
        <v>0</v>
      </c>
      <c r="AM10" s="3">
        <v>0</v>
      </c>
      <c r="AN10" s="3">
        <v>0</v>
      </c>
      <c r="AO10" s="3">
        <v>0</v>
      </c>
      <c r="AP10" s="3">
        <v>0</v>
      </c>
      <c r="AQ10" s="3">
        <v>0</v>
      </c>
      <c r="AR10" s="3">
        <v>0</v>
      </c>
      <c r="AS10" s="3">
        <v>0</v>
      </c>
      <c r="AT10" s="3">
        <v>0</v>
      </c>
      <c r="AU10" s="3">
        <v>0</v>
      </c>
    </row>
    <row r="11" spans="1:47" x14ac:dyDescent="0.35">
      <c r="A11" s="4">
        <v>9</v>
      </c>
      <c r="B11" s="3">
        <v>0.91</v>
      </c>
      <c r="C11" s="3">
        <v>1</v>
      </c>
      <c r="D11" s="3">
        <v>0.95500000000000007</v>
      </c>
      <c r="E11" s="3">
        <v>17.253853117357259</v>
      </c>
      <c r="F11" s="3">
        <v>4626300000</v>
      </c>
      <c r="G11" s="3">
        <v>8754100000</v>
      </c>
      <c r="H11" s="3">
        <v>13648000000</v>
      </c>
      <c r="I11" s="3">
        <v>17473000000</v>
      </c>
      <c r="J11" s="3">
        <v>21385000000</v>
      </c>
      <c r="K11" s="3">
        <v>21465000000</v>
      </c>
      <c r="L11" s="3">
        <v>20519000000</v>
      </c>
      <c r="M11" s="3">
        <v>19086000000</v>
      </c>
      <c r="N11" s="3">
        <v>16953000000</v>
      </c>
      <c r="O11" s="3">
        <v>16183000000</v>
      </c>
      <c r="P11" s="3">
        <v>15953000000</v>
      </c>
      <c r="Q11" s="3">
        <v>14290000000</v>
      </c>
      <c r="R11" s="3">
        <v>9610600000</v>
      </c>
      <c r="S11" s="3">
        <v>6902900000</v>
      </c>
      <c r="T11" s="3">
        <v>4626200000</v>
      </c>
      <c r="U11" s="3">
        <v>8754100000</v>
      </c>
      <c r="V11" s="3">
        <v>13648000000</v>
      </c>
      <c r="W11" s="3">
        <v>17473000000</v>
      </c>
      <c r="X11" s="3">
        <v>21384000000</v>
      </c>
      <c r="Y11" s="3">
        <v>21465000000</v>
      </c>
      <c r="Z11" s="3">
        <v>20519000000</v>
      </c>
      <c r="AA11" s="3">
        <v>19086000000</v>
      </c>
      <c r="AB11" s="3">
        <v>16953000000</v>
      </c>
      <c r="AC11" s="3">
        <v>16183000000</v>
      </c>
      <c r="AD11" s="3">
        <v>15953000000</v>
      </c>
      <c r="AE11" s="3">
        <v>14290000000</v>
      </c>
      <c r="AF11" s="3">
        <v>9610600000</v>
      </c>
      <c r="AG11" s="3">
        <v>6902900000</v>
      </c>
      <c r="AH11" s="3">
        <v>0</v>
      </c>
      <c r="AI11" s="3">
        <v>0</v>
      </c>
      <c r="AJ11" s="3">
        <v>0</v>
      </c>
      <c r="AK11" s="3">
        <v>0</v>
      </c>
      <c r="AL11" s="3">
        <v>0</v>
      </c>
      <c r="AM11" s="3">
        <v>0</v>
      </c>
      <c r="AN11" s="3">
        <v>0</v>
      </c>
      <c r="AO11" s="3">
        <v>0</v>
      </c>
      <c r="AP11" s="3">
        <v>0</v>
      </c>
      <c r="AQ11" s="3">
        <v>0</v>
      </c>
      <c r="AR11" s="3">
        <v>0</v>
      </c>
      <c r="AS11" s="3">
        <v>0</v>
      </c>
      <c r="AT11" s="3">
        <v>0</v>
      </c>
      <c r="AU11" s="3">
        <v>0</v>
      </c>
    </row>
    <row r="15" spans="1:47" x14ac:dyDescent="0.35">
      <c r="B15" s="3">
        <f>ACOS(B2)*180/3.14</f>
        <v>84.303567838853695</v>
      </c>
      <c r="C15" s="3">
        <f>ACOS(C2)*180/3.14</f>
        <v>79.087309696653065</v>
      </c>
      <c r="D15" s="3">
        <f>B15-C15</f>
        <v>5.2162581422006298</v>
      </c>
      <c r="E15" s="3"/>
      <c r="F15" s="2">
        <f>F2/D15</f>
        <v>210764109.06615642</v>
      </c>
    </row>
    <row r="16" spans="1:47" x14ac:dyDescent="0.35">
      <c r="B16" s="3">
        <f t="shared" ref="B16:C24" si="0">ACOS(B3)*180/3.14</f>
        <v>79.087309696653065</v>
      </c>
      <c r="C16" s="3">
        <f t="shared" si="0"/>
        <v>73.777197186491193</v>
      </c>
      <c r="D16" s="3">
        <f t="shared" ref="D16:D22" si="1">B16-C16</f>
        <v>5.310112510161872</v>
      </c>
      <c r="E16" s="3"/>
      <c r="F16" s="2">
        <f t="shared" ref="F16:F24" si="2">F3/D16</f>
        <v>252744173.95707643</v>
      </c>
    </row>
    <row r="17" spans="2:6" x14ac:dyDescent="0.35">
      <c r="B17" s="3">
        <f t="shared" si="0"/>
        <v>73.777197186491193</v>
      </c>
      <c r="C17" s="3">
        <f t="shared" si="0"/>
        <v>68.319017547073329</v>
      </c>
      <c r="D17" s="3">
        <f t="shared" si="1"/>
        <v>5.4581796394178639</v>
      </c>
      <c r="E17" s="3"/>
      <c r="F17" s="2">
        <f t="shared" si="2"/>
        <v>286011106.83973336</v>
      </c>
    </row>
    <row r="18" spans="2:6" x14ac:dyDescent="0.35">
      <c r="B18" s="3">
        <f t="shared" si="0"/>
        <v>68.319017547073329</v>
      </c>
      <c r="C18" s="3">
        <f t="shared" si="0"/>
        <v>62.644650665499988</v>
      </c>
      <c r="D18" s="3">
        <f t="shared" si="1"/>
        <v>5.6743668815733415</v>
      </c>
      <c r="E18" s="3"/>
      <c r="F18" s="2">
        <f t="shared" si="2"/>
        <v>321850884.53315139</v>
      </c>
    </row>
    <row r="19" spans="2:6" x14ac:dyDescent="0.35">
      <c r="B19" s="3">
        <f t="shared" si="0"/>
        <v>62.644650665499988</v>
      </c>
      <c r="C19" s="3">
        <f t="shared" si="0"/>
        <v>56.661712104046991</v>
      </c>
      <c r="D19" s="3">
        <f t="shared" si="1"/>
        <v>5.9829385614529969</v>
      </c>
      <c r="E19" s="3"/>
      <c r="F19" s="2">
        <f t="shared" si="2"/>
        <v>351532942.95056635</v>
      </c>
    </row>
    <row r="20" spans="2:6" x14ac:dyDescent="0.35">
      <c r="B20" s="3">
        <f t="shared" si="0"/>
        <v>56.661712104046991</v>
      </c>
      <c r="C20" s="3">
        <f t="shared" si="0"/>
        <v>50.233646818567287</v>
      </c>
      <c r="D20" s="3">
        <f t="shared" si="1"/>
        <v>6.428065285479704</v>
      </c>
      <c r="E20" s="3"/>
      <c r="F20" s="2">
        <f t="shared" si="2"/>
        <v>368353446.15254623</v>
      </c>
    </row>
    <row r="21" spans="2:6" x14ac:dyDescent="0.35">
      <c r="B21" s="3">
        <f t="shared" si="0"/>
        <v>50.233646818567287</v>
      </c>
      <c r="C21" s="3">
        <f t="shared" si="0"/>
        <v>43.135473792802742</v>
      </c>
      <c r="D21" s="3">
        <f t="shared" si="1"/>
        <v>7.0981730257645452</v>
      </c>
      <c r="E21" s="3"/>
      <c r="F21" s="2">
        <f t="shared" si="2"/>
        <v>383774809.39281368</v>
      </c>
    </row>
    <row r="22" spans="2:6" x14ac:dyDescent="0.35">
      <c r="B22" s="3">
        <f t="shared" si="0"/>
        <v>43.135473792802742</v>
      </c>
      <c r="C22" s="3">
        <f t="shared" si="0"/>
        <v>34.93291574698825</v>
      </c>
      <c r="D22" s="3">
        <f t="shared" si="1"/>
        <v>8.2025580458144915</v>
      </c>
      <c r="E22" s="3"/>
      <c r="F22" s="2">
        <f>F9/D22</f>
        <v>388781156.09645051</v>
      </c>
    </row>
    <row r="23" spans="2:6" x14ac:dyDescent="0.35">
      <c r="B23" s="3">
        <f t="shared" si="0"/>
        <v>34.93291574698825</v>
      </c>
      <c r="C23" s="3">
        <f t="shared" si="0"/>
        <v>24.507072512763216</v>
      </c>
      <c r="D23" s="3">
        <f>B23-C23</f>
        <v>10.425843234225034</v>
      </c>
      <c r="E23" s="3"/>
      <c r="F23" s="2">
        <f>F10/D23</f>
        <v>358090939.61285794</v>
      </c>
    </row>
    <row r="24" spans="2:6" x14ac:dyDescent="0.35">
      <c r="B24" s="3">
        <f t="shared" si="0"/>
        <v>24.507072512763216</v>
      </c>
      <c r="C24" s="3">
        <f>ACOS(C11)*180/3.14</f>
        <v>0</v>
      </c>
      <c r="D24" s="3">
        <f>B24-C24</f>
        <v>24.507072512763216</v>
      </c>
      <c r="E24" s="3"/>
      <c r="F24" s="2">
        <f t="shared" si="2"/>
        <v>188774077.26241621</v>
      </c>
    </row>
    <row r="25" spans="2:6" x14ac:dyDescent="0.35">
      <c r="B25" s="3"/>
      <c r="C25" s="3"/>
      <c r="D25" s="3"/>
      <c r="E25" s="3"/>
      <c r="F25" s="3"/>
    </row>
    <row r="26" spans="2:6" x14ac:dyDescent="0.35">
      <c r="B26" s="3"/>
      <c r="C26" s="3"/>
      <c r="D26" s="3"/>
      <c r="E26" s="3"/>
      <c r="F26" s="2">
        <f>MAX(F15:F24)</f>
        <v>388781156.09645051</v>
      </c>
    </row>
    <row r="27" spans="2:6" x14ac:dyDescent="0.35">
      <c r="B27" s="3"/>
      <c r="C27" s="3"/>
      <c r="D27" s="3"/>
      <c r="E27" s="3"/>
      <c r="F27" s="3"/>
    </row>
    <row r="28" spans="2:6" x14ac:dyDescent="0.35">
      <c r="B28" s="3"/>
      <c r="C28" s="3"/>
      <c r="D28" s="3"/>
      <c r="E28" s="3"/>
      <c r="F28" s="2">
        <f>F15/$F$26</f>
        <v>0.54211503248338799</v>
      </c>
    </row>
    <row r="29" spans="2:6" x14ac:dyDescent="0.35">
      <c r="B29" s="3"/>
      <c r="C29" s="3"/>
      <c r="D29" s="3"/>
      <c r="E29" s="3"/>
      <c r="F29" s="2">
        <f t="shared" ref="F29:F37" si="3">F16/$F$26</f>
        <v>0.65009368379565846</v>
      </c>
    </row>
    <row r="30" spans="2:6" x14ac:dyDescent="0.35">
      <c r="B30" s="3"/>
      <c r="C30" s="3"/>
      <c r="D30" s="3"/>
      <c r="E30" s="3"/>
      <c r="F30" s="2">
        <f t="shared" si="3"/>
        <v>0.73566092994686838</v>
      </c>
    </row>
    <row r="31" spans="2:6" x14ac:dyDescent="0.35">
      <c r="B31" s="3"/>
      <c r="C31" s="3"/>
      <c r="D31" s="3"/>
      <c r="E31" s="3"/>
      <c r="F31" s="2">
        <f t="shared" si="3"/>
        <v>0.82784589604261893</v>
      </c>
    </row>
    <row r="32" spans="2:6" x14ac:dyDescent="0.35">
      <c r="B32" s="3"/>
      <c r="C32" s="3"/>
      <c r="D32" s="3"/>
      <c r="E32" s="3"/>
      <c r="F32" s="2">
        <f t="shared" si="3"/>
        <v>0.90419233915585284</v>
      </c>
    </row>
    <row r="33" spans="2:6" x14ac:dyDescent="0.35">
      <c r="B33" s="3"/>
      <c r="C33" s="3"/>
      <c r="D33" s="3"/>
      <c r="E33" s="3"/>
      <c r="F33" s="2">
        <f t="shared" si="3"/>
        <v>0.94745704717530987</v>
      </c>
    </row>
    <row r="34" spans="2:6" x14ac:dyDescent="0.35">
      <c r="B34" s="3"/>
      <c r="C34" s="3"/>
      <c r="D34" s="3"/>
      <c r="E34" s="3"/>
      <c r="F34" s="2">
        <f t="shared" si="3"/>
        <v>0.98712296976040981</v>
      </c>
    </row>
    <row r="35" spans="2:6" x14ac:dyDescent="0.35">
      <c r="B35" s="3"/>
      <c r="C35" s="3"/>
      <c r="D35" s="3"/>
      <c r="E35" s="3"/>
      <c r="F35" s="2">
        <f t="shared" si="3"/>
        <v>1</v>
      </c>
    </row>
    <row r="36" spans="2:6" x14ac:dyDescent="0.35">
      <c r="B36" s="3"/>
      <c r="C36" s="3"/>
      <c r="D36" s="3"/>
      <c r="E36" s="3"/>
      <c r="F36" s="2">
        <f t="shared" si="3"/>
        <v>0.92106043206482258</v>
      </c>
    </row>
    <row r="37" spans="2:6" x14ac:dyDescent="0.35">
      <c r="B37" s="3"/>
      <c r="C37" s="3"/>
      <c r="D37" s="3"/>
      <c r="E37" s="3"/>
      <c r="F37" s="2">
        <f t="shared" si="3"/>
        <v>0.48555356735341443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J18"/>
  <sheetViews>
    <sheetView tabSelected="1" workbookViewId="0">
      <selection activeCell="J11" sqref="J11"/>
    </sheetView>
  </sheetViews>
  <sheetFormatPr defaultRowHeight="14.5" x14ac:dyDescent="0.35"/>
  <sheetData>
    <row r="7" spans="2:10" x14ac:dyDescent="0.35">
      <c r="B7" s="2">
        <v>0</v>
      </c>
      <c r="C7" s="2">
        <v>8</v>
      </c>
      <c r="D7" s="2">
        <f>AVERAGE(B7:C7)</f>
        <v>4</v>
      </c>
      <c r="E7" s="2">
        <v>5028700000</v>
      </c>
      <c r="F7" s="2">
        <f>E7/$E$18</f>
        <v>1</v>
      </c>
      <c r="H7" s="2">
        <v>1.4844999999999999E-3</v>
      </c>
      <c r="I7" s="2">
        <f>H7/$H$18</f>
        <v>1</v>
      </c>
      <c r="J7" s="2">
        <f>I7/F7</f>
        <v>1</v>
      </c>
    </row>
    <row r="8" spans="2:10" x14ac:dyDescent="0.35">
      <c r="B8" s="2">
        <v>8</v>
      </c>
      <c r="C8" s="2">
        <v>16</v>
      </c>
      <c r="D8" s="2">
        <f t="shared" ref="D8:D16" si="0">AVERAGE(B8:C8)</f>
        <v>12</v>
      </c>
      <c r="E8" s="2">
        <v>4895800000</v>
      </c>
      <c r="F8" s="2">
        <f t="shared" ref="F8:F16" si="1">E8/$E$18</f>
        <v>0.97357169845089186</v>
      </c>
      <c r="H8" s="2">
        <v>1.4434000000000001E-3</v>
      </c>
      <c r="I8" s="2">
        <f t="shared" ref="I8:I16" si="2">H8/$H$18</f>
        <v>0.97231391040754467</v>
      </c>
      <c r="J8" s="2">
        <f t="shared" ref="J8:J16" si="3">I8/F8</f>
        <v>0.99870806839871318</v>
      </c>
    </row>
    <row r="9" spans="2:10" x14ac:dyDescent="0.35">
      <c r="B9" s="2">
        <v>16</v>
      </c>
      <c r="C9" s="2">
        <v>24</v>
      </c>
      <c r="D9" s="2">
        <f t="shared" si="0"/>
        <v>20</v>
      </c>
      <c r="E9" s="2">
        <v>4408900000</v>
      </c>
      <c r="F9" s="2">
        <f t="shared" si="1"/>
        <v>0.87674746952492688</v>
      </c>
      <c r="H9" s="2">
        <v>1.3668E-3</v>
      </c>
      <c r="I9" s="2">
        <f t="shared" si="2"/>
        <v>0.92071404513304156</v>
      </c>
      <c r="J9" s="2">
        <f t="shared" si="3"/>
        <v>1.0501473652749045</v>
      </c>
    </row>
    <row r="10" spans="2:10" x14ac:dyDescent="0.35">
      <c r="B10" s="2">
        <v>24</v>
      </c>
      <c r="C10" s="2">
        <v>32</v>
      </c>
      <c r="D10" s="2">
        <f t="shared" si="0"/>
        <v>28</v>
      </c>
      <c r="E10" s="2">
        <v>3849000000</v>
      </c>
      <c r="F10" s="2">
        <f t="shared" si="1"/>
        <v>0.76540656630938408</v>
      </c>
      <c r="H10" s="2">
        <v>1.2561E-3</v>
      </c>
      <c r="I10" s="2">
        <f t="shared" si="2"/>
        <v>0.84614348265409234</v>
      </c>
      <c r="J10" s="2">
        <f t="shared" si="3"/>
        <v>1.1054823931469562</v>
      </c>
    </row>
    <row r="11" spans="2:10" x14ac:dyDescent="0.35">
      <c r="B11" s="2">
        <v>32</v>
      </c>
      <c r="C11" s="2">
        <v>40</v>
      </c>
      <c r="D11" s="2">
        <f t="shared" si="0"/>
        <v>36</v>
      </c>
      <c r="E11" s="2">
        <v>3379300000</v>
      </c>
      <c r="F11" s="2">
        <f t="shared" si="1"/>
        <v>0.67200270447630606</v>
      </c>
      <c r="H11" s="2">
        <v>1.1188999999999999E-3</v>
      </c>
      <c r="I11" s="2">
        <f t="shared" si="2"/>
        <v>0.75372179184910748</v>
      </c>
      <c r="J11" s="2">
        <f t="shared" si="3"/>
        <v>1.1216052953782163</v>
      </c>
    </row>
    <row r="12" spans="2:10" x14ac:dyDescent="0.35">
      <c r="B12" s="2">
        <v>40</v>
      </c>
      <c r="C12" s="2">
        <v>48</v>
      </c>
      <c r="D12" s="2">
        <f t="shared" si="0"/>
        <v>44</v>
      </c>
      <c r="E12" s="2">
        <v>2860400000</v>
      </c>
      <c r="F12" s="2">
        <f t="shared" si="1"/>
        <v>0.56881500188915624</v>
      </c>
      <c r="H12" s="2">
        <v>9.6628000000000003E-4</v>
      </c>
      <c r="I12" s="2">
        <f t="shared" si="2"/>
        <v>0.65091276524082187</v>
      </c>
      <c r="J12" s="2">
        <f t="shared" si="3"/>
        <v>1.1443312203071323</v>
      </c>
    </row>
    <row r="13" spans="2:10" x14ac:dyDescent="0.35">
      <c r="B13" s="2">
        <v>48</v>
      </c>
      <c r="C13" s="2">
        <v>56</v>
      </c>
      <c r="D13" s="2">
        <f t="shared" si="0"/>
        <v>52</v>
      </c>
      <c r="E13" s="2">
        <v>2449000000</v>
      </c>
      <c r="F13" s="2">
        <f t="shared" si="1"/>
        <v>0.48700459363254917</v>
      </c>
      <c r="H13" s="2">
        <v>8.0825000000000005E-4</v>
      </c>
      <c r="I13" s="2">
        <f t="shared" si="2"/>
        <v>0.54445941394408903</v>
      </c>
      <c r="J13" s="2">
        <f t="shared" si="3"/>
        <v>1.1179759309516704</v>
      </c>
    </row>
    <row r="14" spans="2:10" x14ac:dyDescent="0.35">
      <c r="B14" s="2">
        <v>56</v>
      </c>
      <c r="C14" s="2">
        <v>64</v>
      </c>
      <c r="D14" s="2">
        <f t="shared" si="0"/>
        <v>60</v>
      </c>
      <c r="E14" s="2">
        <v>2087000000</v>
      </c>
      <c r="F14" s="2">
        <f t="shared" si="1"/>
        <v>0.41501779784039611</v>
      </c>
      <c r="H14" s="2">
        <v>6.5008000000000004E-4</v>
      </c>
      <c r="I14" s="2">
        <f t="shared" si="2"/>
        <v>0.43791175479959588</v>
      </c>
      <c r="J14" s="2">
        <f t="shared" si="3"/>
        <v>1.0551637955729409</v>
      </c>
    </row>
    <row r="15" spans="2:10" x14ac:dyDescent="0.35">
      <c r="B15" s="2">
        <v>64</v>
      </c>
      <c r="C15" s="2">
        <v>72</v>
      </c>
      <c r="D15" s="2">
        <f t="shared" si="0"/>
        <v>68</v>
      </c>
      <c r="E15" s="2">
        <v>1701700000</v>
      </c>
      <c r="F15" s="2">
        <f t="shared" si="1"/>
        <v>0.33839759778869288</v>
      </c>
      <c r="H15" s="2">
        <v>4.9733999999999998E-4</v>
      </c>
      <c r="I15" s="2">
        <f t="shared" si="2"/>
        <v>0.33502189289323003</v>
      </c>
      <c r="J15" s="2">
        <f t="shared" si="3"/>
        <v>0.99002444190643824</v>
      </c>
    </row>
    <row r="16" spans="2:10" x14ac:dyDescent="0.35">
      <c r="B16" s="2">
        <v>72</v>
      </c>
      <c r="C16" s="2">
        <v>80</v>
      </c>
      <c r="D16" s="2">
        <f t="shared" si="0"/>
        <v>76</v>
      </c>
      <c r="E16" s="2">
        <v>1351200000</v>
      </c>
      <c r="F16" s="2">
        <f t="shared" si="1"/>
        <v>0.26869767534352818</v>
      </c>
      <c r="H16" s="2">
        <v>3.4696E-4</v>
      </c>
      <c r="I16" s="2">
        <f t="shared" si="2"/>
        <v>0.23372179184910746</v>
      </c>
      <c r="J16" s="2">
        <f t="shared" si="3"/>
        <v>0.86983183442244416</v>
      </c>
    </row>
    <row r="18" spans="5:8" x14ac:dyDescent="0.35">
      <c r="E18" s="2">
        <f>MAX(E7:E16)</f>
        <v>5028700000</v>
      </c>
      <c r="H18" s="2">
        <f>MAX(H7:H16)</f>
        <v>1.4844999999999999E-3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Sheet1</vt:lpstr>
      <vt:lpstr>Лист2</vt:lpstr>
      <vt:lpstr>Лист1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Nikita</cp:lastModifiedBy>
  <dcterms:created xsi:type="dcterms:W3CDTF">2023-03-09T08:24:27Z</dcterms:created>
  <dcterms:modified xsi:type="dcterms:W3CDTF">2023-03-13T09:53:34Z</dcterms:modified>
</cp:coreProperties>
</file>