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s" sheetId="2" state="visible" r:id="rId3"/>
    <sheet name="Tabel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<sst xmlns="http://schemas.openxmlformats.org/spreadsheetml/2006/main" count="318" uniqueCount="61">
  <si>
    <t xml:space="preserve">MASS REMAINING</t>
  </si>
  <si>
    <t xml:space="preserve">NUT INITIAL</t>
  </si>
  <si>
    <t xml:space="preserve">A NUT REMAINING</t>
  </si>
  <si>
    <t xml:space="preserve">B NUT REMAINING</t>
  </si>
  <si>
    <t xml:space="preserve">1 YEAR NUT REMAINING</t>
  </si>
  <si>
    <t xml:space="preserve">D  NUT REMAINING</t>
  </si>
  <si>
    <t xml:space="preserve">Amount initial</t>
  </si>
  <si>
    <t xml:space="preserve">Amount per g</t>
  </si>
  <si>
    <t xml:space="preserve">N initial</t>
  </si>
  <si>
    <t xml:space="preserve">P initial</t>
  </si>
  <si>
    <t xml:space="preserve">K initial</t>
  </si>
  <si>
    <t xml:space="preserve">Ca initial</t>
  </si>
  <si>
    <t xml:space="preserve">Mg initial</t>
  </si>
  <si>
    <t xml:space="preserve">concentrations</t>
  </si>
  <si>
    <t xml:space="preserve">Elements remaining</t>
  </si>
  <si>
    <t xml:space="preserve">NUTRIENT CHANGE IN DECOMPOSING LEAF LITTER</t>
  </si>
  <si>
    <t xml:space="preserve">LEAF LITTER FALL LEFT</t>
  </si>
  <si>
    <t xml:space="preserve">of 1 g</t>
  </si>
  <si>
    <t xml:space="preserve">from composite sample 2011</t>
  </si>
  <si>
    <t xml:space="preserve">N</t>
  </si>
  <si>
    <t xml:space="preserve">P</t>
  </si>
  <si>
    <t xml:space="preserve">K</t>
  </si>
  <si>
    <t xml:space="preserve">Ca</t>
  </si>
  <si>
    <t xml:space="preserve">Mg</t>
  </si>
  <si>
    <t xml:space="preserve">N 1 yr</t>
  </si>
  <si>
    <t xml:space="preserve">P 1 yr</t>
  </si>
  <si>
    <t xml:space="preserve">K 1 yr</t>
  </si>
  <si>
    <t xml:space="preserve">Ca 1 yr</t>
  </si>
  <si>
    <t xml:space="preserve">Mg 1 yr</t>
  </si>
  <si>
    <t xml:space="preserve">C:N</t>
  </si>
  <si>
    <t xml:space="preserve">i</t>
  </si>
  <si>
    <t xml:space="preserve">a</t>
  </si>
  <si>
    <t xml:space="preserve">b</t>
  </si>
  <si>
    <t xml:space="preserve">c</t>
  </si>
  <si>
    <t xml:space="preserve">d</t>
  </si>
  <si>
    <t xml:space="preserve">g</t>
  </si>
  <si>
    <t xml:space="preserve">initial</t>
  </si>
  <si>
    <t xml:space="preserve">A</t>
  </si>
  <si>
    <t xml:space="preserve">B</t>
  </si>
  <si>
    <t xml:space="preserve">1 Year</t>
  </si>
  <si>
    <t xml:space="preserve">C</t>
  </si>
  <si>
    <t xml:space="preserve">(2011 composite)</t>
  </si>
  <si>
    <t xml:space="preserve">100 day</t>
  </si>
  <si>
    <t xml:space="preserve">230 day</t>
  </si>
  <si>
    <t xml:space="preserve">365 day</t>
  </si>
  <si>
    <t xml:space="preserve">600 day</t>
  </si>
  <si>
    <t xml:space="preserve">empty</t>
  </si>
  <si>
    <t xml:space="preserve">NA</t>
  </si>
  <si>
    <t xml:space="preserve">emty</t>
  </si>
  <si>
    <t xml:space="preserve">day</t>
  </si>
  <si>
    <t xml:space="preserve">Tempsum 2m</t>
  </si>
  <si>
    <t xml:space="preserve">Tempsum soil</t>
  </si>
  <si>
    <t xml:space="preserve">Be</t>
  </si>
  <si>
    <t xml:space="preserve">Oa</t>
  </si>
  <si>
    <t xml:space="preserve">Ho</t>
  </si>
  <si>
    <t xml:space="preserve">Li</t>
  </si>
  <si>
    <t xml:space="preserve">Oa-Ho-Li</t>
  </si>
  <si>
    <t xml:space="preserve">Be-Ho-Li</t>
  </si>
  <si>
    <t xml:space="preserve">Be-Oa-Li</t>
  </si>
  <si>
    <t xml:space="preserve">Be-Oa-Ho</t>
  </si>
  <si>
    <t xml:space="preserve">cross not at 0!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</si>
</sst>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BFBFB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sz val="18"/>
      <name val="Arial"/>
      <family val="2"/>
      <charset val="1"/>
    </font>
    <font>
      <sz val="10"/>
      <color rgb="FFBFBFBF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  <font>
      <sz val="9"/>
      <color rgb="FF000000"/>
      <name val="Calibri"/>
      <family val="2"/>
    </font>
    <font>
      <vertAlign val="superscript"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3" xfId="20"/>
    <cellStyle name="Standard 6" xfId="21"/>
    <cellStyle name="Standard 8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plus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graphs!$E$7:$I$7</c:f>
                <c:numCache>
                  <c:formatCode>General</c:formatCode>
                  <c:ptCount val="5"/>
                  <c:pt idx="1">
                    <c:v>0.390713949350563</c:v>
                  </c:pt>
                  <c:pt idx="2">
                    <c:v>0.493072134103331</c:v>
                  </c:pt>
                  <c:pt idx="3">
                    <c:v>0.363182970998669</c:v>
                  </c:pt>
                  <c:pt idx="4">
                    <c:v>1.31307345340797</c:v>
                  </c:pt>
                </c:numCache>
              </c:numRef>
            </c:plus>
            <c:minus>
              <c:numRef>
                <c:f>graphs!$E$7:$I$7</c:f>
                <c:numCache>
                  <c:formatCode>General</c:formatCode>
                  <c:ptCount val="5"/>
                  <c:pt idx="1">
                    <c:v>0.390713949350563</c:v>
                  </c:pt>
                  <c:pt idx="2">
                    <c:v>0.493072134103331</c:v>
                  </c:pt>
                  <c:pt idx="3">
                    <c:v>0.363182970998669</c:v>
                  </c:pt>
                  <c:pt idx="4">
                    <c:v>1.31307345340797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graphs!$E$6:$I$6</c:f>
              <c:numCache>
                <c:formatCode>General</c:formatCode>
                <c:ptCount val="5"/>
                <c:pt idx="0">
                  <c:v>9.914</c:v>
                </c:pt>
                <c:pt idx="1">
                  <c:v>10.3137136111111</c:v>
                </c:pt>
                <c:pt idx="2">
                  <c:v>12.8159341666667</c:v>
                </c:pt>
                <c:pt idx="3">
                  <c:v>14.1253551262051</c:v>
                </c:pt>
                <c:pt idx="4">
                  <c:v>11.1109472222222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graphs!$E$9:$I$9</c:f>
                <c:numCache>
                  <c:formatCode>General</c:formatCode>
                  <c:ptCount val="5"/>
                  <c:pt idx="1">
                    <c:v>0.373019491982364</c:v>
                  </c:pt>
                  <c:pt idx="2">
                    <c:v>0.626567680331848</c:v>
                  </c:pt>
                  <c:pt idx="3">
                    <c:v>0.961289209075579</c:v>
                  </c:pt>
                  <c:pt idx="4">
                    <c:v>0.843118907013831</c:v>
                  </c:pt>
                </c:numCache>
              </c:numRef>
            </c:plus>
            <c:minus>
              <c:numRef>
                <c:f>graphs!$E$9:$I$9</c:f>
                <c:numCache>
                  <c:formatCode>General</c:formatCode>
                  <c:ptCount val="5"/>
                  <c:pt idx="1">
                    <c:v>0.373019491982364</c:v>
                  </c:pt>
                  <c:pt idx="2">
                    <c:v>0.626567680331848</c:v>
                  </c:pt>
                  <c:pt idx="3">
                    <c:v>0.961289209075579</c:v>
                  </c:pt>
                  <c:pt idx="4">
                    <c:v>0.843118907013831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graphs!$E$8:$I$8</c:f>
              <c:numCache>
                <c:formatCode>General</c:formatCode>
                <c:ptCount val="5"/>
                <c:pt idx="0">
                  <c:v>7.743</c:v>
                </c:pt>
                <c:pt idx="1">
                  <c:v>8.87571694444445</c:v>
                </c:pt>
                <c:pt idx="2">
                  <c:v>11.0025958333333</c:v>
                </c:pt>
                <c:pt idx="3">
                  <c:v>9.16871861131761</c:v>
                </c:pt>
                <c:pt idx="4">
                  <c:v>5.61103888888889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Ho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graphs!$E$11:$I$11</c:f>
                <c:numCache>
                  <c:formatCode>General</c:formatCode>
                  <c:ptCount val="5"/>
                  <c:pt idx="1">
                    <c:v>0.232608762804138</c:v>
                  </c:pt>
                  <c:pt idx="2">
                    <c:v>1.64415860473811</c:v>
                  </c:pt>
                  <c:pt idx="3">
                    <c:v>0.208284875961089</c:v>
                  </c:pt>
                  <c:pt idx="4">
                    <c:v>0.0252833333333333</c:v>
                  </c:pt>
                </c:numCache>
              </c:numRef>
            </c:plus>
            <c:minus>
              <c:numRef>
                <c:f>graphs!$E$11:$I$11</c:f>
                <c:numCache>
                  <c:formatCode>General</c:formatCode>
                  <c:ptCount val="5"/>
                  <c:pt idx="1">
                    <c:v>0.232608762804138</c:v>
                  </c:pt>
                  <c:pt idx="2">
                    <c:v>1.64415860473811</c:v>
                  </c:pt>
                  <c:pt idx="3">
                    <c:v>0.208284875961089</c:v>
                  </c:pt>
                  <c:pt idx="4">
                    <c:v>0.0252833333333333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graphs!$E$10:$I$10</c:f>
              <c:numCache>
                <c:formatCode>General</c:formatCode>
                <c:ptCount val="5"/>
                <c:pt idx="0">
                  <c:v>10.9965</c:v>
                </c:pt>
                <c:pt idx="1">
                  <c:v>11.3675377777778</c:v>
                </c:pt>
                <c:pt idx="2">
                  <c:v>4.15546944444444</c:v>
                </c:pt>
                <c:pt idx="3">
                  <c:v>0.329178177466606</c:v>
                </c:pt>
                <c:pt idx="4">
                  <c:v>0.0252833333333333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triang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graphs!$E$21:$I$21</c:f>
                <c:numCache>
                  <c:formatCode>General</c:formatCode>
                  <c:ptCount val="5"/>
                  <c:pt idx="1">
                    <c:v>0.275126072881081</c:v>
                  </c:pt>
                  <c:pt idx="2">
                    <c:v>0.905052818056456</c:v>
                  </c:pt>
                  <c:pt idx="3">
                    <c:v>0.587018896838962</c:v>
                  </c:pt>
                  <c:pt idx="4">
                    <c:v>0.631520454401249</c:v>
                  </c:pt>
                </c:numCache>
              </c:numRef>
            </c:plus>
            <c:minus>
              <c:numRef>
                <c:f>graphs!$E$21:$I$21</c:f>
                <c:numCache>
                  <c:formatCode>General</c:formatCode>
                  <c:ptCount val="5"/>
                  <c:pt idx="1">
                    <c:v>0.275126072881081</c:v>
                  </c:pt>
                  <c:pt idx="2">
                    <c:v>0.905052818056456</c:v>
                  </c:pt>
                  <c:pt idx="3">
                    <c:v>0.587018896838962</c:v>
                  </c:pt>
                  <c:pt idx="4">
                    <c:v>0.631520454401249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graphs!$E$12:$I$12</c:f>
              <c:numCache>
                <c:formatCode>General</c:formatCode>
                <c:ptCount val="5"/>
                <c:pt idx="0">
                  <c:v>10.486</c:v>
                </c:pt>
                <c:pt idx="1">
                  <c:v>10.2374202777778</c:v>
                </c:pt>
                <c:pt idx="2">
                  <c:v>2.30394944444444</c:v>
                </c:pt>
                <c:pt idx="3">
                  <c:v>0.448670897546563</c:v>
                </c:pt>
                <c:pt idx="4">
                  <c:v>0.1456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graphs!$A$14</c:f>
              <c:strCache>
                <c:ptCount val="1"/>
                <c:pt idx="0">
                  <c:v>Oa-Ho-Li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graphs!$E$15:$I$15</c:f>
                <c:numCache>
                  <c:formatCode>General</c:formatCode>
                  <c:ptCount val="5"/>
                  <c:pt idx="1">
                    <c:v>0.382124509396557</c:v>
                  </c:pt>
                  <c:pt idx="2">
                    <c:v>0.596251096036573</c:v>
                  </c:pt>
                  <c:pt idx="3">
                    <c:v>0.275232873089356</c:v>
                  </c:pt>
                  <c:pt idx="4">
                    <c:v>0.28766947335655</c:v>
                  </c:pt>
                </c:numCache>
              </c:numRef>
            </c:plus>
            <c:minus>
              <c:numRef>
                <c:f>graphs!$E$15:$I$15</c:f>
                <c:numCache>
                  <c:formatCode>General</c:formatCode>
                  <c:ptCount val="5"/>
                  <c:pt idx="1">
                    <c:v>0.382124509396557</c:v>
                  </c:pt>
                  <c:pt idx="2">
                    <c:v>0.596251096036573</c:v>
                  </c:pt>
                  <c:pt idx="3">
                    <c:v>0.275232873089356</c:v>
                  </c:pt>
                  <c:pt idx="4">
                    <c:v>0.28766947335655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graphs!$E$14:$I$14</c:f>
              <c:numCache>
                <c:formatCode>General</c:formatCode>
                <c:ptCount val="5"/>
                <c:pt idx="0">
                  <c:v>9.0015</c:v>
                </c:pt>
                <c:pt idx="1">
                  <c:v>9.33918472222222</c:v>
                </c:pt>
                <c:pt idx="2">
                  <c:v>3.12666</c:v>
                </c:pt>
                <c:pt idx="3">
                  <c:v>0.652599761288374</c:v>
                </c:pt>
                <c:pt idx="4">
                  <c:v>0.928838888888889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Be-Ho-Li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circl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graphs!$E$17:$I$17</c:f>
                <c:numCache>
                  <c:formatCode>General</c:formatCode>
                  <c:ptCount val="5"/>
                  <c:pt idx="1">
                    <c:v>0.445760758417701</c:v>
                  </c:pt>
                  <c:pt idx="2">
                    <c:v>0.55382312784231</c:v>
                  </c:pt>
                  <c:pt idx="3">
                    <c:v>0.797174914557175</c:v>
                  </c:pt>
                  <c:pt idx="4">
                    <c:v>0.385329801993064</c:v>
                  </c:pt>
                </c:numCache>
              </c:numRef>
            </c:plus>
            <c:minus>
              <c:numRef>
                <c:f>graphs!$E$17:$I$17</c:f>
                <c:numCache>
                  <c:formatCode>General</c:formatCode>
                  <c:ptCount val="5"/>
                  <c:pt idx="1">
                    <c:v>0.445760758417701</c:v>
                  </c:pt>
                  <c:pt idx="2">
                    <c:v>0.55382312784231</c:v>
                  </c:pt>
                  <c:pt idx="3">
                    <c:v>0.797174914557175</c:v>
                  </c:pt>
                  <c:pt idx="4">
                    <c:v>0.385329801993064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graphs!$E$16:$I$16</c:f>
              <c:numCache>
                <c:formatCode>General</c:formatCode>
                <c:ptCount val="5"/>
                <c:pt idx="0">
                  <c:v>8.6265</c:v>
                </c:pt>
                <c:pt idx="1">
                  <c:v>9.34530555555556</c:v>
                </c:pt>
                <c:pt idx="2">
                  <c:v>4.41652972222222</c:v>
                </c:pt>
                <c:pt idx="3">
                  <c:v>5.06178309705576</c:v>
                </c:pt>
                <c:pt idx="4">
                  <c:v>3.43908611111111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graphs!$A$18</c:f>
              <c:strCache>
                <c:ptCount val="1"/>
                <c:pt idx="0">
                  <c:v>Be-Oa-Li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graphs!$E$19:$I$19</c:f>
                <c:numCache>
                  <c:formatCode>General</c:formatCode>
                  <c:ptCount val="5"/>
                  <c:pt idx="1">
                    <c:v>0.217359776511806</c:v>
                  </c:pt>
                  <c:pt idx="2">
                    <c:v>0.878297005747848</c:v>
                  </c:pt>
                  <c:pt idx="3">
                    <c:v>0.563120328397392</c:v>
                  </c:pt>
                  <c:pt idx="4">
                    <c:v>0.895427775585571</c:v>
                  </c:pt>
                </c:numCache>
              </c:numRef>
            </c:plus>
            <c:minus>
              <c:numRef>
                <c:f>graphs!$E$19:$I$19</c:f>
                <c:numCache>
                  <c:formatCode>General</c:formatCode>
                  <c:ptCount val="5"/>
                  <c:pt idx="1">
                    <c:v>0.217359776511806</c:v>
                  </c:pt>
                  <c:pt idx="2">
                    <c:v>0.878297005747848</c:v>
                  </c:pt>
                  <c:pt idx="3">
                    <c:v>0.563120328397392</c:v>
                  </c:pt>
                  <c:pt idx="4">
                    <c:v>0.895427775585571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graphs!$E$18:$I$18</c:f>
              <c:numCache>
                <c:formatCode>General</c:formatCode>
                <c:ptCount val="5"/>
                <c:pt idx="0">
                  <c:v>8.5785</c:v>
                </c:pt>
                <c:pt idx="1">
                  <c:v>9.31066361111111</c:v>
                </c:pt>
                <c:pt idx="2">
                  <c:v>7.83696361111111</c:v>
                </c:pt>
                <c:pt idx="3">
                  <c:v>4.86311761954123</c:v>
                </c:pt>
                <c:pt idx="4">
                  <c:v>3.08331111111111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graphs!$A$20</c:f>
              <c:strCache>
                <c:ptCount val="1"/>
                <c:pt idx="0">
                  <c:v>Be-Oa-Ho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diamond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graphs!$E$21:$I$21</c:f>
                <c:numCache>
                  <c:formatCode>General</c:formatCode>
                  <c:ptCount val="5"/>
                  <c:pt idx="1">
                    <c:v>0.275126072881081</c:v>
                  </c:pt>
                  <c:pt idx="2">
                    <c:v>0.905052818056456</c:v>
                  </c:pt>
                  <c:pt idx="3">
                    <c:v>0.587018896838962</c:v>
                  </c:pt>
                  <c:pt idx="4">
                    <c:v>0.631520454401249</c:v>
                  </c:pt>
                </c:numCache>
              </c:numRef>
            </c:plus>
            <c:minus>
              <c:numRef>
                <c:f>graphs!$E$21:$I$21</c:f>
                <c:numCache>
                  <c:formatCode>General</c:formatCode>
                  <c:ptCount val="5"/>
                  <c:pt idx="1">
                    <c:v>0.275126072881081</c:v>
                  </c:pt>
                  <c:pt idx="2">
                    <c:v>0.905052818056456</c:v>
                  </c:pt>
                  <c:pt idx="3">
                    <c:v>0.587018896838962</c:v>
                  </c:pt>
                  <c:pt idx="4">
                    <c:v>0.631520454401249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graphs!$E$20:$I$20</c:f>
              <c:numCache>
                <c:formatCode>General</c:formatCode>
                <c:ptCount val="5"/>
                <c:pt idx="0">
                  <c:v>8.0345</c:v>
                </c:pt>
                <c:pt idx="1">
                  <c:v>9.93917694444444</c:v>
                </c:pt>
                <c:pt idx="2">
                  <c:v>8.58791472222222</c:v>
                </c:pt>
                <c:pt idx="3">
                  <c:v>6.51035909236383</c:v>
                </c:pt>
                <c:pt idx="4">
                  <c:v>4.02252777777778</c:v>
                </c:pt>
              </c:numCache>
            </c:numRef>
          </c:yVal>
          <c:smooth val="0"/>
        </c:ser>
        <c:axId val="48554053"/>
        <c:axId val="4654529"/>
      </c:scatterChart>
      <c:valAx>
        <c:axId val="48554053"/>
        <c:scaling>
          <c:orientation val="minMax"/>
          <c:max val="620"/>
          <c:min val="-1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4529"/>
        <c:crosses val="autoZero"/>
        <c:crossBetween val="midCat"/>
        <c:majorUnit val="100"/>
      </c:valAx>
      <c:valAx>
        <c:axId val="4654529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N remaining (mg N g-1 of initial leaf litter)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54053"/>
        <c:crossesAt val="-25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64402125660131"/>
          <c:y val="0.137720919628922"/>
          <c:w val="0.21855645295114"/>
          <c:h val="0.644379987022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plus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graphs!$K$7:$O$7</c:f>
                <c:numCache>
                  <c:formatCode>General</c:formatCode>
                  <c:ptCount val="5"/>
                  <c:pt idx="1">
                    <c:v>0.021688104476947</c:v>
                  </c:pt>
                  <c:pt idx="2">
                    <c:v>0.0364608701638284</c:v>
                  </c:pt>
                  <c:pt idx="3">
                    <c:v>0.0275420414718161</c:v>
                  </c:pt>
                  <c:pt idx="4">
                    <c:v>0.055995638694538</c:v>
                  </c:pt>
                </c:numCache>
              </c:numRef>
            </c:plus>
            <c:minus>
              <c:numRef>
                <c:f>graphs!$K$7:$O$7</c:f>
                <c:numCache>
                  <c:formatCode>General</c:formatCode>
                  <c:ptCount val="5"/>
                  <c:pt idx="1">
                    <c:v>0.021688104476947</c:v>
                  </c:pt>
                  <c:pt idx="2">
                    <c:v>0.0364608701638284</c:v>
                  </c:pt>
                  <c:pt idx="3">
                    <c:v>0.0275420414718161</c:v>
                  </c:pt>
                  <c:pt idx="4">
                    <c:v>0.055995638694538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graphs!$K$6:$O$6</c:f>
              <c:numCache>
                <c:formatCode>General</c:formatCode>
                <c:ptCount val="5"/>
                <c:pt idx="0">
                  <c:v>0.2983165</c:v>
                </c:pt>
                <c:pt idx="1">
                  <c:v>0.37362784543588</c:v>
                </c:pt>
                <c:pt idx="2">
                  <c:v>0.577973081127804</c:v>
                </c:pt>
                <c:pt idx="3">
                  <c:v>0.602526060344597</c:v>
                </c:pt>
                <c:pt idx="4">
                  <c:v>0.484694857538691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graphs!$K$9:$O$9</c:f>
                <c:numCache>
                  <c:formatCode>General</c:formatCode>
                  <c:ptCount val="5"/>
                  <c:pt idx="1">
                    <c:v>0.0268901104655891</c:v>
                  </c:pt>
                  <c:pt idx="2">
                    <c:v>0.0601874064615456</c:v>
                  </c:pt>
                  <c:pt idx="3">
                    <c:v>0.0465361738998381</c:v>
                  </c:pt>
                  <c:pt idx="4">
                    <c:v>0.0457463129891247</c:v>
                  </c:pt>
                </c:numCache>
              </c:numRef>
            </c:plus>
            <c:minus>
              <c:numRef>
                <c:f>graphs!$K$9:$O$9</c:f>
                <c:numCache>
                  <c:formatCode>General</c:formatCode>
                  <c:ptCount val="5"/>
                  <c:pt idx="1">
                    <c:v>0.0268901104655891</c:v>
                  </c:pt>
                  <c:pt idx="2">
                    <c:v>0.0601874064615456</c:v>
                  </c:pt>
                  <c:pt idx="3">
                    <c:v>0.0465361738998381</c:v>
                  </c:pt>
                  <c:pt idx="4">
                    <c:v>0.0457463129891247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graphs!$K$8:$O$8</c:f>
              <c:numCache>
                <c:formatCode>General</c:formatCode>
                <c:ptCount val="5"/>
                <c:pt idx="0">
                  <c:v>0.2700495</c:v>
                </c:pt>
                <c:pt idx="1">
                  <c:v>0.322727107903929</c:v>
                </c:pt>
                <c:pt idx="2">
                  <c:v>0.591239990291076</c:v>
                </c:pt>
                <c:pt idx="3">
                  <c:v>0.410386152239263</c:v>
                </c:pt>
                <c:pt idx="4">
                  <c:v>0.296697516085107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Ho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graphs!$K$11:$O$11</c:f>
                <c:numCache>
                  <c:formatCode>General</c:formatCode>
                  <c:ptCount val="5"/>
                  <c:pt idx="1">
                    <c:v>0.0238717247110664</c:v>
                  </c:pt>
                  <c:pt idx="2">
                    <c:v>0.0901707658262495</c:v>
                  </c:pt>
                  <c:pt idx="3">
                    <c:v>0.00961336371420744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graphs!$K$11:$O$11</c:f>
                <c:numCache>
                  <c:formatCode>General</c:formatCode>
                  <c:ptCount val="5"/>
                  <c:pt idx="1">
                    <c:v>0.0238717247110664</c:v>
                  </c:pt>
                  <c:pt idx="2">
                    <c:v>0.0901707658262495</c:v>
                  </c:pt>
                  <c:pt idx="3">
                    <c:v>0.00961336371420744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graphs!$K$10:$O$10</c:f>
              <c:numCache>
                <c:formatCode>General</c:formatCode>
                <c:ptCount val="5"/>
                <c:pt idx="0">
                  <c:v>0.538251</c:v>
                </c:pt>
                <c:pt idx="1">
                  <c:v>0.491451879703846</c:v>
                </c:pt>
                <c:pt idx="2">
                  <c:v>0.212351714435101</c:v>
                </c:pt>
                <c:pt idx="3">
                  <c:v>0.0148789303603135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triang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graphs!$K$13:$O$13</c:f>
                <c:numCache>
                  <c:formatCode>General</c:formatCode>
                  <c:ptCount val="5"/>
                  <c:pt idx="1">
                    <c:v>0.0224524573967723</c:v>
                  </c:pt>
                  <c:pt idx="2">
                    <c:v>0.0420344375107298</c:v>
                  </c:pt>
                  <c:pt idx="3">
                    <c:v>0.0128362185155526</c:v>
                  </c:pt>
                  <c:pt idx="4">
                    <c:v>0</c:v>
                  </c:pt>
                </c:numCache>
              </c:numRef>
            </c:plus>
            <c:minus>
              <c:numRef>
                <c:f>graphs!$K$13:$O$13</c:f>
                <c:numCache>
                  <c:formatCode>General</c:formatCode>
                  <c:ptCount val="5"/>
                  <c:pt idx="1">
                    <c:v>0.0224524573967723</c:v>
                  </c:pt>
                  <c:pt idx="2">
                    <c:v>0.0420344375107298</c:v>
                  </c:pt>
                  <c:pt idx="3">
                    <c:v>0.0128362185155526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graphs!$K$12:$O$12</c:f>
              <c:numCache>
                <c:formatCode>General</c:formatCode>
                <c:ptCount val="5"/>
                <c:pt idx="0">
                  <c:v>0.5684135</c:v>
                </c:pt>
                <c:pt idx="1">
                  <c:v>0.449495228904877</c:v>
                </c:pt>
                <c:pt idx="2">
                  <c:v>0.155223062367378</c:v>
                </c:pt>
                <c:pt idx="3">
                  <c:v>0.0285533036027698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graphs!$A$14</c:f>
              <c:strCache>
                <c:ptCount val="1"/>
                <c:pt idx="0">
                  <c:v>Oa-Ho-Li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graphs!$K$15:$O$15</c:f>
                <c:numCache>
                  <c:formatCode>General</c:formatCode>
                  <c:ptCount val="5"/>
                  <c:pt idx="1">
                    <c:v>0.0210135985413556</c:v>
                  </c:pt>
                  <c:pt idx="2">
                    <c:v>0.0336427707191789</c:v>
                  </c:pt>
                  <c:pt idx="3">
                    <c:v>0.00853292167669722</c:v>
                  </c:pt>
                  <c:pt idx="4">
                    <c:v>0.0181015490411899</c:v>
                  </c:pt>
                </c:numCache>
              </c:numRef>
            </c:plus>
            <c:minus>
              <c:numRef>
                <c:f>graphs!$K$15:$O$15</c:f>
                <c:numCache>
                  <c:formatCode>General</c:formatCode>
                  <c:ptCount val="5"/>
                  <c:pt idx="1">
                    <c:v>0.0210135985413556</c:v>
                  </c:pt>
                  <c:pt idx="2">
                    <c:v>0.0336427707191789</c:v>
                  </c:pt>
                  <c:pt idx="3">
                    <c:v>0.00853292167669722</c:v>
                  </c:pt>
                  <c:pt idx="4">
                    <c:v>0.0181015490411899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graphs!$K$14:$O$14</c:f>
              <c:numCache>
                <c:formatCode>General</c:formatCode>
                <c:ptCount val="5"/>
                <c:pt idx="0">
                  <c:v>0.516441</c:v>
                </c:pt>
                <c:pt idx="1">
                  <c:v>0.422251976531122</c:v>
                </c:pt>
                <c:pt idx="2">
                  <c:v>0.172687197721282</c:v>
                </c:pt>
                <c:pt idx="3">
                  <c:v>0.0201115175148626</c:v>
                </c:pt>
                <c:pt idx="4">
                  <c:v>0.0516134560063564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Be-Ho-Li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circl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graphs!$K$17:$O$17</c:f>
                <c:numCache>
                  <c:formatCode>General</c:formatCode>
                  <c:ptCount val="5"/>
                  <c:pt idx="1">
                    <c:v>0.0348004116420185</c:v>
                  </c:pt>
                  <c:pt idx="2">
                    <c:v>0.0265478295806855</c:v>
                  </c:pt>
                  <c:pt idx="3">
                    <c:v>0.0159775758679128</c:v>
                  </c:pt>
                  <c:pt idx="4">
                    <c:v>0.0207816515162275</c:v>
                  </c:pt>
                </c:numCache>
              </c:numRef>
            </c:plus>
            <c:minus>
              <c:numRef>
                <c:f>graphs!$K$17:$O$17</c:f>
                <c:numCache>
                  <c:formatCode>General</c:formatCode>
                  <c:ptCount val="5"/>
                  <c:pt idx="1">
                    <c:v>0.0348004116420185</c:v>
                  </c:pt>
                  <c:pt idx="2">
                    <c:v>0.0265478295806855</c:v>
                  </c:pt>
                  <c:pt idx="3">
                    <c:v>0.0159775758679128</c:v>
                  </c:pt>
                  <c:pt idx="4">
                    <c:v>0.0207816515162275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graphs!$K$16:$O$16</c:f>
              <c:numCache>
                <c:formatCode>General</c:formatCode>
                <c:ptCount val="5"/>
                <c:pt idx="0">
                  <c:v>0.428042</c:v>
                </c:pt>
                <c:pt idx="1">
                  <c:v>0.405341653475893</c:v>
                </c:pt>
                <c:pt idx="2">
                  <c:v>0.226968340993931</c:v>
                </c:pt>
                <c:pt idx="3">
                  <c:v>0.206820844248448</c:v>
                </c:pt>
                <c:pt idx="4">
                  <c:v>0.185094191398918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graphs!$A$18</c:f>
              <c:strCache>
                <c:ptCount val="1"/>
                <c:pt idx="0">
                  <c:v>Be-Oa-Li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graphs!$K$19:$O$19</c:f>
                <c:numCache>
                  <c:formatCode>General</c:formatCode>
                  <c:ptCount val="5"/>
                  <c:pt idx="1">
                    <c:v>0.0213966461431155</c:v>
                  </c:pt>
                  <c:pt idx="2">
                    <c:v>0.0839634757865261</c:v>
                  </c:pt>
                  <c:pt idx="3">
                    <c:v>0.0315268651764472</c:v>
                  </c:pt>
                  <c:pt idx="4">
                    <c:v>0.0537228070416307</c:v>
                  </c:pt>
                </c:numCache>
              </c:numRef>
            </c:plus>
            <c:minus>
              <c:numRef>
                <c:f>graphs!$K$19:$O$19</c:f>
                <c:numCache>
                  <c:formatCode>General</c:formatCode>
                  <c:ptCount val="5"/>
                  <c:pt idx="1">
                    <c:v>0.0213966461431155</c:v>
                  </c:pt>
                  <c:pt idx="2">
                    <c:v>0.0839634757865261</c:v>
                  </c:pt>
                  <c:pt idx="3">
                    <c:v>0.0315268651764472</c:v>
                  </c:pt>
                  <c:pt idx="4">
                    <c:v>0.0537228070416307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graphs!$K$18:$O$18</c:f>
              <c:numCache>
                <c:formatCode>General</c:formatCode>
                <c:ptCount val="5"/>
                <c:pt idx="0">
                  <c:v>0.427776</c:v>
                </c:pt>
                <c:pt idx="1">
                  <c:v>0.367777000719952</c:v>
                </c:pt>
                <c:pt idx="2">
                  <c:v>0.465742647759355</c:v>
                </c:pt>
                <c:pt idx="3">
                  <c:v>0.215773837294191</c:v>
                </c:pt>
                <c:pt idx="4">
                  <c:v>0.162596770053319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graphs!$A$20</c:f>
              <c:strCache>
                <c:ptCount val="1"/>
                <c:pt idx="0">
                  <c:v>Be-Oa-Ho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diamond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graphs!$K$21:$O$21</c:f>
                <c:numCache>
                  <c:formatCode>General</c:formatCode>
                  <c:ptCount val="5"/>
                  <c:pt idx="1">
                    <c:v>0.0157608774502557</c:v>
                  </c:pt>
                  <c:pt idx="2">
                    <c:v>0.0707426718656874</c:v>
                  </c:pt>
                  <c:pt idx="3">
                    <c:v>0.0311266780331034</c:v>
                  </c:pt>
                  <c:pt idx="4">
                    <c:v>0.0342067963220049</c:v>
                  </c:pt>
                </c:numCache>
              </c:numRef>
            </c:plus>
            <c:minus>
              <c:numRef>
                <c:f>graphs!$K$21:$O$21</c:f>
                <c:numCache>
                  <c:formatCode>General</c:formatCode>
                  <c:ptCount val="5"/>
                  <c:pt idx="1">
                    <c:v>0.0157608774502557</c:v>
                  </c:pt>
                  <c:pt idx="2">
                    <c:v>0.0707426718656874</c:v>
                  </c:pt>
                  <c:pt idx="3">
                    <c:v>0.0311266780331034</c:v>
                  </c:pt>
                  <c:pt idx="4">
                    <c:v>0.0342067963220049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graphs!$K$20:$O$20</c:f>
              <c:numCache>
                <c:formatCode>General</c:formatCode>
                <c:ptCount val="5"/>
                <c:pt idx="0">
                  <c:v>0.3465115</c:v>
                </c:pt>
                <c:pt idx="1">
                  <c:v>0.419923252051025</c:v>
                </c:pt>
                <c:pt idx="2">
                  <c:v>0.465127791522733</c:v>
                </c:pt>
                <c:pt idx="3">
                  <c:v>0.303033000612368</c:v>
                </c:pt>
                <c:pt idx="4">
                  <c:v>0.206219024046477</c:v>
                </c:pt>
              </c:numCache>
            </c:numRef>
          </c:yVal>
          <c:smooth val="0"/>
        </c:ser>
        <c:axId val="72787648"/>
        <c:axId val="1201294"/>
      </c:scatterChart>
      <c:valAx>
        <c:axId val="72787648"/>
        <c:scaling>
          <c:orientation val="minMax"/>
          <c:max val="620"/>
          <c:min val="-1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1294"/>
        <c:crosses val="autoZero"/>
        <c:crossBetween val="midCat"/>
        <c:majorUnit val="100"/>
      </c:valAx>
      <c:valAx>
        <c:axId val="120129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P remaining (mg P g-1 of initial leaf litter)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87648"/>
        <c:crossesAt val="-25"/>
        <c:crossBetween val="midCat"/>
        <c:majorUnit val="0.4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plus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graphs!$Q$7:$U$7</c:f>
                <c:numCache>
                  <c:formatCode>General</c:formatCode>
                  <c:ptCount val="5"/>
                  <c:pt idx="1">
                    <c:v>0.34743711041641</c:v>
                  </c:pt>
                  <c:pt idx="2">
                    <c:v>0.040478531550123</c:v>
                  </c:pt>
                  <c:pt idx="3">
                    <c:v>0.0639826436578078</c:v>
                  </c:pt>
                  <c:pt idx="4">
                    <c:v>0.199342258679445</c:v>
                  </c:pt>
                </c:numCache>
              </c:numRef>
            </c:plus>
            <c:minus>
              <c:numRef>
                <c:f>graphs!$Q$7:$U$7</c:f>
                <c:numCache>
                  <c:formatCode>General</c:formatCode>
                  <c:ptCount val="5"/>
                  <c:pt idx="1">
                    <c:v>0.34743711041641</c:v>
                  </c:pt>
                  <c:pt idx="2">
                    <c:v>0.040478531550123</c:v>
                  </c:pt>
                  <c:pt idx="3">
                    <c:v>0.0639826436578078</c:v>
                  </c:pt>
                  <c:pt idx="4">
                    <c:v>0.199342258679445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graphs!$Q$6:$U$6</c:f>
              <c:numCache>
                <c:formatCode>General</c:formatCode>
                <c:ptCount val="5"/>
                <c:pt idx="0">
                  <c:v>4.25157</c:v>
                </c:pt>
                <c:pt idx="1">
                  <c:v>2.72066894364628</c:v>
                </c:pt>
                <c:pt idx="2">
                  <c:v>1.53505690399859</c:v>
                </c:pt>
                <c:pt idx="3">
                  <c:v>1.59326415508702</c:v>
                </c:pt>
                <c:pt idx="4">
                  <c:v>1.2800387971304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graphs!$Q$9:$U$9</c:f>
                <c:numCache>
                  <c:formatCode>General</c:formatCode>
                  <c:ptCount val="5"/>
                  <c:pt idx="1">
                    <c:v>0.445406589585475</c:v>
                  </c:pt>
                  <c:pt idx="2">
                    <c:v>0.081086047368965</c:v>
                  </c:pt>
                  <c:pt idx="3">
                    <c:v>0.104571288640215</c:v>
                  </c:pt>
                  <c:pt idx="4">
                    <c:v>0.12210290064584</c:v>
                  </c:pt>
                </c:numCache>
              </c:numRef>
            </c:plus>
            <c:minus>
              <c:numRef>
                <c:f>graphs!$Q$9:$U$9</c:f>
                <c:numCache>
                  <c:formatCode>General</c:formatCode>
                  <c:ptCount val="5"/>
                  <c:pt idx="1">
                    <c:v>0.445406589585475</c:v>
                  </c:pt>
                  <c:pt idx="2">
                    <c:v>0.081086047368965</c:v>
                  </c:pt>
                  <c:pt idx="3">
                    <c:v>0.104571288640215</c:v>
                  </c:pt>
                  <c:pt idx="4">
                    <c:v>0.12210290064584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graphs!$Q$8:$U$8</c:f>
              <c:numCache>
                <c:formatCode>General</c:formatCode>
                <c:ptCount val="5"/>
                <c:pt idx="0">
                  <c:v>5.824905</c:v>
                </c:pt>
                <c:pt idx="1">
                  <c:v>2.66962282452909</c:v>
                </c:pt>
                <c:pt idx="2">
                  <c:v>1.17985364260022</c:v>
                </c:pt>
                <c:pt idx="3">
                  <c:v>1.32542752363866</c:v>
                </c:pt>
                <c:pt idx="4">
                  <c:v>0.893883745473603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Ho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graphs!$Q$11:$U$11</c:f>
                <c:numCache>
                  <c:formatCode>General</c:formatCode>
                  <c:ptCount val="5"/>
                  <c:pt idx="1">
                    <c:v>0.380038035451526</c:v>
                  </c:pt>
                  <c:pt idx="2">
                    <c:v>0.140896151631564</c:v>
                  </c:pt>
                  <c:pt idx="3">
                    <c:v>0.0466069863632608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graphs!$Q$11:$U$11</c:f>
                <c:numCache>
                  <c:formatCode>General</c:formatCode>
                  <c:ptCount val="5"/>
                  <c:pt idx="1">
                    <c:v>0.380038035451526</c:v>
                  </c:pt>
                  <c:pt idx="2">
                    <c:v>0.140896151631564</c:v>
                  </c:pt>
                  <c:pt idx="3">
                    <c:v>0.0466069863632608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graphs!$Q$10:$U$10</c:f>
              <c:numCache>
                <c:formatCode>General</c:formatCode>
                <c:ptCount val="5"/>
                <c:pt idx="0">
                  <c:v>7.909645</c:v>
                </c:pt>
                <c:pt idx="1">
                  <c:v>2.49968975309682</c:v>
                </c:pt>
                <c:pt idx="2">
                  <c:v>0.363113614562878</c:v>
                </c:pt>
                <c:pt idx="3">
                  <c:v>0.0707094864248572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triang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graphs!$Q$13:$U$13</c:f>
                <c:numCache>
                  <c:formatCode>General</c:formatCode>
                  <c:ptCount val="5"/>
                  <c:pt idx="1">
                    <c:v>0.0805819404587596</c:v>
                  </c:pt>
                  <c:pt idx="2">
                    <c:v>0.0609583755441902</c:v>
                  </c:pt>
                  <c:pt idx="3">
                    <c:v>0.0382806104143028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graphs!$Q$13:$U$13</c:f>
                <c:numCache>
                  <c:formatCode>General</c:formatCode>
                  <c:ptCount val="5"/>
                  <c:pt idx="1">
                    <c:v>0.0805819404587596</c:v>
                  </c:pt>
                  <c:pt idx="2">
                    <c:v>0.0609583755441902</c:v>
                  </c:pt>
                  <c:pt idx="3">
                    <c:v>0.0382806104143028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graphs!$Q$12:$U$12</c:f>
              <c:numCache>
                <c:formatCode>General</c:formatCode>
                <c:ptCount val="5"/>
                <c:pt idx="0">
                  <c:v>6.190275</c:v>
                </c:pt>
                <c:pt idx="1">
                  <c:v>1.18678075087056</c:v>
                </c:pt>
                <c:pt idx="2">
                  <c:v>0.230011867649655</c:v>
                </c:pt>
                <c:pt idx="3">
                  <c:v>0.084631908067687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graphs!$A$14</c:f>
              <c:strCache>
                <c:ptCount val="1"/>
                <c:pt idx="0">
                  <c:v>Oa-Ho-Li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graphs!$Q$15:$U$15</c:f>
                <c:numCache>
                  <c:formatCode>General</c:formatCode>
                  <c:ptCount val="5"/>
                  <c:pt idx="1">
                    <c:v>0.0870576410213615</c:v>
                  </c:pt>
                  <c:pt idx="2">
                    <c:v>0.086750112373492</c:v>
                  </c:pt>
                  <c:pt idx="3">
                    <c:v>0.0281355412804629</c:v>
                  </c:pt>
                  <c:pt idx="4">
                    <c:v>0.0456957218172379</c:v>
                  </c:pt>
                </c:numCache>
              </c:numRef>
            </c:plus>
            <c:minus>
              <c:numRef>
                <c:f>graphs!$Q$15:$U$15</c:f>
                <c:numCache>
                  <c:formatCode>General</c:formatCode>
                  <c:ptCount val="5"/>
                  <c:pt idx="1">
                    <c:v>0.0870576410213615</c:v>
                  </c:pt>
                  <c:pt idx="2">
                    <c:v>0.086750112373492</c:v>
                  </c:pt>
                  <c:pt idx="3">
                    <c:v>0.0281355412804629</c:v>
                  </c:pt>
                  <c:pt idx="4">
                    <c:v>0.0456957218172379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graphs!$Q$14:$U$14</c:f>
              <c:numCache>
                <c:formatCode>General</c:formatCode>
                <c:ptCount val="5"/>
                <c:pt idx="0">
                  <c:v>6.401855</c:v>
                </c:pt>
                <c:pt idx="1">
                  <c:v>1.53935738709416</c:v>
                </c:pt>
                <c:pt idx="2">
                  <c:v>0.415590151245725</c:v>
                </c:pt>
                <c:pt idx="3">
                  <c:v>0.0653686286898576</c:v>
                </c:pt>
                <c:pt idx="4">
                  <c:v>0.221429968207444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Be-Ho-Li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circl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graphs!$Q$17:$U$17</c:f>
                <c:numCache>
                  <c:formatCode>General</c:formatCode>
                  <c:ptCount val="5"/>
                  <c:pt idx="1">
                    <c:v>0.204320668735176</c:v>
                  </c:pt>
                  <c:pt idx="2">
                    <c:v>0.0864307819098716</c:v>
                  </c:pt>
                  <c:pt idx="3">
                    <c:v>0.248736019464017</c:v>
                  </c:pt>
                  <c:pt idx="4">
                    <c:v>0.24074151719685</c:v>
                  </c:pt>
                </c:numCache>
              </c:numRef>
            </c:plus>
            <c:minus>
              <c:numRef>
                <c:f>graphs!$Q$17:$U$17</c:f>
                <c:numCache>
                  <c:formatCode>General</c:formatCode>
                  <c:ptCount val="5"/>
                  <c:pt idx="1">
                    <c:v>0.204320668735176</c:v>
                  </c:pt>
                  <c:pt idx="2">
                    <c:v>0.0864307819098716</c:v>
                  </c:pt>
                  <c:pt idx="3">
                    <c:v>0.248736019464017</c:v>
                  </c:pt>
                  <c:pt idx="4">
                    <c:v>0.24074151719685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graphs!$Q$16:$U$16</c:f>
              <c:numCache>
                <c:formatCode>General</c:formatCode>
                <c:ptCount val="5"/>
                <c:pt idx="0">
                  <c:v>7.14242</c:v>
                </c:pt>
                <c:pt idx="1">
                  <c:v>1.89503893138784</c:v>
                </c:pt>
                <c:pt idx="2">
                  <c:v>0.530593409740988</c:v>
                </c:pt>
                <c:pt idx="3">
                  <c:v>0.926570802256541</c:v>
                </c:pt>
                <c:pt idx="4">
                  <c:v>0.899831144834013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graphs!$A$18</c:f>
              <c:strCache>
                <c:ptCount val="1"/>
                <c:pt idx="0">
                  <c:v>Be-Oa-Li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graphs!$Q$19:$U$19</c:f>
                <c:numCache>
                  <c:formatCode>General</c:formatCode>
                  <c:ptCount val="5"/>
                  <c:pt idx="1">
                    <c:v>0.181545640368868</c:v>
                  </c:pt>
                  <c:pt idx="2">
                    <c:v>0.0972808722274305</c:v>
                  </c:pt>
                  <c:pt idx="3">
                    <c:v>0.10383996091724</c:v>
                  </c:pt>
                  <c:pt idx="4">
                    <c:v>0.144096932162093</c:v>
                  </c:pt>
                </c:numCache>
              </c:numRef>
            </c:plus>
            <c:minus>
              <c:numRef>
                <c:f>graphs!$Q$19:$U$19</c:f>
                <c:numCache>
                  <c:formatCode>General</c:formatCode>
                  <c:ptCount val="5"/>
                  <c:pt idx="1">
                    <c:v>0.181545640368868</c:v>
                  </c:pt>
                  <c:pt idx="2">
                    <c:v>0.0972808722274305</c:v>
                  </c:pt>
                  <c:pt idx="3">
                    <c:v>0.10383996091724</c:v>
                  </c:pt>
                  <c:pt idx="4">
                    <c:v>0.144096932162093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graphs!$Q$18:$U$18</c:f>
              <c:numCache>
                <c:formatCode>General</c:formatCode>
                <c:ptCount val="5"/>
                <c:pt idx="0">
                  <c:v>5.93127</c:v>
                </c:pt>
                <c:pt idx="1">
                  <c:v>2.0022948804429</c:v>
                </c:pt>
                <c:pt idx="2">
                  <c:v>0.888912419657616</c:v>
                </c:pt>
                <c:pt idx="3">
                  <c:v>0.660791928777585</c:v>
                </c:pt>
                <c:pt idx="4">
                  <c:v>0.523854141555571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graphs!$A$20</c:f>
              <c:strCache>
                <c:ptCount val="1"/>
                <c:pt idx="0">
                  <c:v>Be-Oa-Ho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diamond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graphs!$Q$21:$U$21</c:f>
                <c:numCache>
                  <c:formatCode>General</c:formatCode>
                  <c:ptCount val="5"/>
                  <c:pt idx="1">
                    <c:v>0.176340463741826</c:v>
                  </c:pt>
                  <c:pt idx="2">
                    <c:v>0.0900435918811996</c:v>
                  </c:pt>
                  <c:pt idx="3">
                    <c:v>0.106299946761127</c:v>
                  </c:pt>
                  <c:pt idx="4">
                    <c:v>0.397267774083959</c:v>
                  </c:pt>
                </c:numCache>
              </c:numRef>
            </c:plus>
            <c:minus>
              <c:numRef>
                <c:f>graphs!$Q$21:$U$21</c:f>
                <c:numCache>
                  <c:formatCode>General</c:formatCode>
                  <c:ptCount val="5"/>
                  <c:pt idx="1">
                    <c:v>0.176340463741826</c:v>
                  </c:pt>
                  <c:pt idx="2">
                    <c:v>0.0900435918811996</c:v>
                  </c:pt>
                  <c:pt idx="3">
                    <c:v>0.106299946761127</c:v>
                  </c:pt>
                  <c:pt idx="4">
                    <c:v>0.397267774083959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graphs!$Q$20:$U$20</c:f>
              <c:numCache>
                <c:formatCode>General</c:formatCode>
                <c:ptCount val="5"/>
                <c:pt idx="0">
                  <c:v>6.00374</c:v>
                </c:pt>
                <c:pt idx="1">
                  <c:v>2.26639853368801</c:v>
                </c:pt>
                <c:pt idx="2">
                  <c:v>0.97509893610468</c:v>
                </c:pt>
                <c:pt idx="3">
                  <c:v>0.918398292415698</c:v>
                </c:pt>
                <c:pt idx="4">
                  <c:v>0.902903763097401</c:v>
                </c:pt>
              </c:numCache>
            </c:numRef>
          </c:yVal>
          <c:smooth val="0"/>
        </c:ser>
        <c:axId val="33056734"/>
        <c:axId val="79872876"/>
      </c:scatterChart>
      <c:valAx>
        <c:axId val="33056734"/>
        <c:scaling>
          <c:orientation val="minMax"/>
          <c:max val="620"/>
          <c:min val="-1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72876"/>
        <c:crosses val="autoZero"/>
        <c:crossBetween val="midCat"/>
        <c:majorUnit val="100"/>
      </c:valAx>
      <c:valAx>
        <c:axId val="79872876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K remaining 
(mg K g-1 of initial leaf litter)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56734"/>
        <c:crossesAt val="-25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plus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graphs!$W$7:$AA$7</c:f>
                <c:numCache>
                  <c:formatCode>General</c:formatCode>
                  <c:ptCount val="5"/>
                  <c:pt idx="1">
                    <c:v>0.264169089672572</c:v>
                  </c:pt>
                  <c:pt idx="2">
                    <c:v>0.117160328052079</c:v>
                  </c:pt>
                  <c:pt idx="3">
                    <c:v>0.458162219060526</c:v>
                  </c:pt>
                  <c:pt idx="4">
                    <c:v>1.43370522301228</c:v>
                  </c:pt>
                </c:numCache>
              </c:numRef>
            </c:plus>
            <c:minus>
              <c:numRef>
                <c:f>graphs!$W$7:$AA$7</c:f>
                <c:numCache>
                  <c:formatCode>General</c:formatCode>
                  <c:ptCount val="5"/>
                  <c:pt idx="1">
                    <c:v>0.264169089672572</c:v>
                  </c:pt>
                  <c:pt idx="2">
                    <c:v>0.117160328052079</c:v>
                  </c:pt>
                  <c:pt idx="3">
                    <c:v>0.458162219060526</c:v>
                  </c:pt>
                  <c:pt idx="4">
                    <c:v>1.43370522301228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graphs!$W$6:$AA$6</c:f>
              <c:numCache>
                <c:formatCode>General</c:formatCode>
                <c:ptCount val="5"/>
                <c:pt idx="0">
                  <c:v>15.0218</c:v>
                </c:pt>
                <c:pt idx="1">
                  <c:v>13.0552990519007</c:v>
                </c:pt>
                <c:pt idx="2">
                  <c:v>13.9378658196184</c:v>
                </c:pt>
                <c:pt idx="3">
                  <c:v>14.1998110256755</c:v>
                </c:pt>
                <c:pt idx="4">
                  <c:v>12.2251715907632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graphs!$W$9:$AA$9</c:f>
                <c:numCache>
                  <c:formatCode>General</c:formatCode>
                  <c:ptCount val="5"/>
                  <c:pt idx="1">
                    <c:v>0.241371162517556</c:v>
                  </c:pt>
                  <c:pt idx="2">
                    <c:v>0.317690091184829</c:v>
                  </c:pt>
                  <c:pt idx="3">
                    <c:v>1.20275810902814</c:v>
                  </c:pt>
                  <c:pt idx="4">
                    <c:v>0.652220294616572</c:v>
                  </c:pt>
                </c:numCache>
              </c:numRef>
            </c:plus>
            <c:minus>
              <c:numRef>
                <c:f>graphs!$W$9:$AA$9</c:f>
                <c:numCache>
                  <c:formatCode>General</c:formatCode>
                  <c:ptCount val="5"/>
                  <c:pt idx="1">
                    <c:v>0.241371162517556</c:v>
                  </c:pt>
                  <c:pt idx="2">
                    <c:v>0.317690091184829</c:v>
                  </c:pt>
                  <c:pt idx="3">
                    <c:v>1.20275810902814</c:v>
                  </c:pt>
                  <c:pt idx="4">
                    <c:v>0.652220294616572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graphs!$W$8:$AA$8</c:f>
              <c:numCache>
                <c:formatCode>General</c:formatCode>
                <c:ptCount val="5"/>
                <c:pt idx="0">
                  <c:v>7.82227</c:v>
                </c:pt>
                <c:pt idx="1">
                  <c:v>10.4170390512893</c:v>
                </c:pt>
                <c:pt idx="2">
                  <c:v>9.39545060778153</c:v>
                </c:pt>
                <c:pt idx="3">
                  <c:v>8.93179577454025</c:v>
                </c:pt>
                <c:pt idx="4">
                  <c:v>5.99198519443883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Ho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graphs!$W$11:$AA$11</c:f>
                <c:numCache>
                  <c:formatCode>General</c:formatCode>
                  <c:ptCount val="5"/>
                  <c:pt idx="1">
                    <c:v>0.286943399098463</c:v>
                  </c:pt>
                  <c:pt idx="2">
                    <c:v>2.06448274110874</c:v>
                  </c:pt>
                  <c:pt idx="3">
                    <c:v>0.316173869336082</c:v>
                  </c:pt>
                  <c:pt idx="4">
                    <c:v>0</c:v>
                  </c:pt>
                </c:numCache>
              </c:numRef>
            </c:plus>
            <c:minus>
              <c:numRef>
                <c:f>graphs!$W$11:$AA$11</c:f>
                <c:numCache>
                  <c:formatCode>General</c:formatCode>
                  <c:ptCount val="5"/>
                  <c:pt idx="1">
                    <c:v>0.286943399098463</c:v>
                  </c:pt>
                  <c:pt idx="2">
                    <c:v>2.06448274110874</c:v>
                  </c:pt>
                  <c:pt idx="3">
                    <c:v>0.316173869336082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graphs!$W$10:$AA$10</c:f>
              <c:numCache>
                <c:formatCode>General</c:formatCode>
                <c:ptCount val="5"/>
                <c:pt idx="0">
                  <c:v>17.9264</c:v>
                </c:pt>
                <c:pt idx="1">
                  <c:v>17.2280839723763</c:v>
                </c:pt>
                <c:pt idx="2">
                  <c:v>5.48194381115911</c:v>
                </c:pt>
                <c:pt idx="3">
                  <c:v>0.498636765767653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triang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graphs!$W$13:$AA$13</c:f>
                <c:numCache>
                  <c:formatCode>General</c:formatCode>
                  <c:ptCount val="5"/>
                  <c:pt idx="1">
                    <c:v>0.460085226722704</c:v>
                  </c:pt>
                  <c:pt idx="2">
                    <c:v>1.1772608082627</c:v>
                  </c:pt>
                  <c:pt idx="3">
                    <c:v>0.50747381555894</c:v>
                  </c:pt>
                  <c:pt idx="4">
                    <c:v>0</c:v>
                  </c:pt>
                </c:numCache>
              </c:numRef>
            </c:plus>
            <c:minus>
              <c:numRef>
                <c:f>graphs!$W$13:$AA$13</c:f>
                <c:numCache>
                  <c:formatCode>General</c:formatCode>
                  <c:ptCount val="5"/>
                  <c:pt idx="1">
                    <c:v>0.460085226722704</c:v>
                  </c:pt>
                  <c:pt idx="2">
                    <c:v>1.1772608082627</c:v>
                  </c:pt>
                  <c:pt idx="3">
                    <c:v>0.50747381555894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graphs!$W$12:$AA$12</c:f>
              <c:numCache>
                <c:formatCode>General</c:formatCode>
                <c:ptCount val="5"/>
                <c:pt idx="0">
                  <c:v>32.9594</c:v>
                </c:pt>
                <c:pt idx="1">
                  <c:v>22.2096868643137</c:v>
                </c:pt>
                <c:pt idx="2">
                  <c:v>4.90163583580891</c:v>
                </c:pt>
                <c:pt idx="3">
                  <c:v>1.05742937439815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graphs!$A$14</c:f>
              <c:strCache>
                <c:ptCount val="1"/>
                <c:pt idx="0">
                  <c:v>Oa-Ho-Li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graphs!$W$15:$AA$15</c:f>
                <c:numCache>
                  <c:formatCode>General</c:formatCode>
                  <c:ptCount val="5"/>
                  <c:pt idx="1">
                    <c:v>0.938380753065855</c:v>
                  </c:pt>
                  <c:pt idx="2">
                    <c:v>1.18731416343172</c:v>
                  </c:pt>
                  <c:pt idx="3">
                    <c:v>0.235557009753728</c:v>
                  </c:pt>
                  <c:pt idx="4">
                    <c:v>0.568519368044498</c:v>
                  </c:pt>
                </c:numCache>
              </c:numRef>
            </c:plus>
            <c:minus>
              <c:numRef>
                <c:f>graphs!$W$15:$AA$15</c:f>
                <c:numCache>
                  <c:formatCode>General</c:formatCode>
                  <c:ptCount val="5"/>
                  <c:pt idx="1">
                    <c:v>0.938380753065855</c:v>
                  </c:pt>
                  <c:pt idx="2">
                    <c:v>1.18731416343172</c:v>
                  </c:pt>
                  <c:pt idx="3">
                    <c:v>0.235557009753728</c:v>
                  </c:pt>
                  <c:pt idx="4">
                    <c:v>0.568519368044498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graphs!$W$14:$AA$14</c:f>
              <c:numCache>
                <c:formatCode>General</c:formatCode>
                <c:ptCount val="5"/>
                <c:pt idx="0">
                  <c:v>22.1481</c:v>
                </c:pt>
                <c:pt idx="1">
                  <c:v>17.6821087123292</c:v>
                </c:pt>
                <c:pt idx="2">
                  <c:v>5.23350502660432</c:v>
                </c:pt>
                <c:pt idx="3">
                  <c:v>0.555982765700677</c:v>
                </c:pt>
                <c:pt idx="4">
                  <c:v>1.6005588973263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Be-Ho-Li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circl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graphs!$W$17:$AA$17</c:f>
                <c:numCache>
                  <c:formatCode>General</c:formatCode>
                  <c:ptCount val="5"/>
                  <c:pt idx="1">
                    <c:v>0.378279930124705</c:v>
                  </c:pt>
                  <c:pt idx="2">
                    <c:v>0.973680918149503</c:v>
                  </c:pt>
                  <c:pt idx="3">
                    <c:v>0.38009330165129</c:v>
                  </c:pt>
                  <c:pt idx="4">
                    <c:v>0.566074194900994</c:v>
                  </c:pt>
                </c:numCache>
              </c:numRef>
            </c:plus>
            <c:minus>
              <c:numRef>
                <c:f>graphs!$W$17:$AA$17</c:f>
                <c:numCache>
                  <c:formatCode>General</c:formatCode>
                  <c:ptCount val="5"/>
                  <c:pt idx="1">
                    <c:v>0.378279930124705</c:v>
                  </c:pt>
                  <c:pt idx="2">
                    <c:v>0.973680918149503</c:v>
                  </c:pt>
                  <c:pt idx="3">
                    <c:v>0.38009330165129</c:v>
                  </c:pt>
                  <c:pt idx="4">
                    <c:v>0.566074194900994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graphs!$W$16:$AA$16</c:f>
              <c:numCache>
                <c:formatCode>General</c:formatCode>
                <c:ptCount val="5"/>
                <c:pt idx="0">
                  <c:v>20.0792</c:v>
                </c:pt>
                <c:pt idx="1">
                  <c:v>17.1467204191834</c:v>
                </c:pt>
                <c:pt idx="2">
                  <c:v>6.25913845088912</c:v>
                </c:pt>
                <c:pt idx="3">
                  <c:v>5.82361779901189</c:v>
                </c:pt>
                <c:pt idx="4">
                  <c:v>4.53383565930402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graphs!$A$18</c:f>
              <c:strCache>
                <c:ptCount val="1"/>
                <c:pt idx="0">
                  <c:v>Be-Oa-Li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graphs!$W$19:$AA$19</c:f>
                <c:numCache>
                  <c:formatCode>General</c:formatCode>
                  <c:ptCount val="5"/>
                  <c:pt idx="1">
                    <c:v>0.17601810239758</c:v>
                  </c:pt>
                  <c:pt idx="2">
                    <c:v>0.9524668716144</c:v>
                  </c:pt>
                  <c:pt idx="3">
                    <c:v>0.83328919043199</c:v>
                  </c:pt>
                  <c:pt idx="4">
                    <c:v>1.18093435203959</c:v>
                  </c:pt>
                </c:numCache>
              </c:numRef>
            </c:plus>
            <c:minus>
              <c:numRef>
                <c:f>graphs!$W$19:$AA$19</c:f>
                <c:numCache>
                  <c:formatCode>General</c:formatCode>
                  <c:ptCount val="5"/>
                  <c:pt idx="1">
                    <c:v>0.17601810239758</c:v>
                  </c:pt>
                  <c:pt idx="2">
                    <c:v>0.9524668716144</c:v>
                  </c:pt>
                  <c:pt idx="3">
                    <c:v>0.83328919043199</c:v>
                  </c:pt>
                  <c:pt idx="4">
                    <c:v>1.18093435203959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graphs!$W$18:$AA$18</c:f>
              <c:numCache>
                <c:formatCode>General</c:formatCode>
                <c:ptCount val="5"/>
                <c:pt idx="0">
                  <c:v>16.34815</c:v>
                </c:pt>
                <c:pt idx="1">
                  <c:v>15.2890247591611</c:v>
                </c:pt>
                <c:pt idx="2">
                  <c:v>10.3876793437492</c:v>
                </c:pt>
                <c:pt idx="3">
                  <c:v>5.93145970245468</c:v>
                </c:pt>
                <c:pt idx="4">
                  <c:v>3.94278767832775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graphs!$A$20</c:f>
              <c:strCache>
                <c:ptCount val="1"/>
                <c:pt idx="0">
                  <c:v>Be-Oa-Ho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diamond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graphs!$W$21:$AA$21</c:f>
                <c:numCache>
                  <c:formatCode>General</c:formatCode>
                  <c:ptCount val="5"/>
                  <c:pt idx="1">
                    <c:v>0.478944077639184</c:v>
                  </c:pt>
                  <c:pt idx="2">
                    <c:v>0.903120894392941</c:v>
                  </c:pt>
                  <c:pt idx="3">
                    <c:v>1.24067364889244</c:v>
                  </c:pt>
                  <c:pt idx="4">
                    <c:v>0.937858618703174</c:v>
                  </c:pt>
                </c:numCache>
              </c:numRef>
            </c:plus>
            <c:minus>
              <c:numRef>
                <c:f>graphs!$W$21:$AA$21</c:f>
                <c:numCache>
                  <c:formatCode>General</c:formatCode>
                  <c:ptCount val="5"/>
                  <c:pt idx="1">
                    <c:v>0.478944077639184</c:v>
                  </c:pt>
                  <c:pt idx="2">
                    <c:v>0.903120894392941</c:v>
                  </c:pt>
                  <c:pt idx="3">
                    <c:v>1.24067364889244</c:v>
                  </c:pt>
                  <c:pt idx="4">
                    <c:v>0.937858618703174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graphs!$W$20:$AA$20</c:f>
              <c:numCache>
                <c:formatCode>General</c:formatCode>
                <c:ptCount val="5"/>
                <c:pt idx="0">
                  <c:v>13.4823</c:v>
                </c:pt>
                <c:pt idx="1">
                  <c:v>13.1304080908197</c:v>
                </c:pt>
                <c:pt idx="2">
                  <c:v>9.79206009543095</c:v>
                </c:pt>
                <c:pt idx="3">
                  <c:v>7.50727845272424</c:v>
                </c:pt>
                <c:pt idx="4">
                  <c:v>4.96893709838662</c:v>
                </c:pt>
              </c:numCache>
            </c:numRef>
          </c:yVal>
          <c:smooth val="0"/>
        </c:ser>
        <c:axId val="99195025"/>
        <c:axId val="37499604"/>
      </c:scatterChart>
      <c:valAx>
        <c:axId val="99195025"/>
        <c:scaling>
          <c:orientation val="minMax"/>
          <c:max val="620"/>
          <c:min val="-1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99604"/>
        <c:crosses val="autoZero"/>
        <c:crossBetween val="midCat"/>
        <c:majorUnit val="100"/>
      </c:valAx>
      <c:valAx>
        <c:axId val="3749960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Ca remaining 
(mg Ca g-1 of initial leaf litter)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95025"/>
        <c:crossesAt val="-25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Be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plus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graphs!$AC$7:$AG$7</c:f>
                <c:numCache>
                  <c:formatCode>General</c:formatCode>
                  <c:ptCount val="5"/>
                  <c:pt idx="1">
                    <c:v>0.019517731887438</c:v>
                  </c:pt>
                  <c:pt idx="2">
                    <c:v>0.040478531550123</c:v>
                  </c:pt>
                  <c:pt idx="3">
                    <c:v>0.0316363747199824</c:v>
                  </c:pt>
                  <c:pt idx="4">
                    <c:v>0.170651260474596</c:v>
                  </c:pt>
                </c:numCache>
              </c:numRef>
            </c:plus>
            <c:minus>
              <c:numRef>
                <c:f>graphs!$AC$7:$AG$7</c:f>
                <c:numCache>
                  <c:formatCode>General</c:formatCode>
                  <c:ptCount val="5"/>
                  <c:pt idx="1">
                    <c:v>0.019517731887438</c:v>
                  </c:pt>
                  <c:pt idx="2">
                    <c:v>0.040478531550123</c:v>
                  </c:pt>
                  <c:pt idx="3">
                    <c:v>0.0316363747199824</c:v>
                  </c:pt>
                  <c:pt idx="4">
                    <c:v>0.170651260474596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graphs!$AC$6:$AG$6</c:f>
              <c:numCache>
                <c:formatCode>General</c:formatCode>
                <c:ptCount val="5"/>
                <c:pt idx="0">
                  <c:v>1.57141</c:v>
                </c:pt>
                <c:pt idx="1">
                  <c:v>1.37393143564592</c:v>
                </c:pt>
                <c:pt idx="2">
                  <c:v>1.53505690399859</c:v>
                </c:pt>
                <c:pt idx="3">
                  <c:v>1.43260016795143</c:v>
                </c:pt>
                <c:pt idx="4">
                  <c:v>1.25350206128321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graphs!$A$8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graphs!$AC$9:$AG$9</c:f>
                <c:numCache>
                  <c:formatCode>General</c:formatCode>
                  <c:ptCount val="5"/>
                  <c:pt idx="1">
                    <c:v>0.0361772384944665</c:v>
                  </c:pt>
                  <c:pt idx="2">
                    <c:v>0.081086047368965</c:v>
                  </c:pt>
                  <c:pt idx="3">
                    <c:v>0.0901673621911613</c:v>
                  </c:pt>
                  <c:pt idx="4">
                    <c:v>0.0791123869691734</c:v>
                  </c:pt>
                </c:numCache>
              </c:numRef>
            </c:plus>
            <c:minus>
              <c:numRef>
                <c:f>graphs!$AC$9:$AG$9</c:f>
                <c:numCache>
                  <c:formatCode>General</c:formatCode>
                  <c:ptCount val="5"/>
                  <c:pt idx="1">
                    <c:v>0.0361772384944665</c:v>
                  </c:pt>
                  <c:pt idx="2">
                    <c:v>0.081086047368965</c:v>
                  </c:pt>
                  <c:pt idx="3">
                    <c:v>0.0901673621911613</c:v>
                  </c:pt>
                  <c:pt idx="4">
                    <c:v>0.0791123869691734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graphs!$AC$8:$AG$8</c:f>
              <c:numCache>
                <c:formatCode>General</c:formatCode>
                <c:ptCount val="5"/>
                <c:pt idx="0">
                  <c:v>1.203</c:v>
                </c:pt>
                <c:pt idx="1">
                  <c:v>1.30215505036558</c:v>
                </c:pt>
                <c:pt idx="2">
                  <c:v>1.17985364260022</c:v>
                </c:pt>
                <c:pt idx="3">
                  <c:v>1.04338911854529</c:v>
                </c:pt>
                <c:pt idx="4">
                  <c:v>0.698177552727678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graphs!$A$10</c:f>
              <c:strCache>
                <c:ptCount val="1"/>
                <c:pt idx="0">
                  <c:v>Ho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graphs!$AC$11:$AG$11</c:f>
                <c:numCache>
                  <c:formatCode>General</c:formatCode>
                  <c:ptCount val="5"/>
                  <c:pt idx="1">
                    <c:v>0.0489179158965457</c:v>
                  </c:pt>
                  <c:pt idx="2">
                    <c:v>0.140896151631564</c:v>
                  </c:pt>
                  <c:pt idx="3">
                    <c:v>0.0314420884015993</c:v>
                  </c:pt>
                  <c:pt idx="4">
                    <c:v>0</c:v>
                  </c:pt>
                </c:numCache>
              </c:numRef>
            </c:plus>
            <c:minus>
              <c:numRef>
                <c:f>graphs!$AC$11:$AG$11</c:f>
                <c:numCache>
                  <c:formatCode>General</c:formatCode>
                  <c:ptCount val="5"/>
                  <c:pt idx="1">
                    <c:v>0.0489179158965457</c:v>
                  </c:pt>
                  <c:pt idx="2">
                    <c:v>0.140896151631564</c:v>
                  </c:pt>
                  <c:pt idx="3">
                    <c:v>0.0314420884015993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graphs!$AC$10:$AG$10</c:f>
              <c:numCache>
                <c:formatCode>General</c:formatCode>
                <c:ptCount val="5"/>
                <c:pt idx="0">
                  <c:v>1.52095</c:v>
                </c:pt>
                <c:pt idx="1">
                  <c:v>1.24507281431087</c:v>
                </c:pt>
                <c:pt idx="2">
                  <c:v>0.363113614562878</c:v>
                </c:pt>
                <c:pt idx="3">
                  <c:v>0.0485494615253552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graphs!$A$12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prstDash val="lgDash"/>
              <a:round/>
            </a:ln>
          </c:spPr>
          <c:marker>
            <c:symbol val="triang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graphs!$AC$13:$AG$13</c:f>
                <c:numCache>
                  <c:formatCode>General</c:formatCode>
                  <c:ptCount val="5"/>
                  <c:pt idx="1">
                    <c:v>0.0355594750860511</c:v>
                  </c:pt>
                  <c:pt idx="2">
                    <c:v>0.0609583755441902</c:v>
                  </c:pt>
                  <c:pt idx="3">
                    <c:v>0.0304791857823758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graphs!$AC$13:$AG$13</c:f>
                <c:numCache>
                  <c:formatCode>General</c:formatCode>
                  <c:ptCount val="5"/>
                  <c:pt idx="1">
                    <c:v>0.0355594750860511</c:v>
                  </c:pt>
                  <c:pt idx="2">
                    <c:v>0.0609583755441902</c:v>
                  </c:pt>
                  <c:pt idx="3">
                    <c:v>0.0304791857823758</c:v>
                  </c:pt>
                  <c:pt idx="4">
                    <c:v>0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graphs!$AC$12:$AG$12</c:f>
              <c:numCache>
                <c:formatCode>General</c:formatCode>
                <c:ptCount val="5"/>
                <c:pt idx="0">
                  <c:v>2.011275</c:v>
                </c:pt>
                <c:pt idx="1">
                  <c:v>1.21199616573105</c:v>
                </c:pt>
                <c:pt idx="2">
                  <c:v>0.230011867649655</c:v>
                </c:pt>
                <c:pt idx="3">
                  <c:v>0.0658557596859983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graphs!$A$14</c:f>
              <c:strCache>
                <c:ptCount val="1"/>
                <c:pt idx="0">
                  <c:v>Oa-Ho-Li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graphs!$AC$15:$AG$15</c:f>
                <c:numCache>
                  <c:formatCode>General</c:formatCode>
                  <c:ptCount val="5"/>
                  <c:pt idx="1">
                    <c:v>0.0531413850731556</c:v>
                  </c:pt>
                  <c:pt idx="2">
                    <c:v>0.086750112373492</c:v>
                  </c:pt>
                  <c:pt idx="3">
                    <c:v>0.0222451565309567</c:v>
                  </c:pt>
                  <c:pt idx="4">
                    <c:v>0.0292856479481091</c:v>
                  </c:pt>
                </c:numCache>
              </c:numRef>
            </c:plus>
            <c:minus>
              <c:numRef>
                <c:f>graphs!$AC$15:$AG$15</c:f>
                <c:numCache>
                  <c:formatCode>General</c:formatCode>
                  <c:ptCount val="5"/>
                  <c:pt idx="1">
                    <c:v>0.0531413850731556</c:v>
                  </c:pt>
                  <c:pt idx="2">
                    <c:v>0.086750112373492</c:v>
                  </c:pt>
                  <c:pt idx="3">
                    <c:v>0.0222451565309567</c:v>
                  </c:pt>
                  <c:pt idx="4">
                    <c:v>0.0292856479481091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graphs!$AC$14:$AG$14</c:f>
              <c:numCache>
                <c:formatCode>General</c:formatCode>
                <c:ptCount val="5"/>
                <c:pt idx="0">
                  <c:v>1.838725</c:v>
                </c:pt>
                <c:pt idx="1">
                  <c:v>1.41795064467809</c:v>
                </c:pt>
                <c:pt idx="2">
                  <c:v>0.415590151245725</c:v>
                </c:pt>
                <c:pt idx="3">
                  <c:v>0.0493884469001637</c:v>
                </c:pt>
                <c:pt idx="4">
                  <c:v>0.147428306823591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Be-Ho-Li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circl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graphs!$AC$17:$AG$17</c:f>
                <c:numCache>
                  <c:formatCode>General</c:formatCode>
                  <c:ptCount val="5"/>
                  <c:pt idx="1">
                    <c:v>0.063139427406663</c:v>
                  </c:pt>
                  <c:pt idx="2">
                    <c:v>0.0864307819098716</c:v>
                  </c:pt>
                  <c:pt idx="3">
                    <c:v>0.125203990098534</c:v>
                  </c:pt>
                  <c:pt idx="4">
                    <c:v>0.122669229167738</c:v>
                  </c:pt>
                </c:numCache>
              </c:numRef>
            </c:plus>
            <c:minus>
              <c:numRef>
                <c:f>graphs!$AC$17:$AG$17</c:f>
                <c:numCache>
                  <c:formatCode>General</c:formatCode>
                  <c:ptCount val="5"/>
                  <c:pt idx="1">
                    <c:v>0.063139427406663</c:v>
                  </c:pt>
                  <c:pt idx="2">
                    <c:v>0.0864307819098716</c:v>
                  </c:pt>
                  <c:pt idx="3">
                    <c:v>0.125203990098534</c:v>
                  </c:pt>
                  <c:pt idx="4">
                    <c:v>0.122669229167738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graphs!$AC$16:$AG$16</c:f>
              <c:numCache>
                <c:formatCode>General</c:formatCode>
                <c:ptCount val="5"/>
                <c:pt idx="0">
                  <c:v>1.680545</c:v>
                </c:pt>
                <c:pt idx="1">
                  <c:v>1.24907445188538</c:v>
                </c:pt>
                <c:pt idx="2">
                  <c:v>0.530593409740988</c:v>
                </c:pt>
                <c:pt idx="3">
                  <c:v>0.624163714526724</c:v>
                </c:pt>
                <c:pt idx="4">
                  <c:v>0.580372267117346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graphs!$A$18</c:f>
              <c:strCache>
                <c:ptCount val="1"/>
                <c:pt idx="0">
                  <c:v>Be-Oa-Li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square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graphs!$AC$19:$AG$19</c:f>
                <c:numCache>
                  <c:formatCode>General</c:formatCode>
                  <c:ptCount val="5"/>
                  <c:pt idx="1">
                    <c:v>0.0370031680751679</c:v>
                  </c:pt>
                  <c:pt idx="2">
                    <c:v>0.0972808722274305</c:v>
                  </c:pt>
                  <c:pt idx="3">
                    <c:v>0.0821830125928172</c:v>
                  </c:pt>
                  <c:pt idx="4">
                    <c:v>0.111475925286347</c:v>
                  </c:pt>
                </c:numCache>
              </c:numRef>
            </c:plus>
            <c:minus>
              <c:numRef>
                <c:f>graphs!$AC$19:$AG$19</c:f>
                <c:numCache>
                  <c:formatCode>General</c:formatCode>
                  <c:ptCount val="5"/>
                  <c:pt idx="1">
                    <c:v>0.0370031680751679</c:v>
                  </c:pt>
                  <c:pt idx="2">
                    <c:v>0.0972808722274305</c:v>
                  </c:pt>
                  <c:pt idx="3">
                    <c:v>0.0821830125928172</c:v>
                  </c:pt>
                  <c:pt idx="4">
                    <c:v>0.111475925286347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graphs!$AC$18:$AG$18</c:f>
              <c:numCache>
                <c:formatCode>General</c:formatCode>
                <c:ptCount val="5"/>
                <c:pt idx="0">
                  <c:v>1.34492</c:v>
                </c:pt>
                <c:pt idx="1">
                  <c:v>1.35293760291311</c:v>
                </c:pt>
                <c:pt idx="2">
                  <c:v>0.888912419657616</c:v>
                </c:pt>
                <c:pt idx="3">
                  <c:v>0.538259052143211</c:v>
                </c:pt>
                <c:pt idx="4">
                  <c:v>0.403065458040912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graphs!$A$20</c:f>
              <c:strCache>
                <c:ptCount val="1"/>
                <c:pt idx="0">
                  <c:v>Be-Oa-Ho</c:v>
                </c:pt>
              </c:strCache>
            </c:strRef>
          </c:tx>
          <c:spPr>
            <a:solidFill>
              <a:srgbClr val="404040"/>
            </a:solidFill>
            <a:ln w="12600">
              <a:solidFill>
                <a:srgbClr val="404040"/>
              </a:solidFill>
              <a:round/>
            </a:ln>
          </c:spPr>
          <c:marker>
            <c:symbol val="diamond"/>
            <c:size val="5"/>
            <c:spPr>
              <a:solidFill>
                <a:srgbClr val="40404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graphs!$AC$21:$AG$21</c:f>
                <c:numCache>
                  <c:formatCode>General</c:formatCode>
                  <c:ptCount val="5"/>
                  <c:pt idx="1">
                    <c:v>0.0168450390505561</c:v>
                  </c:pt>
                  <c:pt idx="2">
                    <c:v>0.0900435918811996</c:v>
                  </c:pt>
                  <c:pt idx="3">
                    <c:v>0.0839938866874513</c:v>
                  </c:pt>
                  <c:pt idx="4">
                    <c:v>0.218473188072763</c:v>
                  </c:pt>
                </c:numCache>
              </c:numRef>
            </c:plus>
            <c:minus>
              <c:numRef>
                <c:f>graphs!$AC$21:$AG$21</c:f>
                <c:numCache>
                  <c:formatCode>General</c:formatCode>
                  <c:ptCount val="5"/>
                  <c:pt idx="1">
                    <c:v>0.0168450390505561</c:v>
                  </c:pt>
                  <c:pt idx="2">
                    <c:v>0.0900435918811996</c:v>
                  </c:pt>
                  <c:pt idx="3">
                    <c:v>0.0839938866874513</c:v>
                  </c:pt>
                  <c:pt idx="4">
                    <c:v>0.218473188072763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graphs!$E$1:$I$1</c:f>
              <c:numCache>
                <c:formatCode>General</c:formatCode>
                <c:ptCount val="5"/>
                <c:pt idx="0">
                  <c:v>0</c:v>
                </c:pt>
                <c:pt idx="1">
                  <c:v>102</c:v>
                </c:pt>
                <c:pt idx="2">
                  <c:v>241</c:v>
                </c:pt>
                <c:pt idx="3">
                  <c:v>371</c:v>
                </c:pt>
                <c:pt idx="4">
                  <c:v>605</c:v>
                </c:pt>
              </c:numCache>
            </c:numRef>
          </c:xVal>
          <c:yVal>
            <c:numRef>
              <c:f>graphs!$AC$20:$AG$20</c:f>
              <c:numCache>
                <c:formatCode>General</c:formatCode>
                <c:ptCount val="5"/>
                <c:pt idx="0">
                  <c:v>1.431725</c:v>
                </c:pt>
                <c:pt idx="1">
                  <c:v>1.3190301826452</c:v>
                </c:pt>
                <c:pt idx="2">
                  <c:v>0.97509893610468</c:v>
                </c:pt>
                <c:pt idx="3">
                  <c:v>0.672384770404718</c:v>
                </c:pt>
                <c:pt idx="4">
                  <c:v>0.595727287253722</c:v>
                </c:pt>
              </c:numCache>
            </c:numRef>
          </c:yVal>
          <c:smooth val="0"/>
        </c:ser>
        <c:axId val="66656864"/>
        <c:axId val="62796569"/>
      </c:scatterChart>
      <c:valAx>
        <c:axId val="66656864"/>
        <c:scaling>
          <c:orientation val="minMax"/>
          <c:max val="620"/>
          <c:min val="-1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96569"/>
        <c:crosses val="autoZero"/>
        <c:crossBetween val="midCat"/>
        <c:majorUnit val="100"/>
      </c:valAx>
      <c:valAx>
        <c:axId val="62796569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Mg remaining 
(mg Mg g-1 of initial leaf litter)</a:t>
                </a:r>
              </a:p>
            </c:rich>
          </c:tx>
          <c:layout>
            <c:manualLayout>
              <c:xMode val="edge"/>
              <c:yMode val="edge"/>
              <c:x val="0.0268857356235997"/>
              <c:y val="0.0753628582061779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56864"/>
        <c:crossesAt val="-25"/>
        <c:crossBetween val="midCat"/>
        <c:majorUnit val="0.5"/>
        <c:minorUnit val="0.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782640</xdr:colOff>
      <xdr:row>24</xdr:row>
      <xdr:rowOff>23400</xdr:rowOff>
    </xdr:from>
    <xdr:to>
      <xdr:col>6</xdr:col>
      <xdr:colOff>510120</xdr:colOff>
      <xdr:row>40</xdr:row>
      <xdr:rowOff>15480</xdr:rowOff>
    </xdr:to>
    <xdr:graphicFrame>
      <xdr:nvGraphicFramePr>
        <xdr:cNvPr id="0" name="Diagramm 1"/>
        <xdr:cNvGraphicFramePr/>
      </xdr:nvGraphicFramePr>
      <xdr:xfrm>
        <a:off x="782640" y="3985560"/>
        <a:ext cx="4619520" cy="29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24</xdr:row>
      <xdr:rowOff>0</xdr:rowOff>
    </xdr:from>
    <xdr:to>
      <xdr:col>11</xdr:col>
      <xdr:colOff>482400</xdr:colOff>
      <xdr:row>39</xdr:row>
      <xdr:rowOff>177120</xdr:rowOff>
    </xdr:to>
    <xdr:graphicFrame>
      <xdr:nvGraphicFramePr>
        <xdr:cNvPr id="1" name="Diagramm 17"/>
        <xdr:cNvGraphicFramePr/>
      </xdr:nvGraphicFramePr>
      <xdr:xfrm>
        <a:off x="5707080" y="3962160"/>
        <a:ext cx="3744000" cy="29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13320</xdr:colOff>
      <xdr:row>39</xdr:row>
      <xdr:rowOff>24840</xdr:rowOff>
    </xdr:from>
    <xdr:to>
      <xdr:col>4</xdr:col>
      <xdr:colOff>460800</xdr:colOff>
      <xdr:row>49</xdr:row>
      <xdr:rowOff>131040</xdr:rowOff>
    </xdr:to>
    <xdr:graphicFrame>
      <xdr:nvGraphicFramePr>
        <xdr:cNvPr id="2" name="Diagramm 19"/>
        <xdr:cNvGraphicFramePr/>
      </xdr:nvGraphicFramePr>
      <xdr:xfrm>
        <a:off x="828360" y="6730200"/>
        <a:ext cx="2893680" cy="193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469440</xdr:colOff>
      <xdr:row>39</xdr:row>
      <xdr:rowOff>14760</xdr:rowOff>
    </xdr:from>
    <xdr:to>
      <xdr:col>8</xdr:col>
      <xdr:colOff>124560</xdr:colOff>
      <xdr:row>49</xdr:row>
      <xdr:rowOff>120960</xdr:rowOff>
    </xdr:to>
    <xdr:graphicFrame>
      <xdr:nvGraphicFramePr>
        <xdr:cNvPr id="3" name="Diagramm 6"/>
        <xdr:cNvGraphicFramePr/>
      </xdr:nvGraphicFramePr>
      <xdr:xfrm>
        <a:off x="3730680" y="6720120"/>
        <a:ext cx="2916360" cy="193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14760</xdr:colOff>
      <xdr:row>39</xdr:row>
      <xdr:rowOff>43200</xdr:rowOff>
    </xdr:from>
    <xdr:to>
      <xdr:col>11</xdr:col>
      <xdr:colOff>460440</xdr:colOff>
      <xdr:row>49</xdr:row>
      <xdr:rowOff>148680</xdr:rowOff>
    </xdr:to>
    <xdr:graphicFrame>
      <xdr:nvGraphicFramePr>
        <xdr:cNvPr id="4" name="Diagramm 9"/>
        <xdr:cNvGraphicFramePr/>
      </xdr:nvGraphicFramePr>
      <xdr:xfrm>
        <a:off x="6537240" y="6748560"/>
        <a:ext cx="2891880" cy="193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6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0" activeCellId="0" sqref="I10"/>
    </sheetView>
  </sheetViews>
  <sheetFormatPr defaultColWidth="11.5703125" defaultRowHeight="14.4" zeroHeight="false" outlineLevelRow="0" outlineLevelCol="0"/>
  <cols>
    <col collapsed="false" customWidth="true" hidden="false" outlineLevel="0" max="1" min="1" style="1" width="19.66"/>
    <col collapsed="false" customWidth="true" hidden="false" outlineLevel="0" max="3" min="2" style="2" width="13.44"/>
    <col collapsed="false" customWidth="false" hidden="false" outlineLevel="0" max="14" min="9" style="2" width="11.56"/>
    <col collapsed="false" customWidth="false" hidden="false" outlineLevel="0" max="15" min="15" style="3" width="11.56"/>
    <col collapsed="false" customWidth="true" hidden="false" outlineLevel="0" max="16" min="16" style="2" width="13.89"/>
    <col collapsed="false" customWidth="false" hidden="false" outlineLevel="0" max="22" min="18" style="2" width="11.56"/>
    <col collapsed="false" customWidth="false" hidden="false" outlineLevel="0" max="23" min="23" style="4" width="11.56"/>
    <col collapsed="false" customWidth="false" hidden="false" outlineLevel="0" max="28" min="24" style="2" width="11.56"/>
    <col collapsed="false" customWidth="false" hidden="false" outlineLevel="0" max="29" min="29" style="3" width="11.56"/>
    <col collapsed="false" customWidth="true" hidden="false" outlineLevel="0" max="30" min="30" style="2" width="13.89"/>
    <col collapsed="false" customWidth="false" hidden="false" outlineLevel="0" max="36" min="32" style="2" width="11.56"/>
    <col collapsed="false" customWidth="false" hidden="false" outlineLevel="0" max="37" min="37" style="4" width="11.56"/>
    <col collapsed="false" customWidth="false" hidden="false" outlineLevel="0" max="42" min="38" style="2" width="11.56"/>
    <col collapsed="false" customWidth="false" hidden="false" outlineLevel="0" max="43" min="43" style="5" width="11.56"/>
    <col collapsed="false" customWidth="true" hidden="false" outlineLevel="0" max="44" min="44" style="2" width="13.89"/>
    <col collapsed="false" customWidth="false" hidden="false" outlineLevel="0" max="50" min="46" style="2" width="11.56"/>
    <col collapsed="false" customWidth="false" hidden="false" outlineLevel="0" max="51" min="51" style="4" width="11.56"/>
    <col collapsed="false" customWidth="false" hidden="false" outlineLevel="0" max="57" min="52" style="2" width="11.56"/>
    <col collapsed="false" customWidth="false" hidden="false" outlineLevel="0" max="62" min="58" style="6" width="11.56"/>
    <col collapsed="false" customWidth="true" hidden="false" outlineLevel="0" max="64" min="64" style="2" width="13.89"/>
    <col collapsed="false" customWidth="false" hidden="false" outlineLevel="0" max="70" min="66" style="2" width="11.56"/>
    <col collapsed="false" customWidth="false" hidden="false" outlineLevel="0" max="71" min="71" style="4" width="11.56"/>
    <col collapsed="false" customWidth="false" hidden="false" outlineLevel="0" max="76" min="72" style="2" width="11.56"/>
  </cols>
  <sheetData>
    <row r="1" customFormat="false" ht="41.4" hidden="false" customHeight="true" outlineLevel="0" collapsed="false">
      <c r="D1" s="7"/>
      <c r="E1" s="8"/>
      <c r="F1" s="9" t="s">
        <v>0</v>
      </c>
      <c r="G1" s="8"/>
      <c r="H1" s="8"/>
      <c r="J1" s="7"/>
      <c r="K1" s="8"/>
      <c r="L1" s="9" t="s">
        <v>1</v>
      </c>
      <c r="M1" s="8"/>
      <c r="N1" s="8"/>
      <c r="P1" s="8"/>
      <c r="Q1" s="10"/>
      <c r="R1" s="8"/>
      <c r="S1" s="8"/>
      <c r="T1" s="8"/>
      <c r="U1" s="8"/>
      <c r="V1" s="9" t="s">
        <v>2</v>
      </c>
      <c r="W1" s="10"/>
      <c r="X1" s="8"/>
      <c r="Y1" s="8"/>
      <c r="Z1" s="8"/>
      <c r="AA1" s="8"/>
      <c r="AB1" s="8"/>
      <c r="AD1" s="8"/>
      <c r="AE1" s="10"/>
      <c r="AF1" s="8"/>
      <c r="AG1" s="8"/>
      <c r="AH1" s="8"/>
      <c r="AI1" s="8"/>
      <c r="AJ1" s="9" t="s">
        <v>3</v>
      </c>
      <c r="AK1" s="10"/>
      <c r="AL1" s="8"/>
      <c r="AM1" s="8"/>
      <c r="AN1" s="8"/>
      <c r="AO1" s="8"/>
      <c r="AP1" s="8"/>
      <c r="AR1" s="8"/>
      <c r="AS1" s="10"/>
      <c r="AT1" s="8"/>
      <c r="AU1" s="8"/>
      <c r="AV1" s="8"/>
      <c r="AW1" s="8"/>
      <c r="AX1" s="8"/>
      <c r="AY1" s="10"/>
      <c r="AZ1" s="8"/>
      <c r="BA1" s="9" t="s">
        <v>4</v>
      </c>
      <c r="BB1" s="8"/>
      <c r="BC1" s="8"/>
      <c r="BD1" s="8"/>
      <c r="BE1" s="8"/>
      <c r="BF1" s="10"/>
      <c r="BG1" s="10"/>
      <c r="BH1" s="10"/>
      <c r="BI1" s="10"/>
      <c r="BJ1" s="11"/>
      <c r="BL1" s="8"/>
      <c r="BM1" s="10"/>
      <c r="BN1" s="8"/>
      <c r="BO1" s="8"/>
      <c r="BP1" s="8"/>
      <c r="BQ1" s="8"/>
      <c r="BR1" s="9" t="s">
        <v>5</v>
      </c>
      <c r="BS1" s="10"/>
      <c r="BT1" s="8"/>
      <c r="BU1" s="8"/>
      <c r="BV1" s="8"/>
      <c r="BW1" s="8"/>
      <c r="BX1" s="8"/>
    </row>
    <row r="2" customFormat="false" ht="14.4" hidden="false" customHeight="false" outlineLevel="0" collapsed="false">
      <c r="A2" s="12" t="s">
        <v>6</v>
      </c>
      <c r="B2" s="13" t="s">
        <v>7</v>
      </c>
      <c r="C2" s="13"/>
      <c r="I2" s="14"/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3"/>
      <c r="P2" s="16" t="s">
        <v>7</v>
      </c>
      <c r="R2" s="17" t="s">
        <v>13</v>
      </c>
      <c r="X2" s="17" t="s">
        <v>14</v>
      </c>
      <c r="AD2" s="16" t="s">
        <v>7</v>
      </c>
      <c r="AF2" s="17" t="s">
        <v>13</v>
      </c>
      <c r="AL2" s="17" t="s">
        <v>14</v>
      </c>
      <c r="AQ2" s="18"/>
      <c r="AR2" s="16" t="s">
        <v>7</v>
      </c>
      <c r="AT2" s="17" t="s">
        <v>13</v>
      </c>
      <c r="AZ2" s="17" t="s">
        <v>14</v>
      </c>
      <c r="BE2" s="19"/>
      <c r="BG2" s="20"/>
      <c r="BH2" s="21" t="s">
        <v>15</v>
      </c>
      <c r="BI2" s="20"/>
      <c r="BJ2" s="20"/>
      <c r="BK2" s="22"/>
      <c r="BL2" s="16" t="s">
        <v>7</v>
      </c>
      <c r="BN2" s="17" t="s">
        <v>13</v>
      </c>
      <c r="BT2" s="17" t="s">
        <v>14</v>
      </c>
    </row>
    <row r="3" customFormat="false" ht="14.4" hidden="false" customHeight="false" outlineLevel="0" collapsed="false">
      <c r="A3" s="23"/>
      <c r="B3" s="3"/>
      <c r="C3" s="3"/>
      <c r="D3" s="0" t="s">
        <v>16</v>
      </c>
      <c r="G3" s="24" t="s">
        <v>17</v>
      </c>
      <c r="I3" s="3"/>
      <c r="J3" s="25" t="s">
        <v>18</v>
      </c>
      <c r="K3" s="25"/>
      <c r="L3" s="25"/>
      <c r="M3" s="25"/>
      <c r="N3" s="25"/>
      <c r="P3" s="26"/>
      <c r="R3" s="19" t="s">
        <v>19</v>
      </c>
      <c r="S3" s="19" t="s">
        <v>20</v>
      </c>
      <c r="T3" s="19" t="s">
        <v>21</v>
      </c>
      <c r="U3" s="19" t="s">
        <v>22</v>
      </c>
      <c r="V3" s="19" t="s">
        <v>23</v>
      </c>
      <c r="X3" s="19" t="s">
        <v>19</v>
      </c>
      <c r="Y3" s="19" t="s">
        <v>20</v>
      </c>
      <c r="Z3" s="19" t="s">
        <v>21</v>
      </c>
      <c r="AA3" s="19" t="s">
        <v>22</v>
      </c>
      <c r="AB3" s="19" t="s">
        <v>23</v>
      </c>
      <c r="AC3" s="16"/>
      <c r="AD3" s="26"/>
      <c r="AF3" s="19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L3" s="19" t="s">
        <v>19</v>
      </c>
      <c r="AM3" s="19" t="s">
        <v>20</v>
      </c>
      <c r="AN3" s="19" t="s">
        <v>21</v>
      </c>
      <c r="AO3" s="19" t="s">
        <v>22</v>
      </c>
      <c r="AP3" s="19" t="s">
        <v>23</v>
      </c>
      <c r="AR3" s="26"/>
      <c r="AT3" s="19" t="s">
        <v>24</v>
      </c>
      <c r="AU3" s="19" t="s">
        <v>25</v>
      </c>
      <c r="AV3" s="19" t="s">
        <v>26</v>
      </c>
      <c r="AW3" s="19" t="s">
        <v>27</v>
      </c>
      <c r="AX3" s="19" t="s">
        <v>28</v>
      </c>
      <c r="AZ3" s="19" t="s">
        <v>24</v>
      </c>
      <c r="BA3" s="19" t="s">
        <v>25</v>
      </c>
      <c r="BB3" s="19" t="s">
        <v>26</v>
      </c>
      <c r="BC3" s="19" t="s">
        <v>27</v>
      </c>
      <c r="BD3" s="19" t="s">
        <v>28</v>
      </c>
      <c r="BF3" s="27" t="s">
        <v>24</v>
      </c>
      <c r="BG3" s="27" t="s">
        <v>25</v>
      </c>
      <c r="BH3" s="27" t="s">
        <v>26</v>
      </c>
      <c r="BI3" s="27" t="s">
        <v>27</v>
      </c>
      <c r="BJ3" s="27" t="s">
        <v>28</v>
      </c>
      <c r="BL3" s="26"/>
      <c r="BN3" s="19" t="s">
        <v>19</v>
      </c>
      <c r="BO3" s="19" t="s">
        <v>20</v>
      </c>
      <c r="BP3" s="19" t="s">
        <v>21</v>
      </c>
      <c r="BQ3" s="19" t="s">
        <v>22</v>
      </c>
      <c r="BR3" s="19" t="s">
        <v>23</v>
      </c>
      <c r="BT3" s="19" t="s">
        <v>19</v>
      </c>
      <c r="BU3" s="19" t="s">
        <v>20</v>
      </c>
      <c r="BV3" s="19" t="s">
        <v>21</v>
      </c>
      <c r="BW3" s="19" t="s">
        <v>22</v>
      </c>
      <c r="BX3" s="19" t="s">
        <v>23</v>
      </c>
      <c r="BZ3" s="0" t="s">
        <v>29</v>
      </c>
      <c r="CA3" s="0" t="s">
        <v>29</v>
      </c>
      <c r="CB3" s="0" t="s">
        <v>29</v>
      </c>
      <c r="CC3" s="0" t="s">
        <v>29</v>
      </c>
      <c r="CD3" s="0" t="s">
        <v>29</v>
      </c>
    </row>
    <row r="4" customFormat="false" ht="22.8" hidden="false" customHeight="false" outlineLevel="0" collapsed="false">
      <c r="A4" s="23"/>
      <c r="B4" s="3"/>
      <c r="C4" s="3"/>
      <c r="G4" s="24"/>
      <c r="I4" s="3"/>
      <c r="J4" s="28"/>
      <c r="K4" s="29"/>
      <c r="L4" s="29"/>
      <c r="P4" s="30"/>
      <c r="AD4" s="30"/>
      <c r="AR4" s="30"/>
      <c r="BL4" s="30"/>
      <c r="BZ4" s="0" t="s">
        <v>30</v>
      </c>
      <c r="CA4" s="0" t="s">
        <v>31</v>
      </c>
      <c r="CB4" s="0" t="s">
        <v>32</v>
      </c>
      <c r="CC4" s="0" t="s">
        <v>33</v>
      </c>
      <c r="CD4" s="0" t="s">
        <v>34</v>
      </c>
    </row>
    <row r="5" customFormat="false" ht="14.4" hidden="false" customHeight="false" outlineLevel="0" collapsed="false">
      <c r="A5" s="31" t="s">
        <v>35</v>
      </c>
      <c r="B5" s="32"/>
      <c r="C5" s="32"/>
      <c r="D5" s="0" t="s">
        <v>36</v>
      </c>
      <c r="E5" s="0" t="s">
        <v>37</v>
      </c>
      <c r="F5" s="0" t="s">
        <v>38</v>
      </c>
      <c r="G5" s="0" t="s">
        <v>39</v>
      </c>
      <c r="H5" s="0" t="s">
        <v>40</v>
      </c>
      <c r="I5" s="3"/>
      <c r="J5" s="33"/>
      <c r="K5" s="34"/>
      <c r="L5" s="34"/>
      <c r="M5" s="35"/>
      <c r="N5" s="35"/>
      <c r="O5" s="36"/>
      <c r="P5" s="26"/>
      <c r="AD5" s="26"/>
      <c r="AQ5" s="37"/>
      <c r="AR5" s="26"/>
      <c r="BL5" s="26"/>
      <c r="BZ5" s="0" t="s">
        <v>41</v>
      </c>
    </row>
    <row r="6" customFormat="false" ht="14.4" hidden="false" customHeight="false" outlineLevel="0" collapsed="false">
      <c r="A6" s="38"/>
      <c r="B6" s="39"/>
      <c r="C6" s="39"/>
      <c r="E6" s="0" t="s">
        <v>42</v>
      </c>
      <c r="F6" s="0" t="s">
        <v>43</v>
      </c>
      <c r="G6" s="0" t="s">
        <v>44</v>
      </c>
      <c r="H6" s="0" t="s">
        <v>45</v>
      </c>
      <c r="I6" s="3"/>
      <c r="J6" s="37"/>
      <c r="K6" s="37"/>
      <c r="L6" s="37"/>
      <c r="M6" s="35"/>
      <c r="N6" s="35"/>
      <c r="O6" s="36"/>
      <c r="P6" s="40"/>
      <c r="AD6" s="40"/>
      <c r="AQ6" s="37"/>
      <c r="AR6" s="40"/>
      <c r="BL6" s="40"/>
      <c r="CA6" s="2"/>
      <c r="CB6" s="2"/>
      <c r="CC6" s="2"/>
      <c r="CD6" s="2"/>
      <c r="CE6" s="2"/>
    </row>
    <row r="7" customFormat="false" ht="15" hidden="false" customHeight="true" outlineLevel="0" collapsed="false">
      <c r="A7" s="41" t="n">
        <v>6</v>
      </c>
      <c r="B7" s="42" t="n">
        <v>1</v>
      </c>
      <c r="C7" s="42"/>
      <c r="D7" s="43" t="n">
        <v>1</v>
      </c>
      <c r="E7" s="43" t="n">
        <v>0.916666666666667</v>
      </c>
      <c r="F7" s="43" t="n">
        <v>0.843333333333333</v>
      </c>
      <c r="G7" s="43" t="n">
        <v>0.801666666666667</v>
      </c>
      <c r="H7" s="43" t="n">
        <v>0.54</v>
      </c>
      <c r="I7" s="3"/>
      <c r="J7" s="44" t="n">
        <v>10.519</v>
      </c>
      <c r="K7" s="44" t="n">
        <v>0.2983165</v>
      </c>
      <c r="L7" s="44" t="n">
        <v>4.25157</v>
      </c>
      <c r="M7" s="44" t="n">
        <v>15.0218</v>
      </c>
      <c r="N7" s="44" t="n">
        <v>1.57141</v>
      </c>
      <c r="O7" s="45"/>
      <c r="P7" s="40" t="n">
        <v>0.916666666666667</v>
      </c>
      <c r="R7" s="46" t="n">
        <v>11.727</v>
      </c>
      <c r="S7" s="46" t="n">
        <v>0.450301945417402</v>
      </c>
      <c r="T7" s="46" t="n">
        <v>4.4771807961899</v>
      </c>
      <c r="U7" s="46" t="n">
        <v>13.583027854006</v>
      </c>
      <c r="V7" s="46" t="n">
        <v>1.5756514966788</v>
      </c>
      <c r="X7" s="46" t="n">
        <v>10.74975</v>
      </c>
      <c r="Y7" s="46" t="n">
        <v>0.412776783299286</v>
      </c>
      <c r="Z7" s="46" t="n">
        <v>4.10408239650741</v>
      </c>
      <c r="AA7" s="46" t="n">
        <v>12.4511088661722</v>
      </c>
      <c r="AB7" s="46" t="n">
        <v>1.4443472052889</v>
      </c>
      <c r="AC7" s="39"/>
      <c r="AD7" s="40" t="n">
        <v>0.843333333333333</v>
      </c>
      <c r="AF7" s="46" t="n">
        <v>14.988</v>
      </c>
      <c r="AG7" s="46" t="n">
        <v>0.602709764714535</v>
      </c>
      <c r="AH7" s="46" t="n">
        <v>1.88087928336466</v>
      </c>
      <c r="AI7" s="46" t="n">
        <v>16.875873412007</v>
      </c>
      <c r="AJ7" s="46" t="n">
        <v>1.88087928336466</v>
      </c>
      <c r="AL7" s="46" t="n">
        <v>12.63988</v>
      </c>
      <c r="AM7" s="46" t="n">
        <v>0.508285234909258</v>
      </c>
      <c r="AN7" s="46" t="n">
        <v>1.58620819563753</v>
      </c>
      <c r="AO7" s="46" t="n">
        <v>14.2319865774592</v>
      </c>
      <c r="AP7" s="46" t="n">
        <v>1.58620819563753</v>
      </c>
      <c r="AQ7" s="37"/>
      <c r="AR7" s="40" t="n">
        <v>0.801666666666667</v>
      </c>
      <c r="AT7" s="46" t="n">
        <v>18.8087928336466</v>
      </c>
      <c r="AU7" s="46" t="n">
        <v>0.850595375722543</v>
      </c>
      <c r="AV7" s="46" t="n">
        <v>1.86021965317919</v>
      </c>
      <c r="AW7" s="46" t="n">
        <v>19.815838150289</v>
      </c>
      <c r="AX7" s="46" t="n">
        <v>1.87486705202312</v>
      </c>
      <c r="AZ7" s="46" t="n">
        <v>15.0783822549733</v>
      </c>
      <c r="BA7" s="46" t="n">
        <v>0.681893959537572</v>
      </c>
      <c r="BB7" s="46" t="n">
        <v>1.49127608863198</v>
      </c>
      <c r="BC7" s="46" t="n">
        <v>15.8856969171484</v>
      </c>
      <c r="BD7" s="46" t="n">
        <v>1.50301842003854</v>
      </c>
      <c r="BE7" s="46"/>
      <c r="BF7" s="47" t="n">
        <v>-4.55938225497333</v>
      </c>
      <c r="BG7" s="47" t="n">
        <v>-0.383577459537572</v>
      </c>
      <c r="BH7" s="47" t="n">
        <v>2.76029391136802</v>
      </c>
      <c r="BI7" s="47" t="n">
        <v>-0.863896917148361</v>
      </c>
      <c r="BJ7" s="47" t="n">
        <v>0.0683915799614645</v>
      </c>
      <c r="BL7" s="40" t="n">
        <v>0.54</v>
      </c>
      <c r="BN7" s="46" t="n">
        <v>16.8</v>
      </c>
      <c r="BO7" s="46" t="n">
        <v>0.704357314390606</v>
      </c>
      <c r="BP7" s="46" t="n">
        <v>1.8450107781987</v>
      </c>
      <c r="BQ7" s="46" t="n">
        <v>19.3064846606346</v>
      </c>
      <c r="BR7" s="46" t="n">
        <v>1.8217011116793</v>
      </c>
      <c r="BT7" s="46" t="n">
        <v>9.072</v>
      </c>
      <c r="BU7" s="46" t="n">
        <v>0.380352949770927</v>
      </c>
      <c r="BV7" s="46" t="n">
        <v>0.996305820227299</v>
      </c>
      <c r="BW7" s="46" t="n">
        <v>10.4255017167427</v>
      </c>
      <c r="BX7" s="46" t="n">
        <v>0.983718600306822</v>
      </c>
      <c r="BZ7" s="0" t="n">
        <v>47.3005038501759</v>
      </c>
      <c r="CA7" s="46" t="n">
        <v>40.4675535089963</v>
      </c>
      <c r="CB7" s="46" t="n">
        <v>31.0452361889512</v>
      </c>
      <c r="CC7" s="46" t="n">
        <v>25.0995</v>
      </c>
      <c r="CD7" s="46" t="n">
        <v>24.6976</v>
      </c>
      <c r="CE7" s="46"/>
    </row>
    <row r="8" customFormat="false" ht="15" hidden="false" customHeight="true" outlineLevel="0" collapsed="false">
      <c r="A8" s="41" t="n">
        <v>6</v>
      </c>
      <c r="B8" s="42" t="n">
        <v>1</v>
      </c>
      <c r="C8" s="42"/>
      <c r="D8" s="43" t="n">
        <v>1</v>
      </c>
      <c r="E8" s="43" t="n">
        <v>0.92</v>
      </c>
      <c r="F8" s="43" t="n">
        <v>0.811666666666667</v>
      </c>
      <c r="G8" s="43" t="n">
        <v>0.713333333333333</v>
      </c>
      <c r="H8" s="43" t="n">
        <v>0.408333333333333</v>
      </c>
      <c r="I8" s="3"/>
      <c r="J8" s="44" t="n">
        <v>10.519</v>
      </c>
      <c r="K8" s="44" t="n">
        <v>0.2983165</v>
      </c>
      <c r="L8" s="44" t="n">
        <v>4.25157</v>
      </c>
      <c r="M8" s="44" t="n">
        <v>15.0218</v>
      </c>
      <c r="N8" s="44" t="n">
        <v>1.57141</v>
      </c>
      <c r="O8" s="45"/>
      <c r="P8" s="40" t="n">
        <v>0.92</v>
      </c>
      <c r="R8" s="46" t="n">
        <v>13.055</v>
      </c>
      <c r="S8" s="46" t="n">
        <v>0.487382637584862</v>
      </c>
      <c r="T8" s="46" t="n">
        <v>2.77516972410805</v>
      </c>
      <c r="U8" s="46" t="n">
        <v>14.4204102267803</v>
      </c>
      <c r="V8" s="46" t="n">
        <v>1.49178463094034</v>
      </c>
      <c r="X8" s="46" t="n">
        <v>12.0106</v>
      </c>
      <c r="Y8" s="46" t="n">
        <v>0.448392026578073</v>
      </c>
      <c r="Z8" s="46" t="n">
        <v>2.5531561461794</v>
      </c>
      <c r="AA8" s="46" t="n">
        <v>13.2667774086379</v>
      </c>
      <c r="AB8" s="46" t="n">
        <v>1.37244186046512</v>
      </c>
      <c r="AC8" s="39"/>
      <c r="AD8" s="40" t="n">
        <v>0.811666666666667</v>
      </c>
      <c r="AF8" s="46" t="n">
        <v>14.875</v>
      </c>
      <c r="AG8" s="46" t="n">
        <v>0.669546076289121</v>
      </c>
      <c r="AH8" s="46" t="n">
        <v>1.95613461571549</v>
      </c>
      <c r="AI8" s="46" t="n">
        <v>16.9161641231225</v>
      </c>
      <c r="AJ8" s="46" t="n">
        <v>1.95613461571549</v>
      </c>
      <c r="AL8" s="46" t="n">
        <v>12.0735416666667</v>
      </c>
      <c r="AM8" s="46" t="n">
        <v>0.543448231921337</v>
      </c>
      <c r="AN8" s="46" t="n">
        <v>1.58772926308907</v>
      </c>
      <c r="AO8" s="46" t="n">
        <v>13.7302865466011</v>
      </c>
      <c r="AP8" s="46" t="n">
        <v>1.58772926308907</v>
      </c>
      <c r="AQ8" s="37"/>
      <c r="AR8" s="40" t="n">
        <v>0.713333333333333</v>
      </c>
      <c r="AT8" s="46" t="n">
        <v>19.5613461571549</v>
      </c>
      <c r="AU8" s="46" t="n">
        <v>0.756308278399968</v>
      </c>
      <c r="AV8" s="46" t="n">
        <v>1.93296700008976</v>
      </c>
      <c r="AW8" s="46" t="n">
        <v>19.2759167472799</v>
      </c>
      <c r="AX8" s="46" t="n">
        <v>2.04477376761441</v>
      </c>
      <c r="AZ8" s="46" t="n">
        <v>13.9537602587705</v>
      </c>
      <c r="BA8" s="46" t="n">
        <v>0.539499905258644</v>
      </c>
      <c r="BB8" s="46" t="n">
        <v>1.37884979339736</v>
      </c>
      <c r="BC8" s="46" t="n">
        <v>13.750153946393</v>
      </c>
      <c r="BD8" s="46" t="n">
        <v>1.45860528756495</v>
      </c>
      <c r="BE8" s="46"/>
      <c r="BF8" s="47" t="n">
        <v>-3.4347602587705</v>
      </c>
      <c r="BG8" s="47" t="n">
        <v>-0.241183405258644</v>
      </c>
      <c r="BH8" s="47" t="n">
        <v>2.87272020660264</v>
      </c>
      <c r="BI8" s="47" t="n">
        <v>1.27164605360698</v>
      </c>
      <c r="BJ8" s="47" t="n">
        <v>0.112804712435052</v>
      </c>
      <c r="BL8" s="40" t="n">
        <v>0.408333333333333</v>
      </c>
      <c r="BN8" s="46" t="n">
        <v>16.86</v>
      </c>
      <c r="BO8" s="46" t="n">
        <v>0.775290812519205</v>
      </c>
      <c r="BP8" s="46" t="n">
        <v>1.56645450155832</v>
      </c>
      <c r="BQ8" s="46" t="n">
        <v>18.0553970413941</v>
      </c>
      <c r="BR8" s="46" t="n">
        <v>1.74800052675475</v>
      </c>
      <c r="BT8" s="46" t="n">
        <v>6.8845</v>
      </c>
      <c r="BU8" s="46" t="n">
        <v>0.316577081778675</v>
      </c>
      <c r="BV8" s="46" t="n">
        <v>0.639635588136312</v>
      </c>
      <c r="BW8" s="46" t="n">
        <v>7.37262045856928</v>
      </c>
      <c r="BX8" s="46" t="n">
        <v>0.71376688175819</v>
      </c>
      <c r="BZ8" s="0" t="n">
        <v>47.3005038501759</v>
      </c>
      <c r="CA8" s="46" t="n">
        <v>36.4403676752202</v>
      </c>
      <c r="CB8" s="46" t="n">
        <v>30.6287058823529</v>
      </c>
      <c r="CC8" s="46" t="n">
        <v>26.966</v>
      </c>
      <c r="CD8" s="46" t="n">
        <v>25.8452</v>
      </c>
      <c r="CE8" s="46"/>
    </row>
    <row r="9" customFormat="false" ht="15" hidden="false" customHeight="true" outlineLevel="0" collapsed="false">
      <c r="A9" s="41" t="n">
        <v>6</v>
      </c>
      <c r="B9" s="42" t="n">
        <v>1</v>
      </c>
      <c r="C9" s="42"/>
      <c r="D9" s="43" t="n">
        <v>1</v>
      </c>
      <c r="E9" s="43" t="n">
        <v>0.906666666666667</v>
      </c>
      <c r="F9" s="43" t="n">
        <v>0.883333333333333</v>
      </c>
      <c r="G9" s="43" t="n">
        <v>0.896666666666667</v>
      </c>
      <c r="H9" s="43" t="n">
        <v>0.921666666666667</v>
      </c>
      <c r="I9" s="3"/>
      <c r="J9" s="44" t="n">
        <v>10.519</v>
      </c>
      <c r="K9" s="44" t="n">
        <v>0.2983165</v>
      </c>
      <c r="L9" s="44" t="n">
        <v>4.25157</v>
      </c>
      <c r="M9" s="44" t="n">
        <v>15.0218</v>
      </c>
      <c r="N9" s="44" t="n">
        <v>1.57141</v>
      </c>
      <c r="O9" s="45"/>
      <c r="P9" s="40" t="n">
        <v>0.906666666666667</v>
      </c>
      <c r="R9" s="46" t="n">
        <v>10.835</v>
      </c>
      <c r="S9" s="46" t="n">
        <v>0.366262182084339</v>
      </c>
      <c r="T9" s="46" t="n">
        <v>2.91426290825471</v>
      </c>
      <c r="U9" s="46" t="n">
        <v>14.1704079809582</v>
      </c>
      <c r="V9" s="46" t="n">
        <v>1.48360641565762</v>
      </c>
      <c r="X9" s="46" t="n">
        <v>9.82373333333333</v>
      </c>
      <c r="Y9" s="46" t="n">
        <v>0.332077711756468</v>
      </c>
      <c r="Z9" s="46" t="n">
        <v>2.64226503681761</v>
      </c>
      <c r="AA9" s="46" t="n">
        <v>12.8478365694021</v>
      </c>
      <c r="AB9" s="46" t="n">
        <v>1.34513648352957</v>
      </c>
      <c r="AC9" s="39"/>
      <c r="AD9" s="40" t="n">
        <v>0.883333333333333</v>
      </c>
      <c r="AF9" s="46" t="n">
        <v>14.688</v>
      </c>
      <c r="AG9" s="46" t="n">
        <v>0.644964484811576</v>
      </c>
      <c r="AH9" s="46" t="n">
        <v>1.65041605168855</v>
      </c>
      <c r="AI9" s="46" t="n">
        <v>15.7161189886495</v>
      </c>
      <c r="AJ9" s="46" t="n">
        <v>1.65041605168855</v>
      </c>
      <c r="AL9" s="46" t="n">
        <v>12.9744</v>
      </c>
      <c r="AM9" s="46" t="n">
        <v>0.569718628250225</v>
      </c>
      <c r="AN9" s="46" t="n">
        <v>1.45786751232488</v>
      </c>
      <c r="AO9" s="46" t="n">
        <v>13.8825717733071</v>
      </c>
      <c r="AP9" s="46" t="n">
        <v>1.45786751232488</v>
      </c>
      <c r="AQ9" s="37"/>
      <c r="AR9" s="40" t="n">
        <v>0.896666666666667</v>
      </c>
      <c r="AT9" s="46" t="n">
        <v>16.5041605168855</v>
      </c>
      <c r="AU9" s="46" t="n">
        <v>0.698378082398701</v>
      </c>
      <c r="AV9" s="46" t="n">
        <v>1.85524527019372</v>
      </c>
      <c r="AW9" s="46" t="n">
        <v>16.418375438994</v>
      </c>
      <c r="AX9" s="46" t="n">
        <v>1.65845323061818</v>
      </c>
      <c r="AZ9" s="46" t="n">
        <v>14.7987305968073</v>
      </c>
      <c r="BA9" s="46" t="n">
        <v>0.626212347217502</v>
      </c>
      <c r="BB9" s="46" t="n">
        <v>1.66353659227371</v>
      </c>
      <c r="BC9" s="46" t="n">
        <v>14.7218099769646</v>
      </c>
      <c r="BD9" s="46" t="n">
        <v>1.48707973012097</v>
      </c>
      <c r="BE9" s="46"/>
      <c r="BF9" s="47" t="n">
        <v>-4.27973059680731</v>
      </c>
      <c r="BG9" s="47" t="n">
        <v>-0.327895847217502</v>
      </c>
      <c r="BH9" s="47" t="n">
        <v>2.58803340772629</v>
      </c>
      <c r="BI9" s="47" t="n">
        <v>0.299990023035385</v>
      </c>
      <c r="BJ9" s="47" t="n">
        <v>0.0843302698790329</v>
      </c>
      <c r="BL9" s="40" t="n">
        <v>0.921666666666667</v>
      </c>
      <c r="BN9" s="46" t="n">
        <v>15.22</v>
      </c>
      <c r="BO9" s="46" t="n">
        <v>0.605904135759211</v>
      </c>
      <c r="BP9" s="46" t="n">
        <v>1.82739464325696</v>
      </c>
      <c r="BQ9" s="46" t="n">
        <v>15.2418777969369</v>
      </c>
      <c r="BR9" s="46" t="n">
        <v>1.662287040241</v>
      </c>
      <c r="BT9" s="46" t="n">
        <v>14.0277666666667</v>
      </c>
      <c r="BU9" s="46" t="n">
        <v>0.558441645124739</v>
      </c>
      <c r="BV9" s="46" t="n">
        <v>1.68424872953517</v>
      </c>
      <c r="BW9" s="46" t="n">
        <v>14.0479307028435</v>
      </c>
      <c r="BX9" s="46" t="n">
        <v>1.53207455542212</v>
      </c>
      <c r="BZ9" s="0" t="n">
        <v>47.3005038501759</v>
      </c>
      <c r="CA9" s="46" t="n">
        <v>43.5483156437471</v>
      </c>
      <c r="CB9" s="46" t="n">
        <v>30.7324346405229</v>
      </c>
      <c r="CC9" s="46" t="n">
        <v>27.0241</v>
      </c>
      <c r="CD9" s="46" t="n">
        <v>25.7267</v>
      </c>
      <c r="CE9" s="46"/>
    </row>
    <row r="10" customFormat="false" ht="15" hidden="false" customHeight="true" outlineLevel="0" collapsed="false">
      <c r="A10" s="41" t="n">
        <v>6</v>
      </c>
      <c r="B10" s="42" t="n">
        <v>1</v>
      </c>
      <c r="C10" s="42"/>
      <c r="D10" s="43" t="n">
        <v>1</v>
      </c>
      <c r="E10" s="43" t="n">
        <v>0.916666666666667</v>
      </c>
      <c r="F10" s="43" t="n">
        <v>0.858333333333333</v>
      </c>
      <c r="G10" s="43" t="n">
        <v>0.728333333333333</v>
      </c>
      <c r="H10" s="43" t="n">
        <v>0.723333333333333</v>
      </c>
      <c r="I10" s="3"/>
      <c r="J10" s="44" t="n">
        <v>10.519</v>
      </c>
      <c r="K10" s="44" t="n">
        <v>0.2983165</v>
      </c>
      <c r="L10" s="44" t="n">
        <v>4.25157</v>
      </c>
      <c r="M10" s="44" t="n">
        <v>15.0218</v>
      </c>
      <c r="N10" s="44" t="n">
        <v>1.57141</v>
      </c>
      <c r="O10" s="45"/>
      <c r="P10" s="40" t="n">
        <v>0.916666666666667</v>
      </c>
      <c r="R10" s="46" t="n">
        <v>11.023</v>
      </c>
      <c r="S10" s="46" t="n">
        <v>0.391600158487576</v>
      </c>
      <c r="T10" s="46" t="n">
        <v>3.00417727967397</v>
      </c>
      <c r="U10" s="46" t="n">
        <v>13.5289522839192</v>
      </c>
      <c r="V10" s="46" t="n">
        <v>1.44454632931454</v>
      </c>
      <c r="X10" s="46" t="n">
        <v>10.1044166666667</v>
      </c>
      <c r="Y10" s="46" t="n">
        <v>0.358966811946944</v>
      </c>
      <c r="Z10" s="46" t="n">
        <v>2.75382917303447</v>
      </c>
      <c r="AA10" s="46" t="n">
        <v>12.4015395935926</v>
      </c>
      <c r="AB10" s="46" t="n">
        <v>1.32416746853833</v>
      </c>
      <c r="AC10" s="39"/>
      <c r="AD10" s="40" t="n">
        <v>0.858333333333333</v>
      </c>
      <c r="AF10" s="46" t="n">
        <v>13.606</v>
      </c>
      <c r="AG10" s="46" t="n">
        <v>0.576036837007344</v>
      </c>
      <c r="AH10" s="46" t="n">
        <v>1.72198245956451</v>
      </c>
      <c r="AI10" s="46" t="n">
        <v>16.7017256996907</v>
      </c>
      <c r="AJ10" s="46" t="n">
        <v>1.72198245956451</v>
      </c>
      <c r="AL10" s="46" t="n">
        <v>11.6784833333333</v>
      </c>
      <c r="AM10" s="46" t="n">
        <v>0.494431618431303</v>
      </c>
      <c r="AN10" s="46" t="n">
        <v>1.47803494445953</v>
      </c>
      <c r="AO10" s="46" t="n">
        <v>14.3356478922345</v>
      </c>
      <c r="AP10" s="46" t="n">
        <v>1.47803494445953</v>
      </c>
      <c r="AQ10" s="37"/>
      <c r="AR10" s="40" t="n">
        <v>0.728333333333333</v>
      </c>
      <c r="AT10" s="46" t="n">
        <v>17.2198245956451</v>
      </c>
      <c r="AU10" s="46" t="n">
        <v>0.790208488458675</v>
      </c>
      <c r="AV10" s="46" t="n">
        <v>2.12647130419841</v>
      </c>
      <c r="AW10" s="46" t="n">
        <v>17.3440632338622</v>
      </c>
      <c r="AX10" s="46" t="n">
        <v>1.81140099662065</v>
      </c>
      <c r="AZ10" s="46" t="n">
        <v>12.5417722471615</v>
      </c>
      <c r="BA10" s="46" t="n">
        <v>0.575535182427401</v>
      </c>
      <c r="BB10" s="46" t="n">
        <v>1.54877993322451</v>
      </c>
      <c r="BC10" s="46" t="n">
        <v>12.632259388663</v>
      </c>
      <c r="BD10" s="46" t="n">
        <v>1.31930372587204</v>
      </c>
      <c r="BE10" s="46"/>
      <c r="BF10" s="47" t="n">
        <v>-2.02277224716148</v>
      </c>
      <c r="BG10" s="47" t="n">
        <v>-0.277218682427401</v>
      </c>
      <c r="BH10" s="47" t="n">
        <v>2.70279006677549</v>
      </c>
      <c r="BI10" s="47" t="n">
        <v>2.38954061133703</v>
      </c>
      <c r="BJ10" s="47" t="n">
        <v>0.252106274127957</v>
      </c>
      <c r="BL10" s="40" t="n">
        <v>0.723333333333333</v>
      </c>
      <c r="BN10" s="46" t="n">
        <v>14.33</v>
      </c>
      <c r="BO10" s="46" t="n">
        <v>0.678318531985299</v>
      </c>
      <c r="BP10" s="46" t="n">
        <v>1.98620793387133</v>
      </c>
      <c r="BQ10" s="46" t="n">
        <v>17.2483749035406</v>
      </c>
      <c r="BR10" s="46" t="n">
        <v>1.8845638725035</v>
      </c>
      <c r="BT10" s="46" t="n">
        <v>10.3653666666667</v>
      </c>
      <c r="BU10" s="46" t="n">
        <v>0.490650404802699</v>
      </c>
      <c r="BV10" s="46" t="n">
        <v>1.43669040550026</v>
      </c>
      <c r="BW10" s="46" t="n">
        <v>12.476324513561</v>
      </c>
      <c r="BX10" s="46" t="n">
        <v>1.36316786777753</v>
      </c>
      <c r="BZ10" s="0" t="n">
        <v>47.3005038501759</v>
      </c>
      <c r="CA10" s="46" t="n">
        <v>42.8611085911277</v>
      </c>
      <c r="CB10" s="46" t="n">
        <v>34.0657063060415</v>
      </c>
      <c r="CC10" s="46" t="n">
        <v>26.0517</v>
      </c>
      <c r="CD10" s="46" t="n">
        <v>26.4854</v>
      </c>
      <c r="CE10" s="46"/>
    </row>
    <row r="11" customFormat="false" ht="15" hidden="false" customHeight="true" outlineLevel="0" collapsed="false">
      <c r="A11" s="41" t="n">
        <v>6</v>
      </c>
      <c r="B11" s="42" t="n">
        <v>1</v>
      </c>
      <c r="C11" s="42"/>
      <c r="D11" s="43" t="n">
        <v>1</v>
      </c>
      <c r="E11" s="43" t="n">
        <v>0.901666666666667</v>
      </c>
      <c r="F11" s="43" t="n">
        <v>0.86</v>
      </c>
      <c r="G11" s="43" t="n">
        <v>0.85</v>
      </c>
      <c r="H11" s="43" t="n">
        <v>0.87</v>
      </c>
      <c r="I11" s="3"/>
      <c r="J11" s="44" t="n">
        <v>10.519</v>
      </c>
      <c r="K11" s="44" t="n">
        <v>0.2983165</v>
      </c>
      <c r="L11" s="44" t="n">
        <v>4.25157</v>
      </c>
      <c r="M11" s="44" t="n">
        <v>15.0218</v>
      </c>
      <c r="N11" s="44" t="n">
        <v>1.57141</v>
      </c>
      <c r="O11" s="45"/>
      <c r="P11" s="40" t="n">
        <v>0.901666666666667</v>
      </c>
      <c r="R11" s="46" t="n">
        <v>10.993</v>
      </c>
      <c r="S11" s="46" t="n">
        <v>0.427988942931501</v>
      </c>
      <c r="T11" s="46" t="n">
        <v>3.14732960951817</v>
      </c>
      <c r="U11" s="46" t="n">
        <v>14.6618612700722</v>
      </c>
      <c r="V11" s="46" t="n">
        <v>1.57288408797154</v>
      </c>
      <c r="X11" s="46" t="n">
        <v>9.91202166666666</v>
      </c>
      <c r="Y11" s="46" t="n">
        <v>0.385903363543237</v>
      </c>
      <c r="Z11" s="46" t="n">
        <v>2.83784219791555</v>
      </c>
      <c r="AA11" s="46" t="n">
        <v>13.2201115785151</v>
      </c>
      <c r="AB11" s="46" t="n">
        <v>1.41821715265434</v>
      </c>
      <c r="AC11" s="39"/>
      <c r="AD11" s="40" t="n">
        <v>0.86</v>
      </c>
      <c r="AF11" s="46" t="n">
        <v>14.447</v>
      </c>
      <c r="AG11" s="46" t="n">
        <v>0.714451934028825</v>
      </c>
      <c r="AH11" s="46" t="n">
        <v>1.65080036597304</v>
      </c>
      <c r="AI11" s="46" t="n">
        <v>15.8176589995492</v>
      </c>
      <c r="AJ11" s="46" t="n">
        <v>1.65080036597304</v>
      </c>
      <c r="AL11" s="46" t="n">
        <v>12.42442</v>
      </c>
      <c r="AM11" s="46" t="n">
        <v>0.614428663264789</v>
      </c>
      <c r="AN11" s="46" t="n">
        <v>1.41968831473682</v>
      </c>
      <c r="AO11" s="46" t="n">
        <v>13.6031867396123</v>
      </c>
      <c r="AP11" s="46" t="n">
        <v>1.41968831473682</v>
      </c>
      <c r="AQ11" s="37"/>
      <c r="AR11" s="40" t="n">
        <v>0.85</v>
      </c>
      <c r="AT11" s="46" t="n">
        <v>16.5080036597304</v>
      </c>
      <c r="AU11" s="46" t="n">
        <v>0.78887310786925</v>
      </c>
      <c r="AV11" s="46" t="n">
        <v>2.15477360410322</v>
      </c>
      <c r="AW11" s="46" t="n">
        <v>17.1847230083794</v>
      </c>
      <c r="AX11" s="46" t="n">
        <v>1.73713489993715</v>
      </c>
      <c r="AZ11" s="46" t="n">
        <v>14.0318031107709</v>
      </c>
      <c r="BA11" s="46" t="n">
        <v>0.670542141688862</v>
      </c>
      <c r="BB11" s="46" t="n">
        <v>1.83155756348774</v>
      </c>
      <c r="BC11" s="46" t="n">
        <v>14.6070145571225</v>
      </c>
      <c r="BD11" s="46" t="n">
        <v>1.47656466494657</v>
      </c>
      <c r="BE11" s="46"/>
      <c r="BF11" s="47" t="n">
        <v>-3.51280311077086</v>
      </c>
      <c r="BG11" s="47" t="n">
        <v>-0.372225641688862</v>
      </c>
      <c r="BH11" s="47" t="n">
        <v>2.42001243651226</v>
      </c>
      <c r="BI11" s="47" t="n">
        <v>0.414785442877536</v>
      </c>
      <c r="BJ11" s="47" t="n">
        <v>0.094845335053426</v>
      </c>
      <c r="BL11" s="40" t="n">
        <v>0.87</v>
      </c>
      <c r="BN11" s="46" t="n">
        <v>17.97</v>
      </c>
      <c r="BO11" s="46" t="n">
        <v>0.810685816700345</v>
      </c>
      <c r="BP11" s="46" t="n">
        <v>2.2238457082403</v>
      </c>
      <c r="BQ11" s="46" t="n">
        <v>20.4088737071416</v>
      </c>
      <c r="BR11" s="46" t="n">
        <v>2.15066237322984</v>
      </c>
      <c r="BT11" s="46" t="n">
        <v>15.6339</v>
      </c>
      <c r="BU11" s="46" t="n">
        <v>0.7052966605293</v>
      </c>
      <c r="BV11" s="46" t="n">
        <v>1.93474576616906</v>
      </c>
      <c r="BW11" s="46" t="n">
        <v>17.7557201252132</v>
      </c>
      <c r="BX11" s="46" t="n">
        <v>1.87107626470996</v>
      </c>
      <c r="BZ11" s="0" t="n">
        <v>47.3005038501759</v>
      </c>
      <c r="CA11" s="46" t="n">
        <v>43.2052215045938</v>
      </c>
      <c r="CB11" s="46" t="n">
        <v>32.125216307884</v>
      </c>
      <c r="CC11" s="46" t="n">
        <v>25.9463</v>
      </c>
      <c r="CD11" s="46" t="n">
        <v>24.0473</v>
      </c>
      <c r="CE11" s="46"/>
    </row>
    <row r="12" s="52" customFormat="true" ht="15" hidden="false" customHeight="true" outlineLevel="0" collapsed="false">
      <c r="A12" s="48" t="n">
        <v>6</v>
      </c>
      <c r="B12" s="42" t="n">
        <v>1</v>
      </c>
      <c r="C12" s="42"/>
      <c r="D12" s="43" t="n">
        <v>1</v>
      </c>
      <c r="E12" s="43" t="n">
        <v>0.915</v>
      </c>
      <c r="F12" s="43" t="n">
        <v>0.945</v>
      </c>
      <c r="G12" s="43" t="n">
        <v>0.806666666666667</v>
      </c>
      <c r="H12" s="43" t="n">
        <v>0.695</v>
      </c>
      <c r="I12" s="49"/>
      <c r="J12" s="50" t="n">
        <v>10.519</v>
      </c>
      <c r="K12" s="50" t="n">
        <v>0.2983165</v>
      </c>
      <c r="L12" s="50" t="n">
        <v>4.25157</v>
      </c>
      <c r="M12" s="50" t="n">
        <v>15.0218</v>
      </c>
      <c r="N12" s="50" t="n">
        <v>1.57141</v>
      </c>
      <c r="O12" s="45"/>
      <c r="P12" s="51" t="n">
        <v>0.915</v>
      </c>
      <c r="R12" s="46" t="n">
        <v>10.144</v>
      </c>
      <c r="S12" s="46" t="n">
        <v>0.33185833387024</v>
      </c>
      <c r="T12" s="46" t="n">
        <v>1.56594394691064</v>
      </c>
      <c r="U12" s="46" t="n">
        <v>15.4583828361575</v>
      </c>
      <c r="V12" s="46" t="n">
        <v>1.46369228786805</v>
      </c>
      <c r="W12" s="53"/>
      <c r="X12" s="46" t="n">
        <v>9.28176</v>
      </c>
      <c r="Y12" s="46" t="n">
        <v>0.30365037549127</v>
      </c>
      <c r="Z12" s="46" t="n">
        <v>1.43283871142323</v>
      </c>
      <c r="AA12" s="46" t="n">
        <v>14.1444202950841</v>
      </c>
      <c r="AB12" s="46" t="n">
        <v>1.33927844339927</v>
      </c>
      <c r="AC12" s="39"/>
      <c r="AD12" s="51" t="n">
        <v>0.945</v>
      </c>
      <c r="AF12" s="46" t="n">
        <v>15.984</v>
      </c>
      <c r="AG12" s="46" t="n">
        <v>0.780450910042232</v>
      </c>
      <c r="AH12" s="46" t="n">
        <v>1.77863830025788</v>
      </c>
      <c r="AI12" s="46" t="n">
        <v>14.6492226333296</v>
      </c>
      <c r="AJ12" s="46" t="n">
        <v>1.77863830025788</v>
      </c>
      <c r="AK12" s="53"/>
      <c r="AL12" s="46" t="n">
        <v>15.10488</v>
      </c>
      <c r="AM12" s="46" t="n">
        <v>0.737526109989909</v>
      </c>
      <c r="AN12" s="46" t="n">
        <v>1.68081319374369</v>
      </c>
      <c r="AO12" s="46" t="n">
        <v>13.8435153884965</v>
      </c>
      <c r="AP12" s="46" t="n">
        <v>1.68081319374369</v>
      </c>
      <c r="AQ12" s="37"/>
      <c r="AR12" s="51" t="n">
        <v>0.806666666666667</v>
      </c>
      <c r="AT12" s="46" t="n">
        <v>17.7863830025788</v>
      </c>
      <c r="AU12" s="46" t="n">
        <v>0.64645391645157</v>
      </c>
      <c r="AV12" s="46" t="n">
        <v>2.03998135476056</v>
      </c>
      <c r="AW12" s="46" t="n">
        <v>16.861898389787</v>
      </c>
      <c r="AX12" s="46" t="n">
        <v>1.674829560949</v>
      </c>
      <c r="AY12" s="53"/>
      <c r="AZ12" s="46" t="n">
        <v>14.3476822887469</v>
      </c>
      <c r="BA12" s="46" t="n">
        <v>0.5214728259376</v>
      </c>
      <c r="BB12" s="46" t="n">
        <v>1.64558495950685</v>
      </c>
      <c r="BC12" s="46" t="n">
        <v>13.6019313677615</v>
      </c>
      <c r="BD12" s="46" t="n">
        <v>1.35102917916553</v>
      </c>
      <c r="BE12" s="46"/>
      <c r="BF12" s="47" t="n">
        <v>-3.82868228874687</v>
      </c>
      <c r="BG12" s="47" t="n">
        <v>-0.2231563259376</v>
      </c>
      <c r="BH12" s="47" t="n">
        <v>2.60598504049315</v>
      </c>
      <c r="BI12" s="47" t="n">
        <v>1.41986863223851</v>
      </c>
      <c r="BJ12" s="47" t="n">
        <v>0.22038082083447</v>
      </c>
      <c r="BL12" s="51" t="n">
        <v>0.695</v>
      </c>
      <c r="BN12" s="46" t="n">
        <v>15.37</v>
      </c>
      <c r="BO12" s="46" t="n">
        <v>0.657338709677419</v>
      </c>
      <c r="BP12" s="46" t="n">
        <v>1.42245535714286</v>
      </c>
      <c r="BQ12" s="46" t="n">
        <v>16.2200460829493</v>
      </c>
      <c r="BR12" s="46" t="n">
        <v>1.52116287442396</v>
      </c>
      <c r="BS12" s="53"/>
      <c r="BT12" s="46" t="n">
        <v>10.68215</v>
      </c>
      <c r="BU12" s="46" t="n">
        <v>0.456850403225806</v>
      </c>
      <c r="BV12" s="46" t="n">
        <v>0.988606473214286</v>
      </c>
      <c r="BW12" s="46" t="n">
        <v>11.2729320276498</v>
      </c>
      <c r="BX12" s="46" t="n">
        <v>1.05720819772465</v>
      </c>
      <c r="BZ12" s="52" t="n">
        <v>47.3005038501759</v>
      </c>
      <c r="CA12" s="54" t="n">
        <v>46.1729100946372</v>
      </c>
      <c r="CB12" s="54" t="n">
        <v>27.5479229229229</v>
      </c>
      <c r="CC12" s="54" t="n">
        <v>27.9027</v>
      </c>
      <c r="CD12" s="54" t="n">
        <v>28.5737</v>
      </c>
      <c r="CE12" s="54"/>
    </row>
    <row r="13" customFormat="false" ht="15" hidden="false" customHeight="true" outlineLevel="0" collapsed="false">
      <c r="A13" s="41" t="n">
        <v>6</v>
      </c>
      <c r="B13" s="42" t="n">
        <v>1</v>
      </c>
      <c r="C13" s="42"/>
      <c r="D13" s="55" t="n">
        <v>1</v>
      </c>
      <c r="E13" s="55" t="n">
        <v>0.912777777777778</v>
      </c>
      <c r="F13" s="55" t="n">
        <v>0.866944444444444</v>
      </c>
      <c r="G13" s="55" t="n">
        <v>0.799444444444444</v>
      </c>
      <c r="H13" s="55" t="n">
        <v>0.693055555555556</v>
      </c>
      <c r="I13" s="3"/>
      <c r="J13" s="44" t="n">
        <v>10.519</v>
      </c>
      <c r="K13" s="44" t="n">
        <v>0.2983165</v>
      </c>
      <c r="L13" s="44" t="n">
        <v>4.25157</v>
      </c>
      <c r="M13" s="44" t="n">
        <v>15.0218</v>
      </c>
      <c r="N13" s="44" t="n">
        <v>1.57141</v>
      </c>
      <c r="O13" s="45"/>
      <c r="P13" s="42" t="n">
        <v>0.912777777777778</v>
      </c>
      <c r="R13" s="56" t="n">
        <v>11.2961666666667</v>
      </c>
      <c r="S13" s="56" t="n">
        <v>0.40923236672932</v>
      </c>
      <c r="T13" s="56" t="n">
        <v>2.98067737744257</v>
      </c>
      <c r="U13" s="56" t="n">
        <v>14.3038404086489</v>
      </c>
      <c r="V13" s="56" t="n">
        <v>1.50536087473848</v>
      </c>
      <c r="X13" s="56" t="n">
        <v>10.3137136111111</v>
      </c>
      <c r="Y13" s="56" t="n">
        <v>0.37362784543588</v>
      </c>
      <c r="Z13" s="56" t="n">
        <v>2.72066894364628</v>
      </c>
      <c r="AA13" s="56" t="n">
        <v>13.0552990519007</v>
      </c>
      <c r="AB13" s="56" t="n">
        <v>1.37393143564592</v>
      </c>
      <c r="AC13" s="39"/>
      <c r="AD13" s="42" t="n">
        <v>0.866944444444444</v>
      </c>
      <c r="AF13" s="56" t="n">
        <v>14.7646666666667</v>
      </c>
      <c r="AG13" s="56" t="n">
        <v>0.664693334482272</v>
      </c>
      <c r="AH13" s="56" t="n">
        <v>1.77314184609402</v>
      </c>
      <c r="AI13" s="56" t="n">
        <v>16.1127939760581</v>
      </c>
      <c r="AJ13" s="56" t="n">
        <v>1.77314184609402</v>
      </c>
      <c r="AL13" s="56" t="n">
        <v>12.8159341666667</v>
      </c>
      <c r="AM13" s="56" t="n">
        <v>0.577973081127804</v>
      </c>
      <c r="AN13" s="56" t="n">
        <v>1.53505690399859</v>
      </c>
      <c r="AO13" s="56" t="n">
        <v>13.9378658196184</v>
      </c>
      <c r="AP13" s="56" t="n">
        <v>1.53505690399859</v>
      </c>
      <c r="AQ13" s="57"/>
      <c r="AR13" s="42" t="n">
        <v>0.799444444444444</v>
      </c>
      <c r="AT13" s="56" t="n">
        <v>17.7314184609402</v>
      </c>
      <c r="AU13" s="56" t="n">
        <v>0.755136208216784</v>
      </c>
      <c r="AV13" s="56" t="n">
        <v>1.99494303108748</v>
      </c>
      <c r="AW13" s="56" t="n">
        <v>17.8168024947652</v>
      </c>
      <c r="AX13" s="56" t="n">
        <v>1.80024325129375</v>
      </c>
      <c r="AZ13" s="56" t="n">
        <v>14.1253551262051</v>
      </c>
      <c r="BA13" s="56" t="n">
        <v>0.602526060344597</v>
      </c>
      <c r="BB13" s="56" t="n">
        <v>1.59326415508702</v>
      </c>
      <c r="BC13" s="56" t="n">
        <v>14.1998110256755</v>
      </c>
      <c r="BD13" s="56" t="n">
        <v>1.43260016795143</v>
      </c>
      <c r="BE13" s="56"/>
      <c r="BF13" s="58" t="n">
        <v>-3.60635512620506</v>
      </c>
      <c r="BG13" s="58" t="n">
        <v>-0.304209560344597</v>
      </c>
      <c r="BH13" s="58" t="n">
        <v>2.65830584491298</v>
      </c>
      <c r="BI13" s="58" t="n">
        <v>0.821988974324514</v>
      </c>
      <c r="BJ13" s="58" t="n">
        <v>0.138809832048567</v>
      </c>
      <c r="BL13" s="42" t="n">
        <v>0.693055555555556</v>
      </c>
      <c r="BN13" s="56" t="n">
        <v>16.0916666666667</v>
      </c>
      <c r="BO13" s="56" t="n">
        <v>0.705315886838681</v>
      </c>
      <c r="BP13" s="56" t="n">
        <v>1.81189482037808</v>
      </c>
      <c r="BQ13" s="56" t="n">
        <v>17.7468423654328</v>
      </c>
      <c r="BR13" s="56" t="n">
        <v>1.79806296647206</v>
      </c>
      <c r="BT13" s="56" t="n">
        <v>11.1109472222222</v>
      </c>
      <c r="BU13" s="56" t="n">
        <v>0.484694857538691</v>
      </c>
      <c r="BV13" s="56" t="n">
        <v>1.2800387971304</v>
      </c>
      <c r="BW13" s="56" t="n">
        <v>12.2251715907632</v>
      </c>
      <c r="BX13" s="56" t="n">
        <v>1.25350206128321</v>
      </c>
      <c r="BZ13" s="52" t="n">
        <v>47.3005038501759</v>
      </c>
      <c r="CA13" s="46" t="n">
        <f aca="false">AVERAGE(CA7:CA12)</f>
        <v>42.1159128363871</v>
      </c>
      <c r="CB13" s="46" t="n">
        <f aca="false">AVERAGE(CB7:CB12)</f>
        <v>31.0242037081126</v>
      </c>
      <c r="CC13" s="46" t="n">
        <f aca="false">AVERAGE(CC7:CC12)</f>
        <v>26.4983833333333</v>
      </c>
      <c r="CD13" s="46" t="n">
        <f aca="false">AVERAGE(CD7:CD12)</f>
        <v>25.8959833333333</v>
      </c>
      <c r="CE13" s="46"/>
    </row>
    <row r="14" customFormat="false" ht="15" hidden="false" customHeight="true" outlineLevel="0" collapsed="false">
      <c r="A14" s="41"/>
      <c r="B14" s="42"/>
      <c r="C14" s="42"/>
      <c r="D14" s="43"/>
      <c r="E14" s="43"/>
      <c r="F14" s="43"/>
      <c r="G14" s="43"/>
      <c r="H14" s="43"/>
      <c r="I14" s="3"/>
      <c r="J14" s="44"/>
      <c r="K14" s="44"/>
      <c r="L14" s="44"/>
      <c r="M14" s="44"/>
      <c r="N14" s="44"/>
      <c r="O14" s="45"/>
      <c r="P14" s="39"/>
      <c r="R14" s="46"/>
      <c r="S14" s="46"/>
      <c r="T14" s="46"/>
      <c r="U14" s="46"/>
      <c r="V14" s="46"/>
      <c r="X14" s="59" t="n">
        <f aca="false">STDEV(X7:X12)/SQRT(6)</f>
        <v>0.390713949350563</v>
      </c>
      <c r="Y14" s="59" t="n">
        <f aca="false">STDEV(Y7:Y12)/SQRT(6)</f>
        <v>0.021688104476947</v>
      </c>
      <c r="Z14" s="59" t="n">
        <f aca="false">STDEV(Z7:Z12)/SQRT(6)</f>
        <v>0.34743711041641</v>
      </c>
      <c r="AA14" s="59" t="n">
        <f aca="false">STDEV(AA7:AA12)/SQRT(6)</f>
        <v>0.264169089672572</v>
      </c>
      <c r="AB14" s="59" t="n">
        <f aca="false">STDEV(AB7:AB12)/SQRT(6)</f>
        <v>0.019517731887438</v>
      </c>
      <c r="AC14" s="39"/>
      <c r="AD14" s="39"/>
      <c r="AF14" s="59"/>
      <c r="AG14" s="59"/>
      <c r="AH14" s="59"/>
      <c r="AI14" s="59"/>
      <c r="AJ14" s="59"/>
      <c r="AL14" s="59" t="n">
        <f aca="false">STDEV(AL7:AL12)/SQRT(6)</f>
        <v>0.493072134103331</v>
      </c>
      <c r="AM14" s="59" t="n">
        <f aca="false">STDEV(AM7:AM12)/SQRT(6)</f>
        <v>0.0364608701638284</v>
      </c>
      <c r="AN14" s="59" t="n">
        <f aca="false">STDEV(AN7:AN12)/SQRT(6)</f>
        <v>0.040478531550123</v>
      </c>
      <c r="AO14" s="59" t="n">
        <f aca="false">STDEV(AO7:AO12)/SQRT(6)</f>
        <v>0.117160328052079</v>
      </c>
      <c r="AP14" s="59" t="n">
        <f aca="false">STDEV(AP7:AP12)/SQRT(6)</f>
        <v>0.040478531550123</v>
      </c>
      <c r="AQ14" s="57"/>
      <c r="AR14" s="39"/>
      <c r="AT14" s="46"/>
      <c r="AU14" s="46"/>
      <c r="AV14" s="46"/>
      <c r="AW14" s="46"/>
      <c r="AX14" s="46"/>
      <c r="AZ14" s="59" t="n">
        <f aca="false">STDEV(AZ7:AZ12)/SQRT(6)</f>
        <v>0.363182970998669</v>
      </c>
      <c r="BA14" s="59" t="n">
        <f aca="false">STDEV(BA7:BA12)/SQRT(6)</f>
        <v>0.0275420414718161</v>
      </c>
      <c r="BB14" s="59" t="n">
        <f aca="false">STDEV(BB7:BB12)/SQRT(6)</f>
        <v>0.0639826436578078</v>
      </c>
      <c r="BC14" s="59" t="n">
        <f aca="false">STDEV(BC7:BC12)/SQRT(6)</f>
        <v>0.458162219060526</v>
      </c>
      <c r="BD14" s="59" t="n">
        <f aca="false">STDEV(BD7:BD12)/SQRT(6)</f>
        <v>0.0316363747199824</v>
      </c>
      <c r="BE14" s="46"/>
      <c r="BF14" s="47"/>
      <c r="BG14" s="47"/>
      <c r="BH14" s="47"/>
      <c r="BI14" s="47"/>
      <c r="BJ14" s="47"/>
      <c r="BL14" s="39"/>
      <c r="BN14" s="46"/>
      <c r="BO14" s="46"/>
      <c r="BP14" s="46"/>
      <c r="BQ14" s="46"/>
      <c r="BR14" s="46"/>
      <c r="BT14" s="59" t="n">
        <f aca="false">STDEV(BT7:BT12)/SQRT(6)</f>
        <v>1.31307345340797</v>
      </c>
      <c r="BU14" s="59" t="n">
        <f aca="false">STDEV(BU7:BU12)/SQRT(6)</f>
        <v>0.055995638694538</v>
      </c>
      <c r="BV14" s="59" t="n">
        <f aca="false">STDEV(BV7:BV12)/SQRT(6)</f>
        <v>0.199342258679445</v>
      </c>
      <c r="BW14" s="59" t="n">
        <f aca="false">STDEV(BW7:BW12)/SQRT(6)</f>
        <v>1.43370522301228</v>
      </c>
      <c r="BX14" s="59" t="n">
        <f aca="false">STDEV(BX7:BX12)/SQRT(6)</f>
        <v>0.170651260474596</v>
      </c>
      <c r="CA14" s="46"/>
      <c r="CB14" s="46"/>
      <c r="CC14" s="46"/>
      <c r="CD14" s="46"/>
      <c r="CE14" s="46"/>
    </row>
    <row r="15" customFormat="false" ht="15" hidden="false" customHeight="true" outlineLevel="0" collapsed="false">
      <c r="A15" s="41"/>
      <c r="B15" s="42"/>
      <c r="C15" s="42"/>
      <c r="D15" s="43"/>
      <c r="E15" s="43"/>
      <c r="F15" s="43"/>
      <c r="G15" s="43"/>
      <c r="H15" s="43"/>
      <c r="I15" s="3"/>
      <c r="J15" s="44"/>
      <c r="K15" s="44"/>
      <c r="L15" s="44"/>
      <c r="M15" s="44"/>
      <c r="N15" s="44"/>
      <c r="O15" s="45"/>
      <c r="P15" s="40"/>
      <c r="R15" s="46"/>
      <c r="S15" s="46"/>
      <c r="T15" s="46"/>
      <c r="U15" s="46"/>
      <c r="V15" s="46"/>
      <c r="X15" s="46"/>
      <c r="Y15" s="46"/>
      <c r="Z15" s="46"/>
      <c r="AA15" s="46"/>
      <c r="AB15" s="46"/>
      <c r="AC15" s="39"/>
      <c r="AD15" s="40"/>
      <c r="AF15" s="46"/>
      <c r="AG15" s="46"/>
      <c r="AH15" s="46"/>
      <c r="AI15" s="46"/>
      <c r="AJ15" s="46"/>
      <c r="AL15" s="46"/>
      <c r="AM15" s="46"/>
      <c r="AN15" s="46"/>
      <c r="AO15" s="46"/>
      <c r="AP15" s="46"/>
      <c r="AQ15" s="57"/>
      <c r="AR15" s="40"/>
      <c r="AT15" s="46"/>
      <c r="AU15" s="46"/>
      <c r="AV15" s="46"/>
      <c r="AW15" s="46"/>
      <c r="AX15" s="46"/>
      <c r="AZ15" s="46"/>
      <c r="BA15" s="46"/>
      <c r="BB15" s="46"/>
      <c r="BC15" s="46"/>
      <c r="BD15" s="46"/>
      <c r="BE15" s="46"/>
      <c r="BF15" s="47"/>
      <c r="BG15" s="47"/>
      <c r="BH15" s="47"/>
      <c r="BI15" s="47"/>
      <c r="BJ15" s="47"/>
      <c r="BL15" s="40"/>
      <c r="BN15" s="46"/>
      <c r="BO15" s="46"/>
      <c r="BP15" s="46"/>
      <c r="BQ15" s="46"/>
      <c r="BR15" s="46"/>
      <c r="BT15" s="46"/>
      <c r="BU15" s="46"/>
      <c r="BV15" s="46"/>
      <c r="BW15" s="46"/>
      <c r="BX15" s="46"/>
      <c r="CA15" s="46"/>
      <c r="CB15" s="46"/>
      <c r="CC15" s="46"/>
      <c r="CD15" s="46"/>
      <c r="CE15" s="46"/>
    </row>
    <row r="16" customFormat="false" ht="15" hidden="false" customHeight="true" outlineLevel="0" collapsed="false">
      <c r="A16" s="41" t="n">
        <v>6</v>
      </c>
      <c r="B16" s="42" t="n">
        <v>1</v>
      </c>
      <c r="C16" s="42"/>
      <c r="D16" s="43" t="n">
        <v>1</v>
      </c>
      <c r="E16" s="43" t="n">
        <v>0.908333333333333</v>
      </c>
      <c r="F16" s="43" t="n">
        <v>0.646666666666667</v>
      </c>
      <c r="G16" s="43" t="n">
        <v>0.343333333333333</v>
      </c>
      <c r="H16" s="43" t="n">
        <v>0.293333333333333</v>
      </c>
      <c r="I16" s="3"/>
      <c r="J16" s="44" t="n">
        <v>8.19727</v>
      </c>
      <c r="K16" s="44" t="n">
        <v>0.2700495</v>
      </c>
      <c r="L16" s="44" t="n">
        <v>5.824905</v>
      </c>
      <c r="M16" s="44" t="n">
        <v>7.82227</v>
      </c>
      <c r="N16" s="44" t="n">
        <v>1.203</v>
      </c>
      <c r="O16" s="45"/>
      <c r="P16" s="40" t="n">
        <v>0.908333333333333</v>
      </c>
      <c r="R16" s="46" t="n">
        <v>10.905</v>
      </c>
      <c r="S16" s="46" t="n">
        <v>0.412039699388358</v>
      </c>
      <c r="T16" s="46" t="n">
        <v>4.43760105188432</v>
      </c>
      <c r="U16" s="46" t="n">
        <v>11.3486495824313</v>
      </c>
      <c r="V16" s="46" t="n">
        <v>1.57578790103596</v>
      </c>
      <c r="X16" s="46" t="n">
        <v>9.905375</v>
      </c>
      <c r="Y16" s="46" t="n">
        <v>0.374269393611092</v>
      </c>
      <c r="Z16" s="46" t="n">
        <v>4.03082095546159</v>
      </c>
      <c r="AA16" s="46" t="n">
        <v>10.3083567040418</v>
      </c>
      <c r="AB16" s="46" t="n">
        <v>1.43134067677433</v>
      </c>
      <c r="AC16" s="39"/>
      <c r="AD16" s="40" t="n">
        <v>0.646666666666667</v>
      </c>
      <c r="AF16" s="46" t="n">
        <v>15.75</v>
      </c>
      <c r="AG16" s="46" t="n">
        <v>0.895591704896545</v>
      </c>
      <c r="AH16" s="46" t="n">
        <v>1.75439331523266</v>
      </c>
      <c r="AI16" s="46" t="n">
        <v>14.0351465218612</v>
      </c>
      <c r="AJ16" s="46" t="n">
        <v>1.75439331523266</v>
      </c>
      <c r="AL16" s="46" t="n">
        <v>10.185</v>
      </c>
      <c r="AM16" s="46" t="n">
        <v>0.579149302499766</v>
      </c>
      <c r="AN16" s="46" t="n">
        <v>1.13450767718378</v>
      </c>
      <c r="AO16" s="46" t="n">
        <v>9.07606141747027</v>
      </c>
      <c r="AP16" s="46" t="n">
        <v>1.13450767718378</v>
      </c>
      <c r="AQ16" s="57"/>
      <c r="AR16" s="40" t="n">
        <v>0.343333333333333</v>
      </c>
      <c r="AT16" s="46" t="n">
        <v>17.5439331523266</v>
      </c>
      <c r="AU16" s="46" t="n">
        <v>0.771019435872449</v>
      </c>
      <c r="AV16" s="46" t="n">
        <v>3.05303990038439</v>
      </c>
      <c r="AW16" s="46" t="n">
        <v>15.2381029722267</v>
      </c>
      <c r="AX16" s="46" t="n">
        <v>2.07362351794705</v>
      </c>
      <c r="AZ16" s="46" t="n">
        <v>6.02341704896545</v>
      </c>
      <c r="BA16" s="46" t="n">
        <v>0.264716672982874</v>
      </c>
      <c r="BB16" s="46" t="n">
        <v>1.04821036579864</v>
      </c>
      <c r="BC16" s="46" t="n">
        <v>5.23174868713118</v>
      </c>
      <c r="BD16" s="46" t="n">
        <v>0.711944074495155</v>
      </c>
      <c r="BE16" s="46"/>
      <c r="BF16" s="47" t="n">
        <v>2.17385295103455</v>
      </c>
      <c r="BG16" s="47" t="n">
        <v>0.0053328270171259</v>
      </c>
      <c r="BH16" s="47" t="n">
        <v>4.77669463420136</v>
      </c>
      <c r="BI16" s="47" t="n">
        <v>2.59052131286882</v>
      </c>
      <c r="BJ16" s="47" t="n">
        <v>0.491055925504846</v>
      </c>
      <c r="BL16" s="40" t="n">
        <v>0.293333333333333</v>
      </c>
      <c r="BN16" s="46" t="n">
        <v>14.29</v>
      </c>
      <c r="BO16" s="46" t="n">
        <v>0.799766211725118</v>
      </c>
      <c r="BP16" s="46" t="n">
        <v>2.81424836825077</v>
      </c>
      <c r="BQ16" s="46" t="n">
        <v>21.6317247754434</v>
      </c>
      <c r="BR16" s="46" t="n">
        <v>1.8010794366583</v>
      </c>
      <c r="BT16" s="46" t="n">
        <v>4.19173333333333</v>
      </c>
      <c r="BU16" s="46" t="n">
        <v>0.234598088772701</v>
      </c>
      <c r="BV16" s="46" t="n">
        <v>0.825512854686892</v>
      </c>
      <c r="BW16" s="46" t="n">
        <v>6.34530593413007</v>
      </c>
      <c r="BX16" s="46" t="n">
        <v>0.5283166347531</v>
      </c>
      <c r="BZ16" s="0" t="n">
        <v>61.6303964612609</v>
      </c>
      <c r="CA16" s="46" t="n">
        <v>43.9726730857405</v>
      </c>
      <c r="CB16" s="46" t="n">
        <v>28.5753015873016</v>
      </c>
      <c r="CC16" s="46" t="n">
        <v>26.6741</v>
      </c>
      <c r="CD16" s="46" t="n">
        <v>24.8915</v>
      </c>
      <c r="CE16" s="46"/>
    </row>
    <row r="17" customFormat="false" ht="15" hidden="false" customHeight="true" outlineLevel="0" collapsed="false">
      <c r="A17" s="41" t="n">
        <v>6</v>
      </c>
      <c r="B17" s="42" t="n">
        <v>1</v>
      </c>
      <c r="C17" s="42"/>
      <c r="D17" s="43" t="n">
        <v>1</v>
      </c>
      <c r="E17" s="43" t="n">
        <v>0.855</v>
      </c>
      <c r="F17" s="43" t="n">
        <v>0.676666666666667</v>
      </c>
      <c r="G17" s="43" t="n">
        <v>0.486666666666667</v>
      </c>
      <c r="H17" s="43" t="n">
        <v>0.368333333333333</v>
      </c>
      <c r="I17" s="3"/>
      <c r="J17" s="44" t="n">
        <v>8.19727</v>
      </c>
      <c r="K17" s="44" t="n">
        <v>0.2700495</v>
      </c>
      <c r="L17" s="44" t="n">
        <v>5.824905</v>
      </c>
      <c r="M17" s="44" t="n">
        <v>7.82227</v>
      </c>
      <c r="N17" s="44" t="n">
        <v>1.203</v>
      </c>
      <c r="O17" s="45"/>
      <c r="P17" s="40" t="n">
        <v>0.855</v>
      </c>
      <c r="R17" s="46" t="n">
        <v>10.003</v>
      </c>
      <c r="S17" s="46" t="n">
        <v>0.287172788403349</v>
      </c>
      <c r="T17" s="46" t="n">
        <v>2.02669148667535</v>
      </c>
      <c r="U17" s="46" t="n">
        <v>13.3090548224323</v>
      </c>
      <c r="V17" s="46" t="n">
        <v>1.40284631912124</v>
      </c>
      <c r="X17" s="46" t="n">
        <v>8.552565</v>
      </c>
      <c r="Y17" s="46" t="n">
        <v>0.245532734084863</v>
      </c>
      <c r="Z17" s="46" t="n">
        <v>1.73282122110742</v>
      </c>
      <c r="AA17" s="46" t="n">
        <v>11.3792418731796</v>
      </c>
      <c r="AB17" s="46" t="n">
        <v>1.19943360284866</v>
      </c>
      <c r="AC17" s="39"/>
      <c r="AD17" s="40" t="n">
        <v>0.676666666666667</v>
      </c>
      <c r="AF17" s="46" t="n">
        <v>19.023</v>
      </c>
      <c r="AG17" s="46" t="n">
        <v>1.11166910153397</v>
      </c>
      <c r="AH17" s="46" t="n">
        <v>1.48557341124909</v>
      </c>
      <c r="AI17" s="46" t="n">
        <v>13.7235208181154</v>
      </c>
      <c r="AJ17" s="46" t="n">
        <v>1.48557341124909</v>
      </c>
      <c r="AL17" s="46" t="n">
        <v>12.87223</v>
      </c>
      <c r="AM17" s="46" t="n">
        <v>0.752229425371317</v>
      </c>
      <c r="AN17" s="46" t="n">
        <v>1.00523800827855</v>
      </c>
      <c r="AO17" s="46" t="n">
        <v>9.28624908692476</v>
      </c>
      <c r="AP17" s="46" t="n">
        <v>1.00523800827855</v>
      </c>
      <c r="AQ17" s="57"/>
      <c r="AR17" s="40" t="n">
        <v>0.486666666666667</v>
      </c>
      <c r="AT17" s="46" t="n">
        <v>14.8557341124909</v>
      </c>
      <c r="AU17" s="46" t="n">
        <v>0.739138595387146</v>
      </c>
      <c r="AV17" s="46" t="n">
        <v>2.41109381382973</v>
      </c>
      <c r="AW17" s="46" t="n">
        <v>14.9804025482208</v>
      </c>
      <c r="AX17" s="46" t="n">
        <v>1.87057401212282</v>
      </c>
      <c r="AZ17" s="46" t="n">
        <v>7.22979060141222</v>
      </c>
      <c r="BA17" s="46" t="n">
        <v>0.359714116421744</v>
      </c>
      <c r="BB17" s="46" t="n">
        <v>1.17339898939713</v>
      </c>
      <c r="BC17" s="46" t="n">
        <v>7.29046257346744</v>
      </c>
      <c r="BD17" s="46" t="n">
        <v>0.910346019233105</v>
      </c>
      <c r="BE17" s="46"/>
      <c r="BF17" s="47" t="n">
        <v>0.967479398587777</v>
      </c>
      <c r="BG17" s="47" t="n">
        <v>-0.0896646164217445</v>
      </c>
      <c r="BH17" s="47" t="n">
        <v>4.65150601060286</v>
      </c>
      <c r="BI17" s="47" t="n">
        <v>0.531807426532558</v>
      </c>
      <c r="BJ17" s="47" t="n">
        <v>0.292653980766895</v>
      </c>
      <c r="BL17" s="40" t="n">
        <v>0.368333333333333</v>
      </c>
      <c r="BN17" s="46" t="n">
        <v>16.83</v>
      </c>
      <c r="BO17" s="46" t="n">
        <v>0.963288604285835</v>
      </c>
      <c r="BP17" s="46" t="n">
        <v>2.05129090669257</v>
      </c>
      <c r="BQ17" s="46" t="n">
        <v>16.2377234953412</v>
      </c>
      <c r="BR17" s="46" t="n">
        <v>1.74100322576777</v>
      </c>
      <c r="BT17" s="46" t="n">
        <v>6.19905</v>
      </c>
      <c r="BU17" s="46" t="n">
        <v>0.354811302578616</v>
      </c>
      <c r="BV17" s="46" t="n">
        <v>0.755558817298429</v>
      </c>
      <c r="BW17" s="46" t="n">
        <v>5.98089482078402</v>
      </c>
      <c r="BX17" s="46" t="n">
        <v>0.641269521491128</v>
      </c>
      <c r="BZ17" s="0" t="n">
        <v>61.6303964612609</v>
      </c>
      <c r="CA17" s="46" t="n">
        <v>47.0108967309807</v>
      </c>
      <c r="CB17" s="46" t="n">
        <v>25.2348735740945</v>
      </c>
      <c r="CC17" s="46" t="n">
        <v>28.7051</v>
      </c>
      <c r="CD17" s="46" t="n">
        <v>25.022</v>
      </c>
      <c r="CE17" s="46"/>
    </row>
    <row r="18" customFormat="false" ht="15" hidden="false" customHeight="true" outlineLevel="0" collapsed="false">
      <c r="A18" s="41" t="n">
        <v>6</v>
      </c>
      <c r="B18" s="42" t="n">
        <v>1</v>
      </c>
      <c r="C18" s="42"/>
      <c r="D18" s="43" t="n">
        <v>1</v>
      </c>
      <c r="E18" s="43" t="n">
        <v>0.851666666666667</v>
      </c>
      <c r="F18" s="43" t="n">
        <v>0.733333333333334</v>
      </c>
      <c r="G18" s="43" t="n">
        <v>0.51</v>
      </c>
      <c r="H18" s="43" t="n">
        <v>0.241666666666667</v>
      </c>
      <c r="I18" s="3"/>
      <c r="J18" s="44" t="n">
        <v>8.19727</v>
      </c>
      <c r="K18" s="44" t="n">
        <v>0.2700495</v>
      </c>
      <c r="L18" s="44" t="n">
        <v>5.824905</v>
      </c>
      <c r="M18" s="44" t="n">
        <v>7.82227</v>
      </c>
      <c r="N18" s="44" t="n">
        <v>1.203</v>
      </c>
      <c r="O18" s="45"/>
      <c r="P18" s="40" t="n">
        <v>0.851666666666667</v>
      </c>
      <c r="R18" s="46" t="n">
        <v>10.829</v>
      </c>
      <c r="S18" s="46" t="n">
        <v>0.408957938634616</v>
      </c>
      <c r="T18" s="46" t="n">
        <v>2.63722367936923</v>
      </c>
      <c r="U18" s="46" t="n">
        <v>12.0051624936982</v>
      </c>
      <c r="V18" s="46" t="n">
        <v>1.55700355926416</v>
      </c>
      <c r="X18" s="46" t="n">
        <v>9.22269833333333</v>
      </c>
      <c r="Y18" s="46" t="n">
        <v>0.348295844403815</v>
      </c>
      <c r="Z18" s="46" t="n">
        <v>2.24603550026279</v>
      </c>
      <c r="AA18" s="46" t="n">
        <v>10.2243967237997</v>
      </c>
      <c r="AB18" s="46" t="n">
        <v>1.32604803130664</v>
      </c>
      <c r="AC18" s="39"/>
      <c r="AD18" s="40" t="n">
        <v>0.733333333333334</v>
      </c>
      <c r="AF18" s="46" t="n">
        <v>13.231</v>
      </c>
      <c r="AG18" s="46" t="n">
        <v>0.613597156763239</v>
      </c>
      <c r="AH18" s="46" t="n">
        <v>1.79078694817658</v>
      </c>
      <c r="AI18" s="46" t="n">
        <v>12.3917456361608</v>
      </c>
      <c r="AJ18" s="46" t="n">
        <v>1.79078694817658</v>
      </c>
      <c r="AL18" s="46" t="n">
        <v>9.70273333333333</v>
      </c>
      <c r="AM18" s="46" t="n">
        <v>0.449971248293042</v>
      </c>
      <c r="AN18" s="46" t="n">
        <v>1.31324376199616</v>
      </c>
      <c r="AO18" s="46" t="n">
        <v>9.08728013318461</v>
      </c>
      <c r="AP18" s="46" t="n">
        <v>1.31324376199616</v>
      </c>
      <c r="AQ18" s="57"/>
      <c r="AR18" s="40" t="n">
        <v>0.51</v>
      </c>
      <c r="AT18" s="46" t="n">
        <v>17.9078694817658</v>
      </c>
      <c r="AU18" s="46" t="n">
        <v>0.605413442798804</v>
      </c>
      <c r="AV18" s="46" t="n">
        <v>2.75865731324578</v>
      </c>
      <c r="AW18" s="46" t="n">
        <v>14.5239579627102</v>
      </c>
      <c r="AX18" s="46" t="n">
        <v>2.17213197457371</v>
      </c>
      <c r="AZ18" s="46" t="n">
        <v>9.13301343570058</v>
      </c>
      <c r="BA18" s="46" t="n">
        <v>0.30876085582739</v>
      </c>
      <c r="BB18" s="46" t="n">
        <v>1.40691522975535</v>
      </c>
      <c r="BC18" s="46" t="n">
        <v>7.40721856098222</v>
      </c>
      <c r="BD18" s="46" t="n">
        <v>1.10778730703259</v>
      </c>
      <c r="BE18" s="46"/>
      <c r="BF18" s="47" t="n">
        <v>-0.935743435700578</v>
      </c>
      <c r="BG18" s="47" t="n">
        <v>-0.0387113558273901</v>
      </c>
      <c r="BH18" s="47" t="n">
        <v>4.41798977024465</v>
      </c>
      <c r="BI18" s="47" t="n">
        <v>0.415051439017783</v>
      </c>
      <c r="BJ18" s="47" t="n">
        <v>0.0952126929674098</v>
      </c>
      <c r="BL18" s="40" t="n">
        <v>0.241666666666667</v>
      </c>
      <c r="BN18" s="46" t="n">
        <v>14.41</v>
      </c>
      <c r="BO18" s="46" t="n">
        <v>0.650351380641166</v>
      </c>
      <c r="BP18" s="46" t="n">
        <v>2.28606835196674</v>
      </c>
      <c r="BQ18" s="46" t="n">
        <v>16.3319427396079</v>
      </c>
      <c r="BR18" s="46" t="n">
        <v>1.88193223412843</v>
      </c>
      <c r="BT18" s="46" t="n">
        <v>3.48241666666667</v>
      </c>
      <c r="BU18" s="46" t="n">
        <v>0.157168250321615</v>
      </c>
      <c r="BV18" s="46" t="n">
        <v>0.552466518391961</v>
      </c>
      <c r="BW18" s="46" t="n">
        <v>3.9468861620719</v>
      </c>
      <c r="BX18" s="46" t="n">
        <v>0.454800289914371</v>
      </c>
      <c r="BZ18" s="0" t="n">
        <v>61.6303964612609</v>
      </c>
      <c r="CA18" s="46" t="n">
        <v>42.6746698679472</v>
      </c>
      <c r="CB18" s="46" t="n">
        <v>33.9167863351221</v>
      </c>
      <c r="CC18" s="46" t="n">
        <v>28.2483</v>
      </c>
      <c r="CD18" s="46" t="n">
        <v>29.4351</v>
      </c>
      <c r="CE18" s="46"/>
    </row>
    <row r="19" customFormat="false" ht="15" hidden="false" customHeight="true" outlineLevel="0" collapsed="false">
      <c r="A19" s="41" t="n">
        <v>6</v>
      </c>
      <c r="B19" s="42" t="n">
        <v>1</v>
      </c>
      <c r="C19" s="42"/>
      <c r="D19" s="43" t="n">
        <v>1</v>
      </c>
      <c r="E19" s="43" t="n">
        <v>0.893333333333333</v>
      </c>
      <c r="F19" s="43" t="n">
        <v>0.628333333333333</v>
      </c>
      <c r="G19" s="43" t="n">
        <v>0.623333333333333</v>
      </c>
      <c r="H19" s="43" t="n">
        <v>0.38</v>
      </c>
      <c r="I19" s="3"/>
      <c r="J19" s="44" t="n">
        <v>8.19727</v>
      </c>
      <c r="K19" s="44" t="n">
        <v>0.2700495</v>
      </c>
      <c r="L19" s="44" t="n">
        <v>5.824905</v>
      </c>
      <c r="M19" s="44" t="n">
        <v>7.82227</v>
      </c>
      <c r="N19" s="44" t="n">
        <v>1.203</v>
      </c>
      <c r="O19" s="45"/>
      <c r="P19" s="40" t="n">
        <v>0.893333333333333</v>
      </c>
      <c r="R19" s="46" t="n">
        <v>10.582</v>
      </c>
      <c r="S19" s="46" t="n">
        <v>0.391944294420851</v>
      </c>
      <c r="T19" s="46" t="n">
        <v>3.10626350921986</v>
      </c>
      <c r="U19" s="46" t="n">
        <v>11.7880293409563</v>
      </c>
      <c r="V19" s="46" t="n">
        <v>1.52599163492832</v>
      </c>
      <c r="X19" s="46" t="n">
        <v>9.45325333333333</v>
      </c>
      <c r="Y19" s="46" t="n">
        <v>0.35013690301596</v>
      </c>
      <c r="Z19" s="46" t="n">
        <v>2.77492873490307</v>
      </c>
      <c r="AA19" s="46" t="n">
        <v>10.5306395445877</v>
      </c>
      <c r="AB19" s="46" t="n">
        <v>1.3632191938693</v>
      </c>
      <c r="AC19" s="39"/>
      <c r="AD19" s="40" t="n">
        <v>0.628333333333333</v>
      </c>
      <c r="AF19" s="46" t="n">
        <v>15.053</v>
      </c>
      <c r="AG19" s="46" t="n">
        <v>0.723520145912784</v>
      </c>
      <c r="AH19" s="46" t="n">
        <v>1.52543525120212</v>
      </c>
      <c r="AI19" s="46" t="n">
        <v>13.8116674957166</v>
      </c>
      <c r="AJ19" s="46" t="n">
        <v>1.52543525120212</v>
      </c>
      <c r="AL19" s="46" t="n">
        <v>9.45830166666667</v>
      </c>
      <c r="AM19" s="46" t="n">
        <v>0.454611825015199</v>
      </c>
      <c r="AN19" s="46" t="n">
        <v>0.958481816172</v>
      </c>
      <c r="AO19" s="46" t="n">
        <v>8.67833107647525</v>
      </c>
      <c r="AP19" s="46" t="n">
        <v>0.958481816172</v>
      </c>
      <c r="AQ19" s="57"/>
      <c r="AR19" s="40" t="n">
        <v>0.623333333333333</v>
      </c>
      <c r="AT19" s="46" t="n">
        <v>15.2543525120212</v>
      </c>
      <c r="AU19" s="46" t="n">
        <v>0.820128693769998</v>
      </c>
      <c r="AV19" s="46" t="n">
        <v>2.54136081309994</v>
      </c>
      <c r="AW19" s="46" t="n">
        <v>21.8008893280632</v>
      </c>
      <c r="AX19" s="46" t="n">
        <v>2.02592550112931</v>
      </c>
      <c r="AZ19" s="46" t="n">
        <v>9.5085463991599</v>
      </c>
      <c r="BA19" s="46" t="n">
        <v>0.511213552449966</v>
      </c>
      <c r="BB19" s="46" t="n">
        <v>1.5841149068323</v>
      </c>
      <c r="BC19" s="46" t="n">
        <v>13.5892210144928</v>
      </c>
      <c r="BD19" s="46" t="n">
        <v>1.26282689570393</v>
      </c>
      <c r="BE19" s="46"/>
      <c r="BF19" s="47" t="n">
        <v>-1.3112763991599</v>
      </c>
      <c r="BG19" s="47" t="n">
        <v>-0.241164052449966</v>
      </c>
      <c r="BH19" s="47" t="n">
        <v>4.2407900931677</v>
      </c>
      <c r="BI19" s="47" t="n">
        <v>-5.76695101449275</v>
      </c>
      <c r="BJ19" s="47" t="n">
        <v>-0.0598268957039336</v>
      </c>
      <c r="BL19" s="40" t="n">
        <v>0.38</v>
      </c>
      <c r="BN19" s="46" t="n">
        <v>12.05</v>
      </c>
      <c r="BO19" s="46" t="n">
        <v>0.673829003132486</v>
      </c>
      <c r="BP19" s="46" t="n">
        <v>3.80301517105829</v>
      </c>
      <c r="BQ19" s="46" t="n">
        <v>13.2565751489466</v>
      </c>
      <c r="BR19" s="46" t="n">
        <v>2.2906092991831</v>
      </c>
      <c r="BT19" s="46" t="n">
        <v>4.579</v>
      </c>
      <c r="BU19" s="46" t="n">
        <v>0.256055021190345</v>
      </c>
      <c r="BV19" s="46" t="n">
        <v>1.44514576500215</v>
      </c>
      <c r="BW19" s="46" t="n">
        <v>5.03749855659972</v>
      </c>
      <c r="BX19" s="46" t="n">
        <v>0.870431533689577</v>
      </c>
      <c r="BZ19" s="0" t="n">
        <v>61.6303964612609</v>
      </c>
      <c r="CA19" s="46" t="n">
        <v>44.8024003024003</v>
      </c>
      <c r="CB19" s="46" t="n">
        <v>30.9557563276423</v>
      </c>
      <c r="CC19" s="46" t="n">
        <v>30.3149</v>
      </c>
      <c r="CD19" s="46" t="n">
        <v>25.0429</v>
      </c>
      <c r="CE19" s="46"/>
    </row>
    <row r="20" customFormat="false" ht="15" hidden="false" customHeight="true" outlineLevel="0" collapsed="false">
      <c r="A20" s="41" t="n">
        <v>6</v>
      </c>
      <c r="B20" s="42" t="n">
        <v>1</v>
      </c>
      <c r="C20" s="42"/>
      <c r="D20" s="43" t="n">
        <v>1</v>
      </c>
      <c r="E20" s="43" t="n">
        <v>0.848333333333333</v>
      </c>
      <c r="F20" s="43" t="n">
        <v>0.765</v>
      </c>
      <c r="G20" s="43" t="n">
        <v>0.65</v>
      </c>
      <c r="H20" s="43" t="n">
        <v>0.385</v>
      </c>
      <c r="I20" s="3"/>
      <c r="J20" s="44" t="n">
        <v>8.19727</v>
      </c>
      <c r="K20" s="44" t="n">
        <v>0.2700495</v>
      </c>
      <c r="L20" s="44" t="n">
        <v>5.824905</v>
      </c>
      <c r="M20" s="44" t="n">
        <v>7.82227</v>
      </c>
      <c r="N20" s="44" t="n">
        <v>1.203</v>
      </c>
      <c r="O20" s="45"/>
      <c r="P20" s="40" t="n">
        <v>0.848333333333333</v>
      </c>
      <c r="R20" s="46" t="n">
        <v>10.424</v>
      </c>
      <c r="S20" s="46" t="n">
        <v>0.452917297768712</v>
      </c>
      <c r="T20" s="46" t="n">
        <v>4.53407173466335</v>
      </c>
      <c r="U20" s="46" t="n">
        <v>12.3884120865472</v>
      </c>
      <c r="V20" s="46" t="n">
        <v>1.50174116637889</v>
      </c>
      <c r="X20" s="46" t="n">
        <v>8.84302666666667</v>
      </c>
      <c r="Y20" s="46" t="n">
        <v>0.384224840940458</v>
      </c>
      <c r="Z20" s="46" t="n">
        <v>3.84640418823941</v>
      </c>
      <c r="AA20" s="46" t="n">
        <v>10.5095029200875</v>
      </c>
      <c r="AB20" s="46" t="n">
        <v>1.27397708947809</v>
      </c>
      <c r="AC20" s="39"/>
      <c r="AD20" s="40" t="n">
        <v>0.765</v>
      </c>
      <c r="AF20" s="46" t="n">
        <v>16.839</v>
      </c>
      <c r="AG20" s="46" t="n">
        <v>1.03174149496885</v>
      </c>
      <c r="AH20" s="46" t="n">
        <v>1.95125467177767</v>
      </c>
      <c r="AI20" s="46" t="n">
        <v>14.2643818878773</v>
      </c>
      <c r="AJ20" s="46" t="n">
        <v>1.95125467177767</v>
      </c>
      <c r="AL20" s="46" t="n">
        <v>12.881835</v>
      </c>
      <c r="AM20" s="46" t="n">
        <v>0.789282243651174</v>
      </c>
      <c r="AN20" s="46" t="n">
        <v>1.49270982390992</v>
      </c>
      <c r="AO20" s="46" t="n">
        <v>10.9122521442262</v>
      </c>
      <c r="AP20" s="46" t="n">
        <v>1.49270982390992</v>
      </c>
      <c r="AQ20" s="57"/>
      <c r="AR20" s="40" t="n">
        <v>0.65</v>
      </c>
      <c r="AT20" s="46" t="n">
        <v>19.5125467177767</v>
      </c>
      <c r="AU20" s="46" t="n">
        <v>0.744464903928011</v>
      </c>
      <c r="AV20" s="46" t="n">
        <v>2.52975488557754</v>
      </c>
      <c r="AW20" s="46" t="n">
        <v>16.253980665788</v>
      </c>
      <c r="AX20" s="46" t="n">
        <v>1.98184501100398</v>
      </c>
      <c r="AZ20" s="46" t="n">
        <v>12.6831553665549</v>
      </c>
      <c r="BA20" s="46" t="n">
        <v>0.483902187553207</v>
      </c>
      <c r="BB20" s="46" t="n">
        <v>1.6443406756254</v>
      </c>
      <c r="BC20" s="46" t="n">
        <v>10.5650874327622</v>
      </c>
      <c r="BD20" s="46" t="n">
        <v>1.28819925715259</v>
      </c>
      <c r="BE20" s="46"/>
      <c r="BF20" s="47" t="n">
        <v>-4.48588536655486</v>
      </c>
      <c r="BG20" s="47" t="n">
        <v>-0.213852687553207</v>
      </c>
      <c r="BH20" s="47" t="n">
        <v>4.1805643243746</v>
      </c>
      <c r="BI20" s="47" t="n">
        <v>-2.74281743276222</v>
      </c>
      <c r="BJ20" s="47" t="n">
        <v>-0.0851992571525861</v>
      </c>
      <c r="BL20" s="40" t="n">
        <v>0.385</v>
      </c>
      <c r="BN20" s="46" t="n">
        <v>15.49</v>
      </c>
      <c r="BO20" s="46" t="n">
        <v>0.767044981206784</v>
      </c>
      <c r="BP20" s="46" t="n">
        <v>2.21701080058609</v>
      </c>
      <c r="BQ20" s="46" t="n">
        <v>15.3356745220839</v>
      </c>
      <c r="BR20" s="46" t="n">
        <v>1.92545010609469</v>
      </c>
      <c r="BT20" s="46" t="n">
        <v>5.96365</v>
      </c>
      <c r="BU20" s="46" t="n">
        <v>0.295312317764612</v>
      </c>
      <c r="BV20" s="46" t="n">
        <v>0.853549158225646</v>
      </c>
      <c r="BW20" s="46" t="n">
        <v>5.90423469100229</v>
      </c>
      <c r="BX20" s="46" t="n">
        <v>0.741298290846455</v>
      </c>
      <c r="BZ20" s="0" t="n">
        <v>61.6303964612609</v>
      </c>
      <c r="CA20" s="46" t="n">
        <v>45.2571949347659</v>
      </c>
      <c r="CB20" s="46" t="n">
        <v>27.1624205712928</v>
      </c>
      <c r="CC20" s="46" t="n">
        <v>29.3023</v>
      </c>
      <c r="CD20" s="46" t="n">
        <v>25.8456</v>
      </c>
      <c r="CE20" s="46"/>
    </row>
    <row r="21" s="52" customFormat="true" ht="15" hidden="false" customHeight="true" outlineLevel="0" collapsed="false">
      <c r="A21" s="48" t="n">
        <v>6</v>
      </c>
      <c r="B21" s="42" t="n">
        <v>1</v>
      </c>
      <c r="C21" s="42"/>
      <c r="D21" s="43" t="n">
        <v>1</v>
      </c>
      <c r="E21" s="43" t="n">
        <v>0.856666666666666</v>
      </c>
      <c r="F21" s="43" t="n">
        <v>0.685</v>
      </c>
      <c r="G21" s="43" t="n">
        <v>0.608333333333333</v>
      </c>
      <c r="H21" s="43" t="n">
        <v>0.548333333333333</v>
      </c>
      <c r="I21" s="49"/>
      <c r="J21" s="50" t="n">
        <v>8.19727</v>
      </c>
      <c r="K21" s="50" t="n">
        <v>0.2700495</v>
      </c>
      <c r="L21" s="50" t="n">
        <v>5.824905</v>
      </c>
      <c r="M21" s="50" t="n">
        <v>7.82227</v>
      </c>
      <c r="N21" s="50" t="n">
        <v>1.203</v>
      </c>
      <c r="O21" s="45"/>
      <c r="P21" s="51" t="n">
        <v>0.856666666666666</v>
      </c>
      <c r="R21" s="46" t="n">
        <v>8.495</v>
      </c>
      <c r="S21" s="46" t="n">
        <v>0.273038441284887</v>
      </c>
      <c r="T21" s="46" t="n">
        <v>1.6187467087941</v>
      </c>
      <c r="U21" s="46" t="n">
        <v>11.1479726171669</v>
      </c>
      <c r="V21" s="46" t="n">
        <v>1.42285413375461</v>
      </c>
      <c r="W21" s="53"/>
      <c r="X21" s="46" t="n">
        <v>7.27738333333333</v>
      </c>
      <c r="Y21" s="46" t="n">
        <v>0.233902931367386</v>
      </c>
      <c r="Z21" s="46" t="n">
        <v>1.38672634720028</v>
      </c>
      <c r="AA21" s="46" t="n">
        <v>9.55009654203967</v>
      </c>
      <c r="AB21" s="46" t="n">
        <v>1.21891170791645</v>
      </c>
      <c r="AC21" s="39"/>
      <c r="AD21" s="51" t="n">
        <v>0.685</v>
      </c>
      <c r="AF21" s="46" t="n">
        <v>15.935</v>
      </c>
      <c r="AG21" s="46" t="n">
        <v>0.762329776519646</v>
      </c>
      <c r="AH21" s="46" t="n">
        <v>1.7152419971692</v>
      </c>
      <c r="AI21" s="46" t="n">
        <v>13.624131077968</v>
      </c>
      <c r="AJ21" s="46" t="n">
        <v>1.7152419971692</v>
      </c>
      <c r="AK21" s="53"/>
      <c r="AL21" s="46" t="n">
        <v>10.915475</v>
      </c>
      <c r="AM21" s="46" t="n">
        <v>0.522195896915958</v>
      </c>
      <c r="AN21" s="46" t="n">
        <v>1.1749407680609</v>
      </c>
      <c r="AO21" s="46" t="n">
        <v>9.33252978840809</v>
      </c>
      <c r="AP21" s="46" t="n">
        <v>1.1749407680609</v>
      </c>
      <c r="AQ21" s="57"/>
      <c r="AR21" s="51" t="n">
        <v>0.608333333333333</v>
      </c>
      <c r="AT21" s="46" t="n">
        <v>17.152419971692</v>
      </c>
      <c r="AU21" s="46" t="n">
        <v>0.87782388197326</v>
      </c>
      <c r="AV21" s="46" t="n">
        <v>1.80096160179148</v>
      </c>
      <c r="AW21" s="46" t="n">
        <v>15.6280050055984</v>
      </c>
      <c r="AX21" s="46" t="n">
        <v>1.60969505367846</v>
      </c>
      <c r="AY21" s="53"/>
      <c r="AZ21" s="46" t="n">
        <v>10.4343888161127</v>
      </c>
      <c r="BA21" s="46" t="n">
        <v>0.534009528200399</v>
      </c>
      <c r="BB21" s="46" t="n">
        <v>1.09558497442315</v>
      </c>
      <c r="BC21" s="46" t="n">
        <v>9.50703637840567</v>
      </c>
      <c r="BD21" s="46" t="n">
        <v>0.979231157654394</v>
      </c>
      <c r="BE21" s="46"/>
      <c r="BF21" s="60" t="n">
        <v>-2.23711881611266</v>
      </c>
      <c r="BG21" s="60" t="n">
        <v>-0.263960028200399</v>
      </c>
      <c r="BH21" s="60" t="n">
        <v>4.72932002557685</v>
      </c>
      <c r="BI21" s="60" t="n">
        <v>-1.68476637840567</v>
      </c>
      <c r="BJ21" s="60" t="n">
        <v>0.223768842345606</v>
      </c>
      <c r="BL21" s="51" t="n">
        <v>0.548333333333333</v>
      </c>
      <c r="BN21" s="46" t="n">
        <v>16.87</v>
      </c>
      <c r="BO21" s="46" t="n">
        <v>0.879465256929035</v>
      </c>
      <c r="BP21" s="46" t="n">
        <v>1.69799883143441</v>
      </c>
      <c r="BQ21" s="46" t="n">
        <v>15.933904563</v>
      </c>
      <c r="BR21" s="46" t="n">
        <v>1.73790099514548</v>
      </c>
      <c r="BS21" s="53"/>
      <c r="BT21" s="46" t="n">
        <v>9.25038333333333</v>
      </c>
      <c r="BU21" s="46" t="n">
        <v>0.482240115882754</v>
      </c>
      <c r="BV21" s="46" t="n">
        <v>0.931069359236537</v>
      </c>
      <c r="BW21" s="46" t="n">
        <v>8.73709100204499</v>
      </c>
      <c r="BX21" s="46" t="n">
        <v>0.952949045671438</v>
      </c>
      <c r="BZ21" s="52" t="n">
        <v>61.6303964612609</v>
      </c>
      <c r="CA21" s="54" t="n">
        <v>55.4514420247204</v>
      </c>
      <c r="CB21" s="54" t="n">
        <v>30.2623784123</v>
      </c>
      <c r="CC21" s="54" t="n">
        <v>26.242</v>
      </c>
      <c r="CD21" s="54" t="n">
        <v>26.7817</v>
      </c>
      <c r="CE21" s="54"/>
    </row>
    <row r="22" customFormat="false" ht="15" hidden="false" customHeight="true" outlineLevel="0" collapsed="false">
      <c r="A22" s="41" t="n">
        <v>6</v>
      </c>
      <c r="B22" s="42" t="n">
        <v>1</v>
      </c>
      <c r="C22" s="42"/>
      <c r="D22" s="55" t="n">
        <v>1</v>
      </c>
      <c r="E22" s="55" t="n">
        <v>0.868888888888889</v>
      </c>
      <c r="F22" s="55" t="n">
        <v>0.689166666666667</v>
      </c>
      <c r="G22" s="55" t="n">
        <v>0.536944444444445</v>
      </c>
      <c r="H22" s="55" t="n">
        <v>0.369444444444444</v>
      </c>
      <c r="I22" s="3"/>
      <c r="J22" s="44" t="n">
        <v>8.19727</v>
      </c>
      <c r="K22" s="44" t="n">
        <v>0.2700495</v>
      </c>
      <c r="L22" s="44" t="n">
        <v>5.824905</v>
      </c>
      <c r="M22" s="44" t="n">
        <v>7.82227</v>
      </c>
      <c r="N22" s="44" t="n">
        <v>1.203</v>
      </c>
      <c r="O22" s="45"/>
      <c r="P22" s="39" t="n">
        <v>0.868888888888889</v>
      </c>
      <c r="R22" s="56" t="n">
        <v>10.2063333333333</v>
      </c>
      <c r="S22" s="56" t="n">
        <v>0.371011743316795</v>
      </c>
      <c r="T22" s="56" t="n">
        <v>3.06009969510103</v>
      </c>
      <c r="U22" s="56" t="n">
        <v>11.9978801572054</v>
      </c>
      <c r="V22" s="56" t="n">
        <v>1.49770411908053</v>
      </c>
      <c r="X22" s="56" t="n">
        <v>8.87571694444445</v>
      </c>
      <c r="Y22" s="56" t="n">
        <v>0.322727107903929</v>
      </c>
      <c r="Z22" s="56" t="n">
        <v>2.66962282452909</v>
      </c>
      <c r="AA22" s="56" t="n">
        <v>10.4170390512893</v>
      </c>
      <c r="AB22" s="56" t="n">
        <v>1.30215505036558</v>
      </c>
      <c r="AC22" s="39"/>
      <c r="AD22" s="39" t="n">
        <v>0.689166666666667</v>
      </c>
      <c r="AF22" s="56" t="n">
        <v>15.9718333333333</v>
      </c>
      <c r="AG22" s="56" t="n">
        <v>0.856408230099173</v>
      </c>
      <c r="AH22" s="56" t="n">
        <v>1.70378093246789</v>
      </c>
      <c r="AI22" s="56" t="n">
        <v>13.6417655729499</v>
      </c>
      <c r="AJ22" s="56" t="n">
        <v>1.70378093246789</v>
      </c>
      <c r="AL22" s="56" t="n">
        <v>11.0025958333333</v>
      </c>
      <c r="AM22" s="56" t="n">
        <v>0.591239990291076</v>
      </c>
      <c r="AN22" s="56" t="n">
        <v>1.17985364260022</v>
      </c>
      <c r="AO22" s="56" t="n">
        <v>9.39545060778153</v>
      </c>
      <c r="AP22" s="56" t="n">
        <v>1.17985364260022</v>
      </c>
      <c r="AQ22" s="57"/>
      <c r="AR22" s="39" t="n">
        <v>0.536944444444445</v>
      </c>
      <c r="AT22" s="56" t="n">
        <v>17.0378093246789</v>
      </c>
      <c r="AU22" s="56" t="n">
        <v>0.759664825621611</v>
      </c>
      <c r="AV22" s="56" t="n">
        <v>2.51581138798814</v>
      </c>
      <c r="AW22" s="56" t="n">
        <v>16.4042230804346</v>
      </c>
      <c r="AX22" s="56" t="n">
        <v>1.95563251174255</v>
      </c>
      <c r="AZ22" s="56" t="n">
        <v>9.16871861131761</v>
      </c>
      <c r="BA22" s="56" t="n">
        <v>0.410386152239263</v>
      </c>
      <c r="BB22" s="56" t="n">
        <v>1.32542752363866</v>
      </c>
      <c r="BC22" s="56" t="n">
        <v>8.93179577454025</v>
      </c>
      <c r="BD22" s="56" t="n">
        <v>1.04338911854529</v>
      </c>
      <c r="BE22" s="61"/>
      <c r="BF22" s="47" t="n">
        <v>-0.971448611317611</v>
      </c>
      <c r="BG22" s="47" t="n">
        <v>-0.140336652239263</v>
      </c>
      <c r="BH22" s="47" t="n">
        <v>4.49947747636134</v>
      </c>
      <c r="BI22" s="47" t="n">
        <v>-1.10952577454025</v>
      </c>
      <c r="BJ22" s="47" t="n">
        <v>0.159610881454706</v>
      </c>
      <c r="BL22" s="39" t="n">
        <v>0.369444444444444</v>
      </c>
      <c r="BN22" s="56" t="n">
        <v>14.99</v>
      </c>
      <c r="BO22" s="56" t="n">
        <v>0.788957572986737</v>
      </c>
      <c r="BP22" s="56" t="n">
        <v>2.47827207166481</v>
      </c>
      <c r="BQ22" s="56" t="n">
        <v>16.4545908740705</v>
      </c>
      <c r="BR22" s="56" t="n">
        <v>1.89632921616296</v>
      </c>
      <c r="BT22" s="56" t="n">
        <v>5.61103888888889</v>
      </c>
      <c r="BU22" s="56" t="n">
        <v>0.296697516085107</v>
      </c>
      <c r="BV22" s="56" t="n">
        <v>0.893883745473603</v>
      </c>
      <c r="BW22" s="56" t="n">
        <v>5.99198519443883</v>
      </c>
      <c r="BX22" s="56" t="n">
        <v>0.698177552727678</v>
      </c>
      <c r="BZ22" s="52" t="n">
        <v>61.6303964612609</v>
      </c>
      <c r="CA22" s="46" t="n">
        <f aca="false">AVERAGE(CA16:CA21)</f>
        <v>46.5282128244258</v>
      </c>
      <c r="CB22" s="46" t="n">
        <f aca="false">AVERAGE(CB16:CB21)</f>
        <v>29.3512528012922</v>
      </c>
      <c r="CC22" s="46" t="n">
        <f aca="false">AVERAGE(CC16:CC21)</f>
        <v>28.2477833333333</v>
      </c>
      <c r="CD22" s="46" t="n">
        <f aca="false">AVERAGE(CD16:CD21)</f>
        <v>26.1698</v>
      </c>
      <c r="CE22" s="46"/>
    </row>
    <row r="23" customFormat="false" ht="15" hidden="false" customHeight="true" outlineLevel="0" collapsed="false">
      <c r="A23" s="41"/>
      <c r="B23" s="42"/>
      <c r="C23" s="42"/>
      <c r="D23" s="43"/>
      <c r="E23" s="43"/>
      <c r="F23" s="43"/>
      <c r="G23" s="43"/>
      <c r="H23" s="43"/>
      <c r="I23" s="3"/>
      <c r="J23" s="44"/>
      <c r="K23" s="44"/>
      <c r="L23" s="44"/>
      <c r="M23" s="44"/>
      <c r="N23" s="44"/>
      <c r="O23" s="45"/>
      <c r="P23" s="39"/>
      <c r="R23" s="46"/>
      <c r="S23" s="46"/>
      <c r="T23" s="46"/>
      <c r="U23" s="46"/>
      <c r="V23" s="46"/>
      <c r="X23" s="59" t="n">
        <f aca="false">STDEV(X16:X21)/SQRT(6)</f>
        <v>0.373019491982364</v>
      </c>
      <c r="Y23" s="59" t="n">
        <f aca="false">STDEV(Y16:Y21)/SQRT(6)</f>
        <v>0.0268901104655891</v>
      </c>
      <c r="Z23" s="59" t="n">
        <f aca="false">STDEV(Z16:Z21)/SQRT(6)</f>
        <v>0.445406589585475</v>
      </c>
      <c r="AA23" s="59" t="n">
        <f aca="false">STDEV(AA16:AA21)/SQRT(6)</f>
        <v>0.241371162517556</v>
      </c>
      <c r="AB23" s="59" t="n">
        <f aca="false">STDEV(AB16:AB21)/SQRT(6)</f>
        <v>0.0361772384944665</v>
      </c>
      <c r="AC23" s="39"/>
      <c r="AD23" s="39"/>
      <c r="AF23" s="46"/>
      <c r="AG23" s="46"/>
      <c r="AH23" s="46"/>
      <c r="AI23" s="46"/>
      <c r="AJ23" s="46"/>
      <c r="AL23" s="59" t="n">
        <f aca="false">STDEV(AL16:AL21)/SQRT(6)</f>
        <v>0.626567680331848</v>
      </c>
      <c r="AM23" s="59" t="n">
        <f aca="false">STDEV(AM16:AM21)/SQRT(6)</f>
        <v>0.0601874064615456</v>
      </c>
      <c r="AN23" s="59" t="n">
        <f aca="false">STDEV(AN16:AN21)/SQRT(6)</f>
        <v>0.081086047368965</v>
      </c>
      <c r="AO23" s="59" t="n">
        <f aca="false">STDEV(AO16:AO21)/SQRT(6)</f>
        <v>0.317690091184829</v>
      </c>
      <c r="AP23" s="59" t="n">
        <f aca="false">STDEV(AP16:AP21)/SQRT(6)</f>
        <v>0.081086047368965</v>
      </c>
      <c r="AQ23" s="57"/>
      <c r="AR23" s="39"/>
      <c r="AT23" s="46"/>
      <c r="AU23" s="46"/>
      <c r="AV23" s="46"/>
      <c r="AW23" s="46"/>
      <c r="AX23" s="46"/>
      <c r="AZ23" s="59" t="n">
        <f aca="false">STDEV(AZ16:AZ21)/SQRT(6)</f>
        <v>0.961289209075579</v>
      </c>
      <c r="BA23" s="59" t="n">
        <f aca="false">STDEV(BA16:BA21)/SQRT(6)</f>
        <v>0.0465361738998381</v>
      </c>
      <c r="BB23" s="59" t="n">
        <f aca="false">STDEV(BB16:BB21)/SQRT(6)</f>
        <v>0.104571288640215</v>
      </c>
      <c r="BC23" s="59" t="n">
        <f aca="false">STDEV(BC16:BC21)/SQRT(6)</f>
        <v>1.20275810902814</v>
      </c>
      <c r="BD23" s="59" t="n">
        <f aca="false">STDEV(BD16:BD21)/SQRT(6)</f>
        <v>0.0901673621911613</v>
      </c>
      <c r="BE23" s="46"/>
      <c r="BF23" s="47"/>
      <c r="BG23" s="47"/>
      <c r="BH23" s="47"/>
      <c r="BI23" s="47"/>
      <c r="BJ23" s="47"/>
      <c r="BL23" s="39"/>
      <c r="BN23" s="46"/>
      <c r="BO23" s="46"/>
      <c r="BP23" s="46"/>
      <c r="BQ23" s="46"/>
      <c r="BR23" s="46"/>
      <c r="BT23" s="59" t="n">
        <f aca="false">STDEV(BT16:BT21)/SQRT(6)</f>
        <v>0.843118907013831</v>
      </c>
      <c r="BU23" s="59" t="n">
        <f aca="false">STDEV(BU16:BU21)/SQRT(6)</f>
        <v>0.0457463129891247</v>
      </c>
      <c r="BV23" s="59" t="n">
        <f aca="false">STDEV(BV16:BV21)/SQRT(6)</f>
        <v>0.12210290064584</v>
      </c>
      <c r="BW23" s="59" t="n">
        <f aca="false">STDEV(BW16:BW21)/SQRT(6)</f>
        <v>0.652220294616572</v>
      </c>
      <c r="BX23" s="59" t="n">
        <f aca="false">STDEV(BX16:BX21)/SQRT(6)</f>
        <v>0.0791123869691734</v>
      </c>
      <c r="CA23" s="46"/>
      <c r="CB23" s="46"/>
      <c r="CC23" s="46"/>
      <c r="CD23" s="46"/>
      <c r="CE23" s="46"/>
    </row>
    <row r="24" customFormat="false" ht="15" hidden="false" customHeight="true" outlineLevel="0" collapsed="false">
      <c r="A24" s="41"/>
      <c r="B24" s="42"/>
      <c r="C24" s="42"/>
      <c r="D24" s="43"/>
      <c r="E24" s="43"/>
      <c r="F24" s="43"/>
      <c r="G24" s="43"/>
      <c r="H24" s="43"/>
      <c r="I24" s="3"/>
      <c r="J24" s="44"/>
      <c r="K24" s="44"/>
      <c r="L24" s="44"/>
      <c r="M24" s="44"/>
      <c r="N24" s="44"/>
      <c r="O24" s="45"/>
      <c r="P24" s="40"/>
      <c r="R24" s="46"/>
      <c r="S24" s="46"/>
      <c r="T24" s="46"/>
      <c r="U24" s="46"/>
      <c r="V24" s="46"/>
      <c r="X24" s="46"/>
      <c r="Y24" s="46"/>
      <c r="Z24" s="46"/>
      <c r="AA24" s="46"/>
      <c r="AB24" s="46"/>
      <c r="AC24" s="39"/>
      <c r="AD24" s="40"/>
      <c r="AF24" s="46"/>
      <c r="AG24" s="46"/>
      <c r="AH24" s="46"/>
      <c r="AI24" s="46"/>
      <c r="AJ24" s="46"/>
      <c r="AL24" s="46"/>
      <c r="AM24" s="46"/>
      <c r="AN24" s="46"/>
      <c r="AO24" s="46"/>
      <c r="AP24" s="46"/>
      <c r="AQ24" s="57"/>
      <c r="AR24" s="40"/>
      <c r="AT24" s="46"/>
      <c r="AU24" s="46"/>
      <c r="AV24" s="46"/>
      <c r="AW24" s="46"/>
      <c r="AX24" s="46"/>
      <c r="AZ24" s="46"/>
      <c r="BA24" s="46"/>
      <c r="BB24" s="46"/>
      <c r="BC24" s="46"/>
      <c r="BD24" s="46"/>
      <c r="BE24" s="46"/>
      <c r="BF24" s="47"/>
      <c r="BG24" s="47"/>
      <c r="BH24" s="47"/>
      <c r="BI24" s="47"/>
      <c r="BJ24" s="47"/>
      <c r="BL24" s="40"/>
      <c r="BN24" s="46"/>
      <c r="BO24" s="46"/>
      <c r="BP24" s="46"/>
      <c r="BQ24" s="46"/>
      <c r="BR24" s="46"/>
      <c r="BT24" s="46"/>
      <c r="BU24" s="46"/>
      <c r="BV24" s="46"/>
      <c r="BW24" s="46"/>
      <c r="BX24" s="46"/>
      <c r="CA24" s="46"/>
      <c r="CB24" s="46"/>
      <c r="CC24" s="46"/>
      <c r="CD24" s="46"/>
      <c r="CE24" s="46"/>
    </row>
    <row r="25" customFormat="false" ht="15" hidden="false" customHeight="true" outlineLevel="0" collapsed="false">
      <c r="A25" s="41" t="n">
        <v>6</v>
      </c>
      <c r="B25" s="42" t="n">
        <v>1</v>
      </c>
      <c r="C25" s="42"/>
      <c r="D25" s="43" t="n">
        <v>1</v>
      </c>
      <c r="E25" s="43" t="n">
        <v>0.746666666666667</v>
      </c>
      <c r="F25" s="43" t="n">
        <v>0.0716666666666667</v>
      </c>
      <c r="G25" s="43" t="n">
        <v>0.01</v>
      </c>
      <c r="H25" s="43" t="n">
        <v>0.01</v>
      </c>
      <c r="I25" s="3"/>
      <c r="J25" s="44" t="n">
        <v>11.62665</v>
      </c>
      <c r="K25" s="44" t="n">
        <v>0.538251</v>
      </c>
      <c r="L25" s="44" t="n">
        <v>7.909645</v>
      </c>
      <c r="M25" s="44" t="n">
        <v>17.9264</v>
      </c>
      <c r="N25" s="44" t="n">
        <v>1.52095</v>
      </c>
      <c r="O25" s="45"/>
      <c r="P25" s="40" t="n">
        <v>0.746666666666667</v>
      </c>
      <c r="R25" s="46" t="n">
        <v>14.404</v>
      </c>
      <c r="S25" s="46" t="n">
        <v>0.530612277557291</v>
      </c>
      <c r="T25" s="46" t="n">
        <v>2.0995091057483</v>
      </c>
      <c r="U25" s="46" t="n">
        <v>24.4959352195622</v>
      </c>
      <c r="V25" s="46" t="n">
        <v>1.44422289079503</v>
      </c>
      <c r="X25" s="46" t="n">
        <v>10.7549866666667</v>
      </c>
      <c r="Y25" s="46" t="n">
        <v>0.396190500576111</v>
      </c>
      <c r="Z25" s="46" t="n">
        <v>1.5676334656254</v>
      </c>
      <c r="AA25" s="46" t="n">
        <v>18.2902982972731</v>
      </c>
      <c r="AB25" s="46" t="n">
        <v>1.07835309179362</v>
      </c>
      <c r="AC25" s="39"/>
      <c r="AD25" s="40" t="n">
        <v>0.0716666666666667</v>
      </c>
      <c r="AF25" s="46" t="n">
        <v>13.934</v>
      </c>
      <c r="AG25" s="46" t="n">
        <v>0.57850188898576</v>
      </c>
      <c r="AH25" s="46" t="n">
        <v>1.30851617746779</v>
      </c>
      <c r="AI25" s="46" t="n">
        <v>18.6553085343408</v>
      </c>
      <c r="AJ25" s="46" t="n">
        <v>1.30851617746779</v>
      </c>
      <c r="AL25" s="46" t="n">
        <v>0.998603333333333</v>
      </c>
      <c r="AM25" s="46" t="n">
        <v>0.0414593020439795</v>
      </c>
      <c r="AN25" s="46" t="n">
        <v>0.093776992718525</v>
      </c>
      <c r="AO25" s="46" t="n">
        <v>1.33696377829442</v>
      </c>
      <c r="AP25" s="46" t="n">
        <v>0.093776992718525</v>
      </c>
      <c r="AQ25" s="57"/>
      <c r="AR25" s="40" t="n">
        <v>0.01</v>
      </c>
      <c r="AT25" s="46" t="s">
        <v>46</v>
      </c>
      <c r="AU25" s="46" t="s">
        <v>46</v>
      </c>
      <c r="AV25" s="46" t="s">
        <v>46</v>
      </c>
      <c r="AW25" s="46" t="s">
        <v>46</v>
      </c>
      <c r="AX25" s="46" t="s">
        <v>46</v>
      </c>
      <c r="AZ25" s="46" t="n">
        <v>0</v>
      </c>
      <c r="BA25" s="46" t="n">
        <v>0</v>
      </c>
      <c r="BB25" s="46" t="n">
        <v>0</v>
      </c>
      <c r="BC25" s="46" t="n">
        <v>0</v>
      </c>
      <c r="BD25" s="46" t="n">
        <v>0</v>
      </c>
      <c r="BE25" s="46"/>
      <c r="BF25" s="47" t="n">
        <v>11.62665</v>
      </c>
      <c r="BG25" s="47" t="n">
        <v>0.538251</v>
      </c>
      <c r="BH25" s="47" t="n">
        <v>7.909645</v>
      </c>
      <c r="BI25" s="47" t="n">
        <v>17.9264</v>
      </c>
      <c r="BJ25" s="47" t="n">
        <v>1.52095</v>
      </c>
      <c r="BL25" s="40" t="n">
        <v>0.01</v>
      </c>
      <c r="BN25" s="46" t="n">
        <v>15.17</v>
      </c>
      <c r="BO25" s="46" t="s">
        <v>47</v>
      </c>
      <c r="BP25" s="46" t="s">
        <v>47</v>
      </c>
      <c r="BQ25" s="46" t="s">
        <v>47</v>
      </c>
      <c r="BR25" s="46" t="s">
        <v>47</v>
      </c>
      <c r="BT25" s="46" t="n">
        <v>0.1517</v>
      </c>
      <c r="BU25" s="46" t="s">
        <v>47</v>
      </c>
      <c r="BV25" s="46" t="s">
        <v>47</v>
      </c>
      <c r="BW25" s="46" t="s">
        <v>47</v>
      </c>
      <c r="BX25" s="46" t="s">
        <v>47</v>
      </c>
      <c r="BZ25" s="0" t="n">
        <v>41.9621731109133</v>
      </c>
      <c r="CA25" s="46" t="n">
        <v>31.9667453485143</v>
      </c>
      <c r="CB25" s="46" t="n">
        <v>32.0719822018085</v>
      </c>
      <c r="CC25" s="46" t="s">
        <v>46</v>
      </c>
      <c r="CD25" s="46" t="n">
        <v>25.7034</v>
      </c>
      <c r="CE25" s="46"/>
    </row>
    <row r="26" customFormat="false" ht="15" hidden="false" customHeight="true" outlineLevel="0" collapsed="false">
      <c r="A26" s="41" t="n">
        <v>6</v>
      </c>
      <c r="B26" s="42" t="n">
        <v>1</v>
      </c>
      <c r="C26" s="42"/>
      <c r="D26" s="43" t="n">
        <v>1</v>
      </c>
      <c r="E26" s="43" t="n">
        <v>0.815</v>
      </c>
      <c r="F26" s="43" t="n">
        <v>0.075</v>
      </c>
      <c r="G26" s="43" t="n">
        <v>0.00166666666666667</v>
      </c>
      <c r="H26" s="43" t="n">
        <v>0.00166666666666667</v>
      </c>
      <c r="I26" s="3"/>
      <c r="J26" s="44" t="n">
        <v>11.62665</v>
      </c>
      <c r="K26" s="44" t="n">
        <v>0.538251</v>
      </c>
      <c r="L26" s="44" t="n">
        <v>7.909645</v>
      </c>
      <c r="M26" s="44" t="n">
        <v>17.9264</v>
      </c>
      <c r="N26" s="44" t="n">
        <v>1.52095</v>
      </c>
      <c r="O26" s="45"/>
      <c r="P26" s="40" t="n">
        <v>0.815</v>
      </c>
      <c r="R26" s="46" t="n">
        <v>14.356</v>
      </c>
      <c r="S26" s="46" t="n">
        <v>0.65872321065788</v>
      </c>
      <c r="T26" s="46" t="n">
        <v>2.65397000546147</v>
      </c>
      <c r="U26" s="46" t="n">
        <v>20.3452330651233</v>
      </c>
      <c r="V26" s="46" t="n">
        <v>1.56208297995872</v>
      </c>
      <c r="X26" s="46" t="n">
        <v>11.70014</v>
      </c>
      <c r="Y26" s="46" t="n">
        <v>0.536859416686172</v>
      </c>
      <c r="Z26" s="46" t="n">
        <v>2.1629855544511</v>
      </c>
      <c r="AA26" s="46" t="n">
        <v>16.5813649480755</v>
      </c>
      <c r="AB26" s="46" t="n">
        <v>1.27309762866636</v>
      </c>
      <c r="AC26" s="39"/>
      <c r="AD26" s="40" t="n">
        <v>0.075</v>
      </c>
      <c r="AF26" s="46" t="n">
        <v>14.332</v>
      </c>
      <c r="AG26" s="46" t="n">
        <v>0.805938116269432</v>
      </c>
      <c r="AH26" s="46" t="n">
        <v>1.35811310897296</v>
      </c>
      <c r="AI26" s="46" t="n">
        <v>27.2018243590798</v>
      </c>
      <c r="AJ26" s="46" t="n">
        <v>1.35811310897296</v>
      </c>
      <c r="AL26" s="46" t="n">
        <v>1.0749</v>
      </c>
      <c r="AM26" s="46" t="n">
        <v>0.0604453587202074</v>
      </c>
      <c r="AN26" s="46" t="n">
        <v>0.101858483172972</v>
      </c>
      <c r="AO26" s="46" t="n">
        <v>2.04013682693098</v>
      </c>
      <c r="AP26" s="46" t="n">
        <v>0.101858483172972</v>
      </c>
      <c r="AQ26" s="57"/>
      <c r="AR26" s="40" t="n">
        <v>0.00166666666666667</v>
      </c>
      <c r="AT26" s="46" t="s">
        <v>46</v>
      </c>
      <c r="AU26" s="46" t="s">
        <v>46</v>
      </c>
      <c r="AV26" s="46" t="s">
        <v>46</v>
      </c>
      <c r="AW26" s="46" t="s">
        <v>46</v>
      </c>
      <c r="AX26" s="46" t="s">
        <v>46</v>
      </c>
      <c r="AZ26" s="46" t="n">
        <v>0</v>
      </c>
      <c r="BA26" s="46" t="n">
        <v>0</v>
      </c>
      <c r="BB26" s="46" t="n">
        <v>0</v>
      </c>
      <c r="BC26" s="46" t="n">
        <v>0</v>
      </c>
      <c r="BD26" s="46" t="n">
        <v>0</v>
      </c>
      <c r="BE26" s="46"/>
      <c r="BF26" s="47" t="n">
        <v>11.62665</v>
      </c>
      <c r="BG26" s="47" t="n">
        <v>0.538251</v>
      </c>
      <c r="BH26" s="47" t="n">
        <v>7.909645</v>
      </c>
      <c r="BI26" s="47" t="n">
        <v>17.9264</v>
      </c>
      <c r="BJ26" s="47" t="n">
        <v>1.52095</v>
      </c>
      <c r="BL26" s="40" t="n">
        <v>0.00166666666666667</v>
      </c>
      <c r="BN26" s="46" t="s">
        <v>48</v>
      </c>
      <c r="BO26" s="46" t="s">
        <v>46</v>
      </c>
      <c r="BP26" s="46" t="s">
        <v>46</v>
      </c>
      <c r="BQ26" s="46" t="s">
        <v>46</v>
      </c>
      <c r="BR26" s="46" t="s">
        <v>46</v>
      </c>
      <c r="BT26" s="46" t="n">
        <v>0</v>
      </c>
      <c r="BU26" s="46" t="n">
        <v>0</v>
      </c>
      <c r="BV26" s="46" t="n">
        <v>0</v>
      </c>
      <c r="BW26" s="46" t="n">
        <v>0</v>
      </c>
      <c r="BX26" s="46" t="n">
        <v>0</v>
      </c>
      <c r="BZ26" s="0" t="n">
        <v>41.9621731109133</v>
      </c>
      <c r="CA26" s="46" t="n">
        <v>32.1831986625801</v>
      </c>
      <c r="CB26" s="46" t="n">
        <v>27.5061401060564</v>
      </c>
      <c r="CC26" s="46" t="s">
        <v>46</v>
      </c>
      <c r="CD26" s="46" t="s">
        <v>46</v>
      </c>
      <c r="CE26" s="46"/>
    </row>
    <row r="27" customFormat="false" ht="15" hidden="false" customHeight="true" outlineLevel="0" collapsed="false">
      <c r="A27" s="41" t="n">
        <v>6</v>
      </c>
      <c r="B27" s="42" t="n">
        <v>1</v>
      </c>
      <c r="C27" s="42"/>
      <c r="D27" s="43" t="n">
        <v>1</v>
      </c>
      <c r="E27" s="43" t="n">
        <v>0.808333333333333</v>
      </c>
      <c r="F27" s="43" t="n">
        <v>0.45</v>
      </c>
      <c r="G27" s="43" t="n">
        <v>0.00666666666666667</v>
      </c>
      <c r="H27" s="43" t="n">
        <v>0.0266666666666667</v>
      </c>
      <c r="I27" s="3"/>
      <c r="J27" s="44" t="n">
        <v>11.62665</v>
      </c>
      <c r="K27" s="44" t="n">
        <v>0.538251</v>
      </c>
      <c r="L27" s="44" t="n">
        <v>7.909645</v>
      </c>
      <c r="M27" s="44" t="n">
        <v>17.9264</v>
      </c>
      <c r="N27" s="44" t="n">
        <v>1.52095</v>
      </c>
      <c r="O27" s="45"/>
      <c r="P27" s="40" t="n">
        <v>0.808333333333333</v>
      </c>
      <c r="R27" s="46" t="n">
        <v>14.583</v>
      </c>
      <c r="S27" s="46" t="n">
        <v>0.691578303425775</v>
      </c>
      <c r="T27" s="46" t="n">
        <v>5.09121805328983</v>
      </c>
      <c r="U27" s="46" t="n">
        <v>20.3198069603045</v>
      </c>
      <c r="V27" s="46" t="n">
        <v>1.7303901576944</v>
      </c>
      <c r="X27" s="46" t="n">
        <v>11.787925</v>
      </c>
      <c r="Y27" s="46" t="n">
        <v>0.559025795269168</v>
      </c>
      <c r="Z27" s="46" t="n">
        <v>4.11540125974261</v>
      </c>
      <c r="AA27" s="46" t="n">
        <v>16.4251772929128</v>
      </c>
      <c r="AB27" s="46" t="n">
        <v>1.39873204413631</v>
      </c>
      <c r="AC27" s="39"/>
      <c r="AD27" s="40" t="n">
        <v>0.45</v>
      </c>
      <c r="AF27" s="46" t="n">
        <v>19.087</v>
      </c>
      <c r="AG27" s="46" t="n">
        <v>1.10195457186433</v>
      </c>
      <c r="AH27" s="46" t="n">
        <v>1.80684616484494</v>
      </c>
      <c r="AI27" s="46" t="n">
        <v>23.650101110284</v>
      </c>
      <c r="AJ27" s="46" t="n">
        <v>1.80684616484494</v>
      </c>
      <c r="AL27" s="46" t="n">
        <v>8.58915</v>
      </c>
      <c r="AM27" s="46" t="n">
        <v>0.49587955733895</v>
      </c>
      <c r="AN27" s="46" t="n">
        <v>0.813080774180224</v>
      </c>
      <c r="AO27" s="46" t="n">
        <v>10.6425454996278</v>
      </c>
      <c r="AP27" s="46" t="n">
        <v>0.813080774180224</v>
      </c>
      <c r="AQ27" s="57"/>
      <c r="AR27" s="40" t="n">
        <v>0.00666666666666667</v>
      </c>
      <c r="AT27" s="46" t="s">
        <v>46</v>
      </c>
      <c r="AU27" s="46" t="s">
        <v>46</v>
      </c>
      <c r="AV27" s="46" t="s">
        <v>46</v>
      </c>
      <c r="AW27" s="46" t="s">
        <v>46</v>
      </c>
      <c r="AX27" s="46" t="s">
        <v>46</v>
      </c>
      <c r="AZ27" s="46" t="n">
        <v>0</v>
      </c>
      <c r="BA27" s="46" t="n">
        <v>0</v>
      </c>
      <c r="BB27" s="46" t="n">
        <v>0</v>
      </c>
      <c r="BC27" s="46" t="n">
        <v>0</v>
      </c>
      <c r="BD27" s="46" t="n">
        <v>0</v>
      </c>
      <c r="BE27" s="46"/>
      <c r="BF27" s="47" t="n">
        <v>11.62665</v>
      </c>
      <c r="BG27" s="47" t="n">
        <v>0.538251</v>
      </c>
      <c r="BH27" s="47" t="n">
        <v>7.909645</v>
      </c>
      <c r="BI27" s="47" t="n">
        <v>17.9264</v>
      </c>
      <c r="BJ27" s="47" t="n">
        <v>1.52095</v>
      </c>
      <c r="BL27" s="40" t="n">
        <v>0.0266666666666667</v>
      </c>
      <c r="BN27" s="46" t="s">
        <v>48</v>
      </c>
      <c r="BO27" s="46" t="s">
        <v>46</v>
      </c>
      <c r="BP27" s="46" t="s">
        <v>46</v>
      </c>
      <c r="BQ27" s="46" t="s">
        <v>46</v>
      </c>
      <c r="BR27" s="46" t="s">
        <v>46</v>
      </c>
      <c r="BT27" s="46" t="n">
        <v>0</v>
      </c>
      <c r="BU27" s="46" t="n">
        <v>0</v>
      </c>
      <c r="BV27" s="46" t="n">
        <v>0</v>
      </c>
      <c r="BW27" s="46" t="n">
        <v>0</v>
      </c>
      <c r="BX27" s="46" t="n">
        <v>0</v>
      </c>
      <c r="BZ27" s="0" t="n">
        <v>41.9621731109133</v>
      </c>
      <c r="CA27" s="46" t="n">
        <v>31.7881094425015</v>
      </c>
      <c r="CB27" s="46" t="n">
        <v>23.3442133389218</v>
      </c>
      <c r="CC27" s="46" t="s">
        <v>46</v>
      </c>
      <c r="CD27" s="46" t="s">
        <v>46</v>
      </c>
      <c r="CE27" s="46"/>
    </row>
    <row r="28" customFormat="false" ht="15" hidden="false" customHeight="true" outlineLevel="0" collapsed="false">
      <c r="A28" s="41" t="n">
        <v>6</v>
      </c>
      <c r="B28" s="42" t="n">
        <v>1</v>
      </c>
      <c r="C28" s="42"/>
      <c r="D28" s="43" t="n">
        <v>1</v>
      </c>
      <c r="E28" s="43" t="n">
        <v>0.81</v>
      </c>
      <c r="F28" s="43" t="n">
        <v>0.113333333333333</v>
      </c>
      <c r="G28" s="43" t="n">
        <v>0.07</v>
      </c>
      <c r="H28" s="43" t="n">
        <v>0.00333333333333333</v>
      </c>
      <c r="I28" s="3"/>
      <c r="J28" s="44" t="n">
        <v>11.62665</v>
      </c>
      <c r="K28" s="44" t="n">
        <v>0.538251</v>
      </c>
      <c r="L28" s="44" t="n">
        <v>7.909645</v>
      </c>
      <c r="M28" s="44" t="n">
        <v>17.9264</v>
      </c>
      <c r="N28" s="44" t="n">
        <v>1.52095</v>
      </c>
      <c r="O28" s="45"/>
      <c r="P28" s="40" t="n">
        <v>0.81</v>
      </c>
      <c r="R28" s="46" t="n">
        <v>14.835</v>
      </c>
      <c r="S28" s="46" t="n">
        <v>0.616116962305987</v>
      </c>
      <c r="T28" s="46" t="n">
        <v>2.87992063092119</v>
      </c>
      <c r="U28" s="46" t="n">
        <v>21.3668388429752</v>
      </c>
      <c r="V28" s="46" t="n">
        <v>1.60141705301351</v>
      </c>
      <c r="X28" s="46" t="n">
        <v>12.01635</v>
      </c>
      <c r="Y28" s="46" t="n">
        <v>0.499054739467849</v>
      </c>
      <c r="Z28" s="46" t="n">
        <v>2.33273571104616</v>
      </c>
      <c r="AA28" s="46" t="n">
        <v>17.3071394628099</v>
      </c>
      <c r="AB28" s="46" t="n">
        <v>1.29714781294094</v>
      </c>
      <c r="AC28" s="39"/>
      <c r="AD28" s="40" t="n">
        <v>0.113333333333333</v>
      </c>
      <c r="AF28" s="46" t="n">
        <v>17.495</v>
      </c>
      <c r="AG28" s="46" t="n">
        <v>0.733671118417131</v>
      </c>
      <c r="AH28" s="46" t="n">
        <v>1.37608703058591</v>
      </c>
      <c r="AI28" s="46" t="n">
        <v>24.9914826202867</v>
      </c>
      <c r="AJ28" s="46" t="n">
        <v>1.37608703058591</v>
      </c>
      <c r="AL28" s="46" t="n">
        <v>1.98276666666667</v>
      </c>
      <c r="AM28" s="46" t="n">
        <v>0.0831493934206081</v>
      </c>
      <c r="AN28" s="46" t="n">
        <v>0.15595653013307</v>
      </c>
      <c r="AO28" s="46" t="n">
        <v>2.83236803029916</v>
      </c>
      <c r="AP28" s="46" t="n">
        <v>0.15595653013307</v>
      </c>
      <c r="AQ28" s="57"/>
      <c r="AR28" s="40" t="n">
        <v>0.07</v>
      </c>
      <c r="AT28" s="46" t="n">
        <v>13.7608703058591</v>
      </c>
      <c r="AU28" s="46" t="n">
        <v>0.746423942605132</v>
      </c>
      <c r="AV28" s="46" t="n">
        <v>3.75661826421451</v>
      </c>
      <c r="AW28" s="46" t="n">
        <v>20.1200867210601</v>
      </c>
      <c r="AX28" s="46" t="n">
        <v>2.45506757658531</v>
      </c>
      <c r="AZ28" s="46" t="n">
        <v>0.963260921410138</v>
      </c>
      <c r="BA28" s="46" t="n">
        <v>0.0522496759823592</v>
      </c>
      <c r="BB28" s="46" t="n">
        <v>0.262963278495016</v>
      </c>
      <c r="BC28" s="46" t="n">
        <v>1.40840607047421</v>
      </c>
      <c r="BD28" s="46" t="n">
        <v>0.171854730360972</v>
      </c>
      <c r="BE28" s="46"/>
      <c r="BF28" s="47" t="n">
        <v>10.6633890785899</v>
      </c>
      <c r="BG28" s="47" t="n">
        <v>0.486001324017641</v>
      </c>
      <c r="BH28" s="47" t="n">
        <v>7.64668172150499</v>
      </c>
      <c r="BI28" s="47" t="n">
        <v>16.5179939295258</v>
      </c>
      <c r="BJ28" s="47" t="n">
        <v>1.34909526963903</v>
      </c>
      <c r="BL28" s="40" t="n">
        <v>0.00333333333333333</v>
      </c>
      <c r="BN28" s="46" t="s">
        <v>48</v>
      </c>
      <c r="BO28" s="46" t="s">
        <v>46</v>
      </c>
      <c r="BP28" s="46" t="s">
        <v>46</v>
      </c>
      <c r="BQ28" s="46" t="s">
        <v>46</v>
      </c>
      <c r="BR28" s="46" t="s">
        <v>46</v>
      </c>
      <c r="BT28" s="46" t="n">
        <v>0</v>
      </c>
      <c r="BU28" s="46" t="n">
        <v>0</v>
      </c>
      <c r="BV28" s="46" t="n">
        <v>0</v>
      </c>
      <c r="BW28" s="46" t="n">
        <v>0</v>
      </c>
      <c r="BX28" s="46" t="n">
        <v>0</v>
      </c>
      <c r="BZ28" s="0" t="n">
        <v>41.9621731109133</v>
      </c>
      <c r="CA28" s="46" t="n">
        <v>30.2026289180991</v>
      </c>
      <c r="CB28" s="46" t="n">
        <v>25.920377250643</v>
      </c>
      <c r="CC28" s="46" t="n">
        <v>27.3669</v>
      </c>
      <c r="CD28" s="46" t="s">
        <v>46</v>
      </c>
      <c r="CE28" s="46"/>
    </row>
    <row r="29" customFormat="false" ht="15" hidden="false" customHeight="true" outlineLevel="0" collapsed="false">
      <c r="A29" s="41" t="n">
        <v>6</v>
      </c>
      <c r="B29" s="42" t="n">
        <v>1</v>
      </c>
      <c r="C29" s="42"/>
      <c r="D29" s="43" t="n">
        <v>1</v>
      </c>
      <c r="E29" s="43" t="n">
        <v>0.771666666666667</v>
      </c>
      <c r="F29" s="43" t="n">
        <v>0.525</v>
      </c>
      <c r="G29" s="43" t="n">
        <v>0.0666666666666667</v>
      </c>
      <c r="H29" s="43" t="n">
        <v>0.00166666666666667</v>
      </c>
      <c r="I29" s="3"/>
      <c r="J29" s="44" t="n">
        <v>11.62665</v>
      </c>
      <c r="K29" s="44" t="n">
        <v>0.538251</v>
      </c>
      <c r="L29" s="44" t="n">
        <v>7.909645</v>
      </c>
      <c r="M29" s="44" t="n">
        <v>17.9264</v>
      </c>
      <c r="N29" s="44" t="n">
        <v>1.52095</v>
      </c>
      <c r="O29" s="45"/>
      <c r="P29" s="40" t="n">
        <v>0.771666666666667</v>
      </c>
      <c r="R29" s="46" t="n">
        <v>13.782</v>
      </c>
      <c r="S29" s="46" t="n">
        <v>0.649649756551231</v>
      </c>
      <c r="T29" s="46" t="n">
        <v>3.88727342646659</v>
      </c>
      <c r="U29" s="46" t="n">
        <v>22.9603628911954</v>
      </c>
      <c r="V29" s="46" t="n">
        <v>1.45918216346865</v>
      </c>
      <c r="X29" s="46" t="n">
        <v>10.63511</v>
      </c>
      <c r="Y29" s="46" t="n">
        <v>0.5013130621387</v>
      </c>
      <c r="Z29" s="46" t="n">
        <v>2.99967932742339</v>
      </c>
      <c r="AA29" s="46" t="n">
        <v>17.7177466977058</v>
      </c>
      <c r="AB29" s="46" t="n">
        <v>1.12600223614331</v>
      </c>
      <c r="AC29" s="39"/>
      <c r="AD29" s="40" t="n">
        <v>0.525</v>
      </c>
      <c r="AF29" s="46" t="n">
        <v>19</v>
      </c>
      <c r="AG29" s="46" t="n">
        <v>0.946763334171601</v>
      </c>
      <c r="AH29" s="46" t="n">
        <v>1.51771221508425</v>
      </c>
      <c r="AI29" s="46" t="n">
        <v>25.0164401166607</v>
      </c>
      <c r="AJ29" s="46" t="n">
        <v>1.51771221508425</v>
      </c>
      <c r="AL29" s="46" t="n">
        <v>9.975</v>
      </c>
      <c r="AM29" s="46" t="n">
        <v>0.49705075044009</v>
      </c>
      <c r="AN29" s="46" t="n">
        <v>0.796798912919229</v>
      </c>
      <c r="AO29" s="46" t="n">
        <v>13.1336310612469</v>
      </c>
      <c r="AP29" s="46" t="n">
        <v>0.796798912919229</v>
      </c>
      <c r="AQ29" s="57"/>
      <c r="AR29" s="40" t="n">
        <v>0.0666666666666667</v>
      </c>
      <c r="AT29" s="46" t="n">
        <v>15.1771221508425</v>
      </c>
      <c r="AU29" s="46" t="n">
        <v>0.555358592692828</v>
      </c>
      <c r="AV29" s="46" t="n">
        <v>2.41940460081191</v>
      </c>
      <c r="AW29" s="46" t="n">
        <v>23.7512178619756</v>
      </c>
      <c r="AX29" s="46" t="n">
        <v>1.79163058186739</v>
      </c>
      <c r="AZ29" s="46" t="n">
        <v>1.0118081433895</v>
      </c>
      <c r="BA29" s="46" t="n">
        <v>0.0370239061795219</v>
      </c>
      <c r="BB29" s="46" t="n">
        <v>0.161293640054127</v>
      </c>
      <c r="BC29" s="46" t="n">
        <v>1.58341452413171</v>
      </c>
      <c r="BD29" s="46" t="n">
        <v>0.119442038791159</v>
      </c>
      <c r="BE29" s="46"/>
      <c r="BF29" s="47" t="n">
        <v>10.6148418566105</v>
      </c>
      <c r="BG29" s="47" t="n">
        <v>0.501227093820478</v>
      </c>
      <c r="BH29" s="47" t="n">
        <v>7.74835135994587</v>
      </c>
      <c r="BI29" s="47" t="n">
        <v>16.3429854758683</v>
      </c>
      <c r="BJ29" s="47" t="n">
        <v>1.40150796120884</v>
      </c>
      <c r="BL29" s="40" t="n">
        <v>0.00166666666666667</v>
      </c>
      <c r="BN29" s="46" t="s">
        <v>48</v>
      </c>
      <c r="BO29" s="46" t="s">
        <v>46</v>
      </c>
      <c r="BP29" s="46" t="s">
        <v>46</v>
      </c>
      <c r="BQ29" s="46" t="s">
        <v>46</v>
      </c>
      <c r="BR29" s="46" t="s">
        <v>46</v>
      </c>
      <c r="BT29" s="46" t="n">
        <v>0</v>
      </c>
      <c r="BU29" s="46" t="n">
        <v>0</v>
      </c>
      <c r="BV29" s="46" t="n">
        <v>0</v>
      </c>
      <c r="BW29" s="46" t="n">
        <v>0</v>
      </c>
      <c r="BX29" s="46" t="n">
        <v>0</v>
      </c>
      <c r="BZ29" s="0" t="n">
        <v>41.9621731109133</v>
      </c>
      <c r="CA29" s="46" t="n">
        <v>33.5007255840952</v>
      </c>
      <c r="CB29" s="46" t="n">
        <v>24.0207894736842</v>
      </c>
      <c r="CC29" s="46" t="n">
        <v>39.6587</v>
      </c>
      <c r="CD29" s="46" t="s">
        <v>46</v>
      </c>
      <c r="CE29" s="46"/>
    </row>
    <row r="30" s="52" customFormat="true" ht="15" hidden="false" customHeight="true" outlineLevel="0" collapsed="false">
      <c r="A30" s="48" t="n">
        <v>6</v>
      </c>
      <c r="B30" s="42" t="n">
        <v>1</v>
      </c>
      <c r="C30" s="42"/>
      <c r="D30" s="43" t="n">
        <v>1</v>
      </c>
      <c r="E30" s="43" t="n">
        <v>0.801666666666667</v>
      </c>
      <c r="F30" s="43" t="n">
        <v>0.143333333333333</v>
      </c>
      <c r="G30" s="43" t="n">
        <v>0.0266666666666667</v>
      </c>
      <c r="H30" s="43" t="n">
        <v>0.005</v>
      </c>
      <c r="I30" s="49"/>
      <c r="J30" s="50" t="n">
        <v>11.62665</v>
      </c>
      <c r="K30" s="50" t="n">
        <v>0.538251</v>
      </c>
      <c r="L30" s="50" t="n">
        <v>7.909645</v>
      </c>
      <c r="M30" s="50" t="n">
        <v>17.9264</v>
      </c>
      <c r="N30" s="50" t="n">
        <v>1.52095</v>
      </c>
      <c r="O30" s="45"/>
      <c r="P30" s="51" t="n">
        <v>0.801666666666667</v>
      </c>
      <c r="R30" s="46" t="n">
        <v>14.109</v>
      </c>
      <c r="S30" s="46" t="n">
        <v>0.569148978068699</v>
      </c>
      <c r="T30" s="46" t="n">
        <v>2.26990004194457</v>
      </c>
      <c r="U30" s="46" t="n">
        <v>21.26417106297</v>
      </c>
      <c r="V30" s="46" t="n">
        <v>1.61800923765244</v>
      </c>
      <c r="W30" s="53"/>
      <c r="X30" s="46" t="n">
        <v>11.310715</v>
      </c>
      <c r="Y30" s="46" t="n">
        <v>0.456267764085073</v>
      </c>
      <c r="Z30" s="46" t="n">
        <v>1.81970320029223</v>
      </c>
      <c r="AA30" s="46" t="n">
        <v>17.046777135481</v>
      </c>
      <c r="AB30" s="46" t="n">
        <v>1.29710407218471</v>
      </c>
      <c r="AC30" s="39"/>
      <c r="AD30" s="51" t="n">
        <v>0.143333333333333</v>
      </c>
      <c r="AF30" s="46" t="n">
        <v>16.133</v>
      </c>
      <c r="AG30" s="46" t="n">
        <v>0.670645985907718</v>
      </c>
      <c r="AH30" s="46" t="n">
        <v>1.51541856455754</v>
      </c>
      <c r="AI30" s="46" t="n">
        <v>20.2745418875958</v>
      </c>
      <c r="AJ30" s="46" t="n">
        <v>1.51541856455754</v>
      </c>
      <c r="AK30" s="53"/>
      <c r="AL30" s="46" t="n">
        <v>2.31239666666667</v>
      </c>
      <c r="AM30" s="46" t="n">
        <v>0.0961259246467729</v>
      </c>
      <c r="AN30" s="46" t="n">
        <v>0.217209994253248</v>
      </c>
      <c r="AO30" s="46" t="n">
        <v>2.9060176705554</v>
      </c>
      <c r="AP30" s="46" t="n">
        <v>0.217209994253248</v>
      </c>
      <c r="AQ30" s="57"/>
      <c r="AR30" s="51" t="n">
        <v>0.0266666666666667</v>
      </c>
      <c r="AT30" s="46" t="s">
        <v>46</v>
      </c>
      <c r="AU30" s="46" t="s">
        <v>46</v>
      </c>
      <c r="AV30" s="46" t="s">
        <v>46</v>
      </c>
      <c r="AW30" s="46" t="s">
        <v>46</v>
      </c>
      <c r="AX30" s="46" t="s">
        <v>46</v>
      </c>
      <c r="AY30" s="53"/>
      <c r="AZ30" s="46" t="n">
        <v>0</v>
      </c>
      <c r="BA30" s="46" t="n">
        <v>0</v>
      </c>
      <c r="BB30" s="46" t="n">
        <v>0</v>
      </c>
      <c r="BC30" s="46" t="n">
        <v>0</v>
      </c>
      <c r="BD30" s="46" t="n">
        <v>0</v>
      </c>
      <c r="BE30" s="46"/>
      <c r="BF30" s="60" t="n">
        <v>11.62665</v>
      </c>
      <c r="BG30" s="60" t="n">
        <v>0.538251</v>
      </c>
      <c r="BH30" s="60" t="n">
        <v>7.909645</v>
      </c>
      <c r="BI30" s="60" t="n">
        <v>17.9264</v>
      </c>
      <c r="BJ30" s="60" t="n">
        <v>1.52095</v>
      </c>
      <c r="BL30" s="51" t="n">
        <v>0.005</v>
      </c>
      <c r="BN30" s="46" t="s">
        <v>48</v>
      </c>
      <c r="BO30" s="46" t="s">
        <v>46</v>
      </c>
      <c r="BP30" s="46" t="s">
        <v>46</v>
      </c>
      <c r="BQ30" s="46" t="s">
        <v>46</v>
      </c>
      <c r="BR30" s="46" t="s">
        <v>46</v>
      </c>
      <c r="BS30" s="53"/>
      <c r="BT30" s="46" t="n">
        <v>0</v>
      </c>
      <c r="BU30" s="46" t="n">
        <v>0</v>
      </c>
      <c r="BV30" s="46" t="n">
        <v>0</v>
      </c>
      <c r="BW30" s="46" t="n">
        <v>0</v>
      </c>
      <c r="BX30" s="46" t="n">
        <v>0</v>
      </c>
      <c r="BZ30" s="52" t="n">
        <v>41.9621731109133</v>
      </c>
      <c r="CA30" s="54" t="n">
        <v>32.1735771493373</v>
      </c>
      <c r="CB30" s="54" t="n">
        <v>29.204673650282</v>
      </c>
      <c r="CC30" s="54" t="s">
        <v>46</v>
      </c>
      <c r="CD30" s="54" t="s">
        <v>46</v>
      </c>
      <c r="CE30" s="54"/>
    </row>
    <row r="31" customFormat="false" ht="15" hidden="false" customHeight="true" outlineLevel="0" collapsed="false">
      <c r="A31" s="41" t="n">
        <v>6</v>
      </c>
      <c r="B31" s="42" t="n">
        <v>1</v>
      </c>
      <c r="C31" s="42"/>
      <c r="D31" s="55" t="n">
        <v>1</v>
      </c>
      <c r="E31" s="55" t="n">
        <v>0.792222222222222</v>
      </c>
      <c r="F31" s="55" t="n">
        <v>0.229722222222222</v>
      </c>
      <c r="G31" s="55" t="n">
        <v>0.0302777777777778</v>
      </c>
      <c r="H31" s="55" t="n">
        <v>0.00805555555555555</v>
      </c>
      <c r="I31" s="3"/>
      <c r="J31" s="44" t="n">
        <v>11.62665</v>
      </c>
      <c r="K31" s="44" t="n">
        <v>0.538251</v>
      </c>
      <c r="L31" s="44" t="n">
        <v>7.909645</v>
      </c>
      <c r="M31" s="44" t="n">
        <v>17.9264</v>
      </c>
      <c r="N31" s="44" t="n">
        <v>1.52095</v>
      </c>
      <c r="O31" s="45"/>
      <c r="P31" s="39" t="n">
        <v>0.792222222222222</v>
      </c>
      <c r="R31" s="56" t="n">
        <v>14.3448333333333</v>
      </c>
      <c r="S31" s="56" t="n">
        <v>0.619304914761144</v>
      </c>
      <c r="T31" s="56" t="n">
        <v>3.14696521063866</v>
      </c>
      <c r="U31" s="56" t="n">
        <v>21.7920580070218</v>
      </c>
      <c r="V31" s="56" t="n">
        <v>1.56921741376379</v>
      </c>
      <c r="X31" s="56" t="n">
        <v>11.3675377777778</v>
      </c>
      <c r="Y31" s="56" t="n">
        <v>0.491451879703846</v>
      </c>
      <c r="Z31" s="56" t="n">
        <v>2.49968975309682</v>
      </c>
      <c r="AA31" s="56" t="n">
        <v>17.2280839723763</v>
      </c>
      <c r="AB31" s="56" t="n">
        <v>1.24507281431087</v>
      </c>
      <c r="AC31" s="39"/>
      <c r="AD31" s="39" t="n">
        <v>0.229722222222222</v>
      </c>
      <c r="AF31" s="56" t="n">
        <v>16.6635</v>
      </c>
      <c r="AG31" s="56" t="n">
        <v>0.806245835935996</v>
      </c>
      <c r="AH31" s="56" t="n">
        <v>1.4804488769189</v>
      </c>
      <c r="AI31" s="56" t="n">
        <v>23.298283104708</v>
      </c>
      <c r="AJ31" s="56" t="n">
        <v>1.4804488769189</v>
      </c>
      <c r="AL31" s="56" t="n">
        <v>4.15546944444444</v>
      </c>
      <c r="AM31" s="56" t="n">
        <v>0.212351714435101</v>
      </c>
      <c r="AN31" s="56" t="n">
        <v>0.363113614562878</v>
      </c>
      <c r="AO31" s="56" t="n">
        <v>5.48194381115911</v>
      </c>
      <c r="AP31" s="56" t="n">
        <v>0.363113614562878</v>
      </c>
      <c r="AQ31" s="57"/>
      <c r="AR31" s="39" t="n">
        <v>0.0302777777777778</v>
      </c>
      <c r="AT31" s="56" t="n">
        <v>14.4689962283508</v>
      </c>
      <c r="AU31" s="56" t="n">
        <v>0.65089126764898</v>
      </c>
      <c r="AV31" s="56" t="n">
        <v>3.08801143251321</v>
      </c>
      <c r="AW31" s="56" t="n">
        <v>21.9356522915179</v>
      </c>
      <c r="AX31" s="56" t="n">
        <v>2.12334907922635</v>
      </c>
      <c r="AZ31" s="56" t="n">
        <v>0.329178177466606</v>
      </c>
      <c r="BA31" s="56" t="n">
        <v>0.0148789303603135</v>
      </c>
      <c r="BB31" s="56" t="n">
        <v>0.0707094864248572</v>
      </c>
      <c r="BC31" s="56" t="n">
        <v>0.498636765767653</v>
      </c>
      <c r="BD31" s="56" t="n">
        <v>0.0485494615253552</v>
      </c>
      <c r="BE31" s="61"/>
      <c r="BF31" s="47" t="n">
        <v>11.2974718225334</v>
      </c>
      <c r="BG31" s="47" t="n">
        <v>0.523372069639686</v>
      </c>
      <c r="BH31" s="47" t="n">
        <v>7.83893551357514</v>
      </c>
      <c r="BI31" s="47" t="n">
        <v>17.4277632342323</v>
      </c>
      <c r="BJ31" s="47" t="n">
        <v>1.47240053847464</v>
      </c>
      <c r="BL31" s="39" t="n">
        <v>0.00805555555555555</v>
      </c>
      <c r="BN31" s="56" t="n">
        <v>15.17</v>
      </c>
      <c r="BO31" s="56" t="s">
        <v>47</v>
      </c>
      <c r="BP31" s="56" t="s">
        <v>47</v>
      </c>
      <c r="BQ31" s="56" t="s">
        <v>47</v>
      </c>
      <c r="BR31" s="56" t="s">
        <v>47</v>
      </c>
      <c r="BT31" s="56" t="n">
        <v>0.0252833333333333</v>
      </c>
      <c r="BU31" s="56" t="n">
        <v>0</v>
      </c>
      <c r="BV31" s="56" t="n">
        <v>0</v>
      </c>
      <c r="BW31" s="56" t="n">
        <v>0</v>
      </c>
      <c r="BX31" s="56" t="n">
        <v>0</v>
      </c>
      <c r="BZ31" s="52" t="n">
        <v>41.9621731109133</v>
      </c>
      <c r="CA31" s="46" t="n">
        <f aca="false">AVERAGE(CA25:CA30)</f>
        <v>31.9691641841879</v>
      </c>
      <c r="CB31" s="46" t="n">
        <f aca="false">AVERAGE(CB25:CB30)</f>
        <v>27.0113626702327</v>
      </c>
      <c r="CC31" s="46" t="n">
        <f aca="false">AVERAGE(CC25:CC30)</f>
        <v>33.5128</v>
      </c>
      <c r="CD31" s="46" t="n">
        <f aca="false">AVERAGE(CD25:CD30)</f>
        <v>25.7034</v>
      </c>
      <c r="CE31" s="46"/>
    </row>
    <row r="32" customFormat="false" ht="15" hidden="false" customHeight="true" outlineLevel="0" collapsed="false">
      <c r="A32" s="41"/>
      <c r="B32" s="42"/>
      <c r="C32" s="42"/>
      <c r="D32" s="43"/>
      <c r="E32" s="43"/>
      <c r="F32" s="43"/>
      <c r="G32" s="43"/>
      <c r="H32" s="43"/>
      <c r="I32" s="3"/>
      <c r="J32" s="44"/>
      <c r="K32" s="44"/>
      <c r="L32" s="44"/>
      <c r="M32" s="44"/>
      <c r="N32" s="44"/>
      <c r="O32" s="45"/>
      <c r="P32" s="39"/>
      <c r="R32" s="46"/>
      <c r="S32" s="46"/>
      <c r="T32" s="46"/>
      <c r="U32" s="46"/>
      <c r="V32" s="46"/>
      <c r="X32" s="59" t="n">
        <f aca="false">STDEV(X25:X30)/SQRT(6)</f>
        <v>0.232608762804138</v>
      </c>
      <c r="Y32" s="59" t="n">
        <f aca="false">STDEV(Y25:Y30)/SQRT(6)</f>
        <v>0.0238717247110664</v>
      </c>
      <c r="Z32" s="59" t="n">
        <f aca="false">STDEV(Z25:Z30)/SQRT(6)</f>
        <v>0.380038035451526</v>
      </c>
      <c r="AA32" s="59" t="n">
        <f aca="false">STDEV(AA25:AA30)/SQRT(6)</f>
        <v>0.286943399098463</v>
      </c>
      <c r="AB32" s="59" t="n">
        <f aca="false">STDEV(AB25:AB30)/SQRT(6)</f>
        <v>0.0489179158965457</v>
      </c>
      <c r="AC32" s="39"/>
      <c r="AD32" s="39"/>
      <c r="AF32" s="46"/>
      <c r="AG32" s="46"/>
      <c r="AH32" s="46"/>
      <c r="AI32" s="46"/>
      <c r="AJ32" s="46"/>
      <c r="AL32" s="59" t="n">
        <f aca="false">STDEV(AL25:AL30)/SQRT(6)</f>
        <v>1.64415860473811</v>
      </c>
      <c r="AM32" s="59" t="n">
        <f aca="false">STDEV(AM25:AM30)/SQRT(6)</f>
        <v>0.0901707658262495</v>
      </c>
      <c r="AN32" s="59" t="n">
        <f aca="false">STDEV(AN25:AN30)/SQRT(6)</f>
        <v>0.140896151631564</v>
      </c>
      <c r="AO32" s="59" t="n">
        <f aca="false">STDEV(AO25:AO30)/SQRT(6)</f>
        <v>2.06448274110874</v>
      </c>
      <c r="AP32" s="59" t="n">
        <f aca="false">STDEV(AP25:AP30)/SQRT(6)</f>
        <v>0.140896151631564</v>
      </c>
      <c r="AQ32" s="57"/>
      <c r="AR32" s="39"/>
      <c r="AT32" s="46"/>
      <c r="AU32" s="46"/>
      <c r="AV32" s="46"/>
      <c r="AW32" s="46"/>
      <c r="AX32" s="46"/>
      <c r="AZ32" s="59" t="n">
        <f aca="false">STDEV(AZ25:AZ30)/SQRT(6)</f>
        <v>0.208284875961089</v>
      </c>
      <c r="BA32" s="59" t="n">
        <f aca="false">STDEV(BA25:BA30)/SQRT(6)</f>
        <v>0.00961336371420744</v>
      </c>
      <c r="BB32" s="59" t="n">
        <f aca="false">STDEV(BB25:BB30)/SQRT(6)</f>
        <v>0.0466069863632608</v>
      </c>
      <c r="BC32" s="59" t="n">
        <f aca="false">STDEV(BC25:BC30)/SQRT(6)</f>
        <v>0.316173869336082</v>
      </c>
      <c r="BD32" s="59" t="n">
        <f aca="false">STDEV(BD25:BD30)/SQRT(6)</f>
        <v>0.0314420884015993</v>
      </c>
      <c r="BE32" s="46"/>
      <c r="BF32" s="47"/>
      <c r="BG32" s="47"/>
      <c r="BH32" s="47"/>
      <c r="BI32" s="47"/>
      <c r="BJ32" s="47"/>
      <c r="BL32" s="39"/>
      <c r="BN32" s="46"/>
      <c r="BO32" s="46"/>
      <c r="BP32" s="46"/>
      <c r="BQ32" s="46"/>
      <c r="BR32" s="46"/>
      <c r="BT32" s="59" t="n">
        <f aca="false">STDEV(BT25:BT30)/SQRT(6)</f>
        <v>0.0252833333333333</v>
      </c>
      <c r="BU32" s="59" t="n">
        <f aca="false">STDEV(BU25:BU30)/SQRT(5)</f>
        <v>0</v>
      </c>
      <c r="BV32" s="59" t="n">
        <f aca="false">STDEV(BV25:BV30)/SQRT(5)</f>
        <v>0</v>
      </c>
      <c r="BW32" s="59" t="n">
        <f aca="false">STDEV(BW25:BW30)/SQRT(5)</f>
        <v>0</v>
      </c>
      <c r="BX32" s="59" t="n">
        <f aca="false">STDEV(BX25:BX30)/SQRT(5)</f>
        <v>0</v>
      </c>
      <c r="CA32" s="46"/>
      <c r="CB32" s="46"/>
      <c r="CC32" s="46"/>
      <c r="CD32" s="46"/>
      <c r="CE32" s="46"/>
    </row>
    <row r="33" customFormat="false" ht="15" hidden="false" customHeight="true" outlineLevel="0" collapsed="false">
      <c r="A33" s="41"/>
      <c r="B33" s="42"/>
      <c r="C33" s="42"/>
      <c r="D33" s="43"/>
      <c r="E33" s="43"/>
      <c r="F33" s="43"/>
      <c r="G33" s="43"/>
      <c r="H33" s="43"/>
      <c r="I33" s="3"/>
      <c r="J33" s="44"/>
      <c r="K33" s="44"/>
      <c r="L33" s="44"/>
      <c r="M33" s="44"/>
      <c r="N33" s="44"/>
      <c r="O33" s="45"/>
      <c r="P33" s="40"/>
      <c r="R33" s="46"/>
      <c r="S33" s="46"/>
      <c r="T33" s="46"/>
      <c r="U33" s="46"/>
      <c r="V33" s="46"/>
      <c r="X33" s="46"/>
      <c r="Y33" s="46"/>
      <c r="Z33" s="46"/>
      <c r="AA33" s="46"/>
      <c r="AB33" s="46"/>
      <c r="AC33" s="39"/>
      <c r="AD33" s="40"/>
      <c r="AF33" s="46"/>
      <c r="AG33" s="46"/>
      <c r="AH33" s="46"/>
      <c r="AI33" s="46"/>
      <c r="AJ33" s="46"/>
      <c r="AL33" s="46"/>
      <c r="AM33" s="46"/>
      <c r="AN33" s="46"/>
      <c r="AO33" s="46"/>
      <c r="AP33" s="46"/>
      <c r="AQ33" s="57"/>
      <c r="AR33" s="40"/>
      <c r="AT33" s="46"/>
      <c r="AU33" s="46"/>
      <c r="AV33" s="46"/>
      <c r="AW33" s="46"/>
      <c r="AX33" s="46"/>
      <c r="AZ33" s="46"/>
      <c r="BA33" s="46"/>
      <c r="BB33" s="46"/>
      <c r="BC33" s="46"/>
      <c r="BD33" s="46"/>
      <c r="BE33" s="46"/>
      <c r="BF33" s="47"/>
      <c r="BG33" s="47"/>
      <c r="BH33" s="47"/>
      <c r="BI33" s="47"/>
      <c r="BJ33" s="47"/>
      <c r="BL33" s="40"/>
      <c r="BN33" s="46"/>
      <c r="BO33" s="46"/>
      <c r="BP33" s="46"/>
      <c r="BQ33" s="46"/>
      <c r="BR33" s="46"/>
      <c r="BT33" s="46"/>
      <c r="BU33" s="46"/>
      <c r="BV33" s="46"/>
      <c r="BW33" s="46"/>
      <c r="BX33" s="46"/>
      <c r="CA33" s="46"/>
      <c r="CB33" s="46"/>
      <c r="CC33" s="46"/>
      <c r="CD33" s="46"/>
      <c r="CE33" s="46"/>
    </row>
    <row r="34" customFormat="false" ht="15" hidden="false" customHeight="true" outlineLevel="0" collapsed="false">
      <c r="A34" s="41" t="n">
        <v>6</v>
      </c>
      <c r="B34" s="42" t="n">
        <v>1</v>
      </c>
      <c r="C34" s="42"/>
      <c r="D34" s="43" t="n">
        <v>1</v>
      </c>
      <c r="E34" s="43" t="n">
        <v>0.765</v>
      </c>
      <c r="F34" s="43" t="n">
        <v>0.0616666666666667</v>
      </c>
      <c r="G34" s="43" t="n">
        <v>0.0116666666666667</v>
      </c>
      <c r="H34" s="43" t="n">
        <v>0.00166666666666667</v>
      </c>
      <c r="I34" s="3"/>
      <c r="J34" s="44" t="n">
        <v>11.07715</v>
      </c>
      <c r="K34" s="44" t="n">
        <v>0.5684135</v>
      </c>
      <c r="L34" s="44" t="n">
        <v>6.190275</v>
      </c>
      <c r="M34" s="44" t="n">
        <v>32.9594</v>
      </c>
      <c r="N34" s="44" t="n">
        <v>2.011275</v>
      </c>
      <c r="O34" s="45"/>
      <c r="P34" s="40" t="n">
        <v>0.765</v>
      </c>
      <c r="R34" s="46" t="n">
        <v>13.881</v>
      </c>
      <c r="S34" s="46" t="n">
        <v>0.563040947088804</v>
      </c>
      <c r="T34" s="46" t="n">
        <v>1.37021104518612</v>
      </c>
      <c r="U34" s="46" t="n">
        <v>30.685007913323</v>
      </c>
      <c r="V34" s="46" t="n">
        <v>1.51736399194026</v>
      </c>
      <c r="X34" s="46" t="n">
        <v>10.618965</v>
      </c>
      <c r="Y34" s="46" t="n">
        <v>0.430726324522935</v>
      </c>
      <c r="Z34" s="46" t="n">
        <v>1.04821144956738</v>
      </c>
      <c r="AA34" s="46" t="n">
        <v>23.4740310536921</v>
      </c>
      <c r="AB34" s="46" t="n">
        <v>1.1607834538343</v>
      </c>
      <c r="AC34" s="39"/>
      <c r="AD34" s="40" t="n">
        <v>0.0616666666666667</v>
      </c>
      <c r="AF34" s="46" t="n">
        <v>14.128</v>
      </c>
      <c r="AG34" s="46" t="n">
        <v>0.969212211466865</v>
      </c>
      <c r="AH34" s="46" t="n">
        <v>1.51451079672375</v>
      </c>
      <c r="AI34" s="46" t="n">
        <v>31.0683246463142</v>
      </c>
      <c r="AJ34" s="46" t="n">
        <v>1.51451079672375</v>
      </c>
      <c r="AL34" s="46" t="n">
        <v>0.871226666666667</v>
      </c>
      <c r="AM34" s="46" t="n">
        <v>0.05976808637379</v>
      </c>
      <c r="AN34" s="46" t="n">
        <v>0.0933948324646314</v>
      </c>
      <c r="AO34" s="46" t="n">
        <v>1.91588001985604</v>
      </c>
      <c r="AP34" s="46" t="n">
        <v>0.0933948324646314</v>
      </c>
      <c r="AQ34" s="57"/>
      <c r="AR34" s="40" t="n">
        <v>0.0116666666666667</v>
      </c>
      <c r="AT34" s="46" t="s">
        <v>46</v>
      </c>
      <c r="AU34" s="46" t="s">
        <v>46</v>
      </c>
      <c r="AV34" s="46" t="s">
        <v>46</v>
      </c>
      <c r="AW34" s="46" t="s">
        <v>46</v>
      </c>
      <c r="AX34" s="46" t="s">
        <v>46</v>
      </c>
      <c r="AZ34" s="46" t="n">
        <v>0</v>
      </c>
      <c r="BA34" s="46" t="n">
        <v>0</v>
      </c>
      <c r="BB34" s="46" t="n">
        <v>0</v>
      </c>
      <c r="BC34" s="46" t="n">
        <v>0</v>
      </c>
      <c r="BD34" s="46" t="n">
        <v>0</v>
      </c>
      <c r="BE34" s="46"/>
      <c r="BF34" s="47" t="n">
        <v>11.07715</v>
      </c>
      <c r="BG34" s="47" t="n">
        <v>0.5684135</v>
      </c>
      <c r="BH34" s="47" t="n">
        <v>6.190275</v>
      </c>
      <c r="BI34" s="47" t="n">
        <v>32.9594</v>
      </c>
      <c r="BJ34" s="47" t="n">
        <v>2.011275</v>
      </c>
      <c r="BL34" s="40" t="n">
        <v>0.00166666666666667</v>
      </c>
      <c r="BN34" s="46" t="s">
        <v>48</v>
      </c>
      <c r="BO34" s="46" t="s">
        <v>46</v>
      </c>
      <c r="BP34" s="46" t="s">
        <v>46</v>
      </c>
      <c r="BQ34" s="46" t="s">
        <v>46</v>
      </c>
      <c r="BR34" s="46" t="s">
        <v>46</v>
      </c>
      <c r="BT34" s="46" t="n">
        <v>0</v>
      </c>
      <c r="BU34" s="46" t="n">
        <v>0</v>
      </c>
      <c r="BV34" s="46" t="n">
        <v>0</v>
      </c>
      <c r="BW34" s="46" t="n">
        <v>0</v>
      </c>
      <c r="BX34" s="46" t="n">
        <v>0</v>
      </c>
      <c r="BZ34" s="0" t="n">
        <v>43.1517132114307</v>
      </c>
      <c r="CA34" s="46" t="n">
        <v>32.6116274043657</v>
      </c>
      <c r="CB34" s="46" t="n">
        <v>29.9955407701019</v>
      </c>
      <c r="CC34" s="46" t="s">
        <v>46</v>
      </c>
      <c r="CD34" s="46" t="s">
        <v>46</v>
      </c>
      <c r="CE34" s="46"/>
    </row>
    <row r="35" customFormat="false" ht="15" hidden="false" customHeight="true" outlineLevel="0" collapsed="false">
      <c r="A35" s="41" t="n">
        <v>6</v>
      </c>
      <c r="B35" s="42" t="n">
        <v>1</v>
      </c>
      <c r="C35" s="42"/>
      <c r="D35" s="43" t="n">
        <v>1</v>
      </c>
      <c r="E35" s="43" t="n">
        <v>0.735</v>
      </c>
      <c r="F35" s="43" t="n">
        <v>0.0633333333333333</v>
      </c>
      <c r="G35" s="43" t="n">
        <v>0.075</v>
      </c>
      <c r="H35" s="43" t="n">
        <v>0.0116666666666667</v>
      </c>
      <c r="I35" s="3"/>
      <c r="J35" s="44" t="n">
        <v>11.07715</v>
      </c>
      <c r="K35" s="44" t="n">
        <v>0.5684135</v>
      </c>
      <c r="L35" s="44" t="n">
        <v>6.190275</v>
      </c>
      <c r="M35" s="44" t="n">
        <v>32.9594</v>
      </c>
      <c r="N35" s="44" t="n">
        <v>2.011275</v>
      </c>
      <c r="O35" s="45"/>
      <c r="P35" s="40" t="n">
        <v>0.735</v>
      </c>
      <c r="R35" s="46" t="n">
        <v>14.423</v>
      </c>
      <c r="S35" s="46" t="n">
        <v>0.623181624594025</v>
      </c>
      <c r="T35" s="46" t="n">
        <v>1.56261932975429</v>
      </c>
      <c r="U35" s="46" t="n">
        <v>30.8447894726168</v>
      </c>
      <c r="V35" s="46" t="n">
        <v>1.67262144473385</v>
      </c>
      <c r="X35" s="46" t="n">
        <v>10.600905</v>
      </c>
      <c r="Y35" s="46" t="n">
        <v>0.458038494076609</v>
      </c>
      <c r="Z35" s="46" t="n">
        <v>1.1485252073694</v>
      </c>
      <c r="AA35" s="46" t="n">
        <v>22.6709202623734</v>
      </c>
      <c r="AB35" s="46" t="n">
        <v>1.22937676187938</v>
      </c>
      <c r="AC35" s="39"/>
      <c r="AD35" s="40" t="n">
        <v>0.0633333333333333</v>
      </c>
      <c r="AF35" s="46" t="n">
        <v>15.154</v>
      </c>
      <c r="AG35" s="46" t="n">
        <v>1.04860124248136</v>
      </c>
      <c r="AH35" s="46" t="n">
        <v>1.39116481553832</v>
      </c>
      <c r="AI35" s="46" t="n">
        <v>42.2515573949966</v>
      </c>
      <c r="AJ35" s="46" t="n">
        <v>1.39116481553832</v>
      </c>
      <c r="AL35" s="46" t="n">
        <v>0.959753333333333</v>
      </c>
      <c r="AM35" s="46" t="n">
        <v>0.0664114120238192</v>
      </c>
      <c r="AN35" s="46" t="n">
        <v>0.0881071049840933</v>
      </c>
      <c r="AO35" s="46" t="n">
        <v>2.67593196834978</v>
      </c>
      <c r="AP35" s="46" t="n">
        <v>0.0881071049840933</v>
      </c>
      <c r="AQ35" s="57"/>
      <c r="AR35" s="40" t="n">
        <v>0.075</v>
      </c>
      <c r="AT35" s="46" t="n">
        <v>13.9116481553832</v>
      </c>
      <c r="AU35" s="46" t="n">
        <v>0.838511282175199</v>
      </c>
      <c r="AV35" s="46" t="n">
        <v>2.58120366215226</v>
      </c>
      <c r="AW35" s="46" t="n">
        <v>39.081681184101</v>
      </c>
      <c r="AX35" s="46" t="n">
        <v>2.22409011932295</v>
      </c>
      <c r="AZ35" s="46" t="n">
        <v>1.04337361165374</v>
      </c>
      <c r="BA35" s="46" t="n">
        <v>0.0628883461631399</v>
      </c>
      <c r="BB35" s="46" t="n">
        <v>0.19359027466142</v>
      </c>
      <c r="BC35" s="46" t="n">
        <v>2.93112608880758</v>
      </c>
      <c r="BD35" s="46" t="n">
        <v>0.166806758949222</v>
      </c>
      <c r="BE35" s="46"/>
      <c r="BF35" s="47" t="n">
        <v>10.0337763883463</v>
      </c>
      <c r="BG35" s="47" t="n">
        <v>0.50552515383686</v>
      </c>
      <c r="BH35" s="47" t="n">
        <v>5.99668472533858</v>
      </c>
      <c r="BI35" s="47" t="n">
        <v>30.0282739111924</v>
      </c>
      <c r="BJ35" s="47" t="n">
        <v>1.84446824105078</v>
      </c>
      <c r="BL35" s="40" t="n">
        <v>0.0116666666666667</v>
      </c>
      <c r="BN35" s="46" t="s">
        <v>48</v>
      </c>
      <c r="BO35" s="46" t="s">
        <v>46</v>
      </c>
      <c r="BP35" s="46" t="s">
        <v>46</v>
      </c>
      <c r="BQ35" s="46" t="s">
        <v>46</v>
      </c>
      <c r="BR35" s="46" t="s">
        <v>46</v>
      </c>
      <c r="BT35" s="46" t="n">
        <v>0</v>
      </c>
      <c r="BU35" s="46" t="n">
        <v>0</v>
      </c>
      <c r="BV35" s="46" t="n">
        <v>0</v>
      </c>
      <c r="BW35" s="46" t="n">
        <v>0</v>
      </c>
      <c r="BX35" s="46" t="n">
        <v>0</v>
      </c>
      <c r="BZ35" s="0" t="n">
        <v>43.1517132114307</v>
      </c>
      <c r="CA35" s="46" t="n">
        <v>31.3877140678084</v>
      </c>
      <c r="CB35" s="46" t="n">
        <v>30.0867757687739</v>
      </c>
      <c r="CC35" s="46" t="n">
        <v>26.4135</v>
      </c>
      <c r="CD35" s="46" t="s">
        <v>46</v>
      </c>
      <c r="CE35" s="46"/>
    </row>
    <row r="36" customFormat="false" ht="15" hidden="false" customHeight="true" outlineLevel="0" collapsed="false">
      <c r="A36" s="41" t="n">
        <v>6</v>
      </c>
      <c r="B36" s="42" t="n">
        <v>1</v>
      </c>
      <c r="C36" s="42"/>
      <c r="D36" s="43" t="n">
        <v>1</v>
      </c>
      <c r="E36" s="43" t="n">
        <v>0.71</v>
      </c>
      <c r="F36" s="43" t="n">
        <v>0.101666666666667</v>
      </c>
      <c r="G36" s="43" t="n">
        <v>0.0466666666666667</v>
      </c>
      <c r="H36" s="43" t="n">
        <v>0.065</v>
      </c>
      <c r="I36" s="3"/>
      <c r="J36" s="44" t="n">
        <v>11.07715</v>
      </c>
      <c r="K36" s="44" t="n">
        <v>0.5684135</v>
      </c>
      <c r="L36" s="44" t="n">
        <v>6.190275</v>
      </c>
      <c r="M36" s="44" t="n">
        <v>32.9594</v>
      </c>
      <c r="N36" s="44" t="n">
        <v>2.011275</v>
      </c>
      <c r="O36" s="45"/>
      <c r="P36" s="40" t="n">
        <v>0.71</v>
      </c>
      <c r="R36" s="46" t="n">
        <v>14.966</v>
      </c>
      <c r="S36" s="46" t="n">
        <v>0.593526156844064</v>
      </c>
      <c r="T36" s="46" t="n">
        <v>1.2794166147532</v>
      </c>
      <c r="U36" s="46" t="n">
        <v>30.8736228560096</v>
      </c>
      <c r="V36" s="46" t="n">
        <v>1.66540816920414</v>
      </c>
      <c r="X36" s="46" t="n">
        <v>10.62586</v>
      </c>
      <c r="Y36" s="46" t="n">
        <v>0.421403571359285</v>
      </c>
      <c r="Z36" s="46" t="n">
        <v>0.90838579647477</v>
      </c>
      <c r="AA36" s="46" t="n">
        <v>21.9202722277668</v>
      </c>
      <c r="AB36" s="46" t="n">
        <v>1.18243980013494</v>
      </c>
      <c r="AC36" s="39"/>
      <c r="AD36" s="40" t="n">
        <v>0.101666666666667</v>
      </c>
      <c r="AF36" s="46" t="n">
        <v>15.591</v>
      </c>
      <c r="AG36" s="46" t="n">
        <v>1.18689202261571</v>
      </c>
      <c r="AH36" s="46" t="n">
        <v>1.70217685194643</v>
      </c>
      <c r="AI36" s="46" t="n">
        <v>31.0521831607914</v>
      </c>
      <c r="AJ36" s="46" t="n">
        <v>1.70217685194643</v>
      </c>
      <c r="AL36" s="46" t="n">
        <v>1.585085</v>
      </c>
      <c r="AM36" s="46" t="n">
        <v>0.120667355632597</v>
      </c>
      <c r="AN36" s="46" t="n">
        <v>0.173054646614554</v>
      </c>
      <c r="AO36" s="46" t="n">
        <v>3.15697195468046</v>
      </c>
      <c r="AP36" s="46" t="n">
        <v>0.173054646614554</v>
      </c>
      <c r="AQ36" s="57"/>
      <c r="AR36" s="40" t="n">
        <v>0.0466666666666667</v>
      </c>
      <c r="AT36" s="46" t="n">
        <v>17.0217685194643</v>
      </c>
      <c r="AU36" s="46" t="n">
        <v>1.14540740262843</v>
      </c>
      <c r="AV36" s="46" t="n">
        <v>3.517303430346</v>
      </c>
      <c r="AW36" s="46" t="n">
        <v>34.56762784242</v>
      </c>
      <c r="AX36" s="46" t="n">
        <v>2.44865291831372</v>
      </c>
      <c r="AZ36" s="46" t="n">
        <v>0.794349197575</v>
      </c>
      <c r="BA36" s="46" t="n">
        <v>0.0534523454559933</v>
      </c>
      <c r="BB36" s="46" t="n">
        <v>0.16414082674948</v>
      </c>
      <c r="BC36" s="46" t="n">
        <v>1.6131559659796</v>
      </c>
      <c r="BD36" s="46" t="n">
        <v>0.114270469521307</v>
      </c>
      <c r="BE36" s="46"/>
      <c r="BF36" s="47" t="n">
        <v>10.282800802425</v>
      </c>
      <c r="BG36" s="47" t="n">
        <v>0.514961154544007</v>
      </c>
      <c r="BH36" s="47" t="n">
        <v>6.02613417325052</v>
      </c>
      <c r="BI36" s="47" t="n">
        <v>31.3462440340204</v>
      </c>
      <c r="BJ36" s="47" t="n">
        <v>1.89700453047869</v>
      </c>
      <c r="BL36" s="40" t="n">
        <v>0.065</v>
      </c>
      <c r="BN36" s="46" t="s">
        <v>48</v>
      </c>
      <c r="BO36" s="46" t="s">
        <v>46</v>
      </c>
      <c r="BP36" s="46" t="s">
        <v>46</v>
      </c>
      <c r="BQ36" s="46" t="s">
        <v>46</v>
      </c>
      <c r="BR36" s="46" t="s">
        <v>46</v>
      </c>
      <c r="BT36" s="46" t="n">
        <v>0</v>
      </c>
      <c r="BU36" s="46" t="n">
        <v>0</v>
      </c>
      <c r="BV36" s="46" t="n">
        <v>0</v>
      </c>
      <c r="BW36" s="46" t="n">
        <v>0</v>
      </c>
      <c r="BX36" s="46" t="n">
        <v>0</v>
      </c>
      <c r="BZ36" s="0" t="n">
        <v>43.1517132114307</v>
      </c>
      <c r="CA36" s="46" t="n">
        <v>30.6612321261526</v>
      </c>
      <c r="CB36" s="46" t="n">
        <v>27.9107818613303</v>
      </c>
      <c r="CC36" s="46" t="n">
        <v>26.6094</v>
      </c>
      <c r="CD36" s="46" t="s">
        <v>46</v>
      </c>
      <c r="CE36" s="46"/>
    </row>
    <row r="37" customFormat="false" ht="15" hidden="false" customHeight="true" outlineLevel="0" collapsed="false">
      <c r="A37" s="41" t="n">
        <v>6</v>
      </c>
      <c r="B37" s="42" t="n">
        <v>1</v>
      </c>
      <c r="C37" s="42"/>
      <c r="D37" s="43" t="n">
        <v>1</v>
      </c>
      <c r="E37" s="43" t="n">
        <v>0.718333333333333</v>
      </c>
      <c r="F37" s="43" t="n">
        <v>0.28</v>
      </c>
      <c r="G37" s="43" t="n">
        <v>0.0533333333333333</v>
      </c>
      <c r="H37" s="43" t="n">
        <v>0.0283333333333333</v>
      </c>
      <c r="I37" s="3"/>
      <c r="J37" s="44" t="n">
        <v>11.07715</v>
      </c>
      <c r="K37" s="44" t="n">
        <v>0.5684135</v>
      </c>
      <c r="L37" s="44" t="n">
        <v>6.190275</v>
      </c>
      <c r="M37" s="44" t="n">
        <v>32.9594</v>
      </c>
      <c r="N37" s="44" t="n">
        <v>2.011275</v>
      </c>
      <c r="O37" s="45"/>
      <c r="P37" s="40" t="n">
        <v>0.718333333333333</v>
      </c>
      <c r="R37" s="46" t="n">
        <v>15.001</v>
      </c>
      <c r="S37" s="46" t="n">
        <v>0.750683613208467</v>
      </c>
      <c r="T37" s="46" t="n">
        <v>1.97743428716512</v>
      </c>
      <c r="U37" s="46" t="n">
        <v>32.3247583153509</v>
      </c>
      <c r="V37" s="46" t="n">
        <v>1.65160150378419</v>
      </c>
      <c r="X37" s="46" t="n">
        <v>10.7757183333333</v>
      </c>
      <c r="Y37" s="46" t="n">
        <v>0.539241062154749</v>
      </c>
      <c r="Z37" s="46" t="n">
        <v>1.42045696294695</v>
      </c>
      <c r="AA37" s="46" t="n">
        <v>23.2199513898604</v>
      </c>
      <c r="AB37" s="46" t="n">
        <v>1.18640041355164</v>
      </c>
      <c r="AC37" s="39"/>
      <c r="AD37" s="40" t="n">
        <v>0.28</v>
      </c>
      <c r="AF37" s="46" t="n">
        <v>15.655</v>
      </c>
      <c r="AG37" s="46" t="n">
        <v>1.07322278332161</v>
      </c>
      <c r="AH37" s="46" t="n">
        <v>1.60181733009495</v>
      </c>
      <c r="AI37" s="46" t="n">
        <v>31.2760393770881</v>
      </c>
      <c r="AJ37" s="46" t="n">
        <v>1.60181733009495</v>
      </c>
      <c r="AL37" s="46" t="n">
        <v>4.3834</v>
      </c>
      <c r="AM37" s="46" t="n">
        <v>0.300502379330051</v>
      </c>
      <c r="AN37" s="46" t="n">
        <v>0.448508852426587</v>
      </c>
      <c r="AO37" s="46" t="n">
        <v>8.75729102558467</v>
      </c>
      <c r="AP37" s="46" t="n">
        <v>0.448508852426587</v>
      </c>
      <c r="AQ37" s="57"/>
      <c r="AR37" s="40" t="n">
        <v>0.0533333333333333</v>
      </c>
      <c r="AT37" s="46" t="n">
        <v>16.0181733009495</v>
      </c>
      <c r="AU37" s="46" t="n">
        <v>1.03085868745285</v>
      </c>
      <c r="AV37" s="46" t="n">
        <v>2.81363150616042</v>
      </c>
      <c r="AW37" s="46" t="n">
        <v>33.7555160925321</v>
      </c>
      <c r="AX37" s="46" t="n">
        <v>2.1385749308524</v>
      </c>
      <c r="AZ37" s="46" t="n">
        <v>0.854302576050642</v>
      </c>
      <c r="BA37" s="46" t="n">
        <v>0.0549791299974855</v>
      </c>
      <c r="BB37" s="46" t="n">
        <v>0.150060346995223</v>
      </c>
      <c r="BC37" s="46" t="n">
        <v>1.80029419160171</v>
      </c>
      <c r="BD37" s="46" t="n">
        <v>0.114057329645461</v>
      </c>
      <c r="BE37" s="46"/>
      <c r="BF37" s="47" t="n">
        <v>10.2228474239494</v>
      </c>
      <c r="BG37" s="47" t="n">
        <v>0.513434370002514</v>
      </c>
      <c r="BH37" s="47" t="n">
        <v>6.04021465300478</v>
      </c>
      <c r="BI37" s="47" t="n">
        <v>31.1591058083983</v>
      </c>
      <c r="BJ37" s="47" t="n">
        <v>1.89721767035454</v>
      </c>
      <c r="BL37" s="40" t="n">
        <v>0.0283333333333333</v>
      </c>
      <c r="BN37" s="46" t="n">
        <v>16.38</v>
      </c>
      <c r="BO37" s="46" t="s">
        <v>47</v>
      </c>
      <c r="BP37" s="46" t="s">
        <v>47</v>
      </c>
      <c r="BQ37" s="46" t="s">
        <v>47</v>
      </c>
      <c r="BR37" s="46" t="s">
        <v>47</v>
      </c>
      <c r="BT37" s="46" t="n">
        <v>0.8736</v>
      </c>
      <c r="BU37" s="46" t="s">
        <v>47</v>
      </c>
      <c r="BV37" s="46" t="s">
        <v>47</v>
      </c>
      <c r="BW37" s="46" t="s">
        <v>47</v>
      </c>
      <c r="BX37" s="46" t="s">
        <v>47</v>
      </c>
      <c r="BZ37" s="0" t="n">
        <v>43.1517132114307</v>
      </c>
      <c r="CA37" s="46" t="n">
        <v>30.9698686754216</v>
      </c>
      <c r="CB37" s="46" t="n">
        <v>27.5966145001597</v>
      </c>
      <c r="CC37" s="46" t="n">
        <v>25.41</v>
      </c>
      <c r="CD37" s="46" t="n">
        <v>25.143</v>
      </c>
      <c r="CE37" s="46"/>
    </row>
    <row r="38" customFormat="false" ht="15" hidden="false" customHeight="true" outlineLevel="0" collapsed="false">
      <c r="A38" s="41" t="n">
        <v>6</v>
      </c>
      <c r="B38" s="42" t="n">
        <v>1</v>
      </c>
      <c r="C38" s="42"/>
      <c r="D38" s="43" t="n">
        <v>1</v>
      </c>
      <c r="E38" s="43" t="n">
        <v>0.741666666666667</v>
      </c>
      <c r="F38" s="43" t="n">
        <v>0.236666666666667</v>
      </c>
      <c r="G38" s="43" t="n">
        <v>0.00333333333333333</v>
      </c>
      <c r="H38" s="43" t="n">
        <v>0.02</v>
      </c>
      <c r="I38" s="3"/>
      <c r="J38" s="44" t="n">
        <v>11.07715</v>
      </c>
      <c r="K38" s="44" t="n">
        <v>0.5684135</v>
      </c>
      <c r="L38" s="44" t="n">
        <v>6.190275</v>
      </c>
      <c r="M38" s="44" t="n">
        <v>32.9594</v>
      </c>
      <c r="N38" s="44" t="n">
        <v>2.011275</v>
      </c>
      <c r="O38" s="45"/>
      <c r="P38" s="40" t="n">
        <v>0.741666666666667</v>
      </c>
      <c r="R38" s="46" t="n">
        <v>13.284</v>
      </c>
      <c r="S38" s="46" t="n">
        <v>0.635574813752959</v>
      </c>
      <c r="T38" s="46" t="n">
        <v>1.87559424629955</v>
      </c>
      <c r="U38" s="46" t="n">
        <v>28.9303278488694</v>
      </c>
      <c r="V38" s="46" t="n">
        <v>1.85795380248926</v>
      </c>
      <c r="X38" s="46" t="n">
        <v>9.8523</v>
      </c>
      <c r="Y38" s="46" t="n">
        <v>0.471384653533445</v>
      </c>
      <c r="Z38" s="46" t="n">
        <v>1.39106573267217</v>
      </c>
      <c r="AA38" s="46" t="n">
        <v>21.4566598212448</v>
      </c>
      <c r="AB38" s="46" t="n">
        <v>1.37798240351287</v>
      </c>
      <c r="AC38" s="39"/>
      <c r="AD38" s="40" t="n">
        <v>0.236666666666667</v>
      </c>
      <c r="AF38" s="46" t="n">
        <v>17.83</v>
      </c>
      <c r="AG38" s="46" t="n">
        <v>1.12465062584699</v>
      </c>
      <c r="AH38" s="46" t="n">
        <v>1.58310693192474</v>
      </c>
      <c r="AI38" s="46" t="n">
        <v>33.9378892924625</v>
      </c>
      <c r="AJ38" s="46" t="n">
        <v>1.58310693192474</v>
      </c>
      <c r="AL38" s="46" t="n">
        <v>4.21976666666667</v>
      </c>
      <c r="AM38" s="46" t="n">
        <v>0.266167314783787</v>
      </c>
      <c r="AN38" s="46" t="n">
        <v>0.374668640555522</v>
      </c>
      <c r="AO38" s="46" t="n">
        <v>8.03196713254947</v>
      </c>
      <c r="AP38" s="46" t="n">
        <v>0.374668640555522</v>
      </c>
      <c r="AQ38" s="57"/>
      <c r="AR38" s="40" t="n">
        <v>0.00333333333333333</v>
      </c>
      <c r="AT38" s="46" t="s">
        <v>46</v>
      </c>
      <c r="AU38" s="46" t="s">
        <v>46</v>
      </c>
      <c r="AV38" s="46" t="s">
        <v>46</v>
      </c>
      <c r="AW38" s="46" t="s">
        <v>46</v>
      </c>
      <c r="AX38" s="46" t="s">
        <v>46</v>
      </c>
      <c r="AZ38" s="46" t="n">
        <v>0</v>
      </c>
      <c r="BA38" s="46" t="n">
        <v>0</v>
      </c>
      <c r="BB38" s="46" t="n">
        <v>0</v>
      </c>
      <c r="BC38" s="46" t="n">
        <v>0</v>
      </c>
      <c r="BD38" s="46" t="n">
        <v>0</v>
      </c>
      <c r="BE38" s="46"/>
      <c r="BF38" s="47" t="n">
        <v>11.07715</v>
      </c>
      <c r="BG38" s="47" t="n">
        <v>0.5684135</v>
      </c>
      <c r="BH38" s="47" t="n">
        <v>6.190275</v>
      </c>
      <c r="BI38" s="47" t="n">
        <v>32.9594</v>
      </c>
      <c r="BJ38" s="47" t="n">
        <v>2.011275</v>
      </c>
      <c r="BL38" s="40" t="n">
        <v>0.02</v>
      </c>
      <c r="BN38" s="46" t="s">
        <v>48</v>
      </c>
      <c r="BO38" s="46" t="s">
        <v>46</v>
      </c>
      <c r="BP38" s="46" t="s">
        <v>46</v>
      </c>
      <c r="BQ38" s="46" t="s">
        <v>46</v>
      </c>
      <c r="BR38" s="46" t="s">
        <v>46</v>
      </c>
      <c r="BT38" s="46" t="n">
        <v>0</v>
      </c>
      <c r="BU38" s="46" t="n">
        <v>0</v>
      </c>
      <c r="BV38" s="46" t="n">
        <v>0</v>
      </c>
      <c r="BW38" s="46" t="n">
        <v>0</v>
      </c>
      <c r="BX38" s="46" t="n">
        <v>0</v>
      </c>
      <c r="BZ38" s="0" t="n">
        <v>43.1517132114307</v>
      </c>
      <c r="CA38" s="46" t="n">
        <v>34.7664107196627</v>
      </c>
      <c r="CB38" s="46" t="n">
        <v>25.512394840157</v>
      </c>
      <c r="CC38" s="46" t="s">
        <v>46</v>
      </c>
      <c r="CD38" s="46" t="s">
        <v>46</v>
      </c>
      <c r="CE38" s="46"/>
    </row>
    <row r="39" s="52" customFormat="true" ht="15" hidden="false" customHeight="true" outlineLevel="0" collapsed="false">
      <c r="A39" s="48" t="n">
        <v>6</v>
      </c>
      <c r="B39" s="42" t="n">
        <v>1</v>
      </c>
      <c r="C39" s="42"/>
      <c r="D39" s="43" t="n">
        <v>1</v>
      </c>
      <c r="E39" s="43" t="n">
        <v>0.696666666666667</v>
      </c>
      <c r="F39" s="43" t="n">
        <v>0.118333333333333</v>
      </c>
      <c r="G39" s="43" t="n">
        <v>0.00166666666666667</v>
      </c>
      <c r="H39" s="43" t="n">
        <v>0</v>
      </c>
      <c r="I39" s="49"/>
      <c r="J39" s="50" t="n">
        <v>11.07715</v>
      </c>
      <c r="K39" s="50" t="n">
        <v>0.5684135</v>
      </c>
      <c r="L39" s="50" t="n">
        <v>6.190275</v>
      </c>
      <c r="M39" s="50" t="n">
        <v>32.9594</v>
      </c>
      <c r="N39" s="50" t="n">
        <v>2.011275</v>
      </c>
      <c r="O39" s="45"/>
      <c r="P39" s="51" t="n">
        <v>0.696666666666667</v>
      </c>
      <c r="R39" s="46" t="n">
        <v>12.848</v>
      </c>
      <c r="S39" s="46" t="n">
        <v>0.539967370022351</v>
      </c>
      <c r="T39" s="46" t="n">
        <v>1.7282861572144</v>
      </c>
      <c r="U39" s="46" t="n">
        <v>29.4492149726475</v>
      </c>
      <c r="V39" s="46" t="n">
        <v>1.62917822221029</v>
      </c>
      <c r="W39" s="53"/>
      <c r="X39" s="46" t="n">
        <v>8.95077333333333</v>
      </c>
      <c r="Y39" s="46" t="n">
        <v>0.376177267782238</v>
      </c>
      <c r="Z39" s="46" t="n">
        <v>1.2040393561927</v>
      </c>
      <c r="AA39" s="46" t="n">
        <v>20.5162864309445</v>
      </c>
      <c r="AB39" s="46" t="n">
        <v>1.13499416147317</v>
      </c>
      <c r="AC39" s="39"/>
      <c r="AD39" s="51" t="n">
        <v>0.118333333333333</v>
      </c>
      <c r="AF39" s="46" t="n">
        <v>15.249</v>
      </c>
      <c r="AG39" s="46" t="n">
        <v>0.995677403325852</v>
      </c>
      <c r="AH39" s="46" t="n">
        <v>1.7098912297398</v>
      </c>
      <c r="AI39" s="46" t="n">
        <v>41.1699119478846</v>
      </c>
      <c r="AJ39" s="46" t="n">
        <v>1.7098912297398</v>
      </c>
      <c r="AK39" s="53"/>
      <c r="AL39" s="46" t="n">
        <v>1.804465</v>
      </c>
      <c r="AM39" s="46" t="n">
        <v>0.117821826060226</v>
      </c>
      <c r="AN39" s="46" t="n">
        <v>0.202337128852543</v>
      </c>
      <c r="AO39" s="46" t="n">
        <v>4.87177291383301</v>
      </c>
      <c r="AP39" s="46" t="n">
        <v>0.202337128852543</v>
      </c>
      <c r="AQ39" s="57"/>
      <c r="AR39" s="51" t="n">
        <v>0.00166666666666667</v>
      </c>
      <c r="AT39" s="46" t="s">
        <v>46</v>
      </c>
      <c r="AU39" s="46" t="s">
        <v>46</v>
      </c>
      <c r="AV39" s="46" t="s">
        <v>46</v>
      </c>
      <c r="AW39" s="46" t="s">
        <v>46</v>
      </c>
      <c r="AX39" s="46" t="s">
        <v>46</v>
      </c>
      <c r="AY39" s="53"/>
      <c r="AZ39" s="46" t="n">
        <v>0</v>
      </c>
      <c r="BA39" s="46" t="n">
        <v>0</v>
      </c>
      <c r="BB39" s="46" t="n">
        <v>0</v>
      </c>
      <c r="BC39" s="46" t="n">
        <v>0</v>
      </c>
      <c r="BD39" s="46" t="n">
        <v>0</v>
      </c>
      <c r="BE39" s="46"/>
      <c r="BF39" s="60" t="n">
        <v>11.07715</v>
      </c>
      <c r="BG39" s="60" t="n">
        <v>0.5684135</v>
      </c>
      <c r="BH39" s="60" t="n">
        <v>6.190275</v>
      </c>
      <c r="BI39" s="60" t="n">
        <v>32.9594</v>
      </c>
      <c r="BJ39" s="60" t="n">
        <v>2.011275</v>
      </c>
      <c r="BL39" s="51" t="n">
        <v>0</v>
      </c>
      <c r="BN39" s="46" t="s">
        <v>48</v>
      </c>
      <c r="BO39" s="46" t="s">
        <v>46</v>
      </c>
      <c r="BP39" s="46" t="s">
        <v>46</v>
      </c>
      <c r="BQ39" s="46" t="s">
        <v>46</v>
      </c>
      <c r="BR39" s="46" t="s">
        <v>46</v>
      </c>
      <c r="BS39" s="53"/>
      <c r="BT39" s="46" t="n">
        <v>0</v>
      </c>
      <c r="BU39" s="46" t="n">
        <v>0</v>
      </c>
      <c r="BV39" s="46" t="n">
        <v>0</v>
      </c>
      <c r="BW39" s="46" t="n">
        <v>0</v>
      </c>
      <c r="BX39" s="46" t="n">
        <v>0</v>
      </c>
      <c r="BZ39" s="52" t="n">
        <v>43.1517132114307</v>
      </c>
      <c r="CA39" s="54" t="n">
        <v>35.6489726027397</v>
      </c>
      <c r="CB39" s="54" t="n">
        <v>28.8454980654469</v>
      </c>
      <c r="CC39" s="54" t="s">
        <v>46</v>
      </c>
      <c r="CD39" s="54" t="s">
        <v>46</v>
      </c>
      <c r="CE39" s="54"/>
    </row>
    <row r="40" customFormat="false" ht="15" hidden="false" customHeight="true" outlineLevel="0" collapsed="false">
      <c r="A40" s="41" t="n">
        <v>6</v>
      </c>
      <c r="B40" s="42" t="n">
        <v>1</v>
      </c>
      <c r="C40" s="42"/>
      <c r="D40" s="55" t="n">
        <v>1</v>
      </c>
      <c r="E40" s="55" t="n">
        <v>0.727777777777778</v>
      </c>
      <c r="F40" s="55" t="n">
        <v>0.143611111111111</v>
      </c>
      <c r="G40" s="55" t="n">
        <v>0.0319444444444444</v>
      </c>
      <c r="H40" s="55" t="n">
        <v>0.0211111111111111</v>
      </c>
      <c r="I40" s="3"/>
      <c r="J40" s="44" t="n">
        <v>11.07715</v>
      </c>
      <c r="K40" s="44" t="n">
        <v>0.5684135</v>
      </c>
      <c r="L40" s="44" t="n">
        <v>6.190275</v>
      </c>
      <c r="M40" s="44" t="n">
        <v>32.9594</v>
      </c>
      <c r="N40" s="44" t="n">
        <v>2.011275</v>
      </c>
      <c r="O40" s="45"/>
      <c r="P40" s="39" t="n">
        <v>0.727777777777778</v>
      </c>
      <c r="R40" s="56" t="n">
        <v>14.0671666666667</v>
      </c>
      <c r="S40" s="56" t="n">
        <v>0.617662420918445</v>
      </c>
      <c r="T40" s="56" t="n">
        <v>1.63226028006211</v>
      </c>
      <c r="U40" s="56" t="n">
        <v>30.5179535631362</v>
      </c>
      <c r="V40" s="56" t="n">
        <v>1.665687855727</v>
      </c>
      <c r="X40" s="56" t="n">
        <v>10.2374202777778</v>
      </c>
      <c r="Y40" s="56" t="n">
        <v>0.449495228904877</v>
      </c>
      <c r="Z40" s="56" t="n">
        <v>1.18678075087056</v>
      </c>
      <c r="AA40" s="56" t="n">
        <v>22.2096868643137</v>
      </c>
      <c r="AB40" s="56" t="n">
        <v>1.21199616573105</v>
      </c>
      <c r="AC40" s="39"/>
      <c r="AD40" s="39" t="n">
        <v>0.143611111111111</v>
      </c>
      <c r="AF40" s="56" t="n">
        <v>15.6011666666667</v>
      </c>
      <c r="AG40" s="56" t="n">
        <v>1.0663760481764</v>
      </c>
      <c r="AH40" s="56" t="n">
        <v>1.58377799266133</v>
      </c>
      <c r="AI40" s="56" t="n">
        <v>35.1259843032562</v>
      </c>
      <c r="AJ40" s="56" t="n">
        <v>1.58377799266133</v>
      </c>
      <c r="AL40" s="56" t="n">
        <v>2.30394944444444</v>
      </c>
      <c r="AM40" s="56" t="n">
        <v>0.155223062367378</v>
      </c>
      <c r="AN40" s="56" t="n">
        <v>0.230011867649655</v>
      </c>
      <c r="AO40" s="56" t="n">
        <v>4.90163583580891</v>
      </c>
      <c r="AP40" s="56" t="n">
        <v>0.230011867649655</v>
      </c>
      <c r="AQ40" s="57"/>
      <c r="AR40" s="39" t="n">
        <v>0.0319444444444444</v>
      </c>
      <c r="AT40" s="56" t="n">
        <v>15.6505299919323</v>
      </c>
      <c r="AU40" s="56" t="n">
        <v>1.00492579075216</v>
      </c>
      <c r="AV40" s="56" t="n">
        <v>2.97071286621956</v>
      </c>
      <c r="AW40" s="56" t="n">
        <v>35.8016083730177</v>
      </c>
      <c r="AX40" s="56" t="n">
        <v>2.27043932282969</v>
      </c>
      <c r="AZ40" s="56" t="n">
        <v>0.448670897546563</v>
      </c>
      <c r="BA40" s="56" t="n">
        <v>0.0285533036027698</v>
      </c>
      <c r="BB40" s="56" t="n">
        <v>0.084631908067687</v>
      </c>
      <c r="BC40" s="56" t="n">
        <v>1.05742937439815</v>
      </c>
      <c r="BD40" s="56" t="n">
        <v>0.0658557596859983</v>
      </c>
      <c r="BE40" s="61"/>
      <c r="BF40" s="47" t="n">
        <v>10.6284791024534</v>
      </c>
      <c r="BG40" s="47" t="n">
        <v>0.53986019639723</v>
      </c>
      <c r="BH40" s="47" t="n">
        <v>6.10564309193231</v>
      </c>
      <c r="BI40" s="47" t="n">
        <v>31.9019706256019</v>
      </c>
      <c r="BJ40" s="47" t="n">
        <v>1.945419240314</v>
      </c>
      <c r="BL40" s="39" t="n">
        <v>0.0211111111111111</v>
      </c>
      <c r="BN40" s="56" t="n">
        <v>16.38</v>
      </c>
      <c r="BO40" s="56" t="s">
        <v>47</v>
      </c>
      <c r="BP40" s="56" t="s">
        <v>47</v>
      </c>
      <c r="BQ40" s="56" t="s">
        <v>47</v>
      </c>
      <c r="BR40" s="56" t="s">
        <v>47</v>
      </c>
      <c r="BT40" s="56" t="n">
        <v>0.1456</v>
      </c>
      <c r="BU40" s="56" t="n">
        <v>0</v>
      </c>
      <c r="BV40" s="56" t="n">
        <v>0</v>
      </c>
      <c r="BW40" s="56" t="n">
        <v>0</v>
      </c>
      <c r="BX40" s="56" t="n">
        <v>0</v>
      </c>
      <c r="BZ40" s="52" t="n">
        <v>43.1517132114307</v>
      </c>
      <c r="CA40" s="46" t="n">
        <f aca="false">AVERAGE(CA34:CA39)</f>
        <v>32.6743042660251</v>
      </c>
      <c r="CB40" s="46" t="n">
        <f aca="false">AVERAGE(CB34:CB39)</f>
        <v>28.3246009676616</v>
      </c>
      <c r="CC40" s="46" t="n">
        <f aca="false">AVERAGE(CC34:CC39)</f>
        <v>26.1443</v>
      </c>
      <c r="CD40" s="46" t="n">
        <f aca="false">AVERAGE(CD34:CD39)</f>
        <v>25.143</v>
      </c>
      <c r="CE40" s="46"/>
    </row>
    <row r="41" customFormat="false" ht="15" hidden="false" customHeight="true" outlineLevel="0" collapsed="false">
      <c r="A41" s="41"/>
      <c r="B41" s="42"/>
      <c r="C41" s="42"/>
      <c r="D41" s="43"/>
      <c r="E41" s="43"/>
      <c r="F41" s="43"/>
      <c r="G41" s="43"/>
      <c r="H41" s="43"/>
      <c r="I41" s="3"/>
      <c r="J41" s="44"/>
      <c r="K41" s="44"/>
      <c r="L41" s="44"/>
      <c r="M41" s="44"/>
      <c r="N41" s="44"/>
      <c r="O41" s="45"/>
      <c r="P41" s="39"/>
      <c r="R41" s="46"/>
      <c r="S41" s="46"/>
      <c r="T41" s="46"/>
      <c r="U41" s="46"/>
      <c r="V41" s="46"/>
      <c r="X41" s="59" t="n">
        <f aca="false">STDEV(X34:X39)/SQRT(6)</f>
        <v>0.289949749713258</v>
      </c>
      <c r="Y41" s="59" t="n">
        <f aca="false">STDEV(Y34:Y39)/SQRT(6)</f>
        <v>0.0224524573967723</v>
      </c>
      <c r="Z41" s="59" t="n">
        <f aca="false">STDEV(Z34:Z39)/SQRT(6)</f>
        <v>0.0805819404587596</v>
      </c>
      <c r="AA41" s="59" t="n">
        <f aca="false">STDEV(AA34:AA39)/SQRT(6)</f>
        <v>0.460085226722704</v>
      </c>
      <c r="AB41" s="59" t="n">
        <f aca="false">STDEV(AB34:AB39)/SQRT(6)</f>
        <v>0.0355594750860511</v>
      </c>
      <c r="AC41" s="39"/>
      <c r="AD41" s="39"/>
      <c r="AF41" s="46"/>
      <c r="AG41" s="46"/>
      <c r="AH41" s="46"/>
      <c r="AI41" s="46"/>
      <c r="AJ41" s="46"/>
      <c r="AL41" s="59" t="n">
        <f aca="false">STDEV(AL34:AL39)/SQRT(6)</f>
        <v>0.648595374245543</v>
      </c>
      <c r="AM41" s="59" t="n">
        <f aca="false">STDEV(AM34:AM39)/SQRT(6)</f>
        <v>0.0420344375107298</v>
      </c>
      <c r="AN41" s="59" t="n">
        <f aca="false">STDEV(AN34:AN39)/SQRT(6)</f>
        <v>0.0609583755441902</v>
      </c>
      <c r="AO41" s="59" t="n">
        <f aca="false">STDEV(AO34:AO39)/SQRT(6)</f>
        <v>1.1772608082627</v>
      </c>
      <c r="AP41" s="59" t="n">
        <f aca="false">STDEV(AP34:AP39)/SQRT(6)</f>
        <v>0.0609583755441902</v>
      </c>
      <c r="AQ41" s="57"/>
      <c r="AR41" s="39"/>
      <c r="AT41" s="46"/>
      <c r="AU41" s="46"/>
      <c r="AV41" s="46"/>
      <c r="AW41" s="46"/>
      <c r="AX41" s="46"/>
      <c r="AZ41" s="59" t="n">
        <f aca="false">STDEV(AZ34:AZ39)/SQRT(6)</f>
        <v>0.203438654701177</v>
      </c>
      <c r="BA41" s="59" t="n">
        <f aca="false">STDEV(BA34:BA39)/SQRT(6)</f>
        <v>0.0128362185155526</v>
      </c>
      <c r="BB41" s="59" t="n">
        <f aca="false">STDEV(BB34:BB39)/SQRT(6)</f>
        <v>0.0382806104143028</v>
      </c>
      <c r="BC41" s="59" t="n">
        <f aca="false">STDEV(BC34:BC39)/SQRT(6)</f>
        <v>0.50747381555894</v>
      </c>
      <c r="BD41" s="59" t="n">
        <f aca="false">STDEV(BD34:BD39)/SQRT(6)</f>
        <v>0.0304791857823758</v>
      </c>
      <c r="BE41" s="46"/>
      <c r="BF41" s="47"/>
      <c r="BG41" s="47"/>
      <c r="BH41" s="47"/>
      <c r="BI41" s="47"/>
      <c r="BJ41" s="47"/>
      <c r="BL41" s="39"/>
      <c r="BN41" s="46"/>
      <c r="BO41" s="46"/>
      <c r="BP41" s="46"/>
      <c r="BQ41" s="46"/>
      <c r="BR41" s="46"/>
      <c r="BT41" s="59" t="n">
        <f aca="false">STDEV(BT34:BT39)/SQRT(6)</f>
        <v>0.1456</v>
      </c>
      <c r="BU41" s="59" t="n">
        <f aca="false">STDEV(BU34:BU39)/SQRT(5)</f>
        <v>0</v>
      </c>
      <c r="BV41" s="59" t="n">
        <f aca="false">STDEV(BV34:BV39)/SQRT(5)</f>
        <v>0</v>
      </c>
      <c r="BW41" s="59" t="n">
        <f aca="false">STDEV(BW34:BW39)/SQRT(5)</f>
        <v>0</v>
      </c>
      <c r="BX41" s="59" t="n">
        <f aca="false">STDEV(BX34:BX39)/SQRT(5)</f>
        <v>0</v>
      </c>
      <c r="CA41" s="46"/>
      <c r="CB41" s="46"/>
      <c r="CC41" s="46"/>
      <c r="CD41" s="46"/>
      <c r="CE41" s="46"/>
    </row>
    <row r="42" customFormat="false" ht="15" hidden="false" customHeight="true" outlineLevel="0" collapsed="false">
      <c r="A42" s="41"/>
      <c r="B42" s="42"/>
      <c r="C42" s="42"/>
      <c r="D42" s="43"/>
      <c r="E42" s="43"/>
      <c r="F42" s="43"/>
      <c r="G42" s="43"/>
      <c r="H42" s="43"/>
      <c r="I42" s="3"/>
      <c r="J42" s="44"/>
      <c r="K42" s="44"/>
      <c r="L42" s="44"/>
      <c r="M42" s="44"/>
      <c r="N42" s="44"/>
      <c r="O42" s="45"/>
      <c r="P42" s="40"/>
      <c r="R42" s="46"/>
      <c r="S42" s="46"/>
      <c r="T42" s="46"/>
      <c r="U42" s="46"/>
      <c r="V42" s="46"/>
      <c r="X42" s="46"/>
      <c r="Y42" s="46"/>
      <c r="Z42" s="46"/>
      <c r="AA42" s="46"/>
      <c r="AB42" s="46"/>
      <c r="AC42" s="39"/>
      <c r="AD42" s="40"/>
      <c r="AF42" s="46"/>
      <c r="AG42" s="46"/>
      <c r="AH42" s="46"/>
      <c r="AI42" s="46"/>
      <c r="AJ42" s="46"/>
      <c r="AL42" s="46"/>
      <c r="AM42" s="46"/>
      <c r="AN42" s="46"/>
      <c r="AO42" s="46"/>
      <c r="AP42" s="46"/>
      <c r="AQ42" s="57"/>
      <c r="AR42" s="40"/>
      <c r="AT42" s="46"/>
      <c r="AU42" s="46"/>
      <c r="AV42" s="46"/>
      <c r="AW42" s="46"/>
      <c r="AX42" s="46"/>
      <c r="AZ42" s="46"/>
      <c r="BA42" s="46"/>
      <c r="BB42" s="46"/>
      <c r="BC42" s="46"/>
      <c r="BD42" s="46"/>
      <c r="BE42" s="46"/>
      <c r="BF42" s="47"/>
      <c r="BG42" s="47"/>
      <c r="BH42" s="47"/>
      <c r="BI42" s="47"/>
      <c r="BJ42" s="47"/>
      <c r="BL42" s="40"/>
      <c r="BN42" s="46"/>
      <c r="BO42" s="46"/>
      <c r="BP42" s="46"/>
      <c r="BQ42" s="46"/>
      <c r="BR42" s="46"/>
      <c r="BT42" s="46"/>
      <c r="BU42" s="46"/>
      <c r="BV42" s="46"/>
      <c r="BW42" s="46"/>
      <c r="BX42" s="46"/>
      <c r="CA42" s="46"/>
      <c r="CB42" s="46"/>
      <c r="CC42" s="46"/>
      <c r="CD42" s="46"/>
      <c r="CE42" s="46"/>
    </row>
    <row r="43" customFormat="false" ht="15" hidden="false" customHeight="true" outlineLevel="0" collapsed="false">
      <c r="A43" s="41"/>
      <c r="B43" s="42"/>
      <c r="C43" s="42"/>
      <c r="D43" s="43"/>
      <c r="E43" s="43"/>
      <c r="F43" s="43"/>
      <c r="G43" s="43"/>
      <c r="H43" s="43"/>
      <c r="I43" s="3"/>
      <c r="J43" s="44"/>
      <c r="K43" s="44"/>
      <c r="L43" s="44"/>
      <c r="M43" s="44"/>
      <c r="N43" s="44"/>
      <c r="O43" s="45"/>
      <c r="P43" s="40"/>
      <c r="R43" s="46"/>
      <c r="S43" s="46"/>
      <c r="T43" s="46"/>
      <c r="U43" s="46"/>
      <c r="V43" s="46"/>
      <c r="X43" s="46"/>
      <c r="Y43" s="46"/>
      <c r="Z43" s="46"/>
      <c r="AA43" s="46"/>
      <c r="AB43" s="46"/>
      <c r="AC43" s="39"/>
      <c r="AD43" s="40"/>
      <c r="AF43" s="46"/>
      <c r="AG43" s="46"/>
      <c r="AH43" s="46"/>
      <c r="AI43" s="46"/>
      <c r="AJ43" s="46"/>
      <c r="AL43" s="46"/>
      <c r="AM43" s="46"/>
      <c r="AN43" s="46"/>
      <c r="AO43" s="46"/>
      <c r="AP43" s="46"/>
      <c r="AQ43" s="57"/>
      <c r="AR43" s="40"/>
      <c r="AT43" s="46"/>
      <c r="AU43" s="46"/>
      <c r="AV43" s="46"/>
      <c r="AW43" s="46"/>
      <c r="AX43" s="46"/>
      <c r="AZ43" s="46"/>
      <c r="BA43" s="46"/>
      <c r="BB43" s="46"/>
      <c r="BC43" s="46"/>
      <c r="BD43" s="46"/>
      <c r="BE43" s="46"/>
      <c r="BF43" s="47"/>
      <c r="BG43" s="47"/>
      <c r="BH43" s="47"/>
      <c r="BI43" s="47"/>
      <c r="BJ43" s="47"/>
      <c r="BL43" s="40"/>
      <c r="BN43" s="46"/>
      <c r="BO43" s="46"/>
      <c r="BP43" s="46"/>
      <c r="BQ43" s="46"/>
      <c r="BR43" s="46"/>
      <c r="BT43" s="46"/>
      <c r="BU43" s="46"/>
      <c r="BV43" s="46"/>
      <c r="BW43" s="46"/>
      <c r="BX43" s="46"/>
      <c r="CA43" s="46"/>
      <c r="CB43" s="46"/>
      <c r="CC43" s="46"/>
      <c r="CD43" s="46"/>
      <c r="CE43" s="46"/>
    </row>
    <row r="44" customFormat="false" ht="15" hidden="false" customHeight="true" outlineLevel="0" collapsed="false">
      <c r="A44" s="41"/>
      <c r="B44" s="42"/>
      <c r="C44" s="42"/>
      <c r="D44" s="43"/>
      <c r="E44" s="43"/>
      <c r="F44" s="43"/>
      <c r="G44" s="43"/>
      <c r="H44" s="43"/>
      <c r="I44" s="3"/>
      <c r="J44" s="44"/>
      <c r="K44" s="44"/>
      <c r="L44" s="44"/>
      <c r="M44" s="44"/>
      <c r="N44" s="44"/>
      <c r="O44" s="45"/>
      <c r="P44" s="40"/>
      <c r="R44" s="46"/>
      <c r="S44" s="46"/>
      <c r="T44" s="46"/>
      <c r="U44" s="46"/>
      <c r="V44" s="46"/>
      <c r="X44" s="46"/>
      <c r="Y44" s="46"/>
      <c r="Z44" s="46"/>
      <c r="AA44" s="46"/>
      <c r="AB44" s="46"/>
      <c r="AC44" s="39"/>
      <c r="AD44" s="40"/>
      <c r="AF44" s="46"/>
      <c r="AG44" s="46"/>
      <c r="AH44" s="46"/>
      <c r="AI44" s="46"/>
      <c r="AJ44" s="46"/>
      <c r="AL44" s="46"/>
      <c r="AM44" s="46"/>
      <c r="AN44" s="46"/>
      <c r="AO44" s="46"/>
      <c r="AP44" s="46"/>
      <c r="AQ44" s="57"/>
      <c r="AR44" s="40"/>
      <c r="AT44" s="46"/>
      <c r="AU44" s="46"/>
      <c r="AV44" s="46"/>
      <c r="AW44" s="46"/>
      <c r="AX44" s="46"/>
      <c r="AZ44" s="46"/>
      <c r="BA44" s="46"/>
      <c r="BB44" s="46"/>
      <c r="BC44" s="46"/>
      <c r="BD44" s="46"/>
      <c r="BE44" s="46"/>
      <c r="BF44" s="47"/>
      <c r="BG44" s="47"/>
      <c r="BH44" s="47"/>
      <c r="BI44" s="47"/>
      <c r="BJ44" s="47"/>
      <c r="BL44" s="40"/>
      <c r="BN44" s="46"/>
      <c r="BO44" s="46"/>
      <c r="BP44" s="46"/>
      <c r="BQ44" s="46"/>
      <c r="BR44" s="46"/>
      <c r="BT44" s="46"/>
      <c r="BU44" s="46"/>
      <c r="BV44" s="46"/>
      <c r="BW44" s="46"/>
      <c r="BX44" s="46"/>
      <c r="CA44" s="46"/>
      <c r="CB44" s="46"/>
      <c r="CC44" s="46"/>
      <c r="CD44" s="46"/>
      <c r="CE44" s="46"/>
    </row>
    <row r="45" customFormat="false" ht="15" hidden="false" customHeight="true" outlineLevel="0" collapsed="false">
      <c r="A45" s="41"/>
      <c r="B45" s="42"/>
      <c r="C45" s="42"/>
      <c r="D45" s="43"/>
      <c r="E45" s="43"/>
      <c r="F45" s="43"/>
      <c r="G45" s="43"/>
      <c r="H45" s="43"/>
      <c r="I45" s="3"/>
      <c r="J45" s="44"/>
      <c r="K45" s="44"/>
      <c r="L45" s="44"/>
      <c r="M45" s="44"/>
      <c r="N45" s="44"/>
      <c r="O45" s="45"/>
      <c r="P45" s="40"/>
      <c r="R45" s="46"/>
      <c r="S45" s="46"/>
      <c r="T45" s="46"/>
      <c r="U45" s="46"/>
      <c r="V45" s="46"/>
      <c r="X45" s="46"/>
      <c r="Y45" s="46"/>
      <c r="Z45" s="46"/>
      <c r="AA45" s="46"/>
      <c r="AB45" s="46"/>
      <c r="AC45" s="39"/>
      <c r="AD45" s="40"/>
      <c r="AF45" s="46"/>
      <c r="AG45" s="46"/>
      <c r="AH45" s="46"/>
      <c r="AI45" s="46"/>
      <c r="AJ45" s="46"/>
      <c r="AL45" s="46"/>
      <c r="AM45" s="46"/>
      <c r="AN45" s="46"/>
      <c r="AO45" s="46"/>
      <c r="AP45" s="46"/>
      <c r="AQ45" s="57"/>
      <c r="AR45" s="40"/>
      <c r="AT45" s="46"/>
      <c r="AU45" s="46"/>
      <c r="AV45" s="46"/>
      <c r="AW45" s="46"/>
      <c r="AX45" s="46"/>
      <c r="AZ45" s="46"/>
      <c r="BA45" s="46"/>
      <c r="BB45" s="46"/>
      <c r="BC45" s="46"/>
      <c r="BD45" s="46"/>
      <c r="BE45" s="46"/>
      <c r="BF45" s="47"/>
      <c r="BG45" s="47"/>
      <c r="BH45" s="47"/>
      <c r="BI45" s="47"/>
      <c r="BJ45" s="47"/>
      <c r="BL45" s="40"/>
      <c r="BN45" s="46"/>
      <c r="BO45" s="46"/>
      <c r="BP45" s="46"/>
      <c r="BQ45" s="46"/>
      <c r="BR45" s="46"/>
      <c r="BT45" s="46"/>
      <c r="BU45" s="46"/>
      <c r="BV45" s="46"/>
      <c r="BW45" s="46"/>
      <c r="BX45" s="46"/>
      <c r="CA45" s="46"/>
      <c r="CB45" s="46"/>
      <c r="CC45" s="46"/>
      <c r="CD45" s="46"/>
      <c r="CE45" s="46"/>
    </row>
    <row r="46" customFormat="false" ht="15" hidden="false" customHeight="true" outlineLevel="0" collapsed="false">
      <c r="A46" s="41"/>
      <c r="B46" s="42"/>
      <c r="C46" s="42"/>
      <c r="D46" s="43"/>
      <c r="E46" s="43"/>
      <c r="F46" s="43"/>
      <c r="G46" s="43"/>
      <c r="H46" s="43"/>
      <c r="I46" s="3"/>
      <c r="J46" s="44"/>
      <c r="K46" s="44"/>
      <c r="L46" s="44"/>
      <c r="M46" s="44"/>
      <c r="N46" s="44"/>
      <c r="O46" s="45"/>
      <c r="P46" s="40"/>
      <c r="R46" s="46"/>
      <c r="S46" s="46"/>
      <c r="T46" s="46"/>
      <c r="U46" s="46"/>
      <c r="V46" s="46"/>
      <c r="X46" s="46"/>
      <c r="Y46" s="46"/>
      <c r="Z46" s="46"/>
      <c r="AA46" s="46"/>
      <c r="AB46" s="46"/>
      <c r="AC46" s="39"/>
      <c r="AD46" s="40"/>
      <c r="AF46" s="46"/>
      <c r="AG46" s="46"/>
      <c r="AH46" s="46"/>
      <c r="AI46" s="46"/>
      <c r="AJ46" s="46"/>
      <c r="AL46" s="46"/>
      <c r="AM46" s="46"/>
      <c r="AN46" s="46"/>
      <c r="AO46" s="46"/>
      <c r="AP46" s="46"/>
      <c r="AQ46" s="57"/>
      <c r="AR46" s="40"/>
      <c r="AT46" s="46"/>
      <c r="AU46" s="46"/>
      <c r="AV46" s="46"/>
      <c r="AW46" s="46"/>
      <c r="AX46" s="46"/>
      <c r="AZ46" s="46"/>
      <c r="BA46" s="46"/>
      <c r="BB46" s="46"/>
      <c r="BC46" s="46"/>
      <c r="BD46" s="46"/>
      <c r="BE46" s="46"/>
      <c r="BF46" s="47"/>
      <c r="BG46" s="47"/>
      <c r="BH46" s="47"/>
      <c r="BI46" s="47"/>
      <c r="BJ46" s="47"/>
      <c r="BL46" s="40"/>
      <c r="BN46" s="46"/>
      <c r="BO46" s="46"/>
      <c r="BP46" s="46"/>
      <c r="BQ46" s="46"/>
      <c r="BR46" s="46"/>
      <c r="BT46" s="46"/>
      <c r="BU46" s="46"/>
      <c r="BV46" s="46"/>
      <c r="BW46" s="46"/>
      <c r="BX46" s="46"/>
      <c r="CA46" s="46"/>
      <c r="CB46" s="46"/>
      <c r="CC46" s="46"/>
      <c r="CD46" s="46"/>
      <c r="CE46" s="46"/>
    </row>
    <row r="47" customFormat="false" ht="15" hidden="false" customHeight="true" outlineLevel="0" collapsed="false">
      <c r="A47" s="41"/>
      <c r="B47" s="42"/>
      <c r="C47" s="42"/>
      <c r="D47" s="43"/>
      <c r="E47" s="43"/>
      <c r="F47" s="43"/>
      <c r="G47" s="43"/>
      <c r="H47" s="43"/>
      <c r="I47" s="3"/>
      <c r="J47" s="44"/>
      <c r="K47" s="44"/>
      <c r="L47" s="44"/>
      <c r="M47" s="44"/>
      <c r="N47" s="44"/>
      <c r="O47" s="45"/>
      <c r="P47" s="40"/>
      <c r="R47" s="46"/>
      <c r="S47" s="46"/>
      <c r="T47" s="46"/>
      <c r="U47" s="46"/>
      <c r="V47" s="46"/>
      <c r="X47" s="46"/>
      <c r="Y47" s="46"/>
      <c r="Z47" s="46"/>
      <c r="AA47" s="46"/>
      <c r="AB47" s="46"/>
      <c r="AC47" s="39"/>
      <c r="AD47" s="40"/>
      <c r="AF47" s="46"/>
      <c r="AG47" s="46"/>
      <c r="AH47" s="46"/>
      <c r="AI47" s="46"/>
      <c r="AJ47" s="46"/>
      <c r="AL47" s="46"/>
      <c r="AM47" s="46"/>
      <c r="AN47" s="46"/>
      <c r="AO47" s="46"/>
      <c r="AP47" s="46"/>
      <c r="AQ47" s="57"/>
      <c r="AR47" s="40"/>
      <c r="AT47" s="46"/>
      <c r="AU47" s="46"/>
      <c r="AV47" s="46"/>
      <c r="AW47" s="46"/>
      <c r="AX47" s="46"/>
      <c r="AZ47" s="46"/>
      <c r="BA47" s="46"/>
      <c r="BB47" s="46"/>
      <c r="BC47" s="46"/>
      <c r="BD47" s="46"/>
      <c r="BE47" s="46"/>
      <c r="BF47" s="47"/>
      <c r="BG47" s="47"/>
      <c r="BH47" s="47"/>
      <c r="BI47" s="47"/>
      <c r="BJ47" s="47"/>
      <c r="BL47" s="40"/>
      <c r="BN47" s="46"/>
      <c r="BO47" s="46"/>
      <c r="BP47" s="46"/>
      <c r="BQ47" s="46"/>
      <c r="BR47" s="46"/>
      <c r="BT47" s="46"/>
      <c r="BU47" s="46"/>
      <c r="BV47" s="46"/>
      <c r="BW47" s="46"/>
      <c r="BX47" s="46"/>
      <c r="CA47" s="46"/>
      <c r="CB47" s="46"/>
      <c r="CC47" s="46"/>
      <c r="CD47" s="46"/>
      <c r="CE47" s="46"/>
    </row>
    <row r="48" customFormat="false" ht="15" hidden="false" customHeight="true" outlineLevel="0" collapsed="false">
      <c r="A48" s="41" t="n">
        <v>6</v>
      </c>
      <c r="B48" s="42" t="n">
        <v>1</v>
      </c>
      <c r="C48" s="42"/>
      <c r="D48" s="43" t="n">
        <v>1</v>
      </c>
      <c r="E48" s="43" t="n">
        <v>0.783333333333333</v>
      </c>
      <c r="F48" s="43" t="n">
        <v>0.151666666666667</v>
      </c>
      <c r="G48" s="43" t="n">
        <v>0.07</v>
      </c>
      <c r="H48" s="43" t="n">
        <v>0.03</v>
      </c>
      <c r="I48" s="3"/>
      <c r="J48" s="44" t="n">
        <v>9.512485</v>
      </c>
      <c r="K48" s="44" t="n">
        <v>0.516441</v>
      </c>
      <c r="L48" s="44" t="n">
        <v>6.401855</v>
      </c>
      <c r="M48" s="44" t="n">
        <v>22.1481</v>
      </c>
      <c r="N48" s="44" t="n">
        <v>1.838725</v>
      </c>
      <c r="O48" s="45"/>
      <c r="P48" s="40" t="n">
        <v>0.783333333333333</v>
      </c>
      <c r="R48" s="46" t="n">
        <v>12.216</v>
      </c>
      <c r="S48" s="46" t="n">
        <v>0.589002923320861</v>
      </c>
      <c r="T48" s="46" t="n">
        <v>1.75548024299367</v>
      </c>
      <c r="U48" s="46" t="n">
        <v>21.5793063899938</v>
      </c>
      <c r="V48" s="46" t="n">
        <v>1.54220249406877</v>
      </c>
      <c r="X48" s="46" t="n">
        <v>9.5692</v>
      </c>
      <c r="Y48" s="46" t="n">
        <v>0.461385623268008</v>
      </c>
      <c r="Z48" s="46" t="n">
        <v>1.37512619034504</v>
      </c>
      <c r="AA48" s="46" t="n">
        <v>16.9037900054952</v>
      </c>
      <c r="AB48" s="46" t="n">
        <v>1.20805862035387</v>
      </c>
      <c r="AC48" s="39"/>
      <c r="AD48" s="40" t="n">
        <v>0.151666666666667</v>
      </c>
      <c r="AF48" s="46" t="n">
        <v>14.047</v>
      </c>
      <c r="AG48" s="46" t="n">
        <v>0.784781615917661</v>
      </c>
      <c r="AH48" s="46" t="n">
        <v>2.47220239674658</v>
      </c>
      <c r="AI48" s="46" t="n">
        <v>17.627186593526</v>
      </c>
      <c r="AJ48" s="46" t="n">
        <v>2.47220239674658</v>
      </c>
      <c r="AL48" s="46" t="n">
        <v>2.13046166666667</v>
      </c>
      <c r="AM48" s="46" t="n">
        <v>0.119025211747512</v>
      </c>
      <c r="AN48" s="46" t="n">
        <v>0.374950696839897</v>
      </c>
      <c r="AO48" s="46" t="n">
        <v>2.67345663335144</v>
      </c>
      <c r="AP48" s="46" t="n">
        <v>0.374950696839897</v>
      </c>
      <c r="AQ48" s="57"/>
      <c r="AR48" s="40" t="n">
        <v>0.07</v>
      </c>
      <c r="AT48" s="46" t="s">
        <v>46</v>
      </c>
      <c r="AU48" s="46" t="s">
        <v>46</v>
      </c>
      <c r="AV48" s="46" t="s">
        <v>46</v>
      </c>
      <c r="AW48" s="46" t="s">
        <v>46</v>
      </c>
      <c r="AX48" s="46" t="s">
        <v>46</v>
      </c>
      <c r="AZ48" s="46" t="n">
        <v>0</v>
      </c>
      <c r="BA48" s="46" t="n">
        <v>0</v>
      </c>
      <c r="BB48" s="46" t="n">
        <v>0</v>
      </c>
      <c r="BC48" s="46" t="n">
        <v>0</v>
      </c>
      <c r="BD48" s="46" t="n">
        <v>0</v>
      </c>
      <c r="BE48" s="46"/>
      <c r="BF48" s="47" t="n">
        <v>9.512485</v>
      </c>
      <c r="BG48" s="47" t="n">
        <v>0.516441</v>
      </c>
      <c r="BH48" s="47" t="n">
        <v>6.401855</v>
      </c>
      <c r="BI48" s="47" t="n">
        <v>22.1481</v>
      </c>
      <c r="BJ48" s="47" t="n">
        <v>1.838725</v>
      </c>
      <c r="BL48" s="40" t="n">
        <v>0.03</v>
      </c>
      <c r="BN48" s="46" t="n">
        <v>10.71</v>
      </c>
      <c r="BO48" s="46" t="n">
        <v>0.691129942334507</v>
      </c>
      <c r="BP48" s="46" t="n">
        <v>6.71918204807033</v>
      </c>
      <c r="BQ48" s="46" t="n">
        <v>18.6107549689221</v>
      </c>
      <c r="BR48" s="46" t="n">
        <v>3.69702795240233</v>
      </c>
      <c r="BT48" s="46" t="n">
        <v>0.3213</v>
      </c>
      <c r="BU48" s="46" t="n">
        <v>0.0207338982700352</v>
      </c>
      <c r="BV48" s="46" t="n">
        <v>0.20157546144211</v>
      </c>
      <c r="BW48" s="46" t="n">
        <v>0.558322649067662</v>
      </c>
      <c r="BX48" s="46" t="n">
        <v>0.11091083857207</v>
      </c>
      <c r="BZ48" s="0" t="n">
        <v>50.0600526571133</v>
      </c>
      <c r="CA48" s="46" t="n">
        <v>37.4916502946955</v>
      </c>
      <c r="CB48" s="46" t="n">
        <v>29.2547874991101</v>
      </c>
      <c r="CC48" s="46" t="s">
        <v>46</v>
      </c>
      <c r="CD48" s="46" t="n">
        <v>27.8511</v>
      </c>
      <c r="CE48" s="46"/>
    </row>
    <row r="49" customFormat="false" ht="15" hidden="false" customHeight="true" outlineLevel="0" collapsed="false">
      <c r="A49" s="41" t="n">
        <v>6</v>
      </c>
      <c r="B49" s="42" t="n">
        <v>1</v>
      </c>
      <c r="C49" s="42"/>
      <c r="D49" s="43" t="n">
        <v>1</v>
      </c>
      <c r="E49" s="43" t="n">
        <v>0.795</v>
      </c>
      <c r="F49" s="43" t="n">
        <v>0.381666666666667</v>
      </c>
      <c r="G49" s="43" t="n">
        <v>0.235</v>
      </c>
      <c r="H49" s="43" t="n">
        <v>0.06</v>
      </c>
      <c r="I49" s="3"/>
      <c r="J49" s="44" t="n">
        <v>9.512485</v>
      </c>
      <c r="K49" s="44" t="n">
        <v>0.516441</v>
      </c>
      <c r="L49" s="44" t="n">
        <v>6.401855</v>
      </c>
      <c r="M49" s="44" t="n">
        <v>22.1481</v>
      </c>
      <c r="N49" s="44" t="n">
        <v>1.838725</v>
      </c>
      <c r="O49" s="45"/>
      <c r="P49" s="40" t="n">
        <v>0.795</v>
      </c>
      <c r="R49" s="46" t="n">
        <v>12.834</v>
      </c>
      <c r="S49" s="46" t="n">
        <v>0.481430278518246</v>
      </c>
      <c r="T49" s="46" t="n">
        <v>2.12978031069032</v>
      </c>
      <c r="U49" s="46" t="n">
        <v>23.0208658884089</v>
      </c>
      <c r="V49" s="46" t="n">
        <v>1.87669087232282</v>
      </c>
      <c r="X49" s="46" t="n">
        <v>10.20303</v>
      </c>
      <c r="Y49" s="46" t="n">
        <v>0.382737071422006</v>
      </c>
      <c r="Z49" s="46" t="n">
        <v>1.69317534699881</v>
      </c>
      <c r="AA49" s="46" t="n">
        <v>18.301588381285</v>
      </c>
      <c r="AB49" s="46" t="n">
        <v>1.49196924349665</v>
      </c>
      <c r="AC49" s="39"/>
      <c r="AD49" s="40" t="n">
        <v>0.381666666666667</v>
      </c>
      <c r="AF49" s="46" t="n">
        <v>13.976</v>
      </c>
      <c r="AG49" s="46" t="n">
        <v>0.713572315690493</v>
      </c>
      <c r="AH49" s="46" t="n">
        <v>1.99611148948806</v>
      </c>
      <c r="AI49" s="46" t="n">
        <v>26.6685834274039</v>
      </c>
      <c r="AJ49" s="46" t="n">
        <v>1.99611148948806</v>
      </c>
      <c r="AL49" s="46" t="n">
        <v>5.33417333333333</v>
      </c>
      <c r="AM49" s="46" t="n">
        <v>0.272346767155205</v>
      </c>
      <c r="AN49" s="46" t="n">
        <v>0.761849218487943</v>
      </c>
      <c r="AO49" s="46" t="n">
        <v>10.1785093414591</v>
      </c>
      <c r="AP49" s="46" t="n">
        <v>0.761849218487943</v>
      </c>
      <c r="AQ49" s="57"/>
      <c r="AR49" s="40" t="n">
        <v>0.235</v>
      </c>
      <c r="AT49" s="46" t="s">
        <v>46</v>
      </c>
      <c r="AU49" s="46" t="s">
        <v>46</v>
      </c>
      <c r="AV49" s="46" t="s">
        <v>46</v>
      </c>
      <c r="AW49" s="46" t="s">
        <v>46</v>
      </c>
      <c r="AX49" s="46" t="s">
        <v>46</v>
      </c>
      <c r="AZ49" s="46" t="n">
        <v>0</v>
      </c>
      <c r="BA49" s="46" t="n">
        <v>0</v>
      </c>
      <c r="BB49" s="46" t="n">
        <v>0</v>
      </c>
      <c r="BC49" s="46" t="n">
        <v>0</v>
      </c>
      <c r="BD49" s="46" t="n">
        <v>0</v>
      </c>
      <c r="BE49" s="46"/>
      <c r="BF49" s="47" t="n">
        <v>9.512485</v>
      </c>
      <c r="BG49" s="47" t="n">
        <v>0.516441</v>
      </c>
      <c r="BH49" s="47" t="n">
        <v>6.401855</v>
      </c>
      <c r="BI49" s="47" t="n">
        <v>22.1481</v>
      </c>
      <c r="BJ49" s="47" t="n">
        <v>1.838725</v>
      </c>
      <c r="BL49" s="40" t="n">
        <v>0.06</v>
      </c>
      <c r="BN49" s="46" t="n">
        <v>10.17</v>
      </c>
      <c r="BO49" s="46" t="n">
        <v>0.615577901742024</v>
      </c>
      <c r="BP49" s="46" t="n">
        <v>5.70052847915443</v>
      </c>
      <c r="BQ49" s="46" t="n">
        <v>18.3238341651987</v>
      </c>
      <c r="BR49" s="46" t="n">
        <v>3.3361947054218</v>
      </c>
      <c r="BT49" s="46" t="n">
        <v>0.6102</v>
      </c>
      <c r="BU49" s="46" t="n">
        <v>0.0369346741045214</v>
      </c>
      <c r="BV49" s="46" t="n">
        <v>0.342031708749266</v>
      </c>
      <c r="BW49" s="46" t="n">
        <v>1.09943004991192</v>
      </c>
      <c r="BX49" s="46" t="n">
        <v>0.200171682325308</v>
      </c>
      <c r="BZ49" s="0" t="n">
        <v>50.0600526571133</v>
      </c>
      <c r="CA49" s="46" t="n">
        <v>35.9341592644538</v>
      </c>
      <c r="CB49" s="46" t="n">
        <v>31.577418431597</v>
      </c>
      <c r="CC49" s="46" t="s">
        <v>46</v>
      </c>
      <c r="CD49" s="46" t="n">
        <v>25.8136</v>
      </c>
      <c r="CE49" s="46"/>
    </row>
    <row r="50" customFormat="false" ht="15" hidden="false" customHeight="true" outlineLevel="0" collapsed="false">
      <c r="A50" s="41" t="n">
        <v>6</v>
      </c>
      <c r="B50" s="42" t="n">
        <v>1</v>
      </c>
      <c r="C50" s="42"/>
      <c r="D50" s="43" t="n">
        <v>1</v>
      </c>
      <c r="E50" s="43" t="n">
        <v>0.811666666666667</v>
      </c>
      <c r="F50" s="43" t="n">
        <v>0.168333333333333</v>
      </c>
      <c r="G50" s="43" t="n">
        <v>0.106666666666667</v>
      </c>
      <c r="H50" s="43" t="n">
        <v>0.095</v>
      </c>
      <c r="I50" s="3"/>
      <c r="J50" s="44" t="n">
        <v>9.512485</v>
      </c>
      <c r="K50" s="44" t="n">
        <v>0.516441</v>
      </c>
      <c r="L50" s="44" t="n">
        <v>6.401855</v>
      </c>
      <c r="M50" s="44" t="n">
        <v>22.1481</v>
      </c>
      <c r="N50" s="44" t="n">
        <v>1.838725</v>
      </c>
      <c r="O50" s="45"/>
      <c r="P50" s="40" t="n">
        <v>0.811666666666667</v>
      </c>
      <c r="R50" s="46" t="n">
        <v>11.047</v>
      </c>
      <c r="S50" s="46" t="n">
        <v>0.502228958609305</v>
      </c>
      <c r="T50" s="46" t="n">
        <v>2.06031744331497</v>
      </c>
      <c r="U50" s="46" t="n">
        <v>26.6304080036848</v>
      </c>
      <c r="V50" s="46" t="n">
        <v>1.94001580551598</v>
      </c>
      <c r="X50" s="46" t="n">
        <v>8.96648166666667</v>
      </c>
      <c r="Y50" s="46" t="n">
        <v>0.407642504737886</v>
      </c>
      <c r="Z50" s="46" t="n">
        <v>1.67229099149065</v>
      </c>
      <c r="AA50" s="46" t="n">
        <v>21.6150144963241</v>
      </c>
      <c r="AB50" s="46" t="n">
        <v>1.57464616214381</v>
      </c>
      <c r="AC50" s="39"/>
      <c r="AD50" s="40" t="n">
        <v>0.168333333333333</v>
      </c>
      <c r="AF50" s="46" t="n">
        <v>14.405</v>
      </c>
      <c r="AG50" s="46" t="n">
        <v>0.670857900065511</v>
      </c>
      <c r="AH50" s="46" t="n">
        <v>1.70083675778691</v>
      </c>
      <c r="AI50" s="46" t="n">
        <v>32.0527924185576</v>
      </c>
      <c r="AJ50" s="46" t="n">
        <v>1.70083675778691</v>
      </c>
      <c r="AL50" s="46" t="n">
        <v>2.42484166666667</v>
      </c>
      <c r="AM50" s="46" t="n">
        <v>0.112927746511028</v>
      </c>
      <c r="AN50" s="46" t="n">
        <v>0.28630752089413</v>
      </c>
      <c r="AO50" s="46" t="n">
        <v>5.39555339045719</v>
      </c>
      <c r="AP50" s="46" t="n">
        <v>0.28630752089413</v>
      </c>
      <c r="AQ50" s="57"/>
      <c r="AR50" s="40" t="n">
        <v>0.106666666666667</v>
      </c>
      <c r="AT50" s="46" t="n">
        <v>17.0083675778691</v>
      </c>
      <c r="AU50" s="46" t="s">
        <v>47</v>
      </c>
      <c r="AV50" s="46" t="s">
        <v>47</v>
      </c>
      <c r="AW50" s="46" t="s">
        <v>47</v>
      </c>
      <c r="AX50" s="46" t="s">
        <v>47</v>
      </c>
      <c r="AZ50" s="46" t="n">
        <v>1.8142258749727</v>
      </c>
      <c r="BA50" s="46" t="s">
        <v>47</v>
      </c>
      <c r="BB50" s="46" t="s">
        <v>47</v>
      </c>
      <c r="BC50" s="46" t="s">
        <v>47</v>
      </c>
      <c r="BD50" s="46" t="s">
        <v>47</v>
      </c>
      <c r="BE50" s="46"/>
      <c r="BF50" s="47" t="n">
        <v>7.6982591250273</v>
      </c>
      <c r="BG50" s="62" t="s">
        <v>47</v>
      </c>
      <c r="BH50" s="62" t="s">
        <v>47</v>
      </c>
      <c r="BI50" s="62" t="s">
        <v>47</v>
      </c>
      <c r="BJ50" s="62" t="s">
        <v>47</v>
      </c>
      <c r="BL50" s="40" t="n">
        <v>0.095</v>
      </c>
      <c r="BN50" s="46" t="n">
        <v>13.31</v>
      </c>
      <c r="BO50" s="46" t="n">
        <v>0.617488799774429</v>
      </c>
      <c r="BP50" s="46" t="n">
        <v>1.67277914408346</v>
      </c>
      <c r="BQ50" s="46" t="n">
        <v>22.1134453616968</v>
      </c>
      <c r="BR50" s="46" t="n">
        <v>1.47224419624675</v>
      </c>
      <c r="BT50" s="46" t="n">
        <v>1.26445</v>
      </c>
      <c r="BU50" s="46" t="n">
        <v>0.0586614359785708</v>
      </c>
      <c r="BV50" s="46" t="n">
        <v>0.158914018687929</v>
      </c>
      <c r="BW50" s="46" t="n">
        <v>2.1007773093612</v>
      </c>
      <c r="BX50" s="46" t="n">
        <v>0.139863198643441</v>
      </c>
      <c r="BZ50" s="0" t="n">
        <v>50.0600526571133</v>
      </c>
      <c r="CA50" s="46" t="n">
        <v>40.944871910926</v>
      </c>
      <c r="CB50" s="46" t="n">
        <v>32.8197153766054</v>
      </c>
      <c r="CC50" s="46" t="n">
        <v>27.9976</v>
      </c>
      <c r="CD50" s="46" t="n">
        <v>34.6983</v>
      </c>
      <c r="CE50" s="46"/>
    </row>
    <row r="51" customFormat="false" ht="15" hidden="false" customHeight="true" outlineLevel="0" collapsed="false">
      <c r="A51" s="41" t="n">
        <v>6</v>
      </c>
      <c r="B51" s="42" t="n">
        <v>1</v>
      </c>
      <c r="C51" s="42"/>
      <c r="D51" s="43" t="n">
        <v>1</v>
      </c>
      <c r="E51" s="43" t="n">
        <v>0.773333333333333</v>
      </c>
      <c r="F51" s="43" t="n">
        <v>0.293333333333333</v>
      </c>
      <c r="G51" s="43" t="n">
        <v>0.0433333333333333</v>
      </c>
      <c r="H51" s="43" t="n">
        <v>0.0566666666666667</v>
      </c>
      <c r="I51" s="3"/>
      <c r="J51" s="44" t="n">
        <v>9.512485</v>
      </c>
      <c r="K51" s="44" t="n">
        <v>0.516441</v>
      </c>
      <c r="L51" s="44" t="n">
        <v>6.401855</v>
      </c>
      <c r="M51" s="44" t="n">
        <v>22.1481</v>
      </c>
      <c r="N51" s="44" t="n">
        <v>1.838725</v>
      </c>
      <c r="O51" s="45"/>
      <c r="P51" s="40" t="n">
        <v>0.773333333333333</v>
      </c>
      <c r="R51" s="46" t="n">
        <v>10.553</v>
      </c>
      <c r="S51" s="46" t="n">
        <v>0.453818736383442</v>
      </c>
      <c r="T51" s="46" t="n">
        <v>1.63304575163399</v>
      </c>
      <c r="U51" s="46" t="n">
        <v>18.9405664488017</v>
      </c>
      <c r="V51" s="46" t="n">
        <v>1.72235294117647</v>
      </c>
      <c r="X51" s="46" t="n">
        <v>8.16098666666666</v>
      </c>
      <c r="Y51" s="46" t="n">
        <v>0.350953156136529</v>
      </c>
      <c r="Z51" s="46" t="n">
        <v>1.26288871459695</v>
      </c>
      <c r="AA51" s="46" t="n">
        <v>14.6473713870733</v>
      </c>
      <c r="AB51" s="46" t="n">
        <v>1.33195294117647</v>
      </c>
      <c r="AC51" s="39"/>
      <c r="AD51" s="40" t="n">
        <v>0.293333333333333</v>
      </c>
      <c r="AF51" s="46" t="n">
        <v>13.518</v>
      </c>
      <c r="AG51" s="46" t="n">
        <v>0.835417441307449</v>
      </c>
      <c r="AH51" s="46" t="n">
        <v>1.81892429417614</v>
      </c>
      <c r="AI51" s="46" t="n">
        <v>21.2905356911237</v>
      </c>
      <c r="AJ51" s="46" t="n">
        <v>1.81892429417614</v>
      </c>
      <c r="AL51" s="46" t="n">
        <v>3.96528</v>
      </c>
      <c r="AM51" s="46" t="n">
        <v>0.245055782783518</v>
      </c>
      <c r="AN51" s="46" t="n">
        <v>0.533551126291669</v>
      </c>
      <c r="AO51" s="46" t="n">
        <v>6.24522380272962</v>
      </c>
      <c r="AP51" s="46" t="n">
        <v>0.533551126291669</v>
      </c>
      <c r="AQ51" s="57"/>
      <c r="AR51" s="40" t="n">
        <v>0.0433333333333333</v>
      </c>
      <c r="AT51" s="46" t="n">
        <v>18.1892429417614</v>
      </c>
      <c r="AU51" s="46" t="n">
        <v>0.749301047013014</v>
      </c>
      <c r="AV51" s="46" t="n">
        <v>3.03506780478941</v>
      </c>
      <c r="AW51" s="46" t="n">
        <v>24.750848414632</v>
      </c>
      <c r="AX51" s="46" t="n">
        <v>2.15623333209596</v>
      </c>
      <c r="AZ51" s="46" t="n">
        <v>0.788200527476328</v>
      </c>
      <c r="BA51" s="46" t="n">
        <v>0.0324697120372306</v>
      </c>
      <c r="BB51" s="46" t="n">
        <v>0.131519604874208</v>
      </c>
      <c r="BC51" s="46" t="n">
        <v>1.07253676463405</v>
      </c>
      <c r="BD51" s="46" t="n">
        <v>0.0934367777241583</v>
      </c>
      <c r="BE51" s="46"/>
      <c r="BF51" s="47" t="n">
        <v>8.72428447252367</v>
      </c>
      <c r="BG51" s="47" t="n">
        <v>0.483971287962769</v>
      </c>
      <c r="BH51" s="47" t="n">
        <v>6.27033539512579</v>
      </c>
      <c r="BI51" s="47" t="n">
        <v>21.0755632353659</v>
      </c>
      <c r="BJ51" s="47" t="n">
        <v>1.74528822227584</v>
      </c>
      <c r="BL51" s="40" t="n">
        <v>0.0566666666666667</v>
      </c>
      <c r="BN51" s="46" t="n">
        <v>13.31</v>
      </c>
      <c r="BO51" s="46" t="s">
        <v>47</v>
      </c>
      <c r="BP51" s="46" t="s">
        <v>47</v>
      </c>
      <c r="BQ51" s="46" t="s">
        <v>47</v>
      </c>
      <c r="BR51" s="46" t="s">
        <v>47</v>
      </c>
      <c r="BT51" s="46" t="n">
        <v>0.754233333333334</v>
      </c>
      <c r="BU51" s="46" t="s">
        <v>47</v>
      </c>
      <c r="BV51" s="46" t="s">
        <v>47</v>
      </c>
      <c r="BW51" s="46" t="s">
        <v>47</v>
      </c>
      <c r="BX51" s="46" t="s">
        <v>47</v>
      </c>
      <c r="BZ51" s="0" t="n">
        <v>50.0600526571133</v>
      </c>
      <c r="CA51" s="46" t="n">
        <v>43.1037619634227</v>
      </c>
      <c r="CB51" s="46" t="n">
        <v>31.6263500517828</v>
      </c>
      <c r="CC51" s="46" t="n">
        <v>29.6516</v>
      </c>
      <c r="CD51" s="46" t="n">
        <v>33.9126</v>
      </c>
      <c r="CE51" s="46"/>
    </row>
    <row r="52" customFormat="false" ht="15" hidden="false" customHeight="true" outlineLevel="0" collapsed="false">
      <c r="A52" s="41" t="n">
        <v>6</v>
      </c>
      <c r="B52" s="42" t="n">
        <v>1</v>
      </c>
      <c r="C52" s="42"/>
      <c r="D52" s="43" t="n">
        <v>1</v>
      </c>
      <c r="E52" s="43" t="n">
        <v>0.83</v>
      </c>
      <c r="F52" s="43" t="n">
        <v>0.215</v>
      </c>
      <c r="G52" s="43" t="n">
        <v>0.045</v>
      </c>
      <c r="H52" s="43" t="n">
        <v>0.135</v>
      </c>
      <c r="I52" s="3"/>
      <c r="J52" s="44" t="n">
        <v>9.512485</v>
      </c>
      <c r="K52" s="44" t="n">
        <v>0.516441</v>
      </c>
      <c r="L52" s="44" t="n">
        <v>6.401855</v>
      </c>
      <c r="M52" s="44" t="n">
        <v>22.1481</v>
      </c>
      <c r="N52" s="44" t="n">
        <v>1.838725</v>
      </c>
      <c r="O52" s="45"/>
      <c r="P52" s="40" t="n">
        <v>0.83</v>
      </c>
      <c r="R52" s="46" t="n">
        <v>12.717</v>
      </c>
      <c r="S52" s="46" t="n">
        <v>0.58941250174022</v>
      </c>
      <c r="T52" s="46" t="n">
        <v>1.72072950020883</v>
      </c>
      <c r="U52" s="46" t="n">
        <v>21.4464708339134</v>
      </c>
      <c r="V52" s="46" t="n">
        <v>1.77606849505778</v>
      </c>
      <c r="X52" s="46" t="n">
        <v>10.55511</v>
      </c>
      <c r="Y52" s="46" t="n">
        <v>0.489212376444383</v>
      </c>
      <c r="Z52" s="46" t="n">
        <v>1.42820548517333</v>
      </c>
      <c r="AA52" s="46" t="n">
        <v>17.8005707921481</v>
      </c>
      <c r="AB52" s="46" t="n">
        <v>1.47413685089795</v>
      </c>
      <c r="AC52" s="39"/>
      <c r="AD52" s="40" t="n">
        <v>0.215</v>
      </c>
      <c r="AF52" s="46" t="n">
        <v>16.807</v>
      </c>
      <c r="AG52" s="46" t="n">
        <v>1.00579335988001</v>
      </c>
      <c r="AH52" s="46" t="n">
        <v>1.82092237932823</v>
      </c>
      <c r="AI52" s="46" t="n">
        <v>22.5628128200356</v>
      </c>
      <c r="AJ52" s="46" t="n">
        <v>1.82092237932823</v>
      </c>
      <c r="AL52" s="46" t="n">
        <v>3.613505</v>
      </c>
      <c r="AM52" s="46" t="n">
        <v>0.216245572374203</v>
      </c>
      <c r="AN52" s="46" t="n">
        <v>0.391498311555568</v>
      </c>
      <c r="AO52" s="46" t="n">
        <v>4.85100475630766</v>
      </c>
      <c r="AP52" s="46" t="n">
        <v>0.391498311555568</v>
      </c>
      <c r="AQ52" s="57"/>
      <c r="AR52" s="40" t="n">
        <v>0.045</v>
      </c>
      <c r="AT52" s="46" t="n">
        <v>18.2092237932822</v>
      </c>
      <c r="AU52" s="46" t="n">
        <v>0.918555522244456</v>
      </c>
      <c r="AV52" s="46" t="n">
        <v>2.62143639013031</v>
      </c>
      <c r="AW52" s="46" t="n">
        <v>22.3927518144866</v>
      </c>
      <c r="AX52" s="46" t="n">
        <v>2.33034114439897</v>
      </c>
      <c r="AZ52" s="46" t="n">
        <v>0.819415070697701</v>
      </c>
      <c r="BA52" s="46" t="n">
        <v>0.0413349985010005</v>
      </c>
      <c r="BB52" s="46" t="n">
        <v>0.117964637555864</v>
      </c>
      <c r="BC52" s="46" t="n">
        <v>1.0076738316519</v>
      </c>
      <c r="BD52" s="46" t="n">
        <v>0.104865351497954</v>
      </c>
      <c r="BE52" s="46"/>
      <c r="BF52" s="47" t="n">
        <v>8.6930699293023</v>
      </c>
      <c r="BG52" s="47" t="n">
        <v>0.475106001498999</v>
      </c>
      <c r="BH52" s="47" t="n">
        <v>6.28389036244414</v>
      </c>
      <c r="BI52" s="47" t="n">
        <v>21.1404261683481</v>
      </c>
      <c r="BJ52" s="47" t="n">
        <v>1.73385964850205</v>
      </c>
      <c r="BL52" s="40" t="n">
        <v>0.135</v>
      </c>
      <c r="BN52" s="46" t="n">
        <v>16.29</v>
      </c>
      <c r="BO52" s="46" t="n">
        <v>0.87993348534284</v>
      </c>
      <c r="BP52" s="46" t="n">
        <v>2.27876108052725</v>
      </c>
      <c r="BQ52" s="46" t="n">
        <v>26.6219876292816</v>
      </c>
      <c r="BR52" s="46" t="n">
        <v>1.6558748315088</v>
      </c>
      <c r="BT52" s="46" t="n">
        <v>2.19915</v>
      </c>
      <c r="BU52" s="46" t="n">
        <v>0.118791020521283</v>
      </c>
      <c r="BV52" s="46" t="n">
        <v>0.307632745871178</v>
      </c>
      <c r="BW52" s="46" t="n">
        <v>3.59396832995301</v>
      </c>
      <c r="BX52" s="46" t="n">
        <v>0.223543102253688</v>
      </c>
      <c r="BZ52" s="0" t="n">
        <v>50.0600526571133</v>
      </c>
      <c r="CA52" s="46" t="n">
        <v>36.1593929385861</v>
      </c>
      <c r="CB52" s="46" t="n">
        <v>27.5022907122032</v>
      </c>
      <c r="CC52" s="46" t="n">
        <v>28.4781</v>
      </c>
      <c r="CD52" s="46" t="n">
        <v>27.2438</v>
      </c>
      <c r="CE52" s="46"/>
    </row>
    <row r="53" s="52" customFormat="true" ht="15" hidden="false" customHeight="true" outlineLevel="0" collapsed="false">
      <c r="A53" s="48" t="n">
        <v>6</v>
      </c>
      <c r="B53" s="42" t="n">
        <v>1</v>
      </c>
      <c r="C53" s="42"/>
      <c r="D53" s="43" t="n">
        <v>1</v>
      </c>
      <c r="E53" s="43" t="n">
        <v>0.74</v>
      </c>
      <c r="F53" s="43" t="n">
        <v>0.0883333333333333</v>
      </c>
      <c r="G53" s="43" t="n">
        <v>0.03</v>
      </c>
      <c r="H53" s="43" t="n">
        <v>0.0316666666666667</v>
      </c>
      <c r="I53" s="49"/>
      <c r="J53" s="50" t="n">
        <v>9.512485</v>
      </c>
      <c r="K53" s="50" t="n">
        <v>0.516441</v>
      </c>
      <c r="L53" s="50" t="n">
        <v>6.401855</v>
      </c>
      <c r="M53" s="50" t="n">
        <v>22.1481</v>
      </c>
      <c r="N53" s="50" t="n">
        <v>1.838725</v>
      </c>
      <c r="O53" s="45"/>
      <c r="P53" s="51" t="n">
        <v>0.74</v>
      </c>
      <c r="R53" s="46" t="n">
        <v>11.595</v>
      </c>
      <c r="S53" s="46" t="n">
        <v>0.596731252943136</v>
      </c>
      <c r="T53" s="46" t="n">
        <v>2.43845620805433</v>
      </c>
      <c r="U53" s="46" t="n">
        <v>22.735563799526</v>
      </c>
      <c r="V53" s="46" t="n">
        <v>1.92829736486461</v>
      </c>
      <c r="W53" s="53"/>
      <c r="X53" s="46" t="n">
        <v>8.5803</v>
      </c>
      <c r="Y53" s="46" t="n">
        <v>0.44158112717792</v>
      </c>
      <c r="Z53" s="46" t="n">
        <v>1.80445759396021</v>
      </c>
      <c r="AA53" s="46" t="n">
        <v>16.8243172116493</v>
      </c>
      <c r="AB53" s="46" t="n">
        <v>1.42694004999981</v>
      </c>
      <c r="AC53" s="39"/>
      <c r="AD53" s="51" t="n">
        <v>0.0883333333333333</v>
      </c>
      <c r="AF53" s="54" t="n">
        <v>14.623</v>
      </c>
      <c r="AG53" s="54" t="n">
        <v>0.798363461391249</v>
      </c>
      <c r="AH53" s="54" t="n">
        <v>1.64585698194504</v>
      </c>
      <c r="AI53" s="54" t="n">
        <v>23.28998756967</v>
      </c>
      <c r="AJ53" s="54" t="n">
        <v>1.64585698194504</v>
      </c>
      <c r="AK53" s="53"/>
      <c r="AL53" s="46" t="n">
        <v>1.29169833333333</v>
      </c>
      <c r="AM53" s="46" t="n">
        <v>0.070522105756227</v>
      </c>
      <c r="AN53" s="46" t="n">
        <v>0.145384033405145</v>
      </c>
      <c r="AO53" s="46" t="n">
        <v>2.05728223532085</v>
      </c>
      <c r="AP53" s="46" t="n">
        <v>0.145384033405145</v>
      </c>
      <c r="AQ53" s="57"/>
      <c r="AR53" s="51" t="n">
        <v>0.03</v>
      </c>
      <c r="AT53" s="46" t="n">
        <v>16.4585698194504</v>
      </c>
      <c r="AU53" s="46" t="n">
        <v>0.891762567869404</v>
      </c>
      <c r="AV53" s="46" t="n">
        <v>2.57863003397387</v>
      </c>
      <c r="AW53" s="46" t="n">
        <v>23.3234410739144</v>
      </c>
      <c r="AX53" s="46" t="n">
        <v>1.62133684262355</v>
      </c>
      <c r="AY53" s="53"/>
      <c r="AZ53" s="46" t="n">
        <v>0.493757094583511</v>
      </c>
      <c r="BA53" s="46" t="n">
        <v>0.0267528770360821</v>
      </c>
      <c r="BB53" s="46" t="n">
        <v>0.0773589010192161</v>
      </c>
      <c r="BC53" s="46" t="n">
        <v>0.699703232217433</v>
      </c>
      <c r="BD53" s="46" t="n">
        <v>0.0486401052787066</v>
      </c>
      <c r="BE53" s="46"/>
      <c r="BF53" s="60" t="n">
        <v>9.01872790541649</v>
      </c>
      <c r="BG53" s="60" t="n">
        <v>0.489688122963918</v>
      </c>
      <c r="BH53" s="60" t="n">
        <v>6.32449609898078</v>
      </c>
      <c r="BI53" s="60" t="n">
        <v>21.4483967677826</v>
      </c>
      <c r="BJ53" s="60" t="n">
        <v>1.79008489472129</v>
      </c>
      <c r="BL53" s="51" t="n">
        <v>0.0316666666666667</v>
      </c>
      <c r="BN53" s="46" t="n">
        <v>13.38</v>
      </c>
      <c r="BO53" s="46" t="n">
        <v>0.724618457601199</v>
      </c>
      <c r="BP53" s="46" t="n">
        <v>3.06302861958116</v>
      </c>
      <c r="BQ53" s="46" t="n">
        <v>20.5356678422438</v>
      </c>
      <c r="BR53" s="46" t="n">
        <v>1.97850670495095</v>
      </c>
      <c r="BS53" s="53"/>
      <c r="BT53" s="46" t="n">
        <v>0.4237</v>
      </c>
      <c r="BU53" s="46" t="n">
        <v>0.0229462511573713</v>
      </c>
      <c r="BV53" s="46" t="n">
        <v>0.0969959062867368</v>
      </c>
      <c r="BW53" s="46" t="n">
        <v>0.65029614833772</v>
      </c>
      <c r="BX53" s="46" t="n">
        <v>0.0626527123234467</v>
      </c>
      <c r="BZ53" s="52" t="n">
        <v>50.0600526571133</v>
      </c>
      <c r="CA53" s="54" t="n">
        <v>39.3893919793014</v>
      </c>
      <c r="CB53" s="54" t="n">
        <v>32.1559187581208</v>
      </c>
      <c r="CC53" s="54" t="n">
        <v>25.822</v>
      </c>
      <c r="CD53" s="54" t="n">
        <v>30.7705</v>
      </c>
      <c r="CE53" s="54"/>
    </row>
    <row r="54" customFormat="false" ht="15" hidden="false" customHeight="true" outlineLevel="0" collapsed="false">
      <c r="A54" s="41" t="n">
        <v>6</v>
      </c>
      <c r="B54" s="42" t="n">
        <v>1</v>
      </c>
      <c r="C54" s="42"/>
      <c r="D54" s="55" t="n">
        <v>1</v>
      </c>
      <c r="E54" s="55" t="n">
        <v>0.788888888888889</v>
      </c>
      <c r="F54" s="55" t="n">
        <v>0.216388888888889</v>
      </c>
      <c r="G54" s="55" t="n">
        <v>0.0883333333333333</v>
      </c>
      <c r="H54" s="55" t="n">
        <v>0.0680555555555555</v>
      </c>
      <c r="I54" s="3"/>
      <c r="J54" s="44" t="n">
        <v>9.512485</v>
      </c>
      <c r="K54" s="44" t="n">
        <v>0.516441</v>
      </c>
      <c r="L54" s="44" t="n">
        <v>6.401855</v>
      </c>
      <c r="M54" s="44" t="n">
        <v>22.1481</v>
      </c>
      <c r="N54" s="44" t="n">
        <v>1.838725</v>
      </c>
      <c r="O54" s="45"/>
      <c r="P54" s="39" t="n">
        <v>0.788888888888889</v>
      </c>
      <c r="R54" s="56" t="n">
        <v>11.827</v>
      </c>
      <c r="S54" s="56" t="n">
        <v>0.535437441919202</v>
      </c>
      <c r="T54" s="56" t="n">
        <v>1.95630157614935</v>
      </c>
      <c r="U54" s="56" t="n">
        <v>22.3921968940548</v>
      </c>
      <c r="V54" s="56" t="n">
        <v>1.79760466216774</v>
      </c>
      <c r="X54" s="56" t="n">
        <v>9.33918472222222</v>
      </c>
      <c r="Y54" s="56" t="n">
        <v>0.422251976531122</v>
      </c>
      <c r="Z54" s="56" t="n">
        <v>1.53935738709416</v>
      </c>
      <c r="AA54" s="56" t="n">
        <v>17.6821087123292</v>
      </c>
      <c r="AB54" s="56" t="n">
        <v>1.41795064467809</v>
      </c>
      <c r="AC54" s="39"/>
      <c r="AD54" s="39" t="n">
        <v>0.216388888888889</v>
      </c>
      <c r="AF54" s="61" t="n">
        <v>14.5626666666667</v>
      </c>
      <c r="AG54" s="61" t="n">
        <v>0.801464349042063</v>
      </c>
      <c r="AH54" s="61" t="n">
        <v>1.90914238324516</v>
      </c>
      <c r="AI54" s="61" t="n">
        <v>23.9153164200528</v>
      </c>
      <c r="AJ54" s="61" t="n">
        <v>1.90914238324516</v>
      </c>
      <c r="AL54" s="56" t="n">
        <v>3.12666</v>
      </c>
      <c r="AM54" s="56" t="n">
        <v>0.172687197721282</v>
      </c>
      <c r="AN54" s="56" t="n">
        <v>0.415590151245725</v>
      </c>
      <c r="AO54" s="56" t="n">
        <v>5.23350502660432</v>
      </c>
      <c r="AP54" s="56" t="n">
        <v>0.415590151245725</v>
      </c>
      <c r="AQ54" s="57"/>
      <c r="AR54" s="39" t="n">
        <v>0.0883333333333333</v>
      </c>
      <c r="AT54" s="56" t="n">
        <v>17.4663510330908</v>
      </c>
      <c r="AU54" s="56" t="n">
        <v>0.853206379042291</v>
      </c>
      <c r="AV54" s="56" t="n">
        <v>2.74504474296453</v>
      </c>
      <c r="AW54" s="56" t="n">
        <v>23.4890137676777</v>
      </c>
      <c r="AX54" s="56" t="n">
        <v>2.03597043970616</v>
      </c>
      <c r="AZ54" s="56" t="n">
        <v>0.652599761288374</v>
      </c>
      <c r="BA54" s="56" t="n">
        <v>0.0201115175148626</v>
      </c>
      <c r="BB54" s="56" t="n">
        <v>0.0653686286898576</v>
      </c>
      <c r="BC54" s="56" t="n">
        <v>0.555982765700677</v>
      </c>
      <c r="BD54" s="56" t="n">
        <v>0.0493884469001637</v>
      </c>
      <c r="BE54" s="61"/>
      <c r="BF54" s="47" t="n">
        <v>8.85988523871163</v>
      </c>
      <c r="BG54" s="47" t="n">
        <v>0.496329482485137</v>
      </c>
      <c r="BH54" s="47" t="n">
        <v>6.33648637131014</v>
      </c>
      <c r="BI54" s="47" t="n">
        <v>21.5921172342993</v>
      </c>
      <c r="BJ54" s="47" t="n">
        <v>1.78933655309984</v>
      </c>
      <c r="BL54" s="39" t="n">
        <v>0.0680555555555555</v>
      </c>
      <c r="BN54" s="56" t="n">
        <v>12.8616666666667</v>
      </c>
      <c r="BO54" s="56" t="n">
        <v>0.705749717359</v>
      </c>
      <c r="BP54" s="56" t="n">
        <v>3.88685587428333</v>
      </c>
      <c r="BQ54" s="56" t="n">
        <v>21.2411379934686</v>
      </c>
      <c r="BR54" s="56" t="n">
        <v>2.42796967810613</v>
      </c>
      <c r="BT54" s="56" t="n">
        <v>0.928838888888889</v>
      </c>
      <c r="BU54" s="56" t="n">
        <v>0.0516134560063564</v>
      </c>
      <c r="BV54" s="56" t="n">
        <v>0.221429968207444</v>
      </c>
      <c r="BW54" s="56" t="n">
        <v>1.6005588973263</v>
      </c>
      <c r="BX54" s="56" t="n">
        <v>0.147428306823591</v>
      </c>
      <c r="BZ54" s="52" t="n">
        <v>50.0600526571133</v>
      </c>
      <c r="CA54" s="46" t="n">
        <f aca="false">AVERAGE(CA48:CA53)</f>
        <v>38.8372047252309</v>
      </c>
      <c r="CB54" s="46" t="n">
        <f aca="false">AVERAGE(CB48:CB53)</f>
        <v>30.8227468049032</v>
      </c>
      <c r="CC54" s="46" t="n">
        <f aca="false">AVERAGE(CC48:CC53)</f>
        <v>27.987325</v>
      </c>
      <c r="CD54" s="46" t="n">
        <f aca="false">AVERAGE(CD48:CD53)</f>
        <v>30.0483166666667</v>
      </c>
      <c r="CE54" s="46"/>
    </row>
    <row r="55" customFormat="false" ht="14.4" hidden="false" customHeight="false" outlineLevel="0" collapsed="false">
      <c r="A55" s="41"/>
      <c r="B55" s="42"/>
      <c r="C55" s="42"/>
      <c r="D55" s="43"/>
      <c r="E55" s="43"/>
      <c r="F55" s="43"/>
      <c r="G55" s="43"/>
      <c r="H55" s="43"/>
      <c r="I55" s="3"/>
      <c r="J55" s="44"/>
      <c r="K55" s="44"/>
      <c r="L55" s="44"/>
      <c r="M55" s="44"/>
      <c r="N55" s="44"/>
      <c r="O55" s="45"/>
      <c r="P55" s="39"/>
      <c r="X55" s="59" t="n">
        <f aca="false">STDEV(X48:X53)/SQRT(6)</f>
        <v>0.382124509396557</v>
      </c>
      <c r="Y55" s="59" t="n">
        <f aca="false">STDEV(Y48:Y53)/SQRT(6)</f>
        <v>0.0210135985413556</v>
      </c>
      <c r="Z55" s="59" t="n">
        <f aca="false">STDEV(Z48:Z53)/SQRT(6)</f>
        <v>0.0870576410213615</v>
      </c>
      <c r="AA55" s="59" t="n">
        <f aca="false">STDEV(AA48:AA53)/SQRT(6)</f>
        <v>0.938380753065855</v>
      </c>
      <c r="AB55" s="59" t="n">
        <f aca="false">STDEV(AB48:AB53)/SQRT(6)</f>
        <v>0.0531413850731556</v>
      </c>
      <c r="AC55" s="39"/>
      <c r="AD55" s="39"/>
      <c r="AF55" s="61"/>
      <c r="AG55" s="61"/>
      <c r="AH55" s="61"/>
      <c r="AI55" s="61"/>
      <c r="AJ55" s="61"/>
      <c r="AL55" s="59" t="n">
        <f aca="false">STDEV(AL48:AL53)/SQRT(6)</f>
        <v>0.596251096036573</v>
      </c>
      <c r="AM55" s="59" t="n">
        <f aca="false">STDEV(AM48:AM53)/SQRT(6)</f>
        <v>0.0336427707191789</v>
      </c>
      <c r="AN55" s="59" t="n">
        <f aca="false">STDEV(AN48:AN53)/SQRT(6)</f>
        <v>0.086750112373492</v>
      </c>
      <c r="AO55" s="59" t="n">
        <f aca="false">STDEV(AO48:AO53)/SQRT(6)</f>
        <v>1.18731416343172</v>
      </c>
      <c r="AP55" s="59" t="n">
        <f aca="false">STDEV(AP48:AP53)/SQRT(6)</f>
        <v>0.086750112373492</v>
      </c>
      <c r="AQ55" s="57"/>
      <c r="AR55" s="39"/>
      <c r="AZ55" s="59" t="n">
        <f aca="false">STDEV(AZ48:AZ53)/SQRT(6)</f>
        <v>0.275232873089356</v>
      </c>
      <c r="BA55" s="59" t="n">
        <f aca="false">STDEV(BA48:BA53)/SQRT(5)</f>
        <v>0.00853292167669722</v>
      </c>
      <c r="BB55" s="59" t="n">
        <f aca="false">STDEV(BB48:BB53)/SQRT(5)</f>
        <v>0.0281355412804629</v>
      </c>
      <c r="BC55" s="59" t="n">
        <f aca="false">STDEV(BC48:BC53)/SQRT(5)</f>
        <v>0.235557009753728</v>
      </c>
      <c r="BD55" s="59" t="n">
        <f aca="false">STDEV(BD48:BD53)/SQRT(5)</f>
        <v>0.0222451565309567</v>
      </c>
      <c r="BF55" s="47"/>
      <c r="BG55" s="47"/>
      <c r="BH55" s="47"/>
      <c r="BI55" s="47"/>
      <c r="BJ55" s="47"/>
      <c r="BL55" s="39"/>
      <c r="BT55" s="59" t="n">
        <f aca="false">STDEV(BT48:BT53)/SQRT(6)</f>
        <v>0.28766947335655</v>
      </c>
      <c r="BU55" s="59" t="n">
        <f aca="false">STDEV(BU48:BU53)/SQRT(5)</f>
        <v>0.0181015490411899</v>
      </c>
      <c r="BV55" s="59" t="n">
        <f aca="false">STDEV(BV48:BV53)/SQRT(5)</f>
        <v>0.0456957218172379</v>
      </c>
      <c r="BW55" s="59" t="n">
        <f aca="false">STDEV(BW48:BW53)/SQRT(5)</f>
        <v>0.568519368044498</v>
      </c>
      <c r="BX55" s="59" t="n">
        <f aca="false">STDEV(BX48:BX53)/SQRT(5)</f>
        <v>0.0292856479481091</v>
      </c>
      <c r="CA55" s="46"/>
      <c r="CB55" s="46"/>
      <c r="CC55" s="46"/>
      <c r="CD55" s="46"/>
      <c r="CE55" s="46"/>
    </row>
    <row r="56" customFormat="false" ht="14.4" hidden="false" customHeight="false" outlineLevel="0" collapsed="false">
      <c r="A56" s="41"/>
      <c r="B56" s="42"/>
      <c r="C56" s="42"/>
      <c r="D56" s="43"/>
      <c r="E56" s="43"/>
      <c r="F56" s="43"/>
      <c r="G56" s="43"/>
      <c r="H56" s="43"/>
      <c r="I56" s="3"/>
      <c r="J56" s="44"/>
      <c r="K56" s="44"/>
      <c r="L56" s="44"/>
      <c r="M56" s="44"/>
      <c r="N56" s="44"/>
      <c r="O56" s="45"/>
      <c r="P56" s="40"/>
      <c r="R56" s="46"/>
      <c r="S56" s="46"/>
      <c r="T56" s="46"/>
      <c r="U56" s="46"/>
      <c r="V56" s="46"/>
      <c r="W56" s="63"/>
      <c r="X56" s="46"/>
      <c r="Y56" s="46"/>
      <c r="Z56" s="46"/>
      <c r="AA56" s="46"/>
      <c r="AB56" s="46"/>
      <c r="AC56" s="39"/>
      <c r="AD56" s="40"/>
      <c r="AE56" s="64"/>
      <c r="AF56" s="61"/>
      <c r="AG56" s="61"/>
      <c r="AH56" s="61"/>
      <c r="AI56" s="61"/>
      <c r="AJ56" s="61"/>
      <c r="AL56" s="46"/>
      <c r="AM56" s="46"/>
      <c r="AN56" s="46"/>
      <c r="AO56" s="46"/>
      <c r="AP56" s="46"/>
      <c r="AQ56" s="57"/>
      <c r="AR56" s="40"/>
      <c r="AZ56" s="46"/>
      <c r="BA56" s="46"/>
      <c r="BB56" s="46"/>
      <c r="BC56" s="46"/>
      <c r="BD56" s="46"/>
      <c r="BF56" s="47"/>
      <c r="BG56" s="47"/>
      <c r="BH56" s="47"/>
      <c r="BI56" s="47"/>
      <c r="BJ56" s="47"/>
      <c r="BL56" s="40"/>
      <c r="BT56" s="46"/>
      <c r="BU56" s="46"/>
      <c r="BV56" s="46"/>
      <c r="BW56" s="46"/>
      <c r="BX56" s="46"/>
      <c r="CA56" s="46"/>
      <c r="CB56" s="46"/>
      <c r="CC56" s="46"/>
      <c r="CD56" s="46"/>
      <c r="CE56" s="46"/>
    </row>
    <row r="57" customFormat="false" ht="14.4" hidden="false" customHeight="false" outlineLevel="0" collapsed="false">
      <c r="A57" s="41" t="n">
        <v>6</v>
      </c>
      <c r="B57" s="42" t="n">
        <v>1</v>
      </c>
      <c r="C57" s="42"/>
      <c r="D57" s="43" t="n">
        <v>1</v>
      </c>
      <c r="E57" s="43" t="n">
        <v>0.715</v>
      </c>
      <c r="F57" s="43" t="n">
        <v>0.303333333333333</v>
      </c>
      <c r="G57" s="43" t="n">
        <v>0.36</v>
      </c>
      <c r="H57" s="43" t="n">
        <v>0.37</v>
      </c>
      <c r="I57" s="3"/>
      <c r="J57" s="44" t="n">
        <v>9.083075</v>
      </c>
      <c r="K57" s="44" t="n">
        <v>0.428042</v>
      </c>
      <c r="L57" s="44" t="n">
        <v>7.14242</v>
      </c>
      <c r="M57" s="44" t="n">
        <v>20.0792</v>
      </c>
      <c r="N57" s="44" t="n">
        <v>1.680545</v>
      </c>
      <c r="O57" s="45"/>
      <c r="P57" s="40" t="n">
        <v>0.715</v>
      </c>
      <c r="R57" s="46" t="n">
        <v>16.027</v>
      </c>
      <c r="S57" s="46" t="n">
        <v>0.79337176635184</v>
      </c>
      <c r="T57" s="46" t="n">
        <v>2.7293175852428</v>
      </c>
      <c r="U57" s="46" t="n">
        <v>22.7030948101929</v>
      </c>
      <c r="V57" s="46" t="n">
        <v>1.72869970286763</v>
      </c>
      <c r="W57" s="63"/>
      <c r="X57" s="46" t="n">
        <v>11.459305</v>
      </c>
      <c r="Y57" s="46" t="n">
        <v>0.567260812941565</v>
      </c>
      <c r="Z57" s="46" t="n">
        <v>1.9514620734486</v>
      </c>
      <c r="AA57" s="46" t="n">
        <v>16.2327127892879</v>
      </c>
      <c r="AB57" s="46" t="n">
        <v>1.23602028755036</v>
      </c>
      <c r="AC57" s="39"/>
      <c r="AD57" s="40" t="n">
        <v>0.303333333333333</v>
      </c>
      <c r="AE57" s="64"/>
      <c r="AF57" s="61" t="n">
        <v>13.964</v>
      </c>
      <c r="AG57" s="61" t="n">
        <v>0.802649549303469</v>
      </c>
      <c r="AH57" s="61" t="n">
        <v>2.30658841636375</v>
      </c>
      <c r="AI57" s="61" t="n">
        <v>15.6722469690921</v>
      </c>
      <c r="AJ57" s="61" t="n">
        <v>2.30658841636375</v>
      </c>
      <c r="AL57" s="46" t="n">
        <v>4.23574666666667</v>
      </c>
      <c r="AM57" s="46" t="n">
        <v>0.243470363288719</v>
      </c>
      <c r="AN57" s="46" t="n">
        <v>0.699665152963671</v>
      </c>
      <c r="AO57" s="46" t="n">
        <v>4.75391491395794</v>
      </c>
      <c r="AP57" s="46" t="n">
        <v>0.699665152963671</v>
      </c>
      <c r="AQ57" s="57"/>
      <c r="AR57" s="40" t="n">
        <v>0.36</v>
      </c>
      <c r="AT57" s="46" t="n">
        <v>23.0658841636375</v>
      </c>
      <c r="AU57" s="46" t="n">
        <v>0.718463368768469</v>
      </c>
      <c r="AV57" s="46" t="n">
        <v>5.64506932603797</v>
      </c>
      <c r="AW57" s="46" t="n">
        <v>16.485507047736</v>
      </c>
      <c r="AX57" s="46" t="n">
        <v>3.19975438461834</v>
      </c>
      <c r="AZ57" s="46" t="n">
        <v>8.3037182989095</v>
      </c>
      <c r="BA57" s="46" t="n">
        <v>0.258646812756649</v>
      </c>
      <c r="BB57" s="46" t="n">
        <v>2.03222495737367</v>
      </c>
      <c r="BC57" s="46" t="n">
        <v>5.93478253718496</v>
      </c>
      <c r="BD57" s="46" t="n">
        <v>1.1519115784626</v>
      </c>
      <c r="BE57" s="46"/>
      <c r="BF57" s="47" t="n">
        <v>0.779356701090499</v>
      </c>
      <c r="BG57" s="47" t="n">
        <v>0.169395187243351</v>
      </c>
      <c r="BH57" s="47" t="n">
        <v>5.11019504262633</v>
      </c>
      <c r="BI57" s="47" t="n">
        <v>14.144417462815</v>
      </c>
      <c r="BJ57" s="47" t="n">
        <v>0.528633421537399</v>
      </c>
      <c r="BL57" s="40" t="n">
        <v>0.37</v>
      </c>
      <c r="BN57" s="46" t="n">
        <v>12.3</v>
      </c>
      <c r="BO57" s="46" t="n">
        <v>0.624806201550388</v>
      </c>
      <c r="BP57" s="46" t="n">
        <v>5.09457364341085</v>
      </c>
      <c r="BQ57" s="46" t="n">
        <v>16.8217054263566</v>
      </c>
      <c r="BR57" s="46" t="n">
        <v>2.97455813953488</v>
      </c>
      <c r="BT57" s="46" t="n">
        <v>4.551</v>
      </c>
      <c r="BU57" s="46" t="n">
        <v>0.231178294573643</v>
      </c>
      <c r="BV57" s="46" t="n">
        <v>1.88499224806202</v>
      </c>
      <c r="BW57" s="46" t="n">
        <v>6.22403100775194</v>
      </c>
      <c r="BX57" s="46" t="n">
        <v>1.10058651162791</v>
      </c>
      <c r="BZ57" s="0" t="n">
        <v>54.0139214968499</v>
      </c>
      <c r="CA57" s="46" t="n">
        <v>28.4666500280776</v>
      </c>
      <c r="CB57" s="46" t="n">
        <v>28.1527499283873</v>
      </c>
      <c r="CC57" s="46" t="n">
        <v>26.9693</v>
      </c>
      <c r="CD57" s="46" t="n">
        <v>26.5344</v>
      </c>
      <c r="CE57" s="46"/>
    </row>
    <row r="58" customFormat="false" ht="14.4" hidden="false" customHeight="false" outlineLevel="0" collapsed="false">
      <c r="A58" s="41" t="n">
        <v>6</v>
      </c>
      <c r="B58" s="42" t="n">
        <v>1</v>
      </c>
      <c r="C58" s="42"/>
      <c r="D58" s="43" t="n">
        <v>1</v>
      </c>
      <c r="E58" s="43" t="n">
        <v>0.76</v>
      </c>
      <c r="F58" s="43" t="n">
        <v>0.271666666666667</v>
      </c>
      <c r="G58" s="43" t="n">
        <v>0.286666666666667</v>
      </c>
      <c r="H58" s="43" t="n">
        <v>0.23</v>
      </c>
      <c r="I58" s="3"/>
      <c r="J58" s="44" t="n">
        <v>9.083075</v>
      </c>
      <c r="K58" s="44" t="n">
        <v>0.428042</v>
      </c>
      <c r="L58" s="44" t="n">
        <v>7.14242</v>
      </c>
      <c r="M58" s="44" t="n">
        <v>20.0792</v>
      </c>
      <c r="N58" s="44" t="n">
        <v>1.680545</v>
      </c>
      <c r="O58" s="45"/>
      <c r="P58" s="40" t="n">
        <v>0.76</v>
      </c>
      <c r="R58" s="46" t="n">
        <v>11.76</v>
      </c>
      <c r="S58" s="46" t="n">
        <v>0.489748421094293</v>
      </c>
      <c r="T58" s="46" t="n">
        <v>2.85129362133403</v>
      </c>
      <c r="U58" s="46" t="n">
        <v>24.1440550030249</v>
      </c>
      <c r="V58" s="46" t="n">
        <v>1.96486705105081</v>
      </c>
      <c r="W58" s="63"/>
      <c r="X58" s="46" t="n">
        <v>8.9376</v>
      </c>
      <c r="Y58" s="46" t="n">
        <v>0.372208800031663</v>
      </c>
      <c r="Z58" s="46" t="n">
        <v>2.16698315221386</v>
      </c>
      <c r="AA58" s="46" t="n">
        <v>18.349481802299</v>
      </c>
      <c r="AB58" s="46" t="n">
        <v>1.49329895879862</v>
      </c>
      <c r="AC58" s="39"/>
      <c r="AD58" s="40" t="n">
        <v>0.271666666666667</v>
      </c>
      <c r="AE58" s="64"/>
      <c r="AF58" s="61" t="n">
        <v>12.105</v>
      </c>
      <c r="AG58" s="61" t="n">
        <v>0.631806714374826</v>
      </c>
      <c r="AH58" s="61" t="n">
        <v>1.67921870312829</v>
      </c>
      <c r="AI58" s="61" t="n">
        <v>18.5369705821293</v>
      </c>
      <c r="AJ58" s="61" t="n">
        <v>1.67921870312829</v>
      </c>
      <c r="AL58" s="46" t="n">
        <v>3.288525</v>
      </c>
      <c r="AM58" s="46" t="n">
        <v>0.171640824071828</v>
      </c>
      <c r="AN58" s="46" t="n">
        <v>0.456187747683185</v>
      </c>
      <c r="AO58" s="46" t="n">
        <v>5.03587700814513</v>
      </c>
      <c r="AP58" s="46" t="n">
        <v>0.456187747683185</v>
      </c>
      <c r="AQ58" s="57"/>
      <c r="AR58" s="40" t="n">
        <v>0.286666666666667</v>
      </c>
      <c r="AT58" s="46" t="n">
        <v>16.7921870312829</v>
      </c>
      <c r="AU58" s="46" t="n">
        <v>0.571103748345102</v>
      </c>
      <c r="AV58" s="46" t="n">
        <v>4.39784679317446</v>
      </c>
      <c r="AW58" s="46" t="n">
        <v>19.0517029365254</v>
      </c>
      <c r="AX58" s="46" t="n">
        <v>2.87241824341718</v>
      </c>
      <c r="AZ58" s="46" t="n">
        <v>4.8137602823011</v>
      </c>
      <c r="BA58" s="46" t="n">
        <v>0.163716407858929</v>
      </c>
      <c r="BB58" s="46" t="n">
        <v>1.26071608071001</v>
      </c>
      <c r="BC58" s="46" t="n">
        <v>5.46148817513729</v>
      </c>
      <c r="BD58" s="46" t="n">
        <v>0.823426563112925</v>
      </c>
      <c r="BE58" s="46"/>
      <c r="BF58" s="47" t="n">
        <v>4.2693147176989</v>
      </c>
      <c r="BG58" s="47" t="n">
        <v>0.264325592141071</v>
      </c>
      <c r="BH58" s="47" t="n">
        <v>5.88170391928999</v>
      </c>
      <c r="BI58" s="47" t="n">
        <v>14.6177118248627</v>
      </c>
      <c r="BJ58" s="47" t="n">
        <v>0.857118436887075</v>
      </c>
      <c r="BL58" s="40" t="n">
        <v>0.23</v>
      </c>
      <c r="BN58" s="46" t="n">
        <v>10.6</v>
      </c>
      <c r="BO58" s="46" t="n">
        <v>0.587771236333053</v>
      </c>
      <c r="BP58" s="46" t="n">
        <v>5.31624414273699</v>
      </c>
      <c r="BQ58" s="46" t="n">
        <v>14.5475910128559</v>
      </c>
      <c r="BR58" s="46" t="n">
        <v>3.08301694100685</v>
      </c>
      <c r="BT58" s="46" t="n">
        <v>2.438</v>
      </c>
      <c r="BU58" s="46" t="n">
        <v>0.135187384356602</v>
      </c>
      <c r="BV58" s="46" t="n">
        <v>1.22273615282951</v>
      </c>
      <c r="BW58" s="46" t="n">
        <v>3.34594593295687</v>
      </c>
      <c r="BX58" s="46" t="n">
        <v>0.709093896431575</v>
      </c>
      <c r="BZ58" s="0" t="n">
        <v>54.0139214968499</v>
      </c>
      <c r="CA58" s="46" t="n">
        <v>39.066156462585</v>
      </c>
      <c r="CB58" s="46" t="n">
        <v>37.4899628252788</v>
      </c>
      <c r="CC58" s="46" t="n">
        <v>33.3441</v>
      </c>
      <c r="CD58" s="46" t="n">
        <v>29.4901</v>
      </c>
      <c r="CE58" s="46"/>
    </row>
    <row r="59" customFormat="false" ht="14.4" hidden="false" customHeight="false" outlineLevel="0" collapsed="false">
      <c r="A59" s="41" t="n">
        <v>6</v>
      </c>
      <c r="B59" s="42" t="n">
        <v>1</v>
      </c>
      <c r="C59" s="42"/>
      <c r="D59" s="43" t="n">
        <v>1</v>
      </c>
      <c r="E59" s="43" t="n">
        <v>0.786666666666667</v>
      </c>
      <c r="F59" s="43" t="n">
        <v>0.303333333333333</v>
      </c>
      <c r="G59" s="43" t="n">
        <v>0.268333333333333</v>
      </c>
      <c r="H59" s="43" t="n">
        <v>0.178333333333333</v>
      </c>
      <c r="I59" s="3"/>
      <c r="J59" s="44" t="n">
        <v>9.083075</v>
      </c>
      <c r="K59" s="44" t="n">
        <v>0.428042</v>
      </c>
      <c r="L59" s="44" t="n">
        <v>7.14242</v>
      </c>
      <c r="M59" s="44" t="n">
        <v>20.0792</v>
      </c>
      <c r="N59" s="44" t="n">
        <v>1.680545</v>
      </c>
      <c r="O59" s="45"/>
      <c r="P59" s="40" t="n">
        <v>0.786666666666667</v>
      </c>
      <c r="R59" s="46" t="n">
        <v>11.874</v>
      </c>
      <c r="S59" s="46" t="n">
        <v>0.467387212725008</v>
      </c>
      <c r="T59" s="46" t="n">
        <v>1.95992080479452</v>
      </c>
      <c r="U59" s="46" t="n">
        <v>21.6769810299445</v>
      </c>
      <c r="V59" s="46" t="n">
        <v>1.6672452557172</v>
      </c>
      <c r="W59" s="63"/>
      <c r="X59" s="46" t="n">
        <v>9.34088</v>
      </c>
      <c r="Y59" s="46" t="n">
        <v>0.367677940677007</v>
      </c>
      <c r="Z59" s="46" t="n">
        <v>1.54180436643836</v>
      </c>
      <c r="AA59" s="46" t="n">
        <v>17.052558410223</v>
      </c>
      <c r="AB59" s="46" t="n">
        <v>1.31156626783086</v>
      </c>
      <c r="AC59" s="39"/>
      <c r="AD59" s="40" t="n">
        <v>0.303333333333333</v>
      </c>
      <c r="AE59" s="64"/>
      <c r="AF59" s="61" t="n">
        <v>12.634</v>
      </c>
      <c r="AG59" s="61" t="n">
        <v>0.591900446871897</v>
      </c>
      <c r="AH59" s="61" t="n">
        <v>1.30022343594836</v>
      </c>
      <c r="AI59" s="61" t="n">
        <v>19.8072864945382</v>
      </c>
      <c r="AJ59" s="61" t="n">
        <v>1.30022343594836</v>
      </c>
      <c r="AL59" s="46" t="n">
        <v>3.83231333333333</v>
      </c>
      <c r="AM59" s="46" t="n">
        <v>0.179543135551142</v>
      </c>
      <c r="AN59" s="46" t="n">
        <v>0.394401108904336</v>
      </c>
      <c r="AO59" s="46" t="n">
        <v>6.0082102366766</v>
      </c>
      <c r="AP59" s="46" t="n">
        <v>0.394401108904336</v>
      </c>
      <c r="AQ59" s="57"/>
      <c r="AR59" s="40" t="n">
        <v>0.268333333333333</v>
      </c>
      <c r="AT59" s="46" t="n">
        <v>13.0022343594836</v>
      </c>
      <c r="AU59" s="46" t="n">
        <v>0.726966189119532</v>
      </c>
      <c r="AV59" s="46" t="n">
        <v>2.26957813085403</v>
      </c>
      <c r="AW59" s="46" t="n">
        <v>22.9587265258814</v>
      </c>
      <c r="AX59" s="46" t="n">
        <v>1.42763785650495</v>
      </c>
      <c r="AZ59" s="46" t="n">
        <v>3.48893288646144</v>
      </c>
      <c r="BA59" s="46" t="n">
        <v>0.195069260747074</v>
      </c>
      <c r="BB59" s="46" t="n">
        <v>0.609003465112497</v>
      </c>
      <c r="BC59" s="46" t="n">
        <v>6.16059161777817</v>
      </c>
      <c r="BD59" s="46" t="n">
        <v>0.383082824828829</v>
      </c>
      <c r="BE59" s="46"/>
      <c r="BF59" s="47" t="n">
        <v>5.59414211353856</v>
      </c>
      <c r="BG59" s="47" t="n">
        <v>0.232972739252926</v>
      </c>
      <c r="BH59" s="47" t="n">
        <v>6.5334165348875</v>
      </c>
      <c r="BI59" s="47" t="n">
        <v>13.9186083822218</v>
      </c>
      <c r="BJ59" s="47" t="n">
        <v>1.29746217517117</v>
      </c>
      <c r="BL59" s="40" t="n">
        <v>0.178333333333333</v>
      </c>
      <c r="BN59" s="46" t="n">
        <v>15.62</v>
      </c>
      <c r="BO59" s="46" t="n">
        <v>0.924644030668127</v>
      </c>
      <c r="BP59" s="46" t="n">
        <v>2.33329682365827</v>
      </c>
      <c r="BQ59" s="46" t="n">
        <v>16.7727272727273</v>
      </c>
      <c r="BR59" s="46" t="n">
        <v>1.6407995618839</v>
      </c>
      <c r="BT59" s="46" t="n">
        <v>2.78556666666667</v>
      </c>
      <c r="BU59" s="46" t="n">
        <v>0.164894852135816</v>
      </c>
      <c r="BV59" s="46" t="n">
        <v>0.416104600219058</v>
      </c>
      <c r="BW59" s="46" t="n">
        <v>2.99113636363636</v>
      </c>
      <c r="BX59" s="46" t="n">
        <v>0.292609255202629</v>
      </c>
      <c r="BZ59" s="0" t="n">
        <v>54.0139214968499</v>
      </c>
      <c r="CA59" s="46" t="n">
        <v>38.8867273033519</v>
      </c>
      <c r="CB59" s="46" t="n">
        <v>38.0569099255976</v>
      </c>
      <c r="CC59" s="46" t="n">
        <v>33.1956</v>
      </c>
      <c r="CD59" s="46" t="n">
        <v>27.0703</v>
      </c>
      <c r="CE59" s="46"/>
    </row>
    <row r="60" customFormat="false" ht="14.4" hidden="false" customHeight="false" outlineLevel="0" collapsed="false">
      <c r="A60" s="41" t="n">
        <v>6</v>
      </c>
      <c r="B60" s="42" t="n">
        <v>1</v>
      </c>
      <c r="C60" s="42"/>
      <c r="D60" s="43" t="n">
        <v>1</v>
      </c>
      <c r="E60" s="43" t="n">
        <v>0.773333333333333</v>
      </c>
      <c r="F60" s="43" t="n">
        <v>0.27</v>
      </c>
      <c r="G60" s="43" t="n">
        <v>0.26</v>
      </c>
      <c r="H60" s="43" t="n">
        <v>0.25</v>
      </c>
      <c r="I60" s="3"/>
      <c r="J60" s="44" t="n">
        <v>9.083075</v>
      </c>
      <c r="K60" s="44" t="n">
        <v>0.428042</v>
      </c>
      <c r="L60" s="44" t="n">
        <v>7.14242</v>
      </c>
      <c r="M60" s="44" t="n">
        <v>20.0792</v>
      </c>
      <c r="N60" s="44" t="n">
        <v>1.680545</v>
      </c>
      <c r="O60" s="45"/>
      <c r="P60" s="40" t="n">
        <v>0.773333333333333</v>
      </c>
      <c r="R60" s="46" t="n">
        <v>11.615</v>
      </c>
      <c r="S60" s="46" t="n">
        <v>0.525543402159251</v>
      </c>
      <c r="T60" s="46" t="n">
        <v>3.53852337121152</v>
      </c>
      <c r="U60" s="46" t="n">
        <v>23.2580909891754</v>
      </c>
      <c r="V60" s="46" t="n">
        <v>1.65591915303176</v>
      </c>
      <c r="W60" s="63"/>
      <c r="X60" s="46" t="n">
        <v>8.98226666666667</v>
      </c>
      <c r="Y60" s="46" t="n">
        <v>0.406420231003154</v>
      </c>
      <c r="Z60" s="46" t="n">
        <v>2.73645807373691</v>
      </c>
      <c r="AA60" s="46" t="n">
        <v>17.986257031629</v>
      </c>
      <c r="AB60" s="46" t="n">
        <v>1.28057747834456</v>
      </c>
      <c r="AC60" s="39"/>
      <c r="AD60" s="40" t="n">
        <v>0.27</v>
      </c>
      <c r="AE60" s="64"/>
      <c r="AF60" s="61" t="n">
        <v>14.476</v>
      </c>
      <c r="AG60" s="61" t="n">
        <v>0.893151402976235</v>
      </c>
      <c r="AH60" s="61" t="n">
        <v>1.25862604575405</v>
      </c>
      <c r="AI60" s="61" t="n">
        <v>20.1244998889465</v>
      </c>
      <c r="AJ60" s="61" t="n">
        <v>1.25862604575405</v>
      </c>
      <c r="AL60" s="46" t="n">
        <v>3.90852</v>
      </c>
      <c r="AM60" s="46" t="n">
        <v>0.241150878803583</v>
      </c>
      <c r="AN60" s="46" t="n">
        <v>0.339829032353594</v>
      </c>
      <c r="AO60" s="46" t="n">
        <v>5.43361497001555</v>
      </c>
      <c r="AP60" s="46" t="n">
        <v>0.339829032353594</v>
      </c>
      <c r="AQ60" s="57"/>
      <c r="AR60" s="40" t="n">
        <v>0.26</v>
      </c>
      <c r="AT60" s="46" t="n">
        <v>12.5862604575405</v>
      </c>
      <c r="AU60" s="46" t="n">
        <v>0.751544265229986</v>
      </c>
      <c r="AV60" s="46" t="n">
        <v>2.02310698936389</v>
      </c>
      <c r="AW60" s="46" t="n">
        <v>17.3827275810496</v>
      </c>
      <c r="AX60" s="46" t="n">
        <v>1.44037273642131</v>
      </c>
      <c r="AZ60" s="46" t="n">
        <v>3.27242771896054</v>
      </c>
      <c r="BA60" s="46" t="n">
        <v>0.195401508959796</v>
      </c>
      <c r="BB60" s="46" t="n">
        <v>0.526007817234611</v>
      </c>
      <c r="BC60" s="46" t="n">
        <v>4.5195091710729</v>
      </c>
      <c r="BD60" s="46" t="n">
        <v>0.37449691146954</v>
      </c>
      <c r="BE60" s="46"/>
      <c r="BF60" s="47" t="n">
        <v>5.81064728103946</v>
      </c>
      <c r="BG60" s="47" t="n">
        <v>0.232640491040204</v>
      </c>
      <c r="BH60" s="47" t="n">
        <v>6.61641218276539</v>
      </c>
      <c r="BI60" s="47" t="n">
        <v>15.5596908289271</v>
      </c>
      <c r="BJ60" s="47" t="n">
        <v>1.30604808853046</v>
      </c>
      <c r="BL60" s="40" t="n">
        <v>0.25</v>
      </c>
      <c r="BN60" s="46" t="n">
        <v>10.3</v>
      </c>
      <c r="BO60" s="46" t="n">
        <v>0.516415121401496</v>
      </c>
      <c r="BP60" s="46" t="n">
        <v>3.92293453539596</v>
      </c>
      <c r="BQ60" s="46" t="n">
        <v>14.2517160127036</v>
      </c>
      <c r="BR60" s="46" t="n">
        <v>2.47333142096097</v>
      </c>
      <c r="BT60" s="46" t="n">
        <v>2.575</v>
      </c>
      <c r="BU60" s="46" t="n">
        <v>0.129103780350374</v>
      </c>
      <c r="BV60" s="46" t="n">
        <v>0.980733633848991</v>
      </c>
      <c r="BW60" s="46" t="n">
        <v>3.5629290031759</v>
      </c>
      <c r="BX60" s="46" t="n">
        <v>0.618332855240242</v>
      </c>
      <c r="BZ60" s="0" t="n">
        <v>54.0139214968499</v>
      </c>
      <c r="CA60" s="46" t="n">
        <v>40.0247094274645</v>
      </c>
      <c r="CB60" s="46" t="n">
        <v>32.3997651284885</v>
      </c>
      <c r="CC60" s="46" t="n">
        <v>29.4154</v>
      </c>
      <c r="CD60" s="46" t="n">
        <v>29.2914</v>
      </c>
      <c r="CE60" s="46"/>
    </row>
    <row r="61" customFormat="false" ht="14.4" hidden="false" customHeight="false" outlineLevel="0" collapsed="false">
      <c r="A61" s="41" t="n">
        <v>6</v>
      </c>
      <c r="B61" s="42" t="n">
        <v>1</v>
      </c>
      <c r="C61" s="42"/>
      <c r="D61" s="43" t="n">
        <v>1</v>
      </c>
      <c r="E61" s="43" t="n">
        <v>0.718333333333333</v>
      </c>
      <c r="F61" s="43" t="n">
        <v>0.438333333333333</v>
      </c>
      <c r="G61" s="43" t="n">
        <v>0.32</v>
      </c>
      <c r="H61" s="43" t="n">
        <v>0.265</v>
      </c>
      <c r="I61" s="3"/>
      <c r="J61" s="44" t="n">
        <v>9.083075</v>
      </c>
      <c r="K61" s="44" t="n">
        <v>0.428042</v>
      </c>
      <c r="L61" s="44" t="n">
        <v>7.14242</v>
      </c>
      <c r="M61" s="44" t="n">
        <v>20.0792</v>
      </c>
      <c r="N61" s="44" t="n">
        <v>1.680545</v>
      </c>
      <c r="O61" s="45"/>
      <c r="P61" s="40" t="n">
        <v>0.718333333333333</v>
      </c>
      <c r="R61" s="46" t="n">
        <v>12.615</v>
      </c>
      <c r="S61" s="46" t="n">
        <v>0.557045974116244</v>
      </c>
      <c r="T61" s="46" t="n">
        <v>1.97567432848797</v>
      </c>
      <c r="U61" s="46" t="n">
        <v>22.2908091091605</v>
      </c>
      <c r="V61" s="46" t="n">
        <v>1.46830052959988</v>
      </c>
      <c r="W61" s="63"/>
      <c r="X61" s="46" t="n">
        <v>9.061775</v>
      </c>
      <c r="Y61" s="46" t="n">
        <v>0.400144691406835</v>
      </c>
      <c r="Z61" s="46" t="n">
        <v>1.41919272596386</v>
      </c>
      <c r="AA61" s="46" t="n">
        <v>16.0122312100803</v>
      </c>
      <c r="AB61" s="46" t="n">
        <v>1.05472921376258</v>
      </c>
      <c r="AC61" s="39"/>
      <c r="AD61" s="40" t="n">
        <v>0.438333333333333</v>
      </c>
      <c r="AE61" s="64"/>
      <c r="AF61" s="61" t="n">
        <v>16.204</v>
      </c>
      <c r="AG61" s="61" t="n">
        <v>0.782250788120645</v>
      </c>
      <c r="AH61" s="61" t="n">
        <v>2.00575883195516</v>
      </c>
      <c r="AI61" s="61" t="n">
        <v>25.2112405706994</v>
      </c>
      <c r="AJ61" s="61" t="n">
        <v>2.00575883195516</v>
      </c>
      <c r="AL61" s="46" t="n">
        <v>7.10275333333333</v>
      </c>
      <c r="AM61" s="46" t="n">
        <v>0.342886595459549</v>
      </c>
      <c r="AN61" s="46" t="n">
        <v>0.87919095467368</v>
      </c>
      <c r="AO61" s="46" t="n">
        <v>11.0509271168232</v>
      </c>
      <c r="AP61" s="46" t="n">
        <v>0.87919095467368</v>
      </c>
      <c r="AQ61" s="57"/>
      <c r="AR61" s="40" t="n">
        <v>0.32</v>
      </c>
      <c r="AT61" s="46" t="n">
        <v>20.0575883195516</v>
      </c>
      <c r="AU61" s="46" t="n">
        <v>0.784594794806893</v>
      </c>
      <c r="AV61" s="46" t="n">
        <v>1.8036364511227</v>
      </c>
      <c r="AW61" s="46" t="n">
        <v>22.9271434102542</v>
      </c>
      <c r="AX61" s="46" t="n">
        <v>1.71565418521428</v>
      </c>
      <c r="AZ61" s="46" t="n">
        <v>6.41842826225653</v>
      </c>
      <c r="BA61" s="46" t="n">
        <v>0.251070334338206</v>
      </c>
      <c r="BB61" s="46" t="n">
        <v>0.577163664359265</v>
      </c>
      <c r="BC61" s="46" t="n">
        <v>7.33668589128134</v>
      </c>
      <c r="BD61" s="46" t="n">
        <v>0.549009339268569</v>
      </c>
      <c r="BE61" s="46"/>
      <c r="BF61" s="47" t="n">
        <v>2.66464673774348</v>
      </c>
      <c r="BG61" s="47" t="n">
        <v>0.176971665661795</v>
      </c>
      <c r="BH61" s="47" t="n">
        <v>6.56525633564073</v>
      </c>
      <c r="BI61" s="47" t="n">
        <v>12.7425141087187</v>
      </c>
      <c r="BJ61" s="47" t="n">
        <v>1.13153566073143</v>
      </c>
      <c r="BL61" s="40" t="n">
        <v>0.265</v>
      </c>
      <c r="BN61" s="46" t="n">
        <v>15.02</v>
      </c>
      <c r="BO61" s="46" t="n">
        <v>0.742771127598487</v>
      </c>
      <c r="BP61" s="46" t="n">
        <v>1.37622311746574</v>
      </c>
      <c r="BQ61" s="46" t="n">
        <v>20.8754627393607</v>
      </c>
      <c r="BR61" s="46" t="n">
        <v>1.48604142934187</v>
      </c>
      <c r="BT61" s="46" t="n">
        <v>3.9803</v>
      </c>
      <c r="BU61" s="46" t="n">
        <v>0.196834348813599</v>
      </c>
      <c r="BV61" s="46" t="n">
        <v>0.364699126128422</v>
      </c>
      <c r="BW61" s="46" t="n">
        <v>5.53199762593059</v>
      </c>
      <c r="BX61" s="46" t="n">
        <v>0.393800978775594</v>
      </c>
      <c r="BZ61" s="0" t="n">
        <v>54.0139214968499</v>
      </c>
      <c r="CA61" s="46" t="n">
        <v>36.7096313912009</v>
      </c>
      <c r="CB61" s="46" t="n">
        <v>27.3580597383362</v>
      </c>
      <c r="CC61" s="46" t="n">
        <v>27.0974</v>
      </c>
      <c r="CD61" s="46" t="n">
        <v>30.6584</v>
      </c>
      <c r="CE61" s="46"/>
    </row>
    <row r="62" s="52" customFormat="true" ht="14.4" hidden="false" customHeight="false" outlineLevel="0" collapsed="false">
      <c r="A62" s="48" t="n">
        <v>6</v>
      </c>
      <c r="B62" s="42" t="n">
        <v>1</v>
      </c>
      <c r="C62" s="42"/>
      <c r="D62" s="43" t="n">
        <v>1</v>
      </c>
      <c r="E62" s="43" t="n">
        <v>0.668333333333333</v>
      </c>
      <c r="F62" s="43" t="n">
        <v>0.298333333333333</v>
      </c>
      <c r="G62" s="43" t="n">
        <v>0.293333333333333</v>
      </c>
      <c r="H62" s="43" t="n">
        <v>0.245</v>
      </c>
      <c r="I62" s="49"/>
      <c r="J62" s="50" t="n">
        <v>9.083075</v>
      </c>
      <c r="K62" s="50" t="n">
        <v>0.428042</v>
      </c>
      <c r="L62" s="50" t="n">
        <v>7.14242</v>
      </c>
      <c r="M62" s="50" t="n">
        <v>20.0792</v>
      </c>
      <c r="N62" s="50" t="n">
        <v>1.680545</v>
      </c>
      <c r="O62" s="45"/>
      <c r="P62" s="51" t="n">
        <v>0.668333333333333</v>
      </c>
      <c r="R62" s="46" t="n">
        <v>12.404</v>
      </c>
      <c r="S62" s="46" t="n">
        <v>0.476315378745838</v>
      </c>
      <c r="T62" s="46" t="n">
        <v>2.32568558083611</v>
      </c>
      <c r="U62" s="46" t="n">
        <v>25.8061066407695</v>
      </c>
      <c r="V62" s="46" t="n">
        <v>1.67319876063633</v>
      </c>
      <c r="W62" s="65"/>
      <c r="X62" s="46" t="n">
        <v>8.29000666666667</v>
      </c>
      <c r="Y62" s="46" t="n">
        <v>0.318337444795135</v>
      </c>
      <c r="Z62" s="46" t="n">
        <v>1.55433319652547</v>
      </c>
      <c r="AA62" s="46" t="n">
        <v>17.247081271581</v>
      </c>
      <c r="AB62" s="46" t="n">
        <v>1.11825450502528</v>
      </c>
      <c r="AC62" s="39"/>
      <c r="AD62" s="51" t="n">
        <v>0.298333333333333</v>
      </c>
      <c r="AE62" s="66"/>
      <c r="AF62" s="54" t="n">
        <v>13.848</v>
      </c>
      <c r="AG62" s="54" t="n">
        <v>0.613804185884135</v>
      </c>
      <c r="AH62" s="54" t="n">
        <v>1.38866970458367</v>
      </c>
      <c r="AI62" s="54" t="n">
        <v>17.6724685800545</v>
      </c>
      <c r="AJ62" s="54" t="n">
        <v>1.38866970458367</v>
      </c>
      <c r="AK62" s="53"/>
      <c r="AL62" s="46" t="n">
        <v>4.13132</v>
      </c>
      <c r="AM62" s="46" t="n">
        <v>0.183118248788767</v>
      </c>
      <c r="AN62" s="46" t="n">
        <v>0.414286461867463</v>
      </c>
      <c r="AO62" s="46" t="n">
        <v>5.27228645971625</v>
      </c>
      <c r="AP62" s="46" t="n">
        <v>0.414286461867463</v>
      </c>
      <c r="AQ62" s="57"/>
      <c r="AR62" s="51" t="n">
        <v>0.293333333333333</v>
      </c>
      <c r="AT62" s="46" t="n">
        <v>13.8866970458367</v>
      </c>
      <c r="AU62" s="46" t="n">
        <v>0.60347979828421</v>
      </c>
      <c r="AV62" s="46" t="n">
        <v>1.88968918891769</v>
      </c>
      <c r="AW62" s="46" t="n">
        <v>18.8476684146023</v>
      </c>
      <c r="AX62" s="46" t="n">
        <v>1.57859682960641</v>
      </c>
      <c r="AY62" s="53"/>
      <c r="AZ62" s="46" t="n">
        <v>4.07343113344544</v>
      </c>
      <c r="BA62" s="46" t="n">
        <v>0.177020740830035</v>
      </c>
      <c r="BB62" s="46" t="n">
        <v>0.554308828749188</v>
      </c>
      <c r="BC62" s="46" t="n">
        <v>5.52864940161667</v>
      </c>
      <c r="BD62" s="46" t="n">
        <v>0.463055070017881</v>
      </c>
      <c r="BE62" s="46"/>
      <c r="BF62" s="60" t="n">
        <v>5.00964386655456</v>
      </c>
      <c r="BG62" s="60" t="n">
        <v>0.251021259169965</v>
      </c>
      <c r="BH62" s="60" t="n">
        <v>6.58811117125081</v>
      </c>
      <c r="BI62" s="60" t="n">
        <v>14.5505505983833</v>
      </c>
      <c r="BJ62" s="60" t="n">
        <v>1.21748992998212</v>
      </c>
      <c r="BL62" s="51" t="n">
        <v>0.245</v>
      </c>
      <c r="BN62" s="46" t="n">
        <v>17.57</v>
      </c>
      <c r="BO62" s="46" t="n">
        <v>1.03414893127948</v>
      </c>
      <c r="BP62" s="46" t="n">
        <v>2.16212697108604</v>
      </c>
      <c r="BQ62" s="46" t="n">
        <v>22.6407102953978</v>
      </c>
      <c r="BR62" s="46" t="n">
        <v>1.50126573643319</v>
      </c>
      <c r="BS62" s="53"/>
      <c r="BT62" s="46" t="n">
        <v>4.30465</v>
      </c>
      <c r="BU62" s="46" t="n">
        <v>0.253366488163473</v>
      </c>
      <c r="BV62" s="46" t="n">
        <v>0.52972110791608</v>
      </c>
      <c r="BW62" s="46" t="n">
        <v>5.54697402237247</v>
      </c>
      <c r="BX62" s="46" t="n">
        <v>0.367810105426131</v>
      </c>
      <c r="BZ62" s="52" t="n">
        <v>54.0139214968499</v>
      </c>
      <c r="CA62" s="54" t="n">
        <v>37.7674943566591</v>
      </c>
      <c r="CB62" s="54" t="n">
        <v>33.0174032351242</v>
      </c>
      <c r="CC62" s="54" t="n">
        <v>30.9918</v>
      </c>
      <c r="CD62" s="54" t="n">
        <v>23.5771</v>
      </c>
      <c r="CE62" s="54"/>
    </row>
    <row r="63" customFormat="false" ht="14.4" hidden="false" customHeight="false" outlineLevel="0" collapsed="false">
      <c r="A63" s="41" t="n">
        <v>6</v>
      </c>
      <c r="B63" s="42" t="n">
        <v>1</v>
      </c>
      <c r="C63" s="42"/>
      <c r="D63" s="55" t="n">
        <v>1</v>
      </c>
      <c r="E63" s="55" t="n">
        <v>0.736944444444444</v>
      </c>
      <c r="F63" s="55" t="n">
        <v>0.314166666666667</v>
      </c>
      <c r="G63" s="55" t="n">
        <v>0.298055555555555</v>
      </c>
      <c r="H63" s="55" t="n">
        <v>0.256388888888889</v>
      </c>
      <c r="I63" s="3"/>
      <c r="J63" s="44" t="n">
        <v>9.083075</v>
      </c>
      <c r="K63" s="44" t="n">
        <v>0.428042</v>
      </c>
      <c r="L63" s="44" t="n">
        <v>7.14242</v>
      </c>
      <c r="M63" s="44" t="n">
        <v>20.0792</v>
      </c>
      <c r="N63" s="44" t="n">
        <v>1.680545</v>
      </c>
      <c r="O63" s="45"/>
      <c r="P63" s="39" t="n">
        <v>0.736944444444444</v>
      </c>
      <c r="R63" s="56" t="n">
        <v>12.7158333333333</v>
      </c>
      <c r="S63" s="56" t="n">
        <v>0.551568692532079</v>
      </c>
      <c r="T63" s="56" t="n">
        <v>2.56340254865116</v>
      </c>
      <c r="U63" s="56" t="n">
        <v>23.3131895970446</v>
      </c>
      <c r="V63" s="56" t="n">
        <v>1.69303840881727</v>
      </c>
      <c r="W63" s="63"/>
      <c r="X63" s="56" t="n">
        <v>9.34530555555556</v>
      </c>
      <c r="Y63" s="56" t="n">
        <v>0.405341653475893</v>
      </c>
      <c r="Z63" s="56" t="n">
        <v>1.89503893138784</v>
      </c>
      <c r="AA63" s="56" t="n">
        <v>17.1467204191834</v>
      </c>
      <c r="AB63" s="56" t="n">
        <v>1.24907445188538</v>
      </c>
      <c r="AC63" s="39"/>
      <c r="AD63" s="39" t="n">
        <v>0.314166666666667</v>
      </c>
      <c r="AE63" s="64"/>
      <c r="AF63" s="61" t="n">
        <v>13.8718333333333</v>
      </c>
      <c r="AG63" s="61" t="n">
        <v>0.719260514588534</v>
      </c>
      <c r="AH63" s="61" t="n">
        <v>1.65651418962222</v>
      </c>
      <c r="AI63" s="61" t="n">
        <v>19.5041188475767</v>
      </c>
      <c r="AJ63" s="61" t="n">
        <v>1.65651418962222</v>
      </c>
      <c r="AL63" s="56" t="n">
        <v>4.41652972222222</v>
      </c>
      <c r="AM63" s="56" t="n">
        <v>0.226968340993931</v>
      </c>
      <c r="AN63" s="56" t="n">
        <v>0.530593409740988</v>
      </c>
      <c r="AO63" s="56" t="n">
        <v>6.25913845088912</v>
      </c>
      <c r="AP63" s="56" t="n">
        <v>0.530593409740988</v>
      </c>
      <c r="AQ63" s="57"/>
      <c r="AR63" s="39" t="n">
        <v>0.298055555555555</v>
      </c>
      <c r="AT63" s="67" t="n">
        <v>16.5651418962222</v>
      </c>
      <c r="AU63" s="67" t="n">
        <v>0.692692027425699</v>
      </c>
      <c r="AV63" s="67" t="n">
        <v>3.00482114657846</v>
      </c>
      <c r="AW63" s="67" t="n">
        <v>19.6089126526748</v>
      </c>
      <c r="AX63" s="67" t="n">
        <v>2.03907237263041</v>
      </c>
      <c r="AZ63" s="56" t="n">
        <v>5.06178309705576</v>
      </c>
      <c r="BA63" s="56" t="n">
        <v>0.206820844248448</v>
      </c>
      <c r="BB63" s="56" t="n">
        <v>0.926570802256541</v>
      </c>
      <c r="BC63" s="56" t="n">
        <v>5.82361779901189</v>
      </c>
      <c r="BD63" s="56" t="n">
        <v>0.624163714526724</v>
      </c>
      <c r="BE63" s="68"/>
      <c r="BF63" s="47" t="n">
        <v>4.02129190294424</v>
      </c>
      <c r="BG63" s="47" t="n">
        <v>0.221221155751552</v>
      </c>
      <c r="BH63" s="47" t="n">
        <v>6.21584919774346</v>
      </c>
      <c r="BI63" s="47" t="n">
        <v>14.2555822009881</v>
      </c>
      <c r="BJ63" s="47" t="n">
        <v>1.05638128547328</v>
      </c>
      <c r="BL63" s="39" t="n">
        <v>0.256388888888889</v>
      </c>
      <c r="BN63" s="67" t="n">
        <v>13.5683333333333</v>
      </c>
      <c r="BO63" s="67" t="n">
        <v>0.738426108138506</v>
      </c>
      <c r="BP63" s="67" t="n">
        <v>3.36756653895898</v>
      </c>
      <c r="BQ63" s="67" t="n">
        <v>17.651652126567</v>
      </c>
      <c r="BR63" s="67" t="n">
        <v>2.19316887152694</v>
      </c>
      <c r="BT63" s="56" t="n">
        <v>3.43908611111111</v>
      </c>
      <c r="BU63" s="56" t="n">
        <v>0.185094191398918</v>
      </c>
      <c r="BV63" s="56" t="n">
        <v>0.899831144834013</v>
      </c>
      <c r="BW63" s="56" t="n">
        <v>4.53383565930402</v>
      </c>
      <c r="BX63" s="56" t="n">
        <v>0.580372267117346</v>
      </c>
      <c r="BZ63" s="52" t="n">
        <v>54.0139214968499</v>
      </c>
      <c r="CA63" s="46" t="n">
        <f aca="false">AVERAGE(CA57:CA62)</f>
        <v>36.8202281615565</v>
      </c>
      <c r="CB63" s="46" t="n">
        <f aca="false">AVERAGE(CB57:CB62)</f>
        <v>32.7458084635354</v>
      </c>
      <c r="CC63" s="46" t="n">
        <f aca="false">AVERAGE(CC57:CC62)</f>
        <v>30.1689333333333</v>
      </c>
      <c r="CD63" s="46" t="n">
        <f aca="false">AVERAGE(CD57:CD62)</f>
        <v>27.7702833333333</v>
      </c>
      <c r="CE63" s="46"/>
    </row>
    <row r="64" customFormat="false" ht="14.4" hidden="false" customHeight="false" outlineLevel="0" collapsed="false">
      <c r="A64" s="41"/>
      <c r="B64" s="42"/>
      <c r="C64" s="42"/>
      <c r="D64" s="43"/>
      <c r="E64" s="43"/>
      <c r="F64" s="43"/>
      <c r="G64" s="43"/>
      <c r="H64" s="43"/>
      <c r="I64" s="3"/>
      <c r="J64" s="44"/>
      <c r="K64" s="44"/>
      <c r="L64" s="44"/>
      <c r="M64" s="44"/>
      <c r="N64" s="44"/>
      <c r="O64" s="45"/>
      <c r="P64" s="39"/>
      <c r="R64" s="46"/>
      <c r="S64" s="46"/>
      <c r="T64" s="46"/>
      <c r="U64" s="46"/>
      <c r="V64" s="46"/>
      <c r="W64" s="63"/>
      <c r="X64" s="59" t="n">
        <f aca="false">STDEV(X57:X62)/SQRT(6)</f>
        <v>0.445760758417701</v>
      </c>
      <c r="Y64" s="59" t="n">
        <f aca="false">STDEV(Y57:Y62)/SQRT(6)</f>
        <v>0.0348004116420185</v>
      </c>
      <c r="Z64" s="59" t="n">
        <f aca="false">STDEV(Z57:Z62)/SQRT(6)</f>
        <v>0.204320668735176</v>
      </c>
      <c r="AA64" s="59" t="n">
        <f aca="false">STDEV(AA57:AA62)/SQRT(6)</f>
        <v>0.378279930124705</v>
      </c>
      <c r="AB64" s="59" t="n">
        <f aca="false">STDEV(AB57:AB62)/SQRT(6)</f>
        <v>0.063139427406663</v>
      </c>
      <c r="AC64" s="39"/>
      <c r="AD64" s="39"/>
      <c r="AE64" s="64"/>
      <c r="AF64" s="61"/>
      <c r="AG64" s="61"/>
      <c r="AH64" s="61"/>
      <c r="AI64" s="61"/>
      <c r="AJ64" s="61"/>
      <c r="AL64" s="59" t="n">
        <f aca="false">STDEV(AL57:AL62)/SQRT(6)</f>
        <v>0.55382312784231</v>
      </c>
      <c r="AM64" s="59" t="n">
        <f aca="false">STDEV(AM57:AM62)/SQRT(6)</f>
        <v>0.0265478295806855</v>
      </c>
      <c r="AN64" s="59" t="n">
        <f aca="false">STDEV(AN57:AN62)/SQRT(6)</f>
        <v>0.0864307819098716</v>
      </c>
      <c r="AO64" s="59" t="n">
        <f aca="false">STDEV(AO57:AO62)/SQRT(6)</f>
        <v>0.973680918149503</v>
      </c>
      <c r="AP64" s="59" t="n">
        <f aca="false">STDEV(AP57:AP62)/SQRT(6)</f>
        <v>0.0864307819098716</v>
      </c>
      <c r="AQ64" s="57"/>
      <c r="AR64" s="39"/>
      <c r="AZ64" s="59" t="n">
        <f aca="false">STDEV(AZ57:AZ62)/SQRT(6)</f>
        <v>0.797174914557175</v>
      </c>
      <c r="BA64" s="59" t="n">
        <f aca="false">STDEV(BA57:BA62)/SQRT(6)</f>
        <v>0.0159775758679128</v>
      </c>
      <c r="BB64" s="59" t="n">
        <f aca="false">STDEV(BB57:BB62)/SQRT(6)</f>
        <v>0.248736019464017</v>
      </c>
      <c r="BC64" s="59" t="n">
        <f aca="false">STDEV(BC57:BC62)/SQRT(6)</f>
        <v>0.38009330165129</v>
      </c>
      <c r="BD64" s="59" t="n">
        <f aca="false">STDEV(BD57:BD62)/SQRT(6)</f>
        <v>0.125203990098534</v>
      </c>
      <c r="BF64" s="47"/>
      <c r="BG64" s="47"/>
      <c r="BH64" s="47"/>
      <c r="BI64" s="47"/>
      <c r="BJ64" s="47"/>
      <c r="BL64" s="39"/>
      <c r="BT64" s="59" t="n">
        <f aca="false">STDEV(BT57:BT62)/SQRT(6)</f>
        <v>0.385329801993064</v>
      </c>
      <c r="BU64" s="59" t="n">
        <f aca="false">STDEV(BU57:BU62)/SQRT(6)</f>
        <v>0.0207816515162275</v>
      </c>
      <c r="BV64" s="59" t="n">
        <f aca="false">STDEV(BV57:BV62)/SQRT(6)</f>
        <v>0.24074151719685</v>
      </c>
      <c r="BW64" s="59" t="n">
        <f aca="false">STDEV(BW57:BW62)/SQRT(6)</f>
        <v>0.566074194900994</v>
      </c>
      <c r="BX64" s="59" t="n">
        <f aca="false">STDEV(BX57:BX62)/SQRT(6)</f>
        <v>0.122669229167738</v>
      </c>
      <c r="CA64" s="46"/>
      <c r="CB64" s="46"/>
      <c r="CC64" s="46"/>
      <c r="CD64" s="46"/>
      <c r="CE64" s="46"/>
    </row>
    <row r="65" customFormat="false" ht="14.4" hidden="false" customHeight="false" outlineLevel="0" collapsed="false">
      <c r="A65" s="41"/>
      <c r="B65" s="42"/>
      <c r="C65" s="42"/>
      <c r="D65" s="43"/>
      <c r="E65" s="43"/>
      <c r="F65" s="43"/>
      <c r="G65" s="43"/>
      <c r="H65" s="43"/>
      <c r="I65" s="3"/>
      <c r="J65" s="44"/>
      <c r="K65" s="44"/>
      <c r="L65" s="44"/>
      <c r="M65" s="44"/>
      <c r="N65" s="44"/>
      <c r="O65" s="45"/>
      <c r="P65" s="40"/>
      <c r="R65" s="46"/>
      <c r="S65" s="46"/>
      <c r="T65" s="46"/>
      <c r="U65" s="46"/>
      <c r="V65" s="46"/>
      <c r="W65" s="63"/>
      <c r="X65" s="46"/>
      <c r="Y65" s="46"/>
      <c r="Z65" s="46"/>
      <c r="AA65" s="46"/>
      <c r="AB65" s="46"/>
      <c r="AC65" s="39"/>
      <c r="AD65" s="40"/>
      <c r="AE65" s="64"/>
      <c r="AF65" s="61"/>
      <c r="AG65" s="61"/>
      <c r="AH65" s="61"/>
      <c r="AI65" s="61"/>
      <c r="AJ65" s="61"/>
      <c r="AL65" s="46"/>
      <c r="AM65" s="46"/>
      <c r="AN65" s="46"/>
      <c r="AO65" s="46"/>
      <c r="AP65" s="46"/>
      <c r="AQ65" s="57"/>
      <c r="AR65" s="40"/>
      <c r="AZ65" s="46"/>
      <c r="BA65" s="46"/>
      <c r="BB65" s="46"/>
      <c r="BC65" s="46"/>
      <c r="BD65" s="46"/>
      <c r="BF65" s="47"/>
      <c r="BG65" s="47"/>
      <c r="BH65" s="47"/>
      <c r="BI65" s="47"/>
      <c r="BJ65" s="47"/>
      <c r="BL65" s="40"/>
      <c r="BT65" s="46"/>
      <c r="BU65" s="46"/>
      <c r="BV65" s="46"/>
      <c r="BW65" s="46"/>
      <c r="BX65" s="46"/>
      <c r="CA65" s="46"/>
      <c r="CB65" s="46"/>
      <c r="CC65" s="46"/>
      <c r="CD65" s="46"/>
      <c r="CE65" s="46"/>
    </row>
    <row r="66" customFormat="false" ht="14.4" hidden="false" customHeight="false" outlineLevel="0" collapsed="false">
      <c r="A66" s="41" t="n">
        <v>6</v>
      </c>
      <c r="B66" s="42" t="n">
        <v>1</v>
      </c>
      <c r="C66" s="42"/>
      <c r="D66" s="43" t="n">
        <v>1</v>
      </c>
      <c r="E66" s="43" t="n">
        <v>0.861666666666667</v>
      </c>
      <c r="F66" s="43" t="n">
        <v>0.516666666666667</v>
      </c>
      <c r="G66" s="43" t="n">
        <v>0.456666666666667</v>
      </c>
      <c r="H66" s="43" t="n">
        <v>0.248333333333333</v>
      </c>
      <c r="I66" s="3"/>
      <c r="J66" s="44" t="n">
        <v>9.051895</v>
      </c>
      <c r="K66" s="44" t="n">
        <v>0.427776</v>
      </c>
      <c r="L66" s="44" t="n">
        <v>5.93127</v>
      </c>
      <c r="M66" s="44" t="n">
        <v>16.34815</v>
      </c>
      <c r="N66" s="44" t="n">
        <v>1.34492</v>
      </c>
      <c r="O66" s="45"/>
      <c r="P66" s="40" t="n">
        <v>0.861666666666667</v>
      </c>
      <c r="R66" s="46" t="n">
        <v>11.016</v>
      </c>
      <c r="S66" s="46" t="n">
        <v>0.414599447513812</v>
      </c>
      <c r="T66" s="46" t="n">
        <v>2.79871086556169</v>
      </c>
      <c r="U66" s="46" t="n">
        <v>17.7523020257827</v>
      </c>
      <c r="V66" s="46" t="n">
        <v>1.65073664825046</v>
      </c>
      <c r="W66" s="63"/>
      <c r="X66" s="46" t="n">
        <v>9.49212</v>
      </c>
      <c r="Y66" s="46" t="n">
        <v>0.357246523941068</v>
      </c>
      <c r="Z66" s="46" t="n">
        <v>2.41155586249233</v>
      </c>
      <c r="AA66" s="46" t="n">
        <v>15.2965669122161</v>
      </c>
      <c r="AB66" s="46" t="n">
        <v>1.42238474524248</v>
      </c>
      <c r="AC66" s="39"/>
      <c r="AD66" s="40" t="n">
        <v>0.516666666666667</v>
      </c>
      <c r="AE66" s="64"/>
      <c r="AF66" s="61" t="n">
        <v>13.445</v>
      </c>
      <c r="AG66" s="61" t="n">
        <v>0.717518736616702</v>
      </c>
      <c r="AH66" s="61" t="n">
        <v>1.60983672376874</v>
      </c>
      <c r="AI66" s="61" t="n">
        <v>20.0449678800857</v>
      </c>
      <c r="AJ66" s="61" t="n">
        <v>1.60983672376874</v>
      </c>
      <c r="AL66" s="46" t="n">
        <v>6.94658333333333</v>
      </c>
      <c r="AM66" s="46" t="n">
        <v>0.37071801391863</v>
      </c>
      <c r="AN66" s="46" t="n">
        <v>0.831748973947181</v>
      </c>
      <c r="AO66" s="46" t="n">
        <v>10.3565667380443</v>
      </c>
      <c r="AP66" s="46" t="n">
        <v>0.831748973947181</v>
      </c>
      <c r="AQ66" s="57"/>
      <c r="AR66" s="40" t="n">
        <v>0.456666666666667</v>
      </c>
      <c r="AT66" s="46" t="n">
        <v>16.0983672376874</v>
      </c>
      <c r="AU66" s="46" t="n">
        <v>0.778063945654615</v>
      </c>
      <c r="AV66" s="46" t="n">
        <v>2.53632803727824</v>
      </c>
      <c r="AW66" s="46" t="n">
        <v>21.2617336626993</v>
      </c>
      <c r="AX66" s="46" t="n">
        <v>2.00211093644734</v>
      </c>
      <c r="AZ66" s="46" t="n">
        <v>7.35158770521056</v>
      </c>
      <c r="BA66" s="46" t="n">
        <v>0.355315868515608</v>
      </c>
      <c r="BB66" s="46" t="n">
        <v>1.15825647035706</v>
      </c>
      <c r="BC66" s="46" t="n">
        <v>9.70952503929935</v>
      </c>
      <c r="BD66" s="46" t="n">
        <v>0.914297327644285</v>
      </c>
      <c r="BE66" s="46"/>
      <c r="BF66" s="47" t="n">
        <v>1.70030729478944</v>
      </c>
      <c r="BG66" s="47" t="n">
        <v>0.0724601314843925</v>
      </c>
      <c r="BH66" s="47" t="n">
        <v>4.77301352964294</v>
      </c>
      <c r="BI66" s="47" t="n">
        <v>6.63862496070065</v>
      </c>
      <c r="BJ66" s="47" t="n">
        <v>0.430622672355715</v>
      </c>
      <c r="BL66" s="40" t="n">
        <v>0.248333333333333</v>
      </c>
      <c r="BN66" s="46" t="n">
        <v>15</v>
      </c>
      <c r="BO66" s="46" t="n">
        <v>0.715433091981765</v>
      </c>
      <c r="BP66" s="46" t="n">
        <v>2.03166621971932</v>
      </c>
      <c r="BQ66" s="46" t="n">
        <v>17.2512514525789</v>
      </c>
      <c r="BR66" s="46" t="n">
        <v>1.66832037186019</v>
      </c>
      <c r="BT66" s="46" t="n">
        <v>3.725</v>
      </c>
      <c r="BU66" s="46" t="n">
        <v>0.177665884508805</v>
      </c>
      <c r="BV66" s="46" t="n">
        <v>0.50453044456363</v>
      </c>
      <c r="BW66" s="46" t="n">
        <v>4.28406077739042</v>
      </c>
      <c r="BX66" s="46" t="n">
        <v>0.414299559011948</v>
      </c>
      <c r="BZ66" s="0" t="n">
        <v>54.4131919338437</v>
      </c>
      <c r="CA66" s="46" t="n">
        <v>42.3648329702251</v>
      </c>
      <c r="CB66" s="46" t="n">
        <v>32.0972852361473</v>
      </c>
      <c r="CC66" s="46" t="n">
        <v>27.1798</v>
      </c>
      <c r="CD66" s="46" t="n">
        <v>28.1797</v>
      </c>
      <c r="CE66" s="46"/>
    </row>
    <row r="67" customFormat="false" ht="14.4" hidden="false" customHeight="false" outlineLevel="0" collapsed="false">
      <c r="A67" s="41" t="n">
        <v>6</v>
      </c>
      <c r="B67" s="42" t="n">
        <v>1</v>
      </c>
      <c r="C67" s="42"/>
      <c r="D67" s="43" t="n">
        <v>1</v>
      </c>
      <c r="E67" s="43" t="n">
        <v>0.853333333333333</v>
      </c>
      <c r="F67" s="43" t="n">
        <v>0.668333333333334</v>
      </c>
      <c r="G67" s="43" t="n">
        <v>0.248333333333333</v>
      </c>
      <c r="H67" s="43" t="n">
        <v>0.388333333333333</v>
      </c>
      <c r="I67" s="3"/>
      <c r="J67" s="44" t="n">
        <v>9.051895</v>
      </c>
      <c r="K67" s="44" t="n">
        <v>0.427776</v>
      </c>
      <c r="L67" s="44" t="n">
        <v>5.93127</v>
      </c>
      <c r="M67" s="44" t="n">
        <v>16.34815</v>
      </c>
      <c r="N67" s="44" t="n">
        <v>1.34492</v>
      </c>
      <c r="O67" s="45"/>
      <c r="P67" s="40" t="n">
        <v>0.853333333333333</v>
      </c>
      <c r="R67" s="46" t="n">
        <v>11.093</v>
      </c>
      <c r="S67" s="46" t="n">
        <v>0.538892686649605</v>
      </c>
      <c r="T67" s="46" t="n">
        <v>2.28672421695083</v>
      </c>
      <c r="U67" s="46" t="n">
        <v>18.424947205959</v>
      </c>
      <c r="V67" s="46" t="n">
        <v>1.67485097018577</v>
      </c>
      <c r="W67" s="63"/>
      <c r="X67" s="46" t="n">
        <v>9.46602666666667</v>
      </c>
      <c r="Y67" s="46" t="n">
        <v>0.459855092607663</v>
      </c>
      <c r="Z67" s="46" t="n">
        <v>1.95133799846471</v>
      </c>
      <c r="AA67" s="46" t="n">
        <v>15.7226216157517</v>
      </c>
      <c r="AB67" s="46" t="n">
        <v>1.42920616122519</v>
      </c>
      <c r="AC67" s="39"/>
      <c r="AD67" s="40" t="n">
        <v>0.668333333333334</v>
      </c>
      <c r="AE67" s="64"/>
      <c r="AF67" s="61" t="n">
        <v>17.949</v>
      </c>
      <c r="AG67" s="61" t="n">
        <v>1.30857142857143</v>
      </c>
      <c r="AH67" s="61" t="n">
        <v>1.92224246841594</v>
      </c>
      <c r="AI67" s="61" t="n">
        <v>19.7954810495627</v>
      </c>
      <c r="AJ67" s="61" t="n">
        <v>1.92224246841594</v>
      </c>
      <c r="AL67" s="46" t="n">
        <v>11.995915</v>
      </c>
      <c r="AM67" s="46" t="n">
        <v>0.874561904761905</v>
      </c>
      <c r="AN67" s="46" t="n">
        <v>1.28469871639132</v>
      </c>
      <c r="AO67" s="46" t="n">
        <v>13.2299798347911</v>
      </c>
      <c r="AP67" s="46" t="n">
        <v>1.28469871639132</v>
      </c>
      <c r="AQ67" s="57"/>
      <c r="AR67" s="40" t="n">
        <v>0.248333333333333</v>
      </c>
      <c r="AT67" s="46" t="n">
        <v>19.2224246841594</v>
      </c>
      <c r="AU67" s="46" t="n">
        <v>0.939231645089192</v>
      </c>
      <c r="AV67" s="46" t="n">
        <v>2.42499894572597</v>
      </c>
      <c r="AW67" s="46" t="n">
        <v>22.3775987854763</v>
      </c>
      <c r="AX67" s="46" t="n">
        <v>1.87947539324421</v>
      </c>
      <c r="AZ67" s="46" t="n">
        <v>4.77356879656624</v>
      </c>
      <c r="BA67" s="46" t="n">
        <v>0.233242525197149</v>
      </c>
      <c r="BB67" s="46" t="n">
        <v>0.60220807152195</v>
      </c>
      <c r="BC67" s="46" t="n">
        <v>5.55710369839329</v>
      </c>
      <c r="BD67" s="46" t="n">
        <v>0.466736389322313</v>
      </c>
      <c r="BE67" s="46"/>
      <c r="BF67" s="47" t="n">
        <v>4.27832620343376</v>
      </c>
      <c r="BG67" s="47" t="n">
        <v>0.194533474802851</v>
      </c>
      <c r="BH67" s="47" t="n">
        <v>5.32906192847805</v>
      </c>
      <c r="BI67" s="47" t="n">
        <v>10.7910463016067</v>
      </c>
      <c r="BJ67" s="47" t="n">
        <v>0.878183610677687</v>
      </c>
      <c r="BL67" s="40" t="n">
        <v>0.388333333333333</v>
      </c>
      <c r="BN67" s="46" t="n">
        <v>15.95</v>
      </c>
      <c r="BO67" s="46" t="n">
        <v>0.980664089420382</v>
      </c>
      <c r="BP67" s="46" t="n">
        <v>2.86175611549039</v>
      </c>
      <c r="BQ67" s="46" t="n">
        <v>19.0259321733537</v>
      </c>
      <c r="BR67" s="46" t="n">
        <v>2.04943062109885</v>
      </c>
      <c r="BT67" s="46" t="n">
        <v>6.19391666666667</v>
      </c>
      <c r="BU67" s="46" t="n">
        <v>0.380824554724915</v>
      </c>
      <c r="BV67" s="46" t="n">
        <v>1.11131529151543</v>
      </c>
      <c r="BW67" s="46" t="n">
        <v>7.38840366065236</v>
      </c>
      <c r="BX67" s="46" t="n">
        <v>0.795862224526721</v>
      </c>
      <c r="BZ67" s="0" t="n">
        <v>54.4131919338437</v>
      </c>
      <c r="CA67" s="46" t="n">
        <v>40.1318849725052</v>
      </c>
      <c r="CB67" s="46" t="n">
        <v>24.7870633461474</v>
      </c>
      <c r="CC67" s="46" t="n">
        <v>29.9832</v>
      </c>
      <c r="CD67" s="46" t="n">
        <v>25.7368</v>
      </c>
      <c r="CE67" s="46"/>
    </row>
    <row r="68" customFormat="false" ht="14.4" hidden="false" customHeight="false" outlineLevel="0" collapsed="false">
      <c r="A68" s="41" t="n">
        <v>6</v>
      </c>
      <c r="B68" s="42" t="n">
        <v>1</v>
      </c>
      <c r="C68" s="42"/>
      <c r="D68" s="43" t="n">
        <v>1</v>
      </c>
      <c r="E68" s="43" t="n">
        <v>0.856666666666666</v>
      </c>
      <c r="F68" s="43" t="n">
        <v>0.436666666666667</v>
      </c>
      <c r="G68" s="43" t="n">
        <v>0.353333333333333</v>
      </c>
      <c r="H68" s="43" t="n">
        <v>0.0866666666666667</v>
      </c>
      <c r="I68" s="3"/>
      <c r="J68" s="44" t="n">
        <v>9.051895</v>
      </c>
      <c r="K68" s="44" t="n">
        <v>0.427776</v>
      </c>
      <c r="L68" s="44" t="n">
        <v>5.93127</v>
      </c>
      <c r="M68" s="44" t="n">
        <v>16.34815</v>
      </c>
      <c r="N68" s="44" t="n">
        <v>1.34492</v>
      </c>
      <c r="O68" s="45"/>
      <c r="P68" s="40" t="n">
        <v>0.856666666666666</v>
      </c>
      <c r="R68" s="46" t="n">
        <v>10.359</v>
      </c>
      <c r="S68" s="46" t="n">
        <v>0.427887285116913</v>
      </c>
      <c r="T68" s="46" t="n">
        <v>2.23995729421218</v>
      </c>
      <c r="U68" s="46" t="n">
        <v>18.1766601621474</v>
      </c>
      <c r="V68" s="46" t="n">
        <v>1.62905985033613</v>
      </c>
      <c r="W68" s="63"/>
      <c r="X68" s="46" t="n">
        <v>8.87421</v>
      </c>
      <c r="Y68" s="46" t="n">
        <v>0.366556774250156</v>
      </c>
      <c r="Z68" s="46" t="n">
        <v>1.91889674870843</v>
      </c>
      <c r="AA68" s="46" t="n">
        <v>15.5713388722396</v>
      </c>
      <c r="AB68" s="46" t="n">
        <v>1.39556127178795</v>
      </c>
      <c r="AC68" s="39"/>
      <c r="AD68" s="40" t="n">
        <v>0.436666666666667</v>
      </c>
      <c r="AE68" s="64"/>
      <c r="AF68" s="61" t="n">
        <v>13.704</v>
      </c>
      <c r="AG68" s="61" t="n">
        <v>0.712067486105206</v>
      </c>
      <c r="AH68" s="61" t="n">
        <v>1.42244493861997</v>
      </c>
      <c r="AI68" s="61" t="n">
        <v>18.4720671435045</v>
      </c>
      <c r="AJ68" s="61" t="n">
        <v>1.42244493861997</v>
      </c>
      <c r="AL68" s="46" t="n">
        <v>5.98408</v>
      </c>
      <c r="AM68" s="46" t="n">
        <v>0.310936135599273</v>
      </c>
      <c r="AN68" s="46" t="n">
        <v>0.621134289864055</v>
      </c>
      <c r="AO68" s="46" t="n">
        <v>8.06613598599697</v>
      </c>
      <c r="AP68" s="46" t="n">
        <v>0.621134289864055</v>
      </c>
      <c r="AQ68" s="57"/>
      <c r="AR68" s="40" t="n">
        <v>0.353333333333333</v>
      </c>
      <c r="AT68" s="46" t="n">
        <v>14.2244493861997</v>
      </c>
      <c r="AU68" s="46" t="n">
        <v>0.612161678763364</v>
      </c>
      <c r="AV68" s="46" t="n">
        <v>1.77591212061561</v>
      </c>
      <c r="AW68" s="46" t="n">
        <v>18.584628198534</v>
      </c>
      <c r="AX68" s="46" t="n">
        <v>1.59365733009061</v>
      </c>
      <c r="AZ68" s="46" t="n">
        <v>5.02597211645724</v>
      </c>
      <c r="BA68" s="46" t="n">
        <v>0.216297126496389</v>
      </c>
      <c r="BB68" s="46" t="n">
        <v>0.627488949284182</v>
      </c>
      <c r="BC68" s="46" t="n">
        <v>6.56656863014868</v>
      </c>
      <c r="BD68" s="46" t="n">
        <v>0.563092256632017</v>
      </c>
      <c r="BE68" s="46"/>
      <c r="BF68" s="47" t="n">
        <v>4.02592288354276</v>
      </c>
      <c r="BG68" s="47" t="n">
        <v>0.211478873503611</v>
      </c>
      <c r="BH68" s="47" t="n">
        <v>5.30378105071582</v>
      </c>
      <c r="BI68" s="47" t="n">
        <v>9.78158136985132</v>
      </c>
      <c r="BJ68" s="47" t="n">
        <v>0.781827743367983</v>
      </c>
      <c r="BL68" s="40" t="n">
        <v>0.0866666666666667</v>
      </c>
      <c r="BN68" s="46" t="n">
        <v>12.39</v>
      </c>
      <c r="BO68" s="46" t="n">
        <v>0.510415822834749</v>
      </c>
      <c r="BP68" s="46" t="n">
        <v>2.99926882512296</v>
      </c>
      <c r="BQ68" s="46" t="n">
        <v>17.8717024802083</v>
      </c>
      <c r="BR68" s="46" t="n">
        <v>1.84277110018148</v>
      </c>
      <c r="BT68" s="46" t="n">
        <v>1.0738</v>
      </c>
      <c r="BU68" s="46" t="n">
        <v>0.0442360379790116</v>
      </c>
      <c r="BV68" s="46" t="n">
        <v>0.259936631510656</v>
      </c>
      <c r="BW68" s="46" t="n">
        <v>1.54888088161805</v>
      </c>
      <c r="BX68" s="46" t="n">
        <v>0.159706828682395</v>
      </c>
      <c r="BZ68" s="0" t="n">
        <v>54.4131919338437</v>
      </c>
      <c r="CA68" s="46" t="n">
        <v>44.78936190752</v>
      </c>
      <c r="CB68" s="46" t="n">
        <v>33.9905866900175</v>
      </c>
      <c r="CC68" s="46" t="n">
        <v>33.3891</v>
      </c>
      <c r="CD68" s="46" t="n">
        <v>30.7776</v>
      </c>
      <c r="CE68" s="46"/>
    </row>
    <row r="69" customFormat="false" ht="14.4" hidden="false" customHeight="false" outlineLevel="0" collapsed="false">
      <c r="A69" s="41" t="n">
        <v>6</v>
      </c>
      <c r="B69" s="42" t="n">
        <v>1</v>
      </c>
      <c r="C69" s="42"/>
      <c r="D69" s="43" t="n">
        <v>1</v>
      </c>
      <c r="E69" s="43" t="n">
        <v>0.84</v>
      </c>
      <c r="F69" s="43" t="n">
        <v>0.576666666666667</v>
      </c>
      <c r="G69" s="43" t="n">
        <v>0.263333333333333</v>
      </c>
      <c r="H69" s="43" t="n">
        <v>0.326666666666667</v>
      </c>
      <c r="I69" s="3"/>
      <c r="J69" s="44" t="n">
        <v>9.051895</v>
      </c>
      <c r="K69" s="44" t="n">
        <v>0.427776</v>
      </c>
      <c r="L69" s="44" t="n">
        <v>5.93127</v>
      </c>
      <c r="M69" s="44" t="n">
        <v>16.34815</v>
      </c>
      <c r="N69" s="44" t="n">
        <v>1.34492</v>
      </c>
      <c r="O69" s="45"/>
      <c r="P69" s="40" t="n">
        <v>0.84</v>
      </c>
      <c r="R69" s="46" t="n">
        <v>10.172</v>
      </c>
      <c r="S69" s="46" t="n">
        <v>0.38487584227017</v>
      </c>
      <c r="T69" s="46" t="n">
        <v>2.82892098826367</v>
      </c>
      <c r="U69" s="46" t="n">
        <v>17.3500470140605</v>
      </c>
      <c r="V69" s="46" t="n">
        <v>1.59074588353633</v>
      </c>
      <c r="W69" s="63"/>
      <c r="X69" s="46" t="n">
        <v>8.54448</v>
      </c>
      <c r="Y69" s="46" t="n">
        <v>0.323295707506943</v>
      </c>
      <c r="Z69" s="46" t="n">
        <v>2.37629363014148</v>
      </c>
      <c r="AA69" s="46" t="n">
        <v>14.5740394918108</v>
      </c>
      <c r="AB69" s="46" t="n">
        <v>1.33622654217052</v>
      </c>
      <c r="AC69" s="39"/>
      <c r="AD69" s="40" t="n">
        <v>0.576666666666667</v>
      </c>
      <c r="AE69" s="64"/>
      <c r="AF69" s="61" t="n">
        <v>14.087</v>
      </c>
      <c r="AG69" s="61" t="n">
        <v>0.700269194929669</v>
      </c>
      <c r="AH69" s="61" t="n">
        <v>1.80634974633555</v>
      </c>
      <c r="AI69" s="61" t="n">
        <v>22.7366179059001</v>
      </c>
      <c r="AJ69" s="61" t="n">
        <v>1.80634974633555</v>
      </c>
      <c r="AL69" s="46" t="n">
        <v>8.12350333333333</v>
      </c>
      <c r="AM69" s="46" t="n">
        <v>0.403821902409443</v>
      </c>
      <c r="AN69" s="46" t="n">
        <v>1.0416616870535</v>
      </c>
      <c r="AO69" s="46" t="n">
        <v>13.1114496590691</v>
      </c>
      <c r="AP69" s="46" t="n">
        <v>1.0416616870535</v>
      </c>
      <c r="AQ69" s="57"/>
      <c r="AR69" s="40" t="n">
        <v>0.263333333333333</v>
      </c>
      <c r="AT69" s="46" t="n">
        <v>18.0634974633555</v>
      </c>
      <c r="AU69" s="46" t="n">
        <v>0.599858054844047</v>
      </c>
      <c r="AV69" s="46" t="n">
        <v>2.39579040984981</v>
      </c>
      <c r="AW69" s="46" t="n">
        <v>19.4368577007577</v>
      </c>
      <c r="AX69" s="46" t="n">
        <v>2.05762238240087</v>
      </c>
      <c r="AZ69" s="46" t="n">
        <v>4.75672099868361</v>
      </c>
      <c r="BA69" s="46" t="n">
        <v>0.157962621108932</v>
      </c>
      <c r="BB69" s="46" t="n">
        <v>0.630891474593784</v>
      </c>
      <c r="BC69" s="46" t="n">
        <v>5.11837252786618</v>
      </c>
      <c r="BD69" s="46" t="n">
        <v>0.541840560698896</v>
      </c>
      <c r="BE69" s="46"/>
      <c r="BF69" s="47" t="n">
        <v>4.29517400131639</v>
      </c>
      <c r="BG69" s="47" t="n">
        <v>0.269813378891068</v>
      </c>
      <c r="BH69" s="47" t="n">
        <v>5.30037852540622</v>
      </c>
      <c r="BI69" s="47" t="n">
        <v>11.2297774721338</v>
      </c>
      <c r="BJ69" s="47" t="n">
        <v>0.803079439301104</v>
      </c>
      <c r="BL69" s="40" t="n">
        <v>0.326666666666667</v>
      </c>
      <c r="BN69" s="46" t="n">
        <v>14.91</v>
      </c>
      <c r="BO69" s="46" t="n">
        <v>0.725467775467776</v>
      </c>
      <c r="BP69" s="46" t="n">
        <v>2.02094594594595</v>
      </c>
      <c r="BQ69" s="46" t="n">
        <v>22.451429844287</v>
      </c>
      <c r="BR69" s="46" t="n">
        <v>1.91096249310535</v>
      </c>
      <c r="BT69" s="46" t="n">
        <v>4.8706</v>
      </c>
      <c r="BU69" s="46" t="n">
        <v>0.23698613998614</v>
      </c>
      <c r="BV69" s="46" t="n">
        <v>0.660175675675676</v>
      </c>
      <c r="BW69" s="46" t="n">
        <v>7.33413374913375</v>
      </c>
      <c r="BX69" s="46" t="n">
        <v>0.624247747747748</v>
      </c>
      <c r="BZ69" s="0" t="n">
        <v>54.4131919338437</v>
      </c>
      <c r="CA69" s="46" t="n">
        <v>45.6981911128588</v>
      </c>
      <c r="CB69" s="46" t="n">
        <v>33.6026123376162</v>
      </c>
      <c r="CC69" s="46" t="n">
        <v>31.736</v>
      </c>
      <c r="CD69" s="46" t="n">
        <v>30.2365</v>
      </c>
      <c r="CE69" s="46"/>
    </row>
    <row r="70" customFormat="false" ht="14.4" hidden="false" customHeight="false" outlineLevel="0" collapsed="false">
      <c r="A70" s="41" t="n">
        <v>6</v>
      </c>
      <c r="B70" s="42" t="n">
        <v>1</v>
      </c>
      <c r="C70" s="42"/>
      <c r="D70" s="43" t="n">
        <v>1</v>
      </c>
      <c r="E70" s="43" t="n">
        <v>0.846666666666667</v>
      </c>
      <c r="F70" s="43" t="n">
        <v>0.44</v>
      </c>
      <c r="G70" s="43" t="n">
        <v>0.196666666666667</v>
      </c>
      <c r="H70" s="43" t="n">
        <v>0.0516666666666667</v>
      </c>
      <c r="I70" s="3"/>
      <c r="J70" s="44" t="n">
        <v>9.051895</v>
      </c>
      <c r="K70" s="44" t="n">
        <v>0.427776</v>
      </c>
      <c r="L70" s="44" t="n">
        <v>5.93127</v>
      </c>
      <c r="M70" s="44" t="n">
        <v>16.34815</v>
      </c>
      <c r="N70" s="44" t="n">
        <v>1.34492</v>
      </c>
      <c r="O70" s="45"/>
      <c r="P70" s="40" t="n">
        <v>0.846666666666667</v>
      </c>
      <c r="R70" s="46" t="n">
        <v>11.889</v>
      </c>
      <c r="S70" s="46" t="n">
        <v>0.455160612309645</v>
      </c>
      <c r="T70" s="46" t="n">
        <v>2.54894313134518</v>
      </c>
      <c r="U70" s="46" t="n">
        <v>18.3768638959391</v>
      </c>
      <c r="V70" s="46" t="n">
        <v>1.59404544733503</v>
      </c>
      <c r="W70" s="63"/>
      <c r="X70" s="46" t="n">
        <v>10.06602</v>
      </c>
      <c r="Y70" s="46" t="n">
        <v>0.385369318422166</v>
      </c>
      <c r="Z70" s="46" t="n">
        <v>2.15810518453892</v>
      </c>
      <c r="AA70" s="46" t="n">
        <v>15.5590780985618</v>
      </c>
      <c r="AB70" s="46" t="n">
        <v>1.34962514541032</v>
      </c>
      <c r="AC70" s="39"/>
      <c r="AD70" s="40" t="n">
        <v>0.44</v>
      </c>
      <c r="AE70" s="64"/>
      <c r="AF70" s="61" t="n">
        <v>15.399</v>
      </c>
      <c r="AG70" s="61" t="n">
        <v>1.0335856923111</v>
      </c>
      <c r="AH70" s="61" t="n">
        <v>1.66506711743615</v>
      </c>
      <c r="AI70" s="61" t="n">
        <v>18.2224323292462</v>
      </c>
      <c r="AJ70" s="61" t="n">
        <v>1.66506711743615</v>
      </c>
      <c r="AL70" s="46" t="n">
        <v>6.77556</v>
      </c>
      <c r="AM70" s="46" t="n">
        <v>0.454777704616883</v>
      </c>
      <c r="AN70" s="46" t="n">
        <v>0.732629531671905</v>
      </c>
      <c r="AO70" s="46" t="n">
        <v>8.01787022486831</v>
      </c>
      <c r="AP70" s="46" t="n">
        <v>0.732629531671905</v>
      </c>
      <c r="AQ70" s="57"/>
      <c r="AR70" s="40" t="n">
        <v>0.196666666666667</v>
      </c>
      <c r="AT70" s="46" t="n">
        <v>16.6506711743615</v>
      </c>
      <c r="AU70" s="46" t="n">
        <v>0.993015282295213</v>
      </c>
      <c r="AV70" s="46" t="n">
        <v>2.39390499144744</v>
      </c>
      <c r="AW70" s="46" t="n">
        <v>23.351753844099</v>
      </c>
      <c r="AX70" s="46" t="n">
        <v>1.91598607913281</v>
      </c>
      <c r="AZ70" s="46" t="n">
        <v>3.27463199762442</v>
      </c>
      <c r="BA70" s="46" t="n">
        <v>0.195293005518059</v>
      </c>
      <c r="BB70" s="46" t="n">
        <v>0.470801314984663</v>
      </c>
      <c r="BC70" s="46" t="n">
        <v>4.59251158933948</v>
      </c>
      <c r="BD70" s="46" t="n">
        <v>0.376810595562787</v>
      </c>
      <c r="BE70" s="46"/>
      <c r="BF70" s="47" t="n">
        <v>5.77726300237558</v>
      </c>
      <c r="BG70" s="47" t="n">
        <v>0.232482994481941</v>
      </c>
      <c r="BH70" s="47" t="n">
        <v>5.46046868501534</v>
      </c>
      <c r="BI70" s="47" t="n">
        <v>11.7556384106605</v>
      </c>
      <c r="BJ70" s="47" t="n">
        <v>0.968109404437213</v>
      </c>
      <c r="BL70" s="40" t="n">
        <v>0.0516666666666667</v>
      </c>
      <c r="BN70" s="46" t="n">
        <v>15.81</v>
      </c>
      <c r="BO70" s="46" t="n">
        <v>0.827387254676303</v>
      </c>
      <c r="BP70" s="46" t="n">
        <v>1.72106369592905</v>
      </c>
      <c r="BQ70" s="46" t="n">
        <v>15.1924995012966</v>
      </c>
      <c r="BR70" s="46" t="n">
        <v>1.46130829075174</v>
      </c>
      <c r="BT70" s="46" t="n">
        <v>0.81685</v>
      </c>
      <c r="BU70" s="46" t="n">
        <v>0.042748341491609</v>
      </c>
      <c r="BV70" s="46" t="n">
        <v>0.0889216242896674</v>
      </c>
      <c r="BW70" s="46" t="n">
        <v>0.784945807566993</v>
      </c>
      <c r="BX70" s="46" t="n">
        <v>0.0755009283555065</v>
      </c>
      <c r="BZ70" s="0" t="n">
        <v>54.4131919338437</v>
      </c>
      <c r="CA70" s="46" t="n">
        <v>38.6292371099335</v>
      </c>
      <c r="CB70" s="46" t="n">
        <v>29.9730501980648</v>
      </c>
      <c r="CC70" s="46" t="n">
        <v>27.5935</v>
      </c>
      <c r="CD70" s="46" t="n">
        <v>28.8538</v>
      </c>
      <c r="CE70" s="46"/>
    </row>
    <row r="71" s="52" customFormat="true" ht="14.4" hidden="false" customHeight="false" outlineLevel="0" collapsed="false">
      <c r="A71" s="48" t="n">
        <v>6</v>
      </c>
      <c r="B71" s="42" t="n">
        <v>1</v>
      </c>
      <c r="C71" s="42"/>
      <c r="D71" s="43" t="n">
        <v>1</v>
      </c>
      <c r="E71" s="43" t="n">
        <v>0.808333333333333</v>
      </c>
      <c r="F71" s="43" t="n">
        <v>0.49</v>
      </c>
      <c r="G71" s="43" t="n">
        <v>0.238333333333333</v>
      </c>
      <c r="H71" s="43" t="n">
        <v>0.155</v>
      </c>
      <c r="I71" s="49"/>
      <c r="J71" s="50" t="n">
        <v>9.051895</v>
      </c>
      <c r="K71" s="50" t="n">
        <v>0.427776</v>
      </c>
      <c r="L71" s="50" t="n">
        <v>5.93127</v>
      </c>
      <c r="M71" s="50" t="n">
        <v>16.34815</v>
      </c>
      <c r="N71" s="50" t="n">
        <v>1.34492</v>
      </c>
      <c r="O71" s="45"/>
      <c r="P71" s="51" t="n">
        <v>0.808333333333333</v>
      </c>
      <c r="R71" s="46" t="n">
        <v>11.655</v>
      </c>
      <c r="S71" s="46" t="n">
        <v>0.38887247949491</v>
      </c>
      <c r="T71" s="46" t="n">
        <v>1.48154209275654</v>
      </c>
      <c r="U71" s="46" t="n">
        <v>18.5696951311998</v>
      </c>
      <c r="V71" s="46" t="n">
        <v>1.46551144533055</v>
      </c>
      <c r="W71" s="65"/>
      <c r="X71" s="46" t="n">
        <v>9.421125</v>
      </c>
      <c r="Y71" s="46" t="n">
        <v>0.314338587591719</v>
      </c>
      <c r="Z71" s="46" t="n">
        <v>1.19757985831154</v>
      </c>
      <c r="AA71" s="46" t="n">
        <v>15.0105035643865</v>
      </c>
      <c r="AB71" s="46" t="n">
        <v>1.1846217516422</v>
      </c>
      <c r="AC71" s="39"/>
      <c r="AD71" s="51" t="n">
        <v>0.49</v>
      </c>
      <c r="AE71" s="66"/>
      <c r="AF71" s="54" t="n">
        <v>14.686</v>
      </c>
      <c r="AG71" s="54" t="n">
        <v>0.774775969897956</v>
      </c>
      <c r="AH71" s="54" t="n">
        <v>1.67673738575049</v>
      </c>
      <c r="AI71" s="54" t="n">
        <v>19.4777012647464</v>
      </c>
      <c r="AJ71" s="54" t="n">
        <v>1.67673738575049</v>
      </c>
      <c r="AK71" s="53"/>
      <c r="AL71" s="46" t="n">
        <v>7.19614</v>
      </c>
      <c r="AM71" s="46" t="n">
        <v>0.379640225249998</v>
      </c>
      <c r="AN71" s="46" t="n">
        <v>0.821601319017738</v>
      </c>
      <c r="AO71" s="46" t="n">
        <v>9.54407361972576</v>
      </c>
      <c r="AP71" s="46" t="n">
        <v>0.821601319017738</v>
      </c>
      <c r="AQ71" s="57"/>
      <c r="AR71" s="51" t="n">
        <v>0.238333333333333</v>
      </c>
      <c r="AT71" s="46" t="n">
        <v>16.7673738575049</v>
      </c>
      <c r="AU71" s="46" t="n">
        <v>0.572861022079772</v>
      </c>
      <c r="AV71" s="46" t="n">
        <v>1.99344877730294</v>
      </c>
      <c r="AW71" s="46" t="n">
        <v>16.9706715930674</v>
      </c>
      <c r="AX71" s="46" t="n">
        <v>1.53892524335233</v>
      </c>
      <c r="AY71" s="53"/>
      <c r="AZ71" s="46" t="n">
        <v>3.99622410270532</v>
      </c>
      <c r="BA71" s="46" t="n">
        <v>0.136531876929012</v>
      </c>
      <c r="BB71" s="46" t="n">
        <v>0.475105291923868</v>
      </c>
      <c r="BC71" s="46" t="n">
        <v>4.04467672968107</v>
      </c>
      <c r="BD71" s="46" t="n">
        <v>0.366777182998971</v>
      </c>
      <c r="BE71" s="46"/>
      <c r="BF71" s="60" t="n">
        <v>5.05567089729468</v>
      </c>
      <c r="BG71" s="60" t="n">
        <v>0.291244123070988</v>
      </c>
      <c r="BH71" s="60" t="n">
        <v>5.45616470807613</v>
      </c>
      <c r="BI71" s="60" t="n">
        <v>12.3034732703189</v>
      </c>
      <c r="BJ71" s="60" t="n">
        <v>0.978142817001029</v>
      </c>
      <c r="BL71" s="51" t="n">
        <v>0.155</v>
      </c>
      <c r="BN71" s="46" t="n">
        <v>11.74</v>
      </c>
      <c r="BO71" s="46" t="n">
        <v>0.600772010512484</v>
      </c>
      <c r="BP71" s="46" t="n">
        <v>3.34351730179588</v>
      </c>
      <c r="BQ71" s="46" t="n">
        <v>14.9438786684187</v>
      </c>
      <c r="BR71" s="46" t="n">
        <v>2.25016425755585</v>
      </c>
      <c r="BS71" s="53"/>
      <c r="BT71" s="46" t="n">
        <v>1.8197</v>
      </c>
      <c r="BU71" s="46" t="n">
        <v>0.0931196616294349</v>
      </c>
      <c r="BV71" s="46" t="n">
        <v>0.518245181778362</v>
      </c>
      <c r="BW71" s="46" t="n">
        <v>2.31630119360491</v>
      </c>
      <c r="BX71" s="46" t="n">
        <v>0.348775459921156</v>
      </c>
      <c r="BZ71" s="52" t="n">
        <v>54.4131919338437</v>
      </c>
      <c r="CA71" s="54" t="n">
        <v>39.9495495495495</v>
      </c>
      <c r="CB71" s="54" t="n">
        <v>32.3274547187798</v>
      </c>
      <c r="CC71" s="54" t="n">
        <v>31.9341</v>
      </c>
      <c r="CD71" s="54" t="n">
        <v>28.9343</v>
      </c>
      <c r="CE71" s="54"/>
    </row>
    <row r="72" customFormat="false" ht="14.4" hidden="false" customHeight="false" outlineLevel="0" collapsed="false">
      <c r="A72" s="41" t="n">
        <v>6</v>
      </c>
      <c r="B72" s="42" t="n">
        <v>1</v>
      </c>
      <c r="C72" s="42"/>
      <c r="D72" s="55" t="n">
        <v>1</v>
      </c>
      <c r="E72" s="55" t="n">
        <v>0.844444444444444</v>
      </c>
      <c r="F72" s="55" t="n">
        <v>0.521388888888889</v>
      </c>
      <c r="G72" s="55" t="n">
        <v>0.292777777777778</v>
      </c>
      <c r="H72" s="55" t="n">
        <v>0.209444444444444</v>
      </c>
      <c r="I72" s="3"/>
      <c r="J72" s="44" t="n">
        <v>9.051895</v>
      </c>
      <c r="K72" s="44" t="n">
        <v>0.427776</v>
      </c>
      <c r="L72" s="44" t="n">
        <v>5.93127</v>
      </c>
      <c r="M72" s="44" t="n">
        <v>16.34815</v>
      </c>
      <c r="N72" s="44" t="n">
        <v>1.34492</v>
      </c>
      <c r="O72" s="45"/>
      <c r="P72" s="39" t="n">
        <v>0.844444444444444</v>
      </c>
      <c r="R72" s="56" t="n">
        <v>11.0306666666667</v>
      </c>
      <c r="S72" s="56" t="n">
        <v>0.435048058892509</v>
      </c>
      <c r="T72" s="56" t="n">
        <v>2.36413309818168</v>
      </c>
      <c r="U72" s="56" t="n">
        <v>18.1084192391814</v>
      </c>
      <c r="V72" s="56" t="n">
        <v>1.60082504082904</v>
      </c>
      <c r="W72" s="63"/>
      <c r="X72" s="56" t="n">
        <v>9.31066361111111</v>
      </c>
      <c r="Y72" s="56" t="n">
        <v>0.367777000719952</v>
      </c>
      <c r="Z72" s="56" t="n">
        <v>2.0022948804429</v>
      </c>
      <c r="AA72" s="56" t="n">
        <v>15.2890247591611</v>
      </c>
      <c r="AB72" s="56" t="n">
        <v>1.35293760291311</v>
      </c>
      <c r="AC72" s="39"/>
      <c r="AD72" s="39" t="n">
        <v>0.521388888888889</v>
      </c>
      <c r="AE72" s="64"/>
      <c r="AF72" s="61" t="n">
        <v>14.8783333333333</v>
      </c>
      <c r="AG72" s="61" t="n">
        <v>0.874464751405343</v>
      </c>
      <c r="AH72" s="61" t="n">
        <v>1.68377973005447</v>
      </c>
      <c r="AI72" s="61" t="n">
        <v>19.7915445955076</v>
      </c>
      <c r="AJ72" s="61" t="n">
        <v>1.68377973005447</v>
      </c>
      <c r="AL72" s="56" t="n">
        <v>7.83696361111111</v>
      </c>
      <c r="AM72" s="56" t="n">
        <v>0.465742647759355</v>
      </c>
      <c r="AN72" s="56" t="n">
        <v>0.888912419657616</v>
      </c>
      <c r="AO72" s="56" t="n">
        <v>10.3876793437492</v>
      </c>
      <c r="AP72" s="56" t="n">
        <v>0.888912419657616</v>
      </c>
      <c r="AQ72" s="57"/>
      <c r="AR72" s="39" t="n">
        <v>0.292777777777778</v>
      </c>
      <c r="AT72" s="67" t="n">
        <v>16.8377973005447</v>
      </c>
      <c r="AU72" s="67" t="n">
        <v>0.7491986047877</v>
      </c>
      <c r="AV72" s="67" t="n">
        <v>2.25339721370334</v>
      </c>
      <c r="AW72" s="67" t="n">
        <v>20.3305406307723</v>
      </c>
      <c r="AX72" s="67" t="n">
        <v>1.8312962274447</v>
      </c>
      <c r="AZ72" s="56" t="n">
        <v>4.86311761954123</v>
      </c>
      <c r="BA72" s="56" t="n">
        <v>0.215773837294191</v>
      </c>
      <c r="BB72" s="56" t="n">
        <v>0.660791928777585</v>
      </c>
      <c r="BC72" s="56" t="n">
        <v>5.93145970245468</v>
      </c>
      <c r="BD72" s="56" t="n">
        <v>0.538259052143211</v>
      </c>
      <c r="BE72" s="68"/>
      <c r="BF72" s="47" t="n">
        <v>4.18877738045877</v>
      </c>
      <c r="BG72" s="47" t="n">
        <v>0.212002162705809</v>
      </c>
      <c r="BH72" s="47" t="n">
        <v>5.27047807122241</v>
      </c>
      <c r="BI72" s="47" t="n">
        <v>10.4166902975453</v>
      </c>
      <c r="BJ72" s="47" t="n">
        <v>0.806660947856789</v>
      </c>
      <c r="BL72" s="39" t="n">
        <v>0.209444444444444</v>
      </c>
      <c r="BN72" s="67" t="n">
        <v>14.3</v>
      </c>
      <c r="BO72" s="67" t="n">
        <v>0.726690007482243</v>
      </c>
      <c r="BP72" s="67" t="n">
        <v>2.49636968400059</v>
      </c>
      <c r="BQ72" s="67" t="n">
        <v>17.7894490200239</v>
      </c>
      <c r="BR72" s="67" t="n">
        <v>1.86382618909224</v>
      </c>
      <c r="BT72" s="56" t="n">
        <v>3.08331111111111</v>
      </c>
      <c r="BU72" s="56" t="n">
        <v>0.162596770053319</v>
      </c>
      <c r="BV72" s="56" t="n">
        <v>0.523854141555571</v>
      </c>
      <c r="BW72" s="56" t="n">
        <v>3.94278767832775</v>
      </c>
      <c r="BX72" s="56" t="n">
        <v>0.403065458040912</v>
      </c>
      <c r="BZ72" s="52" t="n">
        <v>54.4131919338437</v>
      </c>
      <c r="CA72" s="46" t="n">
        <f aca="false">AVERAGE(CA66:CA71)</f>
        <v>41.927176270432</v>
      </c>
      <c r="CB72" s="46" t="n">
        <f aca="false">AVERAGE(CB66:CB71)</f>
        <v>31.1296754211288</v>
      </c>
      <c r="CC72" s="46" t="n">
        <f aca="false">AVERAGE(CC66:CC71)</f>
        <v>30.3026166666667</v>
      </c>
      <c r="CD72" s="46" t="n">
        <f aca="false">AVERAGE(CD66:CD71)</f>
        <v>28.78645</v>
      </c>
      <c r="CE72" s="46"/>
    </row>
    <row r="73" customFormat="false" ht="14.4" hidden="false" customHeight="false" outlineLevel="0" collapsed="false">
      <c r="A73" s="41"/>
      <c r="B73" s="42"/>
      <c r="C73" s="42"/>
      <c r="D73" s="43"/>
      <c r="E73" s="43"/>
      <c r="F73" s="43"/>
      <c r="G73" s="43"/>
      <c r="H73" s="43"/>
      <c r="I73" s="3"/>
      <c r="J73" s="44"/>
      <c r="K73" s="44"/>
      <c r="L73" s="44"/>
      <c r="M73" s="44"/>
      <c r="N73" s="44"/>
      <c r="O73" s="45"/>
      <c r="P73" s="39"/>
      <c r="R73" s="46"/>
      <c r="S73" s="46"/>
      <c r="T73" s="46"/>
      <c r="U73" s="46"/>
      <c r="V73" s="46"/>
      <c r="W73" s="63"/>
      <c r="X73" s="59" t="n">
        <f aca="false">STDEV(X66:X71)/SQRT(6)</f>
        <v>0.217359776511806</v>
      </c>
      <c r="Y73" s="59" t="n">
        <f aca="false">STDEV(Y66:Y71)/SQRT(6)</f>
        <v>0.0213966461431155</v>
      </c>
      <c r="Z73" s="59" t="n">
        <f aca="false">STDEV(Z66:Z71)/SQRT(6)</f>
        <v>0.181545640368868</v>
      </c>
      <c r="AA73" s="59" t="n">
        <f aca="false">STDEV(AA66:AA71)/SQRT(6)</f>
        <v>0.17601810239758</v>
      </c>
      <c r="AB73" s="59" t="n">
        <f aca="false">STDEV(AB66:AB71)/SQRT(6)</f>
        <v>0.0370031680751679</v>
      </c>
      <c r="AC73" s="39"/>
      <c r="AD73" s="39"/>
      <c r="AE73" s="64"/>
      <c r="AF73" s="61"/>
      <c r="AG73" s="61"/>
      <c r="AH73" s="61"/>
      <c r="AI73" s="61"/>
      <c r="AJ73" s="61"/>
      <c r="AL73" s="59" t="n">
        <f aca="false">STDEV(AL66:AL71)/SQRT(6)</f>
        <v>0.878297005747848</v>
      </c>
      <c r="AM73" s="59" t="n">
        <f aca="false">STDEV(AM66:AM71)/SQRT(6)</f>
        <v>0.0839634757865261</v>
      </c>
      <c r="AN73" s="59" t="n">
        <f aca="false">STDEV(AN66:AN71)/SQRT(6)</f>
        <v>0.0972808722274305</v>
      </c>
      <c r="AO73" s="59" t="n">
        <f aca="false">STDEV(AO66:AO71)/SQRT(6)</f>
        <v>0.9524668716144</v>
      </c>
      <c r="AP73" s="59" t="n">
        <f aca="false">STDEV(AP66:AP71)/SQRT(6)</f>
        <v>0.0972808722274305</v>
      </c>
      <c r="AQ73" s="57"/>
      <c r="AR73" s="39"/>
      <c r="AZ73" s="59" t="n">
        <f aca="false">STDEV(AZ66:AZ71)/SQRT(6)</f>
        <v>0.563120328397392</v>
      </c>
      <c r="BA73" s="59" t="n">
        <f aca="false">STDEV(BA66:BA71)/SQRT(6)</f>
        <v>0.0315268651764472</v>
      </c>
      <c r="BB73" s="59" t="n">
        <f aca="false">STDEV(BB66:BB71)/SQRT(6)</f>
        <v>0.10383996091724</v>
      </c>
      <c r="BC73" s="59" t="n">
        <f aca="false">STDEV(BC66:BC71)/SQRT(6)</f>
        <v>0.83328919043199</v>
      </c>
      <c r="BD73" s="59" t="n">
        <f aca="false">STDEV(BD66:BD71)/SQRT(6)</f>
        <v>0.0821830125928172</v>
      </c>
      <c r="BF73" s="47"/>
      <c r="BG73" s="47"/>
      <c r="BH73" s="47"/>
      <c r="BI73" s="47"/>
      <c r="BJ73" s="47"/>
      <c r="BL73" s="39"/>
      <c r="BT73" s="59" t="n">
        <f aca="false">STDEV(BT66:BT71)/SQRT(6)</f>
        <v>0.895427775585571</v>
      </c>
      <c r="BU73" s="59" t="n">
        <f aca="false">STDEV(BU66:BU71)/SQRT(6)</f>
        <v>0.0537228070416307</v>
      </c>
      <c r="BV73" s="59" t="n">
        <f aca="false">STDEV(BV66:BV71)/SQRT(6)</f>
        <v>0.144096932162093</v>
      </c>
      <c r="BW73" s="59" t="n">
        <f aca="false">STDEV(BW66:BW71)/SQRT(6)</f>
        <v>1.18093435203959</v>
      </c>
      <c r="BX73" s="59" t="n">
        <f aca="false">STDEV(BX66:BX71)/SQRT(6)</f>
        <v>0.111475925286347</v>
      </c>
      <c r="CA73" s="46"/>
      <c r="CB73" s="46"/>
      <c r="CC73" s="46"/>
      <c r="CD73" s="46"/>
      <c r="CE73" s="46"/>
    </row>
    <row r="74" customFormat="false" ht="14.4" hidden="false" customHeight="false" outlineLevel="0" collapsed="false">
      <c r="A74" s="41"/>
      <c r="B74" s="42"/>
      <c r="C74" s="42"/>
      <c r="D74" s="43"/>
      <c r="E74" s="43"/>
      <c r="F74" s="43"/>
      <c r="G74" s="43"/>
      <c r="H74" s="43"/>
      <c r="I74" s="3"/>
      <c r="J74" s="44"/>
      <c r="K74" s="44"/>
      <c r="L74" s="44"/>
      <c r="M74" s="44"/>
      <c r="N74" s="44"/>
      <c r="O74" s="45"/>
      <c r="P74" s="40"/>
      <c r="R74" s="46"/>
      <c r="S74" s="46"/>
      <c r="T74" s="46"/>
      <c r="U74" s="46"/>
      <c r="V74" s="46"/>
      <c r="W74" s="63"/>
      <c r="X74" s="46"/>
      <c r="Y74" s="46"/>
      <c r="Z74" s="46"/>
      <c r="AA74" s="46"/>
      <c r="AB74" s="46"/>
      <c r="AC74" s="39"/>
      <c r="AD74" s="40"/>
      <c r="AE74" s="64"/>
      <c r="AF74" s="61"/>
      <c r="AG74" s="61"/>
      <c r="AH74" s="61"/>
      <c r="AI74" s="61"/>
      <c r="AJ74" s="61"/>
      <c r="AL74" s="46"/>
      <c r="AM74" s="46"/>
      <c r="AN74" s="46"/>
      <c r="AO74" s="46"/>
      <c r="AP74" s="46"/>
      <c r="AQ74" s="57"/>
      <c r="AR74" s="40"/>
      <c r="AZ74" s="46"/>
      <c r="BA74" s="46"/>
      <c r="BB74" s="46"/>
      <c r="BC74" s="46"/>
      <c r="BD74" s="46"/>
      <c r="BF74" s="47"/>
      <c r="BG74" s="47"/>
      <c r="BH74" s="47"/>
      <c r="BI74" s="47"/>
      <c r="BJ74" s="47"/>
      <c r="BL74" s="40"/>
      <c r="BT74" s="46"/>
      <c r="BU74" s="46"/>
      <c r="BV74" s="46"/>
      <c r="BW74" s="46"/>
      <c r="BX74" s="46"/>
      <c r="CA74" s="46"/>
      <c r="CB74" s="46"/>
      <c r="CC74" s="46"/>
      <c r="CD74" s="46"/>
      <c r="CE74" s="46"/>
    </row>
    <row r="75" customFormat="false" ht="14.4" hidden="false" customHeight="false" outlineLevel="0" collapsed="false">
      <c r="A75" s="41" t="n">
        <v>6</v>
      </c>
      <c r="B75" s="42" t="n">
        <v>1</v>
      </c>
      <c r="C75" s="42"/>
      <c r="D75" s="43" t="n">
        <v>1</v>
      </c>
      <c r="E75" s="43" t="n">
        <v>0.838333333333333</v>
      </c>
      <c r="F75" s="43" t="n">
        <v>0.453333333333333</v>
      </c>
      <c r="G75" s="43" t="n">
        <v>0.506666666666667</v>
      </c>
      <c r="H75" s="43" t="n">
        <v>0.55</v>
      </c>
      <c r="I75" s="3"/>
      <c r="J75" s="44" t="n">
        <v>8.43511</v>
      </c>
      <c r="K75" s="44" t="n">
        <v>0.3465115</v>
      </c>
      <c r="L75" s="44" t="n">
        <v>6.00374</v>
      </c>
      <c r="M75" s="44" t="n">
        <v>13.4823</v>
      </c>
      <c r="N75" s="44" t="n">
        <v>1.431725</v>
      </c>
      <c r="O75" s="45"/>
      <c r="P75" s="40" t="n">
        <v>0.838333333333333</v>
      </c>
      <c r="R75" s="46" t="n">
        <v>11.754</v>
      </c>
      <c r="S75" s="46" t="n">
        <v>0.47313772026626</v>
      </c>
      <c r="T75" s="46" t="n">
        <v>3.12503367392938</v>
      </c>
      <c r="U75" s="46" t="n">
        <v>15.7299713282238</v>
      </c>
      <c r="V75" s="46" t="n">
        <v>1.51869014519617</v>
      </c>
      <c r="W75" s="63"/>
      <c r="X75" s="46" t="n">
        <v>9.85377</v>
      </c>
      <c r="Y75" s="46" t="n">
        <v>0.396647122156548</v>
      </c>
      <c r="Z75" s="46" t="n">
        <v>2.61981989664413</v>
      </c>
      <c r="AA75" s="46" t="n">
        <v>13.1869592968276</v>
      </c>
      <c r="AB75" s="46" t="n">
        <v>1.27316857172279</v>
      </c>
      <c r="AC75" s="39"/>
      <c r="AD75" s="40" t="n">
        <v>0.453333333333333</v>
      </c>
      <c r="AE75" s="64"/>
      <c r="AF75" s="61" t="n">
        <v>15.16</v>
      </c>
      <c r="AG75" s="61" t="n">
        <v>0.711323974066803</v>
      </c>
      <c r="AH75" s="61" t="n">
        <v>1.74476658001843</v>
      </c>
      <c r="AI75" s="61" t="n">
        <v>17.913687986218</v>
      </c>
      <c r="AJ75" s="61" t="n">
        <v>1.74476658001843</v>
      </c>
      <c r="AL75" s="46" t="n">
        <v>6.87253333333333</v>
      </c>
      <c r="AM75" s="46" t="n">
        <v>0.322466868243617</v>
      </c>
      <c r="AN75" s="46" t="n">
        <v>0.790960849608355</v>
      </c>
      <c r="AO75" s="46" t="n">
        <v>8.12087188708548</v>
      </c>
      <c r="AP75" s="46" t="n">
        <v>0.790960849608355</v>
      </c>
      <c r="AQ75" s="57"/>
      <c r="AR75" s="40" t="n">
        <v>0.506666666666667</v>
      </c>
      <c r="AT75" s="46" t="n">
        <v>17.4476658001843</v>
      </c>
      <c r="AU75" s="46" t="n">
        <v>0.796991229881032</v>
      </c>
      <c r="AV75" s="46" t="n">
        <v>2.56648624638444</v>
      </c>
      <c r="AW75" s="46" t="n">
        <v>26.5732169241725</v>
      </c>
      <c r="AX75" s="46" t="n">
        <v>2.07535900427488</v>
      </c>
      <c r="AZ75" s="46" t="n">
        <v>8.84015067209338</v>
      </c>
      <c r="BA75" s="46" t="n">
        <v>0.403808889806389</v>
      </c>
      <c r="BB75" s="46" t="n">
        <v>1.30035303150145</v>
      </c>
      <c r="BC75" s="46" t="n">
        <v>13.4637632415807</v>
      </c>
      <c r="BD75" s="46" t="n">
        <v>1.05151522883261</v>
      </c>
      <c r="BE75" s="46"/>
      <c r="BF75" s="47" t="n">
        <v>-0.405040672093376</v>
      </c>
      <c r="BG75" s="47" t="n">
        <v>-0.0572973898063893</v>
      </c>
      <c r="BH75" s="47" t="n">
        <v>4.70338696849855</v>
      </c>
      <c r="BI75" s="47" t="n">
        <v>0.0185367584192928</v>
      </c>
      <c r="BJ75" s="47" t="n">
        <v>0.380209771167394</v>
      </c>
      <c r="BL75" s="40" t="n">
        <v>0.55</v>
      </c>
      <c r="BN75" s="46" t="n">
        <v>9.32</v>
      </c>
      <c r="BO75" s="46" t="n">
        <v>0.500209757295461</v>
      </c>
      <c r="BP75" s="46" t="n">
        <v>5.13742001937271</v>
      </c>
      <c r="BQ75" s="46" t="n">
        <v>11.8793776177028</v>
      </c>
      <c r="BR75" s="46" t="n">
        <v>3.01672396622055</v>
      </c>
      <c r="BT75" s="46" t="n">
        <v>5.126</v>
      </c>
      <c r="BU75" s="46" t="n">
        <v>0.275115366512503</v>
      </c>
      <c r="BV75" s="46" t="n">
        <v>2.82558101065499</v>
      </c>
      <c r="BW75" s="46" t="n">
        <v>6.53365768973656</v>
      </c>
      <c r="BX75" s="46" t="n">
        <v>1.6591981814213</v>
      </c>
      <c r="BZ75" s="0" t="n">
        <v>58.5440498108501</v>
      </c>
      <c r="CA75" s="46" t="n">
        <v>39.771992513187</v>
      </c>
      <c r="CB75" s="46" t="n">
        <v>29.9872691292876</v>
      </c>
      <c r="CC75" s="46" t="n">
        <v>26.4001</v>
      </c>
      <c r="CD75" s="46" t="n">
        <v>23.7546</v>
      </c>
      <c r="CE75" s="46"/>
    </row>
    <row r="76" customFormat="false" ht="14.4" hidden="false" customHeight="false" outlineLevel="0" collapsed="false">
      <c r="A76" s="41" t="n">
        <v>6</v>
      </c>
      <c r="B76" s="42" t="n">
        <v>1</v>
      </c>
      <c r="C76" s="42"/>
      <c r="D76" s="43" t="n">
        <v>1</v>
      </c>
      <c r="E76" s="43" t="n">
        <v>0.765</v>
      </c>
      <c r="F76" s="43" t="n">
        <v>0.483333333333333</v>
      </c>
      <c r="G76" s="43" t="n">
        <v>0.295</v>
      </c>
      <c r="H76" s="43" t="n">
        <v>0.201666666666667</v>
      </c>
      <c r="I76" s="3"/>
      <c r="J76" s="44" t="n">
        <v>8.43511</v>
      </c>
      <c r="K76" s="44" t="n">
        <v>0.3465115</v>
      </c>
      <c r="L76" s="44" t="n">
        <v>6.00374</v>
      </c>
      <c r="M76" s="44" t="n">
        <v>13.4823</v>
      </c>
      <c r="N76" s="44" t="n">
        <v>1.431725</v>
      </c>
      <c r="O76" s="45"/>
      <c r="P76" s="40" t="n">
        <v>0.765</v>
      </c>
      <c r="R76" s="46" t="n">
        <v>12.478</v>
      </c>
      <c r="S76" s="46" t="n">
        <v>0.591586219317933</v>
      </c>
      <c r="T76" s="46" t="n">
        <v>2.363379532814</v>
      </c>
      <c r="U76" s="46" t="n">
        <v>15.3357730872477</v>
      </c>
      <c r="V76" s="46" t="n">
        <v>1.66998315378053</v>
      </c>
      <c r="W76" s="63"/>
      <c r="X76" s="46" t="n">
        <v>9.54567</v>
      </c>
      <c r="Y76" s="46" t="n">
        <v>0.452563457778219</v>
      </c>
      <c r="Z76" s="46" t="n">
        <v>1.80798534260271</v>
      </c>
      <c r="AA76" s="46" t="n">
        <v>11.7318664117445</v>
      </c>
      <c r="AB76" s="46" t="n">
        <v>1.27753711264211</v>
      </c>
      <c r="AC76" s="39"/>
      <c r="AD76" s="40" t="n">
        <v>0.483333333333333</v>
      </c>
      <c r="AE76" s="64"/>
      <c r="AF76" s="61" t="n">
        <v>14.75</v>
      </c>
      <c r="AG76" s="61" t="n">
        <v>0.746349239159456</v>
      </c>
      <c r="AH76" s="61" t="n">
        <v>1.70499109946434</v>
      </c>
      <c r="AI76" s="61" t="n">
        <v>16.2007405100617</v>
      </c>
      <c r="AJ76" s="61" t="n">
        <v>1.70499109946434</v>
      </c>
      <c r="AL76" s="46" t="n">
        <v>7.12916666666667</v>
      </c>
      <c r="AM76" s="46" t="n">
        <v>0.360735465593737</v>
      </c>
      <c r="AN76" s="46" t="n">
        <v>0.824079031407763</v>
      </c>
      <c r="AO76" s="46" t="n">
        <v>7.83035791319647</v>
      </c>
      <c r="AP76" s="46" t="n">
        <v>0.824079031407763</v>
      </c>
      <c r="AQ76" s="57"/>
      <c r="AR76" s="40" t="n">
        <v>0.295</v>
      </c>
      <c r="AT76" s="46" t="n">
        <v>17.0499109946434</v>
      </c>
      <c r="AU76" s="46" t="n">
        <v>0.788156951946009</v>
      </c>
      <c r="AV76" s="46" t="n">
        <v>2.15952965617289</v>
      </c>
      <c r="AW76" s="46" t="n">
        <v>17.9196098712175</v>
      </c>
      <c r="AX76" s="46" t="n">
        <v>1.57631390389202</v>
      </c>
      <c r="AZ76" s="46" t="n">
        <v>5.02972374341979</v>
      </c>
      <c r="BA76" s="46" t="n">
        <v>0.232506300824073</v>
      </c>
      <c r="BB76" s="46" t="n">
        <v>0.637061248571004</v>
      </c>
      <c r="BC76" s="46" t="n">
        <v>5.28628491200916</v>
      </c>
      <c r="BD76" s="46" t="n">
        <v>0.465012601648146</v>
      </c>
      <c r="BE76" s="46"/>
      <c r="BF76" s="47" t="n">
        <v>3.40538625658021</v>
      </c>
      <c r="BG76" s="47" t="n">
        <v>0.114005199175927</v>
      </c>
      <c r="BH76" s="47" t="n">
        <v>5.366678751429</v>
      </c>
      <c r="BI76" s="47" t="n">
        <v>8.19601508799084</v>
      </c>
      <c r="BJ76" s="47" t="n">
        <v>0.966712398351855</v>
      </c>
      <c r="BL76" s="40" t="n">
        <v>0.201666666666667</v>
      </c>
      <c r="BN76" s="46" t="n">
        <v>15.7</v>
      </c>
      <c r="BO76" s="46" t="n">
        <v>0.669714762186013</v>
      </c>
      <c r="BP76" s="46" t="n">
        <v>1.51033596219991</v>
      </c>
      <c r="BQ76" s="46" t="n">
        <v>21.3583365180836</v>
      </c>
      <c r="BR76" s="46" t="n">
        <v>1.40500990167807</v>
      </c>
      <c r="BT76" s="46" t="n">
        <v>3.16616666666667</v>
      </c>
      <c r="BU76" s="46" t="n">
        <v>0.135059143707513</v>
      </c>
      <c r="BV76" s="46" t="n">
        <v>0.304584419043648</v>
      </c>
      <c r="BW76" s="46" t="n">
        <v>4.30726453114686</v>
      </c>
      <c r="BX76" s="46" t="n">
        <v>0.283343663505078</v>
      </c>
      <c r="BZ76" s="0" t="n">
        <v>58.5440498108501</v>
      </c>
      <c r="CA76" s="46" t="n">
        <v>37.3910883154352</v>
      </c>
      <c r="CB76" s="46" t="n">
        <v>28.5513898305085</v>
      </c>
      <c r="CC76" s="46" t="n">
        <v>28.1758</v>
      </c>
      <c r="CD76" s="46" t="n">
        <v>27.8467</v>
      </c>
      <c r="CE76" s="46"/>
    </row>
    <row r="77" customFormat="false" ht="14.4" hidden="false" customHeight="false" outlineLevel="0" collapsed="false">
      <c r="A77" s="41" t="n">
        <v>6</v>
      </c>
      <c r="B77" s="42" t="n">
        <v>1</v>
      </c>
      <c r="C77" s="42"/>
      <c r="D77" s="43" t="n">
        <v>1</v>
      </c>
      <c r="E77" s="43" t="n">
        <v>0.85</v>
      </c>
      <c r="F77" s="43" t="n">
        <v>0.55</v>
      </c>
      <c r="G77" s="43" t="n">
        <v>0.371666666666667</v>
      </c>
      <c r="H77" s="43" t="n">
        <v>0.235</v>
      </c>
      <c r="I77" s="3"/>
      <c r="J77" s="44" t="n">
        <v>8.43511</v>
      </c>
      <c r="K77" s="44" t="n">
        <v>0.3465115</v>
      </c>
      <c r="L77" s="44" t="n">
        <v>6.00374</v>
      </c>
      <c r="M77" s="44" t="n">
        <v>13.4823</v>
      </c>
      <c r="N77" s="44" t="n">
        <v>1.431725</v>
      </c>
      <c r="O77" s="45"/>
      <c r="P77" s="40" t="n">
        <v>0.85</v>
      </c>
      <c r="R77" s="46" t="n">
        <v>11.012</v>
      </c>
      <c r="S77" s="46" t="n">
        <v>0.476820600602836</v>
      </c>
      <c r="T77" s="46" t="n">
        <v>2.35017717080754</v>
      </c>
      <c r="U77" s="46" t="n">
        <v>17.0047424717912</v>
      </c>
      <c r="V77" s="46" t="n">
        <v>1.5717419797649</v>
      </c>
      <c r="W77" s="63"/>
      <c r="X77" s="46" t="n">
        <v>9.3602</v>
      </c>
      <c r="Y77" s="46" t="n">
        <v>0.40529751051241</v>
      </c>
      <c r="Z77" s="46" t="n">
        <v>1.99765059518641</v>
      </c>
      <c r="AA77" s="46" t="n">
        <v>14.4540311010225</v>
      </c>
      <c r="AB77" s="46" t="n">
        <v>1.33598068280017</v>
      </c>
      <c r="AC77" s="39"/>
      <c r="AD77" s="40" t="n">
        <v>0.55</v>
      </c>
      <c r="AE77" s="64"/>
      <c r="AF77" s="61" t="n">
        <v>13.28</v>
      </c>
      <c r="AG77" s="61" t="n">
        <v>0.719650715923883</v>
      </c>
      <c r="AH77" s="61" t="n">
        <v>1.51888055538338</v>
      </c>
      <c r="AI77" s="61" t="n">
        <v>17.4730211368003</v>
      </c>
      <c r="AJ77" s="61" t="n">
        <v>1.51888055538338</v>
      </c>
      <c r="AL77" s="46" t="n">
        <v>7.304</v>
      </c>
      <c r="AM77" s="46" t="n">
        <v>0.395807893758136</v>
      </c>
      <c r="AN77" s="46" t="n">
        <v>0.835384305460857</v>
      </c>
      <c r="AO77" s="46" t="n">
        <v>9.61016162524019</v>
      </c>
      <c r="AP77" s="46" t="n">
        <v>0.835384305460857</v>
      </c>
      <c r="AQ77" s="57"/>
      <c r="AR77" s="40" t="n">
        <v>0.371666666666667</v>
      </c>
      <c r="AT77" s="46" t="n">
        <v>15.1888055538338</v>
      </c>
      <c r="AU77" s="46" t="n">
        <v>0.645575203496531</v>
      </c>
      <c r="AV77" s="46" t="n">
        <v>1.99966919283051</v>
      </c>
      <c r="AW77" s="46" t="n">
        <v>16.6020423165858</v>
      </c>
      <c r="AX77" s="46" t="n">
        <v>1.43156301375356</v>
      </c>
      <c r="AZ77" s="46" t="n">
        <v>5.64517273084155</v>
      </c>
      <c r="BA77" s="46" t="n">
        <v>0.239938783966211</v>
      </c>
      <c r="BB77" s="46" t="n">
        <v>0.743210383335338</v>
      </c>
      <c r="BC77" s="46" t="n">
        <v>6.17042572766439</v>
      </c>
      <c r="BD77" s="46" t="n">
        <v>0.532064253445073</v>
      </c>
      <c r="BE77" s="46"/>
      <c r="BF77" s="47" t="n">
        <v>2.78993726915845</v>
      </c>
      <c r="BG77" s="47" t="n">
        <v>0.106572716033789</v>
      </c>
      <c r="BH77" s="47" t="n">
        <v>5.26052961666466</v>
      </c>
      <c r="BI77" s="47" t="n">
        <v>7.31187427233561</v>
      </c>
      <c r="BJ77" s="47" t="n">
        <v>0.899660746554928</v>
      </c>
      <c r="BL77" s="40" t="n">
        <v>0.235</v>
      </c>
      <c r="BN77" s="46" t="n">
        <v>16.14</v>
      </c>
      <c r="BO77" s="46" t="n">
        <v>0.850406299876044</v>
      </c>
      <c r="BP77" s="46" t="n">
        <v>1.25012557623288</v>
      </c>
      <c r="BQ77" s="46" t="n">
        <v>15.8896671014575</v>
      </c>
      <c r="BR77" s="46" t="n">
        <v>1.38415187432655</v>
      </c>
      <c r="BT77" s="46" t="n">
        <v>3.7929</v>
      </c>
      <c r="BU77" s="46" t="n">
        <v>0.19984548047087</v>
      </c>
      <c r="BV77" s="46" t="n">
        <v>0.293779510414726</v>
      </c>
      <c r="BW77" s="46" t="n">
        <v>3.73407176884251</v>
      </c>
      <c r="BX77" s="46" t="n">
        <v>0.325275690466738</v>
      </c>
      <c r="BZ77" s="0" t="n">
        <v>58.5440498108501</v>
      </c>
      <c r="CA77" s="46" t="n">
        <v>42.1285869960044</v>
      </c>
      <c r="CB77" s="46" t="n">
        <v>35.3938253012048</v>
      </c>
      <c r="CC77" s="46" t="n">
        <v>32.1058</v>
      </c>
      <c r="CD77" s="46" t="n">
        <v>29.0485</v>
      </c>
      <c r="CE77" s="46"/>
    </row>
    <row r="78" customFormat="false" ht="14.4" hidden="false" customHeight="false" outlineLevel="0" collapsed="false">
      <c r="A78" s="41" t="n">
        <v>6</v>
      </c>
      <c r="B78" s="42" t="n">
        <v>1</v>
      </c>
      <c r="C78" s="42"/>
      <c r="D78" s="43" t="n">
        <v>1</v>
      </c>
      <c r="E78" s="43" t="n">
        <v>0.831666666666667</v>
      </c>
      <c r="F78" s="43" t="n">
        <v>0.621666666666667</v>
      </c>
      <c r="G78" s="43" t="n">
        <v>0.416666666666667</v>
      </c>
      <c r="H78" s="43" t="n">
        <v>0.368333333333333</v>
      </c>
      <c r="I78" s="3"/>
      <c r="J78" s="44" t="n">
        <v>8.43511</v>
      </c>
      <c r="K78" s="44" t="n">
        <v>0.3465115</v>
      </c>
      <c r="L78" s="44" t="n">
        <v>6.00374</v>
      </c>
      <c r="M78" s="44" t="n">
        <v>13.4823</v>
      </c>
      <c r="N78" s="44" t="n">
        <v>1.431725</v>
      </c>
      <c r="O78" s="45"/>
      <c r="P78" s="40" t="n">
        <v>0.831666666666667</v>
      </c>
      <c r="R78" s="46" t="n">
        <v>12.379</v>
      </c>
      <c r="S78" s="46" t="n">
        <v>0.577699116248684</v>
      </c>
      <c r="T78" s="46" t="n">
        <v>2.33437602075999</v>
      </c>
      <c r="U78" s="46" t="n">
        <v>15.0179313504882</v>
      </c>
      <c r="V78" s="46" t="n">
        <v>1.59162001415454</v>
      </c>
      <c r="W78" s="63"/>
      <c r="X78" s="46" t="n">
        <v>10.2952016666667</v>
      </c>
      <c r="Y78" s="46" t="n">
        <v>0.480453098346822</v>
      </c>
      <c r="Z78" s="46" t="n">
        <v>1.94142272393206</v>
      </c>
      <c r="AA78" s="46" t="n">
        <v>12.4899129064893</v>
      </c>
      <c r="AB78" s="46" t="n">
        <v>1.32369731177186</v>
      </c>
      <c r="AC78" s="39"/>
      <c r="AD78" s="40" t="n">
        <v>0.621666666666667</v>
      </c>
      <c r="AE78" s="64"/>
      <c r="AF78" s="61" t="n">
        <v>16.115</v>
      </c>
      <c r="AG78" s="61" t="n">
        <v>0.948717332109983</v>
      </c>
      <c r="AH78" s="61" t="n">
        <v>1.79921826442123</v>
      </c>
      <c r="AI78" s="61" t="n">
        <v>19.6698249326664</v>
      </c>
      <c r="AJ78" s="61" t="n">
        <v>1.79921826442123</v>
      </c>
      <c r="AL78" s="46" t="n">
        <v>10.0181583333333</v>
      </c>
      <c r="AM78" s="46" t="n">
        <v>0.589785941461706</v>
      </c>
      <c r="AN78" s="46" t="n">
        <v>1.11851402104853</v>
      </c>
      <c r="AO78" s="46" t="n">
        <v>12.2280744998076</v>
      </c>
      <c r="AP78" s="46" t="n">
        <v>1.11851402104853</v>
      </c>
      <c r="AQ78" s="57"/>
      <c r="AR78" s="40" t="n">
        <v>0.416666666666667</v>
      </c>
      <c r="AT78" s="46" t="n">
        <v>17.9921826442123</v>
      </c>
      <c r="AU78" s="46" t="n">
        <v>0.910644993588188</v>
      </c>
      <c r="AV78" s="46" t="n">
        <v>2.12050878591481</v>
      </c>
      <c r="AW78" s="46" t="n">
        <v>18.8911932901258</v>
      </c>
      <c r="AX78" s="46" t="n">
        <v>1.72555921394656</v>
      </c>
      <c r="AZ78" s="46" t="n">
        <v>7.49674276842178</v>
      </c>
      <c r="BA78" s="46" t="n">
        <v>0.379435413995078</v>
      </c>
      <c r="BB78" s="46" t="n">
        <v>0.883545327464504</v>
      </c>
      <c r="BC78" s="46" t="n">
        <v>7.87133053755242</v>
      </c>
      <c r="BD78" s="46" t="n">
        <v>0.718983005811065</v>
      </c>
      <c r="BE78" s="46"/>
      <c r="BF78" s="47" t="n">
        <v>0.938367231578223</v>
      </c>
      <c r="BG78" s="47" t="n">
        <v>-0.0329239139950785</v>
      </c>
      <c r="BH78" s="47" t="n">
        <v>5.1201946725355</v>
      </c>
      <c r="BI78" s="47" t="n">
        <v>5.61096946244758</v>
      </c>
      <c r="BJ78" s="47" t="n">
        <v>0.712741994188935</v>
      </c>
      <c r="BL78" s="40" t="n">
        <v>0.368333333333333</v>
      </c>
      <c r="BN78" s="46" t="n">
        <v>14.78</v>
      </c>
      <c r="BO78" s="46" t="n">
        <v>0.780457911978351</v>
      </c>
      <c r="BP78" s="46" t="n">
        <v>2.62689431704885</v>
      </c>
      <c r="BQ78" s="46" t="n">
        <v>22.0071286141575</v>
      </c>
      <c r="BR78" s="46" t="n">
        <v>1.69317903432559</v>
      </c>
      <c r="BT78" s="46" t="n">
        <v>5.44396666666667</v>
      </c>
      <c r="BU78" s="46" t="n">
        <v>0.287468664245359</v>
      </c>
      <c r="BV78" s="46" t="n">
        <v>0.967572740112994</v>
      </c>
      <c r="BW78" s="46" t="n">
        <v>8.10595903954802</v>
      </c>
      <c r="BX78" s="46" t="n">
        <v>0.623654277643261</v>
      </c>
      <c r="BZ78" s="0" t="n">
        <v>58.5440498108501</v>
      </c>
      <c r="CA78" s="46" t="n">
        <v>37.5321916148316</v>
      </c>
      <c r="CB78" s="46" t="n">
        <v>27.5773502947564</v>
      </c>
      <c r="CC78" s="46" t="n">
        <v>27.3565</v>
      </c>
      <c r="CD78" s="46" t="n">
        <v>27.2272</v>
      </c>
      <c r="CE78" s="46"/>
    </row>
    <row r="79" customFormat="false" ht="14.4" hidden="false" customHeight="false" outlineLevel="0" collapsed="false">
      <c r="A79" s="41" t="n">
        <v>6</v>
      </c>
      <c r="B79" s="42" t="n">
        <v>1</v>
      </c>
      <c r="C79" s="42"/>
      <c r="D79" s="43" t="n">
        <v>1</v>
      </c>
      <c r="E79" s="43" t="n">
        <v>0.806666666666667</v>
      </c>
      <c r="F79" s="43" t="n">
        <v>0.77</v>
      </c>
      <c r="G79" s="43" t="n">
        <v>0.313333333333333</v>
      </c>
      <c r="H79" s="43" t="n">
        <v>0.288333333333333</v>
      </c>
      <c r="I79" s="3"/>
      <c r="J79" s="44" t="n">
        <v>8.43511</v>
      </c>
      <c r="K79" s="44" t="n">
        <v>0.3465115</v>
      </c>
      <c r="L79" s="44" t="n">
        <v>6.00374</v>
      </c>
      <c r="M79" s="44" t="n">
        <v>13.4823</v>
      </c>
      <c r="N79" s="44" t="n">
        <v>1.431725</v>
      </c>
      <c r="O79" s="45"/>
      <c r="P79" s="40" t="n">
        <v>0.806666666666667</v>
      </c>
      <c r="R79" s="46" t="n">
        <v>11.719</v>
      </c>
      <c r="S79" s="46" t="n">
        <v>0.467922946825093</v>
      </c>
      <c r="T79" s="46" t="n">
        <v>2.87503954864027</v>
      </c>
      <c r="U79" s="46" t="n">
        <v>15.2878229943663</v>
      </c>
      <c r="V79" s="46" t="n">
        <v>1.6346252279741</v>
      </c>
      <c r="W79" s="63"/>
      <c r="X79" s="46" t="n">
        <v>9.45332666666667</v>
      </c>
      <c r="Y79" s="46" t="n">
        <v>0.377457843772242</v>
      </c>
      <c r="Z79" s="46" t="n">
        <v>2.31919856923649</v>
      </c>
      <c r="AA79" s="46" t="n">
        <v>12.3321772154555</v>
      </c>
      <c r="AB79" s="46" t="n">
        <v>1.31859768389911</v>
      </c>
      <c r="AC79" s="39"/>
      <c r="AD79" s="40" t="n">
        <v>0.77</v>
      </c>
      <c r="AE79" s="64"/>
      <c r="AF79" s="61" t="n">
        <v>16.196</v>
      </c>
      <c r="AG79" s="61" t="n">
        <v>0.988558113226108</v>
      </c>
      <c r="AH79" s="61" t="n">
        <v>1.7593791500664</v>
      </c>
      <c r="AI79" s="61" t="n">
        <v>16.6454962044825</v>
      </c>
      <c r="AJ79" s="61" t="n">
        <v>1.7593791500664</v>
      </c>
      <c r="AL79" s="46" t="n">
        <v>12.47092</v>
      </c>
      <c r="AM79" s="46" t="n">
        <v>0.761189747184103</v>
      </c>
      <c r="AN79" s="46" t="n">
        <v>1.35472194555113</v>
      </c>
      <c r="AO79" s="46" t="n">
        <v>12.8170320774515</v>
      </c>
      <c r="AP79" s="46" t="n">
        <v>1.35472194555113</v>
      </c>
      <c r="AQ79" s="57"/>
      <c r="AR79" s="40" t="n">
        <v>0.313333333333333</v>
      </c>
      <c r="AT79" s="46" t="n">
        <v>17.593791500664</v>
      </c>
      <c r="AU79" s="46" t="n">
        <v>1.02466937854871</v>
      </c>
      <c r="AV79" s="46" t="n">
        <v>2.48329603608907</v>
      </c>
      <c r="AW79" s="46" t="n">
        <v>19.1621242051431</v>
      </c>
      <c r="AX79" s="46" t="n">
        <v>2.02167614170352</v>
      </c>
      <c r="AZ79" s="46" t="n">
        <v>5.51272133687473</v>
      </c>
      <c r="BA79" s="46" t="n">
        <v>0.321063071945261</v>
      </c>
      <c r="BB79" s="46" t="n">
        <v>0.778099424641243</v>
      </c>
      <c r="BC79" s="46" t="n">
        <v>6.00413225094485</v>
      </c>
      <c r="BD79" s="46" t="n">
        <v>0.633458524400437</v>
      </c>
      <c r="BE79" s="46"/>
      <c r="BF79" s="47" t="n">
        <v>2.92238866312527</v>
      </c>
      <c r="BG79" s="47" t="n">
        <v>0.0254484280547387</v>
      </c>
      <c r="BH79" s="47" t="n">
        <v>5.22564057535876</v>
      </c>
      <c r="BI79" s="47" t="n">
        <v>7.47816774905516</v>
      </c>
      <c r="BJ79" s="47" t="n">
        <v>0.798266475599564</v>
      </c>
      <c r="BL79" s="40" t="n">
        <v>0.288333333333333</v>
      </c>
      <c r="BN79" s="46" t="n">
        <v>17.9</v>
      </c>
      <c r="BO79" s="46" t="n">
        <v>0.899637261476559</v>
      </c>
      <c r="BP79" s="46" t="n">
        <v>1.71707157227336</v>
      </c>
      <c r="BQ79" s="46" t="n">
        <v>19.3917271230872</v>
      </c>
      <c r="BR79" s="46" t="n">
        <v>1.21108943485948</v>
      </c>
      <c r="BT79" s="46" t="n">
        <v>5.16116666666667</v>
      </c>
      <c r="BU79" s="46" t="n">
        <v>0.259395410392408</v>
      </c>
      <c r="BV79" s="46" t="n">
        <v>0.495088970005487</v>
      </c>
      <c r="BW79" s="46" t="n">
        <v>5.59128132049015</v>
      </c>
      <c r="BX79" s="46" t="n">
        <v>0.349197453717816</v>
      </c>
      <c r="BZ79" s="0" t="n">
        <v>58.5440498108501</v>
      </c>
      <c r="CA79" s="46" t="n">
        <v>40.4542196433143</v>
      </c>
      <c r="CB79" s="46" t="n">
        <v>27.458384786367</v>
      </c>
      <c r="CC79" s="46" t="n">
        <v>22.7978</v>
      </c>
      <c r="CD79" s="46" t="n">
        <v>25.0076</v>
      </c>
      <c r="CE79" s="46"/>
    </row>
    <row r="80" s="52" customFormat="true" ht="14.4" hidden="false" customHeight="false" outlineLevel="0" collapsed="false">
      <c r="A80" s="48" t="n">
        <v>6</v>
      </c>
      <c r="B80" s="42" t="n">
        <v>1</v>
      </c>
      <c r="C80" s="42"/>
      <c r="D80" s="43" t="n">
        <v>1</v>
      </c>
      <c r="E80" s="43" t="n">
        <v>0.846666666666667</v>
      </c>
      <c r="F80" s="43" t="n">
        <v>0.503333333333333</v>
      </c>
      <c r="G80" s="43" t="n">
        <v>0.355</v>
      </c>
      <c r="H80" s="43" t="n">
        <v>0.111666666666667</v>
      </c>
      <c r="I80" s="49"/>
      <c r="J80" s="50" t="n">
        <v>8.43511</v>
      </c>
      <c r="K80" s="50" t="n">
        <v>0.3465115</v>
      </c>
      <c r="L80" s="50" t="n">
        <v>6.00374</v>
      </c>
      <c r="M80" s="50" t="n">
        <v>13.4823</v>
      </c>
      <c r="N80" s="50" t="n">
        <v>1.431725</v>
      </c>
      <c r="O80" s="45"/>
      <c r="P80" s="51" t="n">
        <v>0.846666666666667</v>
      </c>
      <c r="R80" s="46" t="n">
        <v>13.142</v>
      </c>
      <c r="S80" s="46" t="n">
        <v>0.480850960322729</v>
      </c>
      <c r="T80" s="46" t="n">
        <v>3.43974103290503</v>
      </c>
      <c r="U80" s="46" t="n">
        <v>17.2293326142272</v>
      </c>
      <c r="V80" s="46" t="n">
        <v>1.63606267681317</v>
      </c>
      <c r="W80" s="65"/>
      <c r="X80" s="46" t="n">
        <v>11.1268933333333</v>
      </c>
      <c r="Y80" s="46" t="n">
        <v>0.40712047973991</v>
      </c>
      <c r="Z80" s="46" t="n">
        <v>2.91231407452626</v>
      </c>
      <c r="AA80" s="46" t="n">
        <v>14.5875016133791</v>
      </c>
      <c r="AB80" s="46" t="n">
        <v>1.38519973303515</v>
      </c>
      <c r="AC80" s="39"/>
      <c r="AD80" s="51" t="n">
        <v>0.503333333333333</v>
      </c>
      <c r="AE80" s="66"/>
      <c r="AF80" s="54" t="n">
        <v>15.363</v>
      </c>
      <c r="AG80" s="54" t="n">
        <v>0.716783111712118</v>
      </c>
      <c r="AH80" s="54" t="n">
        <v>1.841589662685</v>
      </c>
      <c r="AI80" s="54" t="n">
        <v>16.1838329201412</v>
      </c>
      <c r="AJ80" s="54" t="n">
        <v>1.841589662685</v>
      </c>
      <c r="AK80" s="53"/>
      <c r="AL80" s="46" t="n">
        <v>7.73271</v>
      </c>
      <c r="AM80" s="46" t="n">
        <v>0.360780832895099</v>
      </c>
      <c r="AN80" s="46" t="n">
        <v>0.926933463551449</v>
      </c>
      <c r="AO80" s="46" t="n">
        <v>8.14586256980443</v>
      </c>
      <c r="AP80" s="46" t="n">
        <v>0.926933463551449</v>
      </c>
      <c r="AQ80" s="57"/>
      <c r="AR80" s="51" t="n">
        <v>0.355</v>
      </c>
      <c r="AT80" s="46" t="n">
        <v>18.41589662685</v>
      </c>
      <c r="AU80" s="46" t="n">
        <v>0.680128290527307</v>
      </c>
      <c r="AV80" s="46" t="n">
        <v>3.2904798281145</v>
      </c>
      <c r="AW80" s="46" t="n">
        <v>17.5992508354758</v>
      </c>
      <c r="AX80" s="46" t="n">
        <v>1.7838732627915</v>
      </c>
      <c r="AY80" s="53"/>
      <c r="AZ80" s="46" t="n">
        <v>6.53764330253174</v>
      </c>
      <c r="BA80" s="46" t="n">
        <v>0.241445543137194</v>
      </c>
      <c r="BB80" s="46" t="n">
        <v>1.16812033898065</v>
      </c>
      <c r="BC80" s="46" t="n">
        <v>6.2477340465939</v>
      </c>
      <c r="BD80" s="46" t="n">
        <v>0.633275008290981</v>
      </c>
      <c r="BE80" s="46"/>
      <c r="BF80" s="60" t="n">
        <v>1.89746669746826</v>
      </c>
      <c r="BG80" s="60" t="n">
        <v>0.105065956862806</v>
      </c>
      <c r="BH80" s="60" t="n">
        <v>4.83561966101935</v>
      </c>
      <c r="BI80" s="60" t="n">
        <v>7.23456595340611</v>
      </c>
      <c r="BJ80" s="60" t="n">
        <v>0.798449991709019</v>
      </c>
      <c r="BL80" s="51" t="n">
        <v>0.111666666666667</v>
      </c>
      <c r="BN80" s="46" t="n">
        <v>12.94</v>
      </c>
      <c r="BO80" s="46" t="n">
        <v>0.7202693637332</v>
      </c>
      <c r="BP80" s="46" t="n">
        <v>4.75357547778414</v>
      </c>
      <c r="BQ80" s="46" t="n">
        <v>13.8034767810948</v>
      </c>
      <c r="BR80" s="46" t="n">
        <v>2.98830856807285</v>
      </c>
      <c r="BS80" s="53"/>
      <c r="BT80" s="46" t="n">
        <v>1.44496666666667</v>
      </c>
      <c r="BU80" s="46" t="n">
        <v>0.0804300789502073</v>
      </c>
      <c r="BV80" s="46" t="n">
        <v>0.530815928352562</v>
      </c>
      <c r="BW80" s="46" t="n">
        <v>1.54138824055559</v>
      </c>
      <c r="BX80" s="46" t="n">
        <v>0.333694456768135</v>
      </c>
      <c r="BZ80" s="52" t="n">
        <v>58.5440498108501</v>
      </c>
      <c r="CA80" s="54" t="n">
        <v>35.4552579516055</v>
      </c>
      <c r="CB80" s="54" t="n">
        <v>29.7352730586474</v>
      </c>
      <c r="CC80" s="54" t="n">
        <v>30.6171</v>
      </c>
      <c r="CD80" s="54" t="n">
        <v>26.6074</v>
      </c>
      <c r="CE80" s="54"/>
    </row>
    <row r="81" customFormat="false" ht="14.4" hidden="false" customHeight="false" outlineLevel="0" collapsed="false">
      <c r="A81" s="38" t="n">
        <v>6</v>
      </c>
      <c r="B81" s="42" t="n">
        <v>1</v>
      </c>
      <c r="C81" s="42"/>
      <c r="D81" s="55" t="n">
        <v>1</v>
      </c>
      <c r="E81" s="55" t="n">
        <v>0.823055555555555</v>
      </c>
      <c r="F81" s="55" t="n">
        <v>0.563611111111111</v>
      </c>
      <c r="G81" s="55" t="n">
        <v>0.376388888888889</v>
      </c>
      <c r="H81" s="55" t="n">
        <v>0.2925</v>
      </c>
      <c r="I81" s="3"/>
      <c r="J81" s="44" t="n">
        <v>8.43511</v>
      </c>
      <c r="K81" s="44" t="n">
        <v>0.3465115</v>
      </c>
      <c r="L81" s="44" t="n">
        <v>6.00374</v>
      </c>
      <c r="M81" s="44" t="n">
        <v>13.4823</v>
      </c>
      <c r="N81" s="44" t="n">
        <v>1.431725</v>
      </c>
      <c r="O81" s="45"/>
      <c r="P81" s="39" t="n">
        <v>0.823055555555555</v>
      </c>
      <c r="R81" s="67" t="n">
        <v>12.0806666666667</v>
      </c>
      <c r="S81" s="67" t="n">
        <v>0.511336260597256</v>
      </c>
      <c r="T81" s="67" t="n">
        <v>2.74795782997604</v>
      </c>
      <c r="U81" s="67" t="n">
        <v>15.9342623077241</v>
      </c>
      <c r="V81" s="67" t="n">
        <v>1.6037871996139</v>
      </c>
      <c r="X81" s="67" t="n">
        <v>9.93917694444444</v>
      </c>
      <c r="Y81" s="67" t="n">
        <v>0.419923252051025</v>
      </c>
      <c r="Z81" s="67" t="n">
        <v>2.26639853368801</v>
      </c>
      <c r="AA81" s="67" t="n">
        <v>13.1304080908197</v>
      </c>
      <c r="AB81" s="67" t="n">
        <v>1.3190301826452</v>
      </c>
      <c r="AC81" s="69"/>
      <c r="AD81" s="39" t="n">
        <v>0.563611111111111</v>
      </c>
      <c r="AF81" s="68" t="n">
        <v>15.144</v>
      </c>
      <c r="AG81" s="68" t="n">
        <v>0.805230414366392</v>
      </c>
      <c r="AH81" s="68" t="n">
        <v>1.72813755200646</v>
      </c>
      <c r="AI81" s="68" t="n">
        <v>17.3477672817284</v>
      </c>
      <c r="AJ81" s="68" t="n">
        <v>1.72813755200646</v>
      </c>
      <c r="AL81" s="67" t="n">
        <v>8.58791472222222</v>
      </c>
      <c r="AM81" s="67" t="n">
        <v>0.465127791522733</v>
      </c>
      <c r="AN81" s="67" t="n">
        <v>0.97509893610468</v>
      </c>
      <c r="AO81" s="67" t="n">
        <v>9.79206009543095</v>
      </c>
      <c r="AP81" s="67" t="n">
        <v>0.97509893610468</v>
      </c>
      <c r="AQ81" s="57"/>
      <c r="AR81" s="39" t="n">
        <v>0.376388888888889</v>
      </c>
      <c r="AT81" s="67" t="n">
        <v>17.2813755200646</v>
      </c>
      <c r="AU81" s="67" t="n">
        <v>0.807694341331295</v>
      </c>
      <c r="AV81" s="67" t="n">
        <v>2.43666162425104</v>
      </c>
      <c r="AW81" s="67" t="n">
        <v>19.4579062404534</v>
      </c>
      <c r="AX81" s="67" t="n">
        <v>1.76905742339367</v>
      </c>
      <c r="AZ81" s="67" t="n">
        <v>6.51035909236383</v>
      </c>
      <c r="BA81" s="67" t="n">
        <v>0.303033000612368</v>
      </c>
      <c r="BB81" s="67" t="n">
        <v>0.918398292415698</v>
      </c>
      <c r="BC81" s="67" t="n">
        <v>7.50727845272424</v>
      </c>
      <c r="BD81" s="67" t="n">
        <v>0.672384770404718</v>
      </c>
      <c r="BE81" s="68"/>
      <c r="BF81" s="47" t="n">
        <v>1.92475090763617</v>
      </c>
      <c r="BG81" s="47" t="n">
        <v>0.0434784993876322</v>
      </c>
      <c r="BH81" s="47" t="n">
        <v>5.0853417075843</v>
      </c>
      <c r="BI81" s="47" t="n">
        <v>5.97502154727577</v>
      </c>
      <c r="BJ81" s="47" t="n">
        <v>0.759340229595282</v>
      </c>
      <c r="BL81" s="39" t="n">
        <v>0.2925</v>
      </c>
      <c r="BN81" s="67" t="n">
        <v>14.4633333333333</v>
      </c>
      <c r="BO81" s="67" t="n">
        <v>0.736782559424271</v>
      </c>
      <c r="BP81" s="67" t="n">
        <v>2.83257048748531</v>
      </c>
      <c r="BQ81" s="67" t="n">
        <v>17.3882856259306</v>
      </c>
      <c r="BR81" s="67" t="n">
        <v>1.94974379658052</v>
      </c>
      <c r="BT81" s="67" t="n">
        <v>4.02252777777778</v>
      </c>
      <c r="BU81" s="67" t="n">
        <v>0.206219024046477</v>
      </c>
      <c r="BV81" s="67" t="n">
        <v>0.902903763097401</v>
      </c>
      <c r="BW81" s="67" t="n">
        <v>4.96893709838662</v>
      </c>
      <c r="BX81" s="67" t="n">
        <v>0.595727287253722</v>
      </c>
      <c r="BZ81" s="52" t="n">
        <v>58.5440498108501</v>
      </c>
      <c r="CA81" s="46" t="n">
        <f aca="false">AVERAGE(CA75:CA80)</f>
        <v>38.7888895057296</v>
      </c>
      <c r="CB81" s="46" t="n">
        <f aca="false">AVERAGE(CB75:CB80)</f>
        <v>29.7839154001286</v>
      </c>
      <c r="CC81" s="46" t="n">
        <f aca="false">AVERAGE(CC75:CC80)</f>
        <v>27.90885</v>
      </c>
      <c r="CD81" s="46" t="n">
        <f aca="false">AVERAGE(CD75:CD80)</f>
        <v>26.582</v>
      </c>
      <c r="CE81" s="46"/>
    </row>
    <row r="82" customFormat="false" ht="14.4" hidden="false" customHeight="false" outlineLevel="0" collapsed="false">
      <c r="A82" s="23"/>
      <c r="B82" s="3"/>
      <c r="C82" s="3"/>
      <c r="I82" s="3"/>
      <c r="J82" s="35"/>
      <c r="K82" s="35"/>
      <c r="L82" s="35"/>
      <c r="M82" s="35"/>
      <c r="N82" s="35"/>
      <c r="O82" s="36"/>
      <c r="P82" s="3"/>
      <c r="X82" s="59" t="n">
        <f aca="false">STDEV(X75:X80)/SQRT(6)</f>
        <v>0.275126072881081</v>
      </c>
      <c r="Y82" s="59" t="n">
        <f aca="false">STDEV(Y75:Y80)/SQRT(6)</f>
        <v>0.0157608774502557</v>
      </c>
      <c r="Z82" s="59" t="n">
        <f aca="false">STDEV(Z75:Z80)/SQRT(6)</f>
        <v>0.176340463741826</v>
      </c>
      <c r="AA82" s="59" t="n">
        <f aca="false">STDEV(AA75:AA80)/SQRT(6)</f>
        <v>0.478944077639184</v>
      </c>
      <c r="AB82" s="59" t="n">
        <f aca="false">STDEV(AB75:AB80)/SQRT(6)</f>
        <v>0.0168450390505561</v>
      </c>
      <c r="AD82" s="3"/>
      <c r="AF82" s="5"/>
      <c r="AG82" s="5"/>
      <c r="AH82" s="5"/>
      <c r="AI82" s="5"/>
      <c r="AJ82" s="5"/>
      <c r="AL82" s="59" t="n">
        <f aca="false">STDEV(AL75:AL80)/SQRT(6)</f>
        <v>0.905052818056456</v>
      </c>
      <c r="AM82" s="59" t="n">
        <f aca="false">STDEV(AM75:AM80)/SQRT(6)</f>
        <v>0.0707426718656874</v>
      </c>
      <c r="AN82" s="59" t="n">
        <f aca="false">STDEV(AN75:AN80)/SQRT(6)</f>
        <v>0.0900435918811996</v>
      </c>
      <c r="AO82" s="59" t="n">
        <f aca="false">STDEV(AO75:AO80)/SQRT(6)</f>
        <v>0.903120894392941</v>
      </c>
      <c r="AP82" s="59" t="n">
        <f aca="false">STDEV(AP75:AP80)/SQRT(6)</f>
        <v>0.0900435918811996</v>
      </c>
      <c r="AQ82" s="37"/>
      <c r="AR82" s="3"/>
      <c r="AZ82" s="59" t="n">
        <f aca="false">STDEV(AZ75:AZ80)/SQRT(6)</f>
        <v>0.587018896838962</v>
      </c>
      <c r="BA82" s="59" t="n">
        <f aca="false">STDEV(BA75:BA80)/SQRT(6)</f>
        <v>0.0311266780331034</v>
      </c>
      <c r="BB82" s="59" t="n">
        <f aca="false">STDEV(BB75:BB80)/SQRT(6)</f>
        <v>0.106299946761127</v>
      </c>
      <c r="BC82" s="59" t="n">
        <f aca="false">STDEV(BC75:BC80)/SQRT(6)</f>
        <v>1.24067364889244</v>
      </c>
      <c r="BD82" s="59" t="n">
        <f aca="false">STDEV(BD75:BD80)/SQRT(6)</f>
        <v>0.0839938866874513</v>
      </c>
      <c r="BF82" s="47"/>
      <c r="BG82" s="47"/>
      <c r="BH82" s="47"/>
      <c r="BI82" s="47"/>
      <c r="BJ82" s="47"/>
      <c r="BL82" s="3"/>
      <c r="BT82" s="59" t="n">
        <f aca="false">STDEV(BT75:BT80)/SQRT(6)</f>
        <v>0.631520454401249</v>
      </c>
      <c r="BU82" s="59" t="n">
        <f aca="false">STDEV(BU75:BU80)/SQRT(6)</f>
        <v>0.0342067963220049</v>
      </c>
      <c r="BV82" s="59" t="n">
        <f aca="false">STDEV(BV75:BV80)/SQRT(6)</f>
        <v>0.397267774083959</v>
      </c>
      <c r="BW82" s="59" t="n">
        <f aca="false">STDEV(BW75:BW80)/SQRT(6)</f>
        <v>0.937858618703174</v>
      </c>
      <c r="BX82" s="59" t="n">
        <f aca="false">STDEV(BX75:BX80)/SQRT(6)</f>
        <v>0.218473188072763</v>
      </c>
    </row>
    <row r="83" customFormat="false" ht="14.4" hidden="false" customHeight="false" outlineLevel="0" collapsed="false">
      <c r="A83" s="23"/>
      <c r="B83" s="3"/>
      <c r="C83" s="3"/>
      <c r="I83" s="3"/>
      <c r="J83" s="35"/>
      <c r="K83" s="35"/>
      <c r="L83" s="35"/>
      <c r="M83" s="35"/>
      <c r="N83" s="35"/>
      <c r="O83" s="36"/>
      <c r="P83" s="26"/>
      <c r="AD83" s="26"/>
      <c r="AF83" s="5"/>
      <c r="AG83" s="5"/>
      <c r="AH83" s="5"/>
      <c r="AI83" s="5"/>
      <c r="AJ83" s="5"/>
      <c r="AQ83" s="37"/>
      <c r="AR83" s="26"/>
      <c r="BF83" s="47"/>
      <c r="BG83" s="47"/>
      <c r="BH83" s="47"/>
      <c r="BI83" s="47"/>
      <c r="BJ83" s="47"/>
      <c r="BL83" s="26"/>
    </row>
    <row r="84" customFormat="false" ht="14.4" hidden="false" customHeight="false" outlineLevel="0" collapsed="false">
      <c r="A84" s="23"/>
      <c r="B84" s="3"/>
      <c r="C84" s="3"/>
      <c r="I84" s="3"/>
      <c r="J84" s="35"/>
      <c r="K84" s="35"/>
      <c r="L84" s="35"/>
      <c r="M84" s="35"/>
      <c r="N84" s="35"/>
      <c r="O84" s="36"/>
      <c r="P84" s="26"/>
      <c r="AD84" s="26"/>
      <c r="AQ84" s="37"/>
      <c r="AR84" s="26"/>
      <c r="BF84" s="47"/>
      <c r="BG84" s="47"/>
      <c r="BH84" s="47"/>
      <c r="BI84" s="47"/>
      <c r="BJ84" s="47"/>
      <c r="BL84" s="26"/>
    </row>
    <row r="85" customFormat="false" ht="14.4" hidden="false" customHeight="false" outlineLevel="0" collapsed="false">
      <c r="J85" s="35"/>
      <c r="K85" s="35"/>
      <c r="L85" s="35"/>
      <c r="M85" s="35"/>
      <c r="N85" s="35"/>
      <c r="O85" s="36"/>
      <c r="P85" s="70"/>
      <c r="AD85" s="70"/>
      <c r="AQ85" s="37"/>
      <c r="AR85" s="70"/>
      <c r="BF85" s="47"/>
      <c r="BG85" s="47"/>
      <c r="BH85" s="47"/>
      <c r="BI85" s="47"/>
      <c r="BJ85" s="47"/>
      <c r="BL85" s="70"/>
    </row>
    <row r="86" customFormat="false" ht="14.4" hidden="false" customHeight="false" outlineLevel="0" collapsed="false">
      <c r="J86" s="35"/>
      <c r="K86" s="35"/>
      <c r="L86" s="35"/>
      <c r="M86" s="35"/>
      <c r="N86" s="35"/>
      <c r="O86" s="36"/>
      <c r="P86" s="70"/>
      <c r="AD86" s="70"/>
      <c r="AQ86" s="37"/>
      <c r="AR86" s="70"/>
      <c r="BF86" s="47"/>
      <c r="BG86" s="47"/>
      <c r="BH86" s="47"/>
      <c r="BI86" s="47"/>
      <c r="BJ86" s="47"/>
      <c r="BL86" s="70"/>
    </row>
    <row r="87" customFormat="false" ht="14.4" hidden="false" customHeight="false" outlineLevel="0" collapsed="false">
      <c r="J87" s="35"/>
      <c r="K87" s="35"/>
      <c r="L87" s="35"/>
      <c r="M87" s="35"/>
      <c r="N87" s="35"/>
      <c r="O87" s="36"/>
      <c r="P87" s="70"/>
      <c r="AD87" s="70"/>
      <c r="AQ87" s="37"/>
      <c r="AR87" s="70"/>
      <c r="BL87" s="70"/>
    </row>
    <row r="88" customFormat="false" ht="14.4" hidden="false" customHeight="false" outlineLevel="0" collapsed="false">
      <c r="J88" s="35"/>
      <c r="K88" s="35"/>
      <c r="L88" s="35"/>
      <c r="M88" s="35"/>
      <c r="N88" s="35"/>
      <c r="O88" s="36"/>
      <c r="P88" s="70"/>
      <c r="AD88" s="70"/>
      <c r="AQ88" s="37"/>
      <c r="AR88" s="70"/>
      <c r="BL88" s="70"/>
    </row>
    <row r="89" customFormat="false" ht="14.4" hidden="false" customHeight="false" outlineLevel="0" collapsed="false">
      <c r="J89" s="35"/>
      <c r="K89" s="35"/>
      <c r="L89" s="35"/>
      <c r="M89" s="35"/>
      <c r="N89" s="35"/>
      <c r="O89" s="36"/>
      <c r="P89" s="70"/>
      <c r="AD89" s="70"/>
      <c r="AQ89" s="37"/>
      <c r="AR89" s="70"/>
      <c r="BL89" s="70"/>
    </row>
    <row r="90" customFormat="false" ht="14.4" hidden="false" customHeight="false" outlineLevel="0" collapsed="false">
      <c r="J90" s="35"/>
      <c r="K90" s="35"/>
      <c r="L90" s="35"/>
      <c r="M90" s="35"/>
      <c r="N90" s="35"/>
      <c r="O90" s="36"/>
      <c r="P90" s="70"/>
      <c r="AD90" s="70"/>
      <c r="AQ90" s="37"/>
      <c r="AR90" s="70"/>
      <c r="BL90" s="70"/>
    </row>
    <row r="91" customFormat="false" ht="14.4" hidden="false" customHeight="false" outlineLevel="0" collapsed="false">
      <c r="J91" s="35"/>
      <c r="K91" s="35"/>
      <c r="L91" s="35"/>
      <c r="M91" s="35"/>
      <c r="N91" s="35"/>
      <c r="O91" s="36"/>
      <c r="P91" s="70"/>
      <c r="AD91" s="70"/>
      <c r="AQ91" s="37"/>
      <c r="AR91" s="70"/>
      <c r="BL91" s="70"/>
    </row>
    <row r="92" customFormat="false" ht="14.4" hidden="false" customHeight="false" outlineLevel="0" collapsed="false">
      <c r="J92" s="35"/>
      <c r="K92" s="35"/>
      <c r="L92" s="35"/>
      <c r="M92" s="35"/>
      <c r="N92" s="35"/>
      <c r="O92" s="36"/>
      <c r="P92" s="70"/>
      <c r="AD92" s="70"/>
      <c r="AQ92" s="37"/>
      <c r="AR92" s="70"/>
      <c r="BL92" s="70"/>
    </row>
    <row r="93" customFormat="false" ht="14.4" hidden="false" customHeight="false" outlineLevel="0" collapsed="false">
      <c r="J93" s="35"/>
      <c r="K93" s="35"/>
      <c r="L93" s="35"/>
      <c r="M93" s="35"/>
      <c r="N93" s="35"/>
      <c r="O93" s="36"/>
      <c r="P93" s="70"/>
      <c r="AD93" s="70"/>
      <c r="AQ93" s="37"/>
      <c r="AR93" s="70"/>
      <c r="BL93" s="70"/>
    </row>
    <row r="94" customFormat="false" ht="14.4" hidden="false" customHeight="false" outlineLevel="0" collapsed="false">
      <c r="J94" s="35"/>
      <c r="K94" s="35"/>
      <c r="L94" s="35"/>
      <c r="M94" s="35"/>
      <c r="N94" s="35"/>
      <c r="O94" s="36"/>
      <c r="P94" s="70"/>
      <c r="AD94" s="70"/>
      <c r="AQ94" s="37"/>
      <c r="AR94" s="70"/>
      <c r="BL94" s="70"/>
    </row>
    <row r="95" customFormat="false" ht="14.4" hidden="false" customHeight="false" outlineLevel="0" collapsed="false">
      <c r="J95" s="35"/>
      <c r="K95" s="35"/>
      <c r="L95" s="35"/>
      <c r="M95" s="35"/>
      <c r="N95" s="35"/>
      <c r="O95" s="36"/>
      <c r="P95" s="70"/>
      <c r="AD95" s="70"/>
      <c r="AQ95" s="37"/>
      <c r="AR95" s="70"/>
      <c r="BL95" s="70"/>
    </row>
    <row r="96" customFormat="false" ht="14.4" hidden="false" customHeight="false" outlineLevel="0" collapsed="false">
      <c r="J96" s="35"/>
      <c r="K96" s="35"/>
      <c r="L96" s="35"/>
      <c r="M96" s="35"/>
      <c r="N96" s="35"/>
      <c r="O96" s="36"/>
      <c r="P96" s="70"/>
      <c r="AD96" s="70"/>
      <c r="AQ96" s="37"/>
      <c r="AR96" s="70"/>
      <c r="BL96" s="70"/>
    </row>
    <row r="97" customFormat="false" ht="14.4" hidden="false" customHeight="false" outlineLevel="0" collapsed="false">
      <c r="J97" s="35"/>
      <c r="K97" s="35"/>
      <c r="L97" s="35"/>
      <c r="M97" s="35"/>
      <c r="N97" s="35"/>
      <c r="O97" s="36"/>
      <c r="P97" s="70"/>
      <c r="AD97" s="70"/>
      <c r="AQ97" s="37"/>
      <c r="AR97" s="70"/>
      <c r="BL97" s="70"/>
    </row>
    <row r="98" customFormat="false" ht="14.4" hidden="false" customHeight="false" outlineLevel="0" collapsed="false">
      <c r="J98" s="35"/>
      <c r="K98" s="35"/>
      <c r="L98" s="35"/>
      <c r="M98" s="35"/>
      <c r="N98" s="35"/>
      <c r="O98" s="36"/>
      <c r="P98" s="70"/>
      <c r="AD98" s="70"/>
      <c r="AQ98" s="37"/>
      <c r="AR98" s="70"/>
      <c r="BL98" s="70"/>
    </row>
    <row r="99" customFormat="false" ht="14.4" hidden="false" customHeight="false" outlineLevel="0" collapsed="false">
      <c r="J99" s="35"/>
      <c r="K99" s="35"/>
      <c r="L99" s="35"/>
      <c r="M99" s="35"/>
      <c r="N99" s="35"/>
      <c r="O99" s="36"/>
      <c r="AQ99" s="37"/>
    </row>
    <row r="100" customFormat="false" ht="14.4" hidden="false" customHeight="false" outlineLevel="0" collapsed="false">
      <c r="J100" s="35"/>
      <c r="K100" s="35"/>
      <c r="L100" s="35"/>
      <c r="M100" s="35"/>
      <c r="N100" s="35"/>
      <c r="O100" s="36"/>
      <c r="AQ100" s="37"/>
    </row>
    <row r="101" customFormat="false" ht="14.4" hidden="false" customHeight="false" outlineLevel="0" collapsed="false">
      <c r="J101" s="35"/>
      <c r="K101" s="35"/>
      <c r="L101" s="35"/>
      <c r="M101" s="35"/>
      <c r="N101" s="35"/>
      <c r="O101" s="36"/>
      <c r="AQ101" s="37"/>
    </row>
    <row r="102" customFormat="false" ht="14.4" hidden="false" customHeight="false" outlineLevel="0" collapsed="false">
      <c r="J102" s="35"/>
      <c r="K102" s="35"/>
      <c r="L102" s="35"/>
      <c r="M102" s="35"/>
      <c r="N102" s="35"/>
      <c r="O102" s="36"/>
      <c r="AQ102" s="37"/>
    </row>
    <row r="103" customFormat="false" ht="14.4" hidden="false" customHeight="false" outlineLevel="0" collapsed="false">
      <c r="J103" s="35"/>
      <c r="K103" s="35"/>
      <c r="L103" s="35"/>
      <c r="M103" s="35"/>
      <c r="N103" s="35"/>
      <c r="O103" s="36"/>
      <c r="AQ103" s="37"/>
    </row>
    <row r="104" customFormat="false" ht="14.4" hidden="false" customHeight="false" outlineLevel="0" collapsed="false">
      <c r="J104" s="35"/>
      <c r="K104" s="35"/>
      <c r="L104" s="35"/>
      <c r="M104" s="35"/>
      <c r="N104" s="35"/>
      <c r="O104" s="36"/>
      <c r="AQ104" s="37"/>
    </row>
    <row r="105" customFormat="false" ht="14.4" hidden="false" customHeight="false" outlineLevel="0" collapsed="false">
      <c r="J105" s="35"/>
      <c r="K105" s="35"/>
      <c r="L105" s="35"/>
      <c r="M105" s="35"/>
      <c r="N105" s="35"/>
      <c r="O105" s="36"/>
      <c r="AQ105" s="37"/>
    </row>
    <row r="106" customFormat="false" ht="14.4" hidden="false" customHeight="false" outlineLevel="0" collapsed="false">
      <c r="J106" s="35"/>
      <c r="K106" s="35"/>
      <c r="L106" s="35"/>
      <c r="M106" s="35"/>
      <c r="N106" s="35"/>
      <c r="O106" s="36"/>
      <c r="AQ106" s="37"/>
    </row>
    <row r="107" customFormat="false" ht="14.4" hidden="false" customHeight="false" outlineLevel="0" collapsed="false">
      <c r="J107" s="35"/>
      <c r="K107" s="35"/>
      <c r="L107" s="35"/>
      <c r="M107" s="35"/>
      <c r="N107" s="35"/>
      <c r="O107" s="36"/>
      <c r="AQ107" s="37"/>
    </row>
    <row r="108" customFormat="false" ht="14.4" hidden="false" customHeight="false" outlineLevel="0" collapsed="false">
      <c r="J108" s="35"/>
      <c r="K108" s="35"/>
      <c r="L108" s="35"/>
      <c r="M108" s="35"/>
      <c r="N108" s="35"/>
      <c r="O108" s="36"/>
      <c r="AQ108" s="37"/>
    </row>
    <row r="109" customFormat="false" ht="14.4" hidden="false" customHeight="false" outlineLevel="0" collapsed="false">
      <c r="J109" s="35"/>
      <c r="K109" s="35"/>
      <c r="L109" s="35"/>
      <c r="M109" s="35"/>
      <c r="N109" s="35"/>
      <c r="O109" s="36"/>
      <c r="AQ109" s="37"/>
    </row>
    <row r="110" customFormat="false" ht="14.4" hidden="false" customHeight="false" outlineLevel="0" collapsed="false">
      <c r="J110" s="35"/>
      <c r="K110" s="35"/>
      <c r="L110" s="35"/>
      <c r="M110" s="35"/>
      <c r="N110" s="35"/>
      <c r="O110" s="36"/>
      <c r="AQ110" s="37"/>
    </row>
    <row r="111" customFormat="false" ht="14.4" hidden="false" customHeight="false" outlineLevel="0" collapsed="false">
      <c r="J111" s="35"/>
      <c r="K111" s="35"/>
      <c r="L111" s="35"/>
      <c r="M111" s="35"/>
      <c r="N111" s="35"/>
      <c r="O111" s="36"/>
      <c r="AQ111" s="37"/>
    </row>
    <row r="112" customFormat="false" ht="14.4" hidden="false" customHeight="false" outlineLevel="0" collapsed="false">
      <c r="J112" s="35"/>
      <c r="K112" s="35"/>
      <c r="L112" s="35"/>
      <c r="M112" s="35"/>
      <c r="N112" s="35"/>
      <c r="O112" s="36"/>
      <c r="AQ112" s="37"/>
    </row>
    <row r="113" customFormat="false" ht="14.4" hidden="false" customHeight="false" outlineLevel="0" collapsed="false">
      <c r="J113" s="35"/>
      <c r="K113" s="35"/>
      <c r="L113" s="35"/>
      <c r="M113" s="35"/>
      <c r="N113" s="35"/>
      <c r="O113" s="36"/>
      <c r="AQ113" s="37"/>
    </row>
    <row r="114" customFormat="false" ht="14.4" hidden="false" customHeight="false" outlineLevel="0" collapsed="false">
      <c r="J114" s="35"/>
      <c r="K114" s="35"/>
      <c r="L114" s="35"/>
      <c r="M114" s="35"/>
      <c r="N114" s="35"/>
      <c r="O114" s="36"/>
      <c r="AQ114" s="37"/>
    </row>
    <row r="115" customFormat="false" ht="14.4" hidden="false" customHeight="false" outlineLevel="0" collapsed="false">
      <c r="J115" s="35"/>
      <c r="K115" s="35"/>
      <c r="L115" s="35"/>
      <c r="M115" s="35"/>
      <c r="N115" s="35"/>
      <c r="O115" s="36"/>
      <c r="AQ115" s="37"/>
    </row>
    <row r="116" customFormat="false" ht="14.4" hidden="false" customHeight="false" outlineLevel="0" collapsed="false">
      <c r="J116" s="35"/>
      <c r="K116" s="35"/>
      <c r="L116" s="35"/>
      <c r="M116" s="35"/>
      <c r="N116" s="35"/>
      <c r="O116" s="36"/>
      <c r="AQ116" s="37"/>
    </row>
    <row r="117" customFormat="false" ht="14.4" hidden="false" customHeight="false" outlineLevel="0" collapsed="false">
      <c r="J117" s="35"/>
      <c r="K117" s="35"/>
      <c r="L117" s="35"/>
      <c r="M117" s="35"/>
      <c r="N117" s="35"/>
      <c r="O117" s="36"/>
      <c r="AQ117" s="37"/>
    </row>
    <row r="118" customFormat="false" ht="14.4" hidden="false" customHeight="false" outlineLevel="0" collapsed="false">
      <c r="J118" s="35"/>
      <c r="K118" s="35"/>
      <c r="L118" s="35"/>
      <c r="M118" s="35"/>
      <c r="N118" s="35"/>
      <c r="O118" s="36"/>
      <c r="AQ118" s="37"/>
    </row>
    <row r="119" customFormat="false" ht="14.4" hidden="false" customHeight="false" outlineLevel="0" collapsed="false">
      <c r="J119" s="35"/>
      <c r="K119" s="35"/>
      <c r="L119" s="35"/>
      <c r="M119" s="35"/>
      <c r="N119" s="35"/>
      <c r="O119" s="36"/>
      <c r="AQ119" s="37"/>
    </row>
    <row r="120" customFormat="false" ht="14.4" hidden="false" customHeight="false" outlineLevel="0" collapsed="false">
      <c r="J120" s="35"/>
      <c r="K120" s="35"/>
      <c r="L120" s="35"/>
      <c r="M120" s="35"/>
      <c r="N120" s="35"/>
      <c r="O120" s="36"/>
      <c r="AQ120" s="37"/>
    </row>
    <row r="121" customFormat="false" ht="14.4" hidden="false" customHeight="false" outlineLevel="0" collapsed="false">
      <c r="J121" s="35"/>
      <c r="K121" s="35"/>
      <c r="L121" s="35"/>
      <c r="M121" s="35"/>
      <c r="N121" s="35"/>
      <c r="O121" s="36"/>
      <c r="AQ121" s="37"/>
    </row>
    <row r="122" customFormat="false" ht="14.4" hidden="false" customHeight="false" outlineLevel="0" collapsed="false">
      <c r="J122" s="35"/>
      <c r="K122" s="35"/>
      <c r="L122" s="35"/>
      <c r="M122" s="35"/>
      <c r="N122" s="35"/>
      <c r="O122" s="36"/>
      <c r="AQ122" s="37"/>
    </row>
    <row r="123" customFormat="false" ht="14.4" hidden="false" customHeight="false" outlineLevel="0" collapsed="false">
      <c r="J123" s="35"/>
      <c r="K123" s="35"/>
      <c r="L123" s="35"/>
      <c r="M123" s="35"/>
      <c r="N123" s="35"/>
      <c r="O123" s="36"/>
      <c r="AQ123" s="37"/>
    </row>
    <row r="124" customFormat="false" ht="14.4" hidden="false" customHeight="false" outlineLevel="0" collapsed="false">
      <c r="J124" s="35"/>
      <c r="K124" s="35"/>
      <c r="L124" s="35"/>
      <c r="M124" s="35"/>
      <c r="N124" s="35"/>
      <c r="O124" s="36"/>
      <c r="AQ124" s="37"/>
    </row>
    <row r="125" customFormat="false" ht="14.4" hidden="false" customHeight="false" outlineLevel="0" collapsed="false">
      <c r="J125" s="35"/>
      <c r="K125" s="35"/>
      <c r="L125" s="35"/>
      <c r="M125" s="35"/>
      <c r="N125" s="35"/>
      <c r="O125" s="36"/>
      <c r="AQ125" s="37"/>
    </row>
    <row r="126" customFormat="false" ht="14.4" hidden="false" customHeight="false" outlineLevel="0" collapsed="false">
      <c r="J126" s="35"/>
      <c r="K126" s="35"/>
      <c r="L126" s="35"/>
      <c r="M126" s="35"/>
      <c r="N126" s="35"/>
      <c r="O126" s="36"/>
      <c r="AQ126" s="37"/>
    </row>
    <row r="127" customFormat="false" ht="14.4" hidden="false" customHeight="false" outlineLevel="0" collapsed="false">
      <c r="J127" s="35"/>
      <c r="K127" s="35"/>
      <c r="L127" s="35"/>
      <c r="M127" s="35"/>
      <c r="N127" s="35"/>
      <c r="O127" s="36"/>
      <c r="AQ127" s="37"/>
    </row>
    <row r="128" customFormat="false" ht="14.4" hidden="false" customHeight="false" outlineLevel="0" collapsed="false">
      <c r="J128" s="35"/>
      <c r="K128" s="35"/>
      <c r="L128" s="35"/>
      <c r="M128" s="35"/>
      <c r="N128" s="35"/>
      <c r="O128" s="36"/>
      <c r="AQ128" s="37"/>
    </row>
    <row r="129" customFormat="false" ht="14.4" hidden="false" customHeight="false" outlineLevel="0" collapsed="false">
      <c r="J129" s="35"/>
      <c r="K129" s="35"/>
      <c r="L129" s="35"/>
      <c r="M129" s="35"/>
      <c r="N129" s="35"/>
      <c r="O129" s="36"/>
      <c r="AQ129" s="37"/>
    </row>
    <row r="130" customFormat="false" ht="14.4" hidden="false" customHeight="false" outlineLevel="0" collapsed="false">
      <c r="J130" s="35"/>
      <c r="K130" s="35"/>
      <c r="L130" s="35"/>
      <c r="M130" s="35"/>
      <c r="N130" s="35"/>
      <c r="O130" s="36"/>
      <c r="AQ130" s="37"/>
    </row>
    <row r="131" customFormat="false" ht="14.4" hidden="false" customHeight="false" outlineLevel="0" collapsed="false">
      <c r="J131" s="35"/>
      <c r="K131" s="35"/>
      <c r="L131" s="35"/>
      <c r="M131" s="35"/>
      <c r="N131" s="35"/>
      <c r="O131" s="36"/>
      <c r="AQ131" s="37"/>
    </row>
    <row r="132" customFormat="false" ht="14.4" hidden="false" customHeight="false" outlineLevel="0" collapsed="false">
      <c r="J132" s="35"/>
      <c r="K132" s="35"/>
      <c r="L132" s="35"/>
      <c r="M132" s="35"/>
      <c r="N132" s="35"/>
      <c r="O132" s="36"/>
      <c r="AQ132" s="37"/>
    </row>
    <row r="133" customFormat="false" ht="14.4" hidden="false" customHeight="false" outlineLevel="0" collapsed="false">
      <c r="J133" s="35"/>
      <c r="K133" s="35"/>
      <c r="L133" s="35"/>
      <c r="M133" s="35"/>
      <c r="N133" s="35"/>
      <c r="O133" s="36"/>
      <c r="AQ133" s="37"/>
    </row>
    <row r="134" customFormat="false" ht="14.4" hidden="false" customHeight="false" outlineLevel="0" collapsed="false">
      <c r="J134" s="35"/>
      <c r="K134" s="35"/>
      <c r="L134" s="35"/>
      <c r="M134" s="35"/>
      <c r="N134" s="35"/>
      <c r="O134" s="36"/>
      <c r="AQ134" s="37"/>
    </row>
    <row r="135" customFormat="false" ht="14.4" hidden="false" customHeight="false" outlineLevel="0" collapsed="false">
      <c r="J135" s="35"/>
      <c r="K135" s="35"/>
      <c r="L135" s="35"/>
      <c r="M135" s="35"/>
      <c r="N135" s="35"/>
      <c r="O135" s="36"/>
      <c r="AQ135" s="37"/>
    </row>
    <row r="136" customFormat="false" ht="14.4" hidden="false" customHeight="false" outlineLevel="0" collapsed="false">
      <c r="J136" s="35"/>
      <c r="K136" s="35"/>
      <c r="L136" s="35"/>
      <c r="M136" s="35"/>
      <c r="N136" s="35"/>
      <c r="O136" s="36"/>
      <c r="AQ136" s="37"/>
    </row>
    <row r="137" customFormat="false" ht="14.4" hidden="false" customHeight="false" outlineLevel="0" collapsed="false">
      <c r="J137" s="35"/>
      <c r="K137" s="35"/>
      <c r="L137" s="35"/>
      <c r="M137" s="35"/>
      <c r="N137" s="35"/>
      <c r="O137" s="36"/>
      <c r="AQ137" s="37"/>
    </row>
    <row r="138" customFormat="false" ht="14.4" hidden="false" customHeight="false" outlineLevel="0" collapsed="false">
      <c r="J138" s="35"/>
      <c r="K138" s="35"/>
      <c r="L138" s="35"/>
      <c r="M138" s="35"/>
      <c r="N138" s="35"/>
      <c r="O138" s="36"/>
      <c r="AQ138" s="37"/>
    </row>
    <row r="139" customFormat="false" ht="14.4" hidden="false" customHeight="false" outlineLevel="0" collapsed="false">
      <c r="J139" s="35"/>
      <c r="K139" s="35"/>
      <c r="L139" s="35"/>
      <c r="M139" s="35"/>
      <c r="N139" s="35"/>
      <c r="O139" s="36"/>
      <c r="AQ139" s="37"/>
    </row>
    <row r="140" customFormat="false" ht="14.4" hidden="false" customHeight="false" outlineLevel="0" collapsed="false">
      <c r="J140" s="35"/>
      <c r="K140" s="35"/>
      <c r="L140" s="35"/>
      <c r="M140" s="35"/>
      <c r="N140" s="35"/>
      <c r="O140" s="36"/>
      <c r="AQ140" s="37"/>
    </row>
    <row r="141" customFormat="false" ht="14.4" hidden="false" customHeight="false" outlineLevel="0" collapsed="false">
      <c r="J141" s="35"/>
      <c r="K141" s="35"/>
      <c r="L141" s="35"/>
      <c r="M141" s="35"/>
      <c r="N141" s="35"/>
      <c r="O141" s="36"/>
      <c r="AQ141" s="37"/>
    </row>
    <row r="142" customFormat="false" ht="14.4" hidden="false" customHeight="false" outlineLevel="0" collapsed="false">
      <c r="J142" s="35"/>
      <c r="K142" s="35"/>
      <c r="L142" s="35"/>
      <c r="M142" s="35"/>
      <c r="N142" s="35"/>
      <c r="O142" s="36"/>
      <c r="AQ142" s="37"/>
    </row>
    <row r="143" customFormat="false" ht="14.4" hidden="false" customHeight="false" outlineLevel="0" collapsed="false">
      <c r="J143" s="35"/>
      <c r="K143" s="35"/>
      <c r="L143" s="35"/>
      <c r="M143" s="35"/>
      <c r="N143" s="35"/>
      <c r="O143" s="36"/>
      <c r="AQ143" s="37"/>
    </row>
    <row r="144" customFormat="false" ht="14.4" hidden="false" customHeight="false" outlineLevel="0" collapsed="false">
      <c r="J144" s="35"/>
      <c r="K144" s="35"/>
      <c r="L144" s="35"/>
      <c r="M144" s="35"/>
      <c r="N144" s="35"/>
      <c r="O144" s="36"/>
      <c r="AQ144" s="37"/>
    </row>
    <row r="145" customFormat="false" ht="14.4" hidden="false" customHeight="false" outlineLevel="0" collapsed="false">
      <c r="J145" s="35"/>
      <c r="K145" s="35"/>
      <c r="L145" s="35"/>
      <c r="M145" s="35"/>
      <c r="N145" s="35"/>
      <c r="O145" s="36"/>
      <c r="AQ145" s="37"/>
    </row>
    <row r="146" customFormat="false" ht="14.4" hidden="false" customHeight="false" outlineLevel="0" collapsed="false">
      <c r="J146" s="35"/>
      <c r="K146" s="35"/>
      <c r="L146" s="35"/>
      <c r="M146" s="35"/>
      <c r="N146" s="35"/>
      <c r="O146" s="36"/>
      <c r="AQ146" s="37"/>
    </row>
    <row r="147" customFormat="false" ht="14.4" hidden="false" customHeight="false" outlineLevel="0" collapsed="false">
      <c r="J147" s="35"/>
      <c r="K147" s="35"/>
      <c r="L147" s="35"/>
      <c r="M147" s="35"/>
      <c r="N147" s="35"/>
      <c r="O147" s="36"/>
      <c r="AQ147" s="37"/>
    </row>
    <row r="148" customFormat="false" ht="14.4" hidden="false" customHeight="false" outlineLevel="0" collapsed="false">
      <c r="J148" s="35"/>
      <c r="K148" s="35"/>
      <c r="L148" s="35"/>
      <c r="M148" s="35"/>
      <c r="N148" s="35"/>
      <c r="O148" s="36"/>
      <c r="AQ148" s="37"/>
    </row>
    <row r="149" customFormat="false" ht="14.4" hidden="false" customHeight="false" outlineLevel="0" collapsed="false">
      <c r="J149" s="35"/>
      <c r="K149" s="35"/>
      <c r="L149" s="35"/>
      <c r="M149" s="35"/>
      <c r="N149" s="35"/>
      <c r="O149" s="36"/>
      <c r="AQ149" s="37"/>
    </row>
    <row r="150" customFormat="false" ht="14.4" hidden="false" customHeight="false" outlineLevel="0" collapsed="false">
      <c r="J150" s="35"/>
      <c r="K150" s="35"/>
      <c r="L150" s="35"/>
      <c r="M150" s="35"/>
      <c r="N150" s="35"/>
      <c r="O150" s="36"/>
      <c r="AQ150" s="37"/>
    </row>
    <row r="151" customFormat="false" ht="14.4" hidden="false" customHeight="false" outlineLevel="0" collapsed="false">
      <c r="J151" s="35"/>
      <c r="K151" s="35"/>
      <c r="L151" s="35"/>
      <c r="M151" s="35"/>
      <c r="N151" s="35"/>
      <c r="O151" s="36"/>
      <c r="AQ151" s="37"/>
    </row>
    <row r="152" customFormat="false" ht="14.4" hidden="false" customHeight="false" outlineLevel="0" collapsed="false">
      <c r="J152" s="35"/>
      <c r="K152" s="35"/>
      <c r="L152" s="35"/>
      <c r="M152" s="35"/>
      <c r="N152" s="35"/>
      <c r="O152" s="36"/>
      <c r="AQ152" s="37"/>
    </row>
    <row r="153" customFormat="false" ht="14.4" hidden="false" customHeight="false" outlineLevel="0" collapsed="false">
      <c r="J153" s="35"/>
      <c r="K153" s="35"/>
      <c r="L153" s="35"/>
      <c r="M153" s="35"/>
      <c r="N153" s="35"/>
      <c r="O153" s="36"/>
      <c r="AQ153" s="37"/>
    </row>
    <row r="154" customFormat="false" ht="14.4" hidden="false" customHeight="false" outlineLevel="0" collapsed="false">
      <c r="J154" s="35"/>
      <c r="K154" s="35"/>
      <c r="L154" s="35"/>
      <c r="M154" s="35"/>
      <c r="N154" s="35"/>
      <c r="O154" s="36"/>
      <c r="AQ154" s="37"/>
    </row>
    <row r="155" customFormat="false" ht="14.4" hidden="false" customHeight="false" outlineLevel="0" collapsed="false">
      <c r="J155" s="35"/>
      <c r="K155" s="35"/>
      <c r="L155" s="35"/>
      <c r="M155" s="35"/>
      <c r="N155" s="35"/>
      <c r="O155" s="36"/>
      <c r="AQ155" s="37"/>
    </row>
    <row r="156" customFormat="false" ht="14.4" hidden="false" customHeight="false" outlineLevel="0" collapsed="false">
      <c r="J156" s="35"/>
      <c r="K156" s="35"/>
      <c r="L156" s="35"/>
      <c r="M156" s="35"/>
      <c r="N156" s="35"/>
      <c r="O156" s="36"/>
      <c r="AQ156" s="37"/>
    </row>
    <row r="157" customFormat="false" ht="14.4" hidden="false" customHeight="false" outlineLevel="0" collapsed="false">
      <c r="J157" s="35"/>
      <c r="K157" s="35"/>
      <c r="L157" s="35"/>
      <c r="M157" s="35"/>
      <c r="N157" s="35"/>
      <c r="O157" s="36"/>
      <c r="AQ157" s="37"/>
    </row>
    <row r="158" customFormat="false" ht="14.4" hidden="false" customHeight="false" outlineLevel="0" collapsed="false">
      <c r="J158" s="35"/>
      <c r="K158" s="35"/>
      <c r="L158" s="35"/>
      <c r="M158" s="35"/>
      <c r="N158" s="35"/>
      <c r="O158" s="36"/>
      <c r="AQ158" s="37"/>
    </row>
    <row r="159" customFormat="false" ht="14.4" hidden="false" customHeight="false" outlineLevel="0" collapsed="false">
      <c r="J159" s="35"/>
      <c r="K159" s="35"/>
      <c r="L159" s="35"/>
      <c r="M159" s="35"/>
      <c r="N159" s="35"/>
      <c r="O159" s="36"/>
      <c r="AQ159" s="37"/>
    </row>
    <row r="160" customFormat="false" ht="14.4" hidden="false" customHeight="false" outlineLevel="0" collapsed="false">
      <c r="J160" s="35"/>
      <c r="K160" s="35"/>
      <c r="L160" s="35"/>
      <c r="M160" s="35"/>
      <c r="N160" s="35"/>
      <c r="O160" s="36"/>
      <c r="AQ160" s="37"/>
    </row>
    <row r="161" customFormat="false" ht="14.4" hidden="false" customHeight="false" outlineLevel="0" collapsed="false">
      <c r="J161" s="35"/>
      <c r="K161" s="35"/>
      <c r="L161" s="35"/>
      <c r="M161" s="35"/>
      <c r="N161" s="35"/>
      <c r="O161" s="36"/>
      <c r="AQ161" s="37"/>
    </row>
    <row r="162" customFormat="false" ht="14.4" hidden="false" customHeight="false" outlineLevel="0" collapsed="false">
      <c r="J162" s="35"/>
      <c r="K162" s="35"/>
      <c r="L162" s="35"/>
      <c r="M162" s="35"/>
      <c r="N162" s="35"/>
      <c r="O162" s="36"/>
      <c r="AQ162" s="37"/>
    </row>
    <row r="163" customFormat="false" ht="14.4" hidden="false" customHeight="false" outlineLevel="0" collapsed="false">
      <c r="J163" s="35"/>
      <c r="K163" s="35"/>
      <c r="L163" s="35"/>
      <c r="M163" s="35"/>
      <c r="N163" s="35"/>
      <c r="O163" s="36"/>
      <c r="AQ163" s="37"/>
    </row>
    <row r="164" customFormat="false" ht="14.4" hidden="false" customHeight="false" outlineLevel="0" collapsed="false">
      <c r="J164" s="35"/>
      <c r="K164" s="35"/>
      <c r="L164" s="35"/>
      <c r="M164" s="35"/>
      <c r="N164" s="35"/>
      <c r="O164" s="36"/>
      <c r="AQ164" s="37"/>
    </row>
  </sheetData>
  <mergeCells count="1">
    <mergeCell ref="J3:N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4"/>
  <sheetViews>
    <sheetView showFormulas="false" showGridLines="true" showRowColHeaders="true" showZeros="true" rightToLeft="false" tabSelected="false" showOutlineSymbols="true" defaultGridColor="true" view="normal" topLeftCell="A18" colorId="64" zoomScale="95" zoomScaleNormal="95" zoomScalePageLayoutView="100" workbookViewId="0">
      <selection pane="topLeft" activeCell="G24" activeCellId="0" sqref="G24"/>
    </sheetView>
  </sheetViews>
  <sheetFormatPr defaultColWidth="11.5703125" defaultRowHeight="14.4" zeroHeight="false" outlineLevelRow="0" outlineLevelCol="0"/>
  <cols>
    <col collapsed="false" customWidth="true" hidden="false" outlineLevel="0" max="14" min="14" style="0" width="13.33"/>
  </cols>
  <sheetData>
    <row r="1" customFormat="false" ht="14.4" hidden="false" customHeight="false" outlineLevel="0" collapsed="false">
      <c r="A1" s="71" t="s">
        <v>49</v>
      </c>
      <c r="B1" s="72"/>
      <c r="C1" s="72"/>
      <c r="D1" s="72"/>
      <c r="E1" s="73" t="n">
        <v>0</v>
      </c>
      <c r="F1" s="73" t="n">
        <v>102</v>
      </c>
      <c r="G1" s="73" t="n">
        <v>241</v>
      </c>
      <c r="H1" s="73" t="n">
        <v>371</v>
      </c>
      <c r="I1" s="73" t="n">
        <v>605</v>
      </c>
      <c r="J1" s="72"/>
      <c r="K1" s="73" t="n">
        <v>0</v>
      </c>
      <c r="L1" s="73" t="n">
        <v>102</v>
      </c>
      <c r="M1" s="73" t="n">
        <v>241</v>
      </c>
      <c r="N1" s="73" t="n">
        <v>371</v>
      </c>
      <c r="O1" s="73" t="n">
        <v>605</v>
      </c>
      <c r="P1" s="72"/>
      <c r="Q1" s="73" t="n">
        <v>0</v>
      </c>
      <c r="R1" s="73" t="n">
        <v>102</v>
      </c>
      <c r="S1" s="73" t="n">
        <v>241</v>
      </c>
      <c r="T1" s="73" t="n">
        <v>371</v>
      </c>
      <c r="U1" s="73" t="n">
        <v>605</v>
      </c>
      <c r="V1" s="72"/>
      <c r="W1" s="73" t="n">
        <v>0</v>
      </c>
      <c r="X1" s="73" t="n">
        <v>102</v>
      </c>
      <c r="Y1" s="73" t="n">
        <v>241</v>
      </c>
      <c r="Z1" s="73" t="n">
        <v>371</v>
      </c>
      <c r="AA1" s="73" t="n">
        <v>605</v>
      </c>
      <c r="AB1" s="72"/>
      <c r="AC1" s="73" t="n">
        <v>0</v>
      </c>
      <c r="AD1" s="73" t="n">
        <v>102</v>
      </c>
      <c r="AE1" s="73" t="n">
        <v>241</v>
      </c>
      <c r="AF1" s="73" t="n">
        <v>371</v>
      </c>
      <c r="AG1" s="73" t="n">
        <v>605</v>
      </c>
    </row>
    <row r="2" s="77" customFormat="true" ht="14.4" hidden="false" customHeight="false" outlineLevel="0" collapsed="false">
      <c r="A2" s="74" t="s">
        <v>50</v>
      </c>
      <c r="B2" s="75"/>
      <c r="C2" s="75"/>
      <c r="D2" s="75"/>
      <c r="E2" s="76" t="n">
        <v>0</v>
      </c>
      <c r="F2" s="76" t="n">
        <v>197.71</v>
      </c>
      <c r="G2" s="76" t="n">
        <v>1729.7</v>
      </c>
      <c r="H2" s="76" t="n">
        <v>3170.2</v>
      </c>
      <c r="I2" s="76" t="n">
        <v>4650.96</v>
      </c>
      <c r="J2" s="75"/>
      <c r="K2" s="76" t="n">
        <v>0</v>
      </c>
      <c r="L2" s="76" t="n">
        <v>197.71</v>
      </c>
      <c r="M2" s="76" t="n">
        <v>1729.7</v>
      </c>
      <c r="N2" s="76" t="n">
        <v>3170.2</v>
      </c>
      <c r="O2" s="76" t="n">
        <v>4650.96</v>
      </c>
      <c r="P2" s="75"/>
      <c r="Q2" s="76" t="n">
        <v>0</v>
      </c>
      <c r="R2" s="76" t="n">
        <v>197.71</v>
      </c>
      <c r="S2" s="76" t="n">
        <v>1729.7</v>
      </c>
      <c r="T2" s="76" t="n">
        <v>3170.2</v>
      </c>
      <c r="U2" s="76" t="n">
        <v>4650.96</v>
      </c>
      <c r="V2" s="75"/>
      <c r="W2" s="76" t="n">
        <v>0</v>
      </c>
      <c r="X2" s="76" t="n">
        <v>197.71</v>
      </c>
      <c r="Y2" s="76" t="n">
        <v>1729.7</v>
      </c>
      <c r="Z2" s="76" t="n">
        <v>3170.2</v>
      </c>
      <c r="AA2" s="76" t="n">
        <v>4650.96</v>
      </c>
      <c r="AB2" s="75"/>
      <c r="AC2" s="76" t="n">
        <v>0</v>
      </c>
      <c r="AD2" s="76" t="n">
        <v>197.71</v>
      </c>
      <c r="AE2" s="76" t="n">
        <v>1729.7</v>
      </c>
      <c r="AF2" s="76" t="n">
        <v>3170.2</v>
      </c>
      <c r="AG2" s="76" t="n">
        <v>4650.96</v>
      </c>
    </row>
    <row r="3" s="77" customFormat="true" ht="14.4" hidden="false" customHeight="false" outlineLevel="0" collapsed="false">
      <c r="A3" s="78" t="s">
        <v>51</v>
      </c>
      <c r="B3" s="75"/>
      <c r="C3" s="75"/>
      <c r="D3" s="75"/>
      <c r="E3" s="79" t="n">
        <v>0</v>
      </c>
      <c r="F3" s="79" t="n">
        <v>188.78</v>
      </c>
      <c r="G3" s="79" t="n">
        <v>1582.46</v>
      </c>
      <c r="H3" s="79" t="n">
        <v>2931.34</v>
      </c>
      <c r="I3" s="79" t="n">
        <v>4222.52</v>
      </c>
      <c r="J3" s="75"/>
      <c r="K3" s="79" t="n">
        <v>0</v>
      </c>
      <c r="L3" s="79" t="n">
        <v>188.78</v>
      </c>
      <c r="M3" s="79" t="n">
        <v>1582.46</v>
      </c>
      <c r="N3" s="79" t="n">
        <v>2931.34</v>
      </c>
      <c r="O3" s="79" t="n">
        <v>4222.52</v>
      </c>
      <c r="P3" s="75"/>
      <c r="Q3" s="79" t="n">
        <v>0</v>
      </c>
      <c r="R3" s="79" t="n">
        <v>188.78</v>
      </c>
      <c r="S3" s="79" t="n">
        <v>1582.46</v>
      </c>
      <c r="T3" s="79" t="n">
        <v>2931.34</v>
      </c>
      <c r="U3" s="79" t="n">
        <v>4222.52</v>
      </c>
      <c r="V3" s="75"/>
      <c r="W3" s="79" t="n">
        <v>0</v>
      </c>
      <c r="X3" s="79" t="n">
        <v>188.78</v>
      </c>
      <c r="Y3" s="79" t="n">
        <v>1582.46</v>
      </c>
      <c r="Z3" s="79" t="n">
        <v>2931.34</v>
      </c>
      <c r="AA3" s="79" t="n">
        <v>4222.52</v>
      </c>
      <c r="AB3" s="75"/>
      <c r="AC3" s="79" t="n">
        <v>0</v>
      </c>
      <c r="AD3" s="79" t="n">
        <v>188.78</v>
      </c>
      <c r="AE3" s="79" t="n">
        <v>1582.46</v>
      </c>
      <c r="AF3" s="79" t="n">
        <v>2931.34</v>
      </c>
      <c r="AG3" s="79" t="n">
        <v>4222.52</v>
      </c>
    </row>
    <row r="4" customFormat="false" ht="14.4" hidden="false" customHeight="false" outlineLevel="0" collapsed="false">
      <c r="A4" s="80"/>
      <c r="B4" s="81"/>
      <c r="C4" s="81"/>
      <c r="D4" s="81"/>
      <c r="E4" s="82"/>
      <c r="F4" s="82"/>
      <c r="G4" s="82"/>
      <c r="H4" s="83"/>
      <c r="I4" s="82"/>
      <c r="J4" s="81"/>
      <c r="K4" s="82"/>
      <c r="L4" s="82"/>
      <c r="M4" s="82"/>
      <c r="N4" s="83"/>
      <c r="O4" s="82"/>
      <c r="P4" s="81"/>
      <c r="Q4" s="82"/>
      <c r="R4" s="82"/>
      <c r="S4" s="82"/>
      <c r="T4" s="83"/>
      <c r="U4" s="82"/>
      <c r="V4" s="81"/>
      <c r="W4" s="82"/>
      <c r="X4" s="82"/>
      <c r="Y4" s="82"/>
      <c r="Z4" s="83"/>
      <c r="AA4" s="82"/>
      <c r="AB4" s="81"/>
      <c r="AC4" s="82"/>
      <c r="AD4" s="82"/>
      <c r="AE4" s="82"/>
      <c r="AF4" s="83"/>
      <c r="AG4" s="82"/>
    </row>
    <row r="5" customFormat="false" ht="14.4" hidden="false" customHeight="false" outlineLevel="0" collapsed="false">
      <c r="A5" s="80"/>
      <c r="B5" s="81"/>
      <c r="C5" s="81"/>
      <c r="D5" s="81"/>
      <c r="E5" s="84" t="s">
        <v>19</v>
      </c>
      <c r="F5" s="84" t="s">
        <v>19</v>
      </c>
      <c r="G5" s="84" t="s">
        <v>19</v>
      </c>
      <c r="H5" s="84" t="s">
        <v>19</v>
      </c>
      <c r="I5" s="84" t="s">
        <v>19</v>
      </c>
      <c r="J5" s="81"/>
      <c r="K5" s="85" t="s">
        <v>20</v>
      </c>
      <c r="L5" s="85" t="s">
        <v>20</v>
      </c>
      <c r="M5" s="85" t="s">
        <v>20</v>
      </c>
      <c r="N5" s="85" t="s">
        <v>20</v>
      </c>
      <c r="O5" s="85" t="s">
        <v>20</v>
      </c>
      <c r="P5" s="81"/>
      <c r="Q5" s="86" t="s">
        <v>21</v>
      </c>
      <c r="R5" s="86" t="s">
        <v>21</v>
      </c>
      <c r="S5" s="86" t="s">
        <v>21</v>
      </c>
      <c r="T5" s="86" t="s">
        <v>21</v>
      </c>
      <c r="U5" s="86" t="s">
        <v>21</v>
      </c>
      <c r="V5" s="81"/>
      <c r="W5" s="85" t="s">
        <v>22</v>
      </c>
      <c r="X5" s="85" t="s">
        <v>22</v>
      </c>
      <c r="Y5" s="85" t="s">
        <v>22</v>
      </c>
      <c r="Z5" s="85" t="s">
        <v>22</v>
      </c>
      <c r="AA5" s="85" t="s">
        <v>22</v>
      </c>
      <c r="AB5" s="81"/>
      <c r="AC5" s="85" t="s">
        <v>23</v>
      </c>
      <c r="AD5" s="85" t="s">
        <v>23</v>
      </c>
      <c r="AE5" s="85" t="s">
        <v>23</v>
      </c>
      <c r="AF5" s="85" t="s">
        <v>23</v>
      </c>
      <c r="AG5" s="85" t="s">
        <v>23</v>
      </c>
    </row>
    <row r="6" customFormat="false" ht="14.4" hidden="false" customHeight="false" outlineLevel="0" collapsed="false">
      <c r="A6" s="87" t="s">
        <v>52</v>
      </c>
      <c r="B6" s="72"/>
      <c r="C6" s="72"/>
      <c r="D6" s="72"/>
      <c r="E6" s="72" t="n">
        <v>9.914</v>
      </c>
      <c r="F6" s="88" t="n">
        <v>10.3137136111111</v>
      </c>
      <c r="G6" s="88" t="n">
        <v>12.8159341666667</v>
      </c>
      <c r="H6" s="88" t="n">
        <v>14.1253551262051</v>
      </c>
      <c r="I6" s="88" t="n">
        <v>11.1109472222222</v>
      </c>
      <c r="J6" s="43"/>
      <c r="K6" s="57" t="n">
        <v>0.2983165</v>
      </c>
      <c r="L6" s="61" t="n">
        <v>0.37362784543588</v>
      </c>
      <c r="M6" s="61" t="n">
        <v>0.577973081127804</v>
      </c>
      <c r="N6" s="61" t="n">
        <v>0.602526060344597</v>
      </c>
      <c r="O6" s="61" t="n">
        <v>0.484694857538691</v>
      </c>
      <c r="P6" s="43"/>
      <c r="Q6" s="89" t="n">
        <v>4.25157</v>
      </c>
      <c r="R6" s="90" t="n">
        <v>2.72066894364628</v>
      </c>
      <c r="S6" s="90" t="n">
        <v>1.53505690399859</v>
      </c>
      <c r="T6" s="90" t="n">
        <v>1.59326415508702</v>
      </c>
      <c r="U6" s="90" t="n">
        <v>1.2800387971304</v>
      </c>
      <c r="V6" s="43"/>
      <c r="W6" s="57" t="n">
        <v>15.0218</v>
      </c>
      <c r="X6" s="61" t="n">
        <v>13.0552990519007</v>
      </c>
      <c r="Y6" s="61" t="n">
        <v>13.9378658196184</v>
      </c>
      <c r="Z6" s="61" t="n">
        <v>14.1998110256755</v>
      </c>
      <c r="AA6" s="61" t="n">
        <v>12.2251715907632</v>
      </c>
      <c r="AB6" s="43"/>
      <c r="AC6" s="91" t="n">
        <v>1.57141</v>
      </c>
      <c r="AD6" s="91" t="n">
        <v>1.37393143564592</v>
      </c>
      <c r="AE6" s="91" t="n">
        <v>1.53505690399859</v>
      </c>
      <c r="AF6" s="91" t="n">
        <v>1.43260016795143</v>
      </c>
      <c r="AG6" s="91" t="n">
        <v>1.25350206128321</v>
      </c>
    </row>
    <row r="7" s="103" customFormat="true" ht="10.2" hidden="false" customHeight="false" outlineLevel="0" collapsed="false">
      <c r="A7" s="92"/>
      <c r="B7" s="93"/>
      <c r="C7" s="93"/>
      <c r="D7" s="93"/>
      <c r="E7" s="94" t="s">
        <v>47</v>
      </c>
      <c r="F7" s="95" t="n">
        <v>0.390713949350563</v>
      </c>
      <c r="G7" s="95" t="n">
        <v>0.493072134103331</v>
      </c>
      <c r="H7" s="95" t="n">
        <v>0.363182970998669</v>
      </c>
      <c r="I7" s="95" t="n">
        <v>1.31307345340797</v>
      </c>
      <c r="J7" s="96"/>
      <c r="K7" s="97"/>
      <c r="L7" s="98" t="n">
        <v>0.021688104476947</v>
      </c>
      <c r="M7" s="98" t="n">
        <v>0.0364608701638284</v>
      </c>
      <c r="N7" s="98" t="n">
        <v>0.0275420414718161</v>
      </c>
      <c r="O7" s="98" t="n">
        <v>0.055995638694538</v>
      </c>
      <c r="P7" s="96"/>
      <c r="Q7" s="99"/>
      <c r="R7" s="100" t="n">
        <v>0.34743711041641</v>
      </c>
      <c r="S7" s="100" t="n">
        <v>0.040478531550123</v>
      </c>
      <c r="T7" s="100" t="n">
        <v>0.0639826436578078</v>
      </c>
      <c r="U7" s="100" t="n">
        <v>0.199342258679445</v>
      </c>
      <c r="V7" s="96"/>
      <c r="W7" s="97"/>
      <c r="X7" s="98" t="n">
        <v>0.264169089672572</v>
      </c>
      <c r="Y7" s="98" t="n">
        <v>0.117160328052079</v>
      </c>
      <c r="Z7" s="98" t="n">
        <v>0.458162219060526</v>
      </c>
      <c r="AA7" s="98" t="n">
        <v>1.43370522301228</v>
      </c>
      <c r="AB7" s="96"/>
      <c r="AC7" s="101"/>
      <c r="AD7" s="102" t="n">
        <v>0.019517731887438</v>
      </c>
      <c r="AE7" s="102" t="n">
        <v>0.040478531550123</v>
      </c>
      <c r="AF7" s="102" t="n">
        <v>0.0316363747199824</v>
      </c>
      <c r="AG7" s="102" t="n">
        <v>0.170651260474596</v>
      </c>
    </row>
    <row r="8" customFormat="false" ht="14.4" hidden="false" customHeight="false" outlineLevel="0" collapsed="false">
      <c r="A8" s="87" t="s">
        <v>53</v>
      </c>
      <c r="B8" s="72"/>
      <c r="C8" s="72"/>
      <c r="D8" s="72"/>
      <c r="E8" s="93" t="n">
        <v>7.743</v>
      </c>
      <c r="F8" s="88" t="n">
        <v>8.87571694444445</v>
      </c>
      <c r="G8" s="88" t="n">
        <v>11.0025958333333</v>
      </c>
      <c r="H8" s="88" t="n">
        <v>9.16871861131761</v>
      </c>
      <c r="I8" s="88" t="n">
        <v>5.61103888888889</v>
      </c>
      <c r="J8" s="43"/>
      <c r="K8" s="57" t="n">
        <v>0.2700495</v>
      </c>
      <c r="L8" s="61" t="n">
        <v>0.322727107903929</v>
      </c>
      <c r="M8" s="61" t="n">
        <v>0.591239990291076</v>
      </c>
      <c r="N8" s="61" t="n">
        <v>0.410386152239263</v>
      </c>
      <c r="O8" s="61" t="n">
        <v>0.296697516085107</v>
      </c>
      <c r="P8" s="43"/>
      <c r="Q8" s="89" t="n">
        <v>5.824905</v>
      </c>
      <c r="R8" s="90" t="n">
        <v>2.66962282452909</v>
      </c>
      <c r="S8" s="90" t="n">
        <v>1.17985364260022</v>
      </c>
      <c r="T8" s="90" t="n">
        <v>1.32542752363866</v>
      </c>
      <c r="U8" s="90" t="n">
        <v>0.893883745473603</v>
      </c>
      <c r="V8" s="43"/>
      <c r="W8" s="57" t="n">
        <v>7.82227</v>
      </c>
      <c r="X8" s="61" t="n">
        <v>10.4170390512893</v>
      </c>
      <c r="Y8" s="61" t="n">
        <v>9.39545060778153</v>
      </c>
      <c r="Z8" s="61" t="n">
        <v>8.93179577454025</v>
      </c>
      <c r="AA8" s="61" t="n">
        <v>5.99198519443883</v>
      </c>
      <c r="AB8" s="43"/>
      <c r="AC8" s="91" t="n">
        <v>1.203</v>
      </c>
      <c r="AD8" s="91" t="n">
        <v>1.30215505036558</v>
      </c>
      <c r="AE8" s="91" t="n">
        <v>1.17985364260022</v>
      </c>
      <c r="AF8" s="91" t="n">
        <v>1.04338911854529</v>
      </c>
      <c r="AG8" s="91" t="n">
        <v>0.698177552727678</v>
      </c>
    </row>
    <row r="9" s="103" customFormat="true" ht="10.2" hidden="false" customHeight="false" outlineLevel="0" collapsed="false">
      <c r="A9" s="92"/>
      <c r="B9" s="93"/>
      <c r="C9" s="93"/>
      <c r="D9" s="93"/>
      <c r="E9" s="94" t="s">
        <v>47</v>
      </c>
      <c r="F9" s="95" t="n">
        <v>0.373019491982364</v>
      </c>
      <c r="G9" s="95" t="n">
        <v>0.626567680331848</v>
      </c>
      <c r="H9" s="95" t="n">
        <v>0.961289209075579</v>
      </c>
      <c r="I9" s="95" t="n">
        <v>0.843118907013831</v>
      </c>
      <c r="J9" s="96"/>
      <c r="K9" s="97"/>
      <c r="L9" s="98" t="n">
        <v>0.0268901104655891</v>
      </c>
      <c r="M9" s="98" t="n">
        <v>0.0601874064615456</v>
      </c>
      <c r="N9" s="98" t="n">
        <v>0.0465361738998381</v>
      </c>
      <c r="O9" s="98" t="n">
        <v>0.0457463129891247</v>
      </c>
      <c r="P9" s="96"/>
      <c r="Q9" s="99"/>
      <c r="R9" s="100" t="n">
        <v>0.445406589585475</v>
      </c>
      <c r="S9" s="100" t="n">
        <v>0.081086047368965</v>
      </c>
      <c r="T9" s="100" t="n">
        <v>0.104571288640215</v>
      </c>
      <c r="U9" s="100" t="n">
        <v>0.12210290064584</v>
      </c>
      <c r="V9" s="96"/>
      <c r="W9" s="97"/>
      <c r="X9" s="98" t="n">
        <v>0.241371162517556</v>
      </c>
      <c r="Y9" s="98" t="n">
        <v>0.317690091184829</v>
      </c>
      <c r="Z9" s="98" t="n">
        <v>1.20275810902814</v>
      </c>
      <c r="AA9" s="98" t="n">
        <v>0.652220294616572</v>
      </c>
      <c r="AB9" s="96"/>
      <c r="AC9" s="101"/>
      <c r="AD9" s="102" t="n">
        <v>0.0361772384944665</v>
      </c>
      <c r="AE9" s="102" t="n">
        <v>0.081086047368965</v>
      </c>
      <c r="AF9" s="102" t="n">
        <v>0.0901673621911613</v>
      </c>
      <c r="AG9" s="102" t="n">
        <v>0.0791123869691734</v>
      </c>
    </row>
    <row r="10" customFormat="false" ht="14.4" hidden="false" customHeight="false" outlineLevel="0" collapsed="false">
      <c r="A10" s="87" t="s">
        <v>54</v>
      </c>
      <c r="B10" s="72"/>
      <c r="C10" s="72"/>
      <c r="D10" s="72"/>
      <c r="E10" s="72" t="n">
        <v>10.9965</v>
      </c>
      <c r="F10" s="88" t="n">
        <v>11.3675377777778</v>
      </c>
      <c r="G10" s="88" t="n">
        <v>4.15546944444444</v>
      </c>
      <c r="H10" s="88" t="n">
        <v>0.329178177466606</v>
      </c>
      <c r="I10" s="88" t="n">
        <v>0.0252833333333333</v>
      </c>
      <c r="J10" s="43"/>
      <c r="K10" s="57" t="n">
        <v>0.538251</v>
      </c>
      <c r="L10" s="61" t="n">
        <v>0.491451879703846</v>
      </c>
      <c r="M10" s="61" t="n">
        <v>0.212351714435101</v>
      </c>
      <c r="N10" s="61" t="n">
        <v>0.0148789303603135</v>
      </c>
      <c r="O10" s="61" t="n">
        <v>0</v>
      </c>
      <c r="P10" s="43"/>
      <c r="Q10" s="89" t="n">
        <v>7.909645</v>
      </c>
      <c r="R10" s="90" t="n">
        <v>2.49968975309682</v>
      </c>
      <c r="S10" s="90" t="n">
        <v>0.363113614562878</v>
      </c>
      <c r="T10" s="90" t="n">
        <v>0.0707094864248572</v>
      </c>
      <c r="U10" s="90" t="n">
        <v>0</v>
      </c>
      <c r="V10" s="43"/>
      <c r="W10" s="57" t="n">
        <v>17.9264</v>
      </c>
      <c r="X10" s="61" t="n">
        <v>17.2280839723763</v>
      </c>
      <c r="Y10" s="61" t="n">
        <v>5.48194381115911</v>
      </c>
      <c r="Z10" s="61" t="n">
        <v>0.498636765767653</v>
      </c>
      <c r="AA10" s="61" t="n">
        <v>0</v>
      </c>
      <c r="AB10" s="43"/>
      <c r="AC10" s="91" t="n">
        <v>1.52095</v>
      </c>
      <c r="AD10" s="91" t="n">
        <v>1.24507281431087</v>
      </c>
      <c r="AE10" s="91" t="n">
        <v>0.363113614562878</v>
      </c>
      <c r="AF10" s="91" t="n">
        <v>0.0485494615253552</v>
      </c>
      <c r="AG10" s="91" t="n">
        <v>0</v>
      </c>
    </row>
    <row r="11" s="103" customFormat="true" ht="10.2" hidden="false" customHeight="false" outlineLevel="0" collapsed="false">
      <c r="A11" s="92"/>
      <c r="B11" s="93"/>
      <c r="C11" s="93"/>
      <c r="D11" s="93"/>
      <c r="E11" s="94" t="s">
        <v>47</v>
      </c>
      <c r="F11" s="95" t="n">
        <v>0.232608762804138</v>
      </c>
      <c r="G11" s="95" t="n">
        <v>1.64415860473811</v>
      </c>
      <c r="H11" s="95" t="n">
        <v>0.208284875961089</v>
      </c>
      <c r="I11" s="95" t="n">
        <v>0.0252833333333333</v>
      </c>
      <c r="J11" s="96"/>
      <c r="K11" s="97"/>
      <c r="L11" s="98" t="n">
        <v>0.0238717247110664</v>
      </c>
      <c r="M11" s="98" t="n">
        <v>0.0901707658262495</v>
      </c>
      <c r="N11" s="98" t="n">
        <v>0.00961336371420744</v>
      </c>
      <c r="O11" s="98" t="n">
        <v>0</v>
      </c>
      <c r="P11" s="96"/>
      <c r="Q11" s="99"/>
      <c r="R11" s="100" t="n">
        <v>0.380038035451526</v>
      </c>
      <c r="S11" s="100" t="n">
        <v>0.140896151631564</v>
      </c>
      <c r="T11" s="100" t="n">
        <v>0.0466069863632608</v>
      </c>
      <c r="U11" s="100" t="n">
        <v>0</v>
      </c>
      <c r="V11" s="96"/>
      <c r="W11" s="97"/>
      <c r="X11" s="98" t="n">
        <v>0.286943399098463</v>
      </c>
      <c r="Y11" s="98" t="n">
        <v>2.06448274110874</v>
      </c>
      <c r="Z11" s="98" t="n">
        <v>0.316173869336082</v>
      </c>
      <c r="AA11" s="98" t="n">
        <v>0</v>
      </c>
      <c r="AB11" s="96"/>
      <c r="AC11" s="101"/>
      <c r="AD11" s="102" t="n">
        <v>0.0489179158965457</v>
      </c>
      <c r="AE11" s="102" t="n">
        <v>0.140896151631564</v>
      </c>
      <c r="AF11" s="102" t="n">
        <v>0.0314420884015993</v>
      </c>
      <c r="AG11" s="102" t="n">
        <v>0</v>
      </c>
    </row>
    <row r="12" customFormat="false" ht="14.4" hidden="false" customHeight="false" outlineLevel="0" collapsed="false">
      <c r="A12" s="87" t="s">
        <v>55</v>
      </c>
      <c r="B12" s="72"/>
      <c r="C12" s="72"/>
      <c r="D12" s="72"/>
      <c r="E12" s="93" t="n">
        <v>10.486</v>
      </c>
      <c r="F12" s="88" t="n">
        <v>10.2374202777778</v>
      </c>
      <c r="G12" s="88" t="n">
        <v>2.30394944444444</v>
      </c>
      <c r="H12" s="88" t="n">
        <v>0.448670897546563</v>
      </c>
      <c r="I12" s="88" t="n">
        <v>0.1456</v>
      </c>
      <c r="J12" s="43"/>
      <c r="K12" s="57" t="n">
        <v>0.5684135</v>
      </c>
      <c r="L12" s="61" t="n">
        <v>0.449495228904877</v>
      </c>
      <c r="M12" s="61" t="n">
        <v>0.155223062367378</v>
      </c>
      <c r="N12" s="61" t="n">
        <v>0.0285533036027698</v>
      </c>
      <c r="O12" s="61" t="n">
        <v>0</v>
      </c>
      <c r="P12" s="43"/>
      <c r="Q12" s="89" t="n">
        <v>6.190275</v>
      </c>
      <c r="R12" s="90" t="n">
        <v>1.18678075087056</v>
      </c>
      <c r="S12" s="90" t="n">
        <v>0.230011867649655</v>
      </c>
      <c r="T12" s="90" t="n">
        <v>0.084631908067687</v>
      </c>
      <c r="U12" s="90" t="n">
        <v>0</v>
      </c>
      <c r="V12" s="43"/>
      <c r="W12" s="57" t="n">
        <v>32.9594</v>
      </c>
      <c r="X12" s="61" t="n">
        <v>22.2096868643137</v>
      </c>
      <c r="Y12" s="61" t="n">
        <v>4.90163583580891</v>
      </c>
      <c r="Z12" s="61" t="n">
        <v>1.05742937439815</v>
      </c>
      <c r="AA12" s="61" t="n">
        <v>0</v>
      </c>
      <c r="AB12" s="43"/>
      <c r="AC12" s="91" t="n">
        <v>2.011275</v>
      </c>
      <c r="AD12" s="91" t="n">
        <v>1.21199616573105</v>
      </c>
      <c r="AE12" s="91" t="n">
        <v>0.230011867649655</v>
      </c>
      <c r="AF12" s="91" t="n">
        <v>0.0658557596859983</v>
      </c>
      <c r="AG12" s="91" t="n">
        <v>0</v>
      </c>
    </row>
    <row r="13" s="103" customFormat="true" ht="10.2" hidden="false" customHeight="false" outlineLevel="0" collapsed="false">
      <c r="A13" s="104"/>
      <c r="B13" s="93"/>
      <c r="C13" s="93"/>
      <c r="D13" s="93"/>
      <c r="E13" s="94" t="s">
        <v>47</v>
      </c>
      <c r="F13" s="95" t="n">
        <v>0.289949749713258</v>
      </c>
      <c r="G13" s="95" t="n">
        <v>0.648595374245543</v>
      </c>
      <c r="H13" s="95" t="n">
        <v>0.203438654701177</v>
      </c>
      <c r="I13" s="95" t="n">
        <v>0.1456</v>
      </c>
      <c r="J13" s="96"/>
      <c r="K13" s="97"/>
      <c r="L13" s="98" t="n">
        <v>0.0224524573967723</v>
      </c>
      <c r="M13" s="98" t="n">
        <v>0.0420344375107298</v>
      </c>
      <c r="N13" s="98" t="n">
        <v>0.0128362185155526</v>
      </c>
      <c r="O13" s="98" t="n">
        <v>0</v>
      </c>
      <c r="P13" s="96"/>
      <c r="Q13" s="99"/>
      <c r="R13" s="100" t="n">
        <v>0.0805819404587596</v>
      </c>
      <c r="S13" s="100" t="n">
        <v>0.0609583755441902</v>
      </c>
      <c r="T13" s="100" t="n">
        <v>0.0382806104143028</v>
      </c>
      <c r="U13" s="100" t="n">
        <v>0</v>
      </c>
      <c r="V13" s="96"/>
      <c r="W13" s="97"/>
      <c r="X13" s="98" t="n">
        <v>0.460085226722704</v>
      </c>
      <c r="Y13" s="98" t="n">
        <v>1.1772608082627</v>
      </c>
      <c r="Z13" s="98" t="n">
        <v>0.50747381555894</v>
      </c>
      <c r="AA13" s="98" t="n">
        <v>0</v>
      </c>
      <c r="AB13" s="96"/>
      <c r="AC13" s="101"/>
      <c r="AD13" s="102" t="n">
        <v>0.0355594750860511</v>
      </c>
      <c r="AE13" s="102" t="n">
        <v>0.0609583755441902</v>
      </c>
      <c r="AF13" s="102" t="n">
        <v>0.0304791857823758</v>
      </c>
      <c r="AG13" s="102" t="n">
        <v>0</v>
      </c>
    </row>
    <row r="14" customFormat="false" ht="14.4" hidden="false" customHeight="false" outlineLevel="0" collapsed="false">
      <c r="A14" s="105" t="s">
        <v>56</v>
      </c>
      <c r="B14" s="72"/>
      <c r="C14" s="72"/>
      <c r="D14" s="72"/>
      <c r="E14" s="72" t="n">
        <v>9.0015</v>
      </c>
      <c r="F14" s="88" t="n">
        <v>9.33918472222222</v>
      </c>
      <c r="G14" s="88" t="n">
        <v>3.12666</v>
      </c>
      <c r="H14" s="88" t="n">
        <v>0.652599761288374</v>
      </c>
      <c r="I14" s="88" t="n">
        <v>0.928838888888889</v>
      </c>
      <c r="J14" s="43"/>
      <c r="K14" s="57" t="n">
        <v>0.516441</v>
      </c>
      <c r="L14" s="61" t="n">
        <v>0.422251976531122</v>
      </c>
      <c r="M14" s="61" t="n">
        <v>0.172687197721282</v>
      </c>
      <c r="N14" s="61" t="n">
        <v>0.0201115175148626</v>
      </c>
      <c r="O14" s="61" t="n">
        <v>0.0516134560063564</v>
      </c>
      <c r="P14" s="43"/>
      <c r="Q14" s="89" t="n">
        <v>6.401855</v>
      </c>
      <c r="R14" s="90" t="n">
        <v>1.53935738709416</v>
      </c>
      <c r="S14" s="90" t="n">
        <v>0.415590151245725</v>
      </c>
      <c r="T14" s="90" t="n">
        <v>0.0653686286898576</v>
      </c>
      <c r="U14" s="90" t="n">
        <v>0.221429968207444</v>
      </c>
      <c r="V14" s="43"/>
      <c r="W14" s="57" t="n">
        <v>22.1481</v>
      </c>
      <c r="X14" s="61" t="n">
        <v>17.6821087123292</v>
      </c>
      <c r="Y14" s="61" t="n">
        <v>5.23350502660432</v>
      </c>
      <c r="Z14" s="61" t="n">
        <v>0.555982765700677</v>
      </c>
      <c r="AA14" s="61" t="n">
        <v>1.6005588973263</v>
      </c>
      <c r="AB14" s="43"/>
      <c r="AC14" s="91" t="n">
        <v>1.838725</v>
      </c>
      <c r="AD14" s="91" t="n">
        <v>1.41795064467809</v>
      </c>
      <c r="AE14" s="91" t="n">
        <v>0.415590151245725</v>
      </c>
      <c r="AF14" s="91" t="n">
        <v>0.0493884469001637</v>
      </c>
      <c r="AG14" s="91" t="n">
        <v>0.147428306823591</v>
      </c>
    </row>
    <row r="15" s="103" customFormat="true" ht="10.2" hidden="false" customHeight="false" outlineLevel="0" collapsed="false">
      <c r="A15" s="104"/>
      <c r="B15" s="93"/>
      <c r="C15" s="93"/>
      <c r="D15" s="93"/>
      <c r="E15" s="94" t="s">
        <v>47</v>
      </c>
      <c r="F15" s="95" t="n">
        <v>0.382124509396557</v>
      </c>
      <c r="G15" s="95" t="n">
        <v>0.596251096036573</v>
      </c>
      <c r="H15" s="95" t="n">
        <v>0.275232873089356</v>
      </c>
      <c r="I15" s="95" t="n">
        <v>0.28766947335655</v>
      </c>
      <c r="J15" s="96"/>
      <c r="K15" s="97"/>
      <c r="L15" s="98" t="n">
        <v>0.0210135985413556</v>
      </c>
      <c r="M15" s="98" t="n">
        <v>0.0336427707191789</v>
      </c>
      <c r="N15" s="98" t="n">
        <v>0.00853292167669722</v>
      </c>
      <c r="O15" s="98" t="n">
        <v>0.0181015490411899</v>
      </c>
      <c r="P15" s="96"/>
      <c r="Q15" s="106"/>
      <c r="R15" s="100" t="n">
        <v>0.0870576410213615</v>
      </c>
      <c r="S15" s="100" t="n">
        <v>0.086750112373492</v>
      </c>
      <c r="T15" s="100" t="n">
        <v>0.0281355412804629</v>
      </c>
      <c r="U15" s="100" t="n">
        <v>0.0456957218172379</v>
      </c>
      <c r="V15" s="96"/>
      <c r="W15" s="97"/>
      <c r="X15" s="98" t="n">
        <v>0.938380753065855</v>
      </c>
      <c r="Y15" s="98" t="n">
        <v>1.18731416343172</v>
      </c>
      <c r="Z15" s="98" t="n">
        <v>0.235557009753728</v>
      </c>
      <c r="AA15" s="98" t="n">
        <v>0.568519368044498</v>
      </c>
      <c r="AB15" s="96"/>
      <c r="AC15" s="101"/>
      <c r="AD15" s="102" t="n">
        <v>0.0531413850731556</v>
      </c>
      <c r="AE15" s="102" t="n">
        <v>0.086750112373492</v>
      </c>
      <c r="AF15" s="102" t="n">
        <v>0.0222451565309567</v>
      </c>
      <c r="AG15" s="102" t="n">
        <v>0.0292856479481091</v>
      </c>
    </row>
    <row r="16" customFormat="false" ht="14.4" hidden="false" customHeight="false" outlineLevel="0" collapsed="false">
      <c r="A16" s="87" t="s">
        <v>57</v>
      </c>
      <c r="B16" s="72"/>
      <c r="C16" s="72"/>
      <c r="D16" s="72"/>
      <c r="E16" s="93" t="n">
        <v>8.6265</v>
      </c>
      <c r="F16" s="88" t="n">
        <v>9.34530555555556</v>
      </c>
      <c r="G16" s="88" t="n">
        <v>4.41652972222222</v>
      </c>
      <c r="H16" s="88" t="n">
        <v>5.06178309705576</v>
      </c>
      <c r="I16" s="88" t="n">
        <v>3.43908611111111</v>
      </c>
      <c r="J16" s="43"/>
      <c r="K16" s="57" t="n">
        <v>0.428042</v>
      </c>
      <c r="L16" s="61" t="n">
        <v>0.405341653475893</v>
      </c>
      <c r="M16" s="61" t="n">
        <v>0.226968340993931</v>
      </c>
      <c r="N16" s="61" t="n">
        <v>0.206820844248448</v>
      </c>
      <c r="O16" s="61" t="n">
        <v>0.185094191398918</v>
      </c>
      <c r="P16" s="43"/>
      <c r="Q16" s="89" t="n">
        <v>7.14242</v>
      </c>
      <c r="R16" s="90" t="n">
        <v>1.89503893138784</v>
      </c>
      <c r="S16" s="90" t="n">
        <v>0.530593409740988</v>
      </c>
      <c r="T16" s="90" t="n">
        <v>0.926570802256541</v>
      </c>
      <c r="U16" s="90" t="n">
        <v>0.899831144834013</v>
      </c>
      <c r="V16" s="43"/>
      <c r="W16" s="57" t="n">
        <v>20.0792</v>
      </c>
      <c r="X16" s="61" t="n">
        <v>17.1467204191834</v>
      </c>
      <c r="Y16" s="61" t="n">
        <v>6.25913845088912</v>
      </c>
      <c r="Z16" s="61" t="n">
        <v>5.82361779901189</v>
      </c>
      <c r="AA16" s="61" t="n">
        <v>4.53383565930402</v>
      </c>
      <c r="AB16" s="43"/>
      <c r="AC16" s="91" t="n">
        <v>1.680545</v>
      </c>
      <c r="AD16" s="91" t="n">
        <v>1.24907445188538</v>
      </c>
      <c r="AE16" s="91" t="n">
        <v>0.530593409740988</v>
      </c>
      <c r="AF16" s="91" t="n">
        <v>0.624163714526724</v>
      </c>
      <c r="AG16" s="91" t="n">
        <v>0.580372267117346</v>
      </c>
    </row>
    <row r="17" s="103" customFormat="true" ht="10.2" hidden="false" customHeight="false" outlineLevel="0" collapsed="false">
      <c r="A17" s="92"/>
      <c r="B17" s="93"/>
      <c r="C17" s="93"/>
      <c r="D17" s="93"/>
      <c r="E17" s="94" t="s">
        <v>47</v>
      </c>
      <c r="F17" s="95" t="n">
        <v>0.445760758417701</v>
      </c>
      <c r="G17" s="95" t="n">
        <v>0.55382312784231</v>
      </c>
      <c r="H17" s="95" t="n">
        <v>0.797174914557175</v>
      </c>
      <c r="I17" s="95" t="n">
        <v>0.385329801993064</v>
      </c>
      <c r="J17" s="96"/>
      <c r="K17" s="97"/>
      <c r="L17" s="98" t="n">
        <v>0.0348004116420185</v>
      </c>
      <c r="M17" s="98" t="n">
        <v>0.0265478295806855</v>
      </c>
      <c r="N17" s="98" t="n">
        <v>0.0159775758679128</v>
      </c>
      <c r="O17" s="98" t="n">
        <v>0.0207816515162275</v>
      </c>
      <c r="P17" s="96"/>
      <c r="Q17" s="106"/>
      <c r="R17" s="100" t="n">
        <v>0.204320668735176</v>
      </c>
      <c r="S17" s="100" t="n">
        <v>0.0864307819098716</v>
      </c>
      <c r="T17" s="100" t="n">
        <v>0.248736019464017</v>
      </c>
      <c r="U17" s="100" t="n">
        <v>0.24074151719685</v>
      </c>
      <c r="V17" s="96"/>
      <c r="W17" s="97"/>
      <c r="X17" s="98" t="n">
        <v>0.378279930124705</v>
      </c>
      <c r="Y17" s="98" t="n">
        <v>0.973680918149503</v>
      </c>
      <c r="Z17" s="98" t="n">
        <v>0.38009330165129</v>
      </c>
      <c r="AA17" s="98" t="n">
        <v>0.566074194900994</v>
      </c>
      <c r="AB17" s="96"/>
      <c r="AC17" s="101"/>
      <c r="AD17" s="102" t="n">
        <v>0.063139427406663</v>
      </c>
      <c r="AE17" s="102" t="n">
        <v>0.0864307819098716</v>
      </c>
      <c r="AF17" s="102" t="n">
        <v>0.125203990098534</v>
      </c>
      <c r="AG17" s="102" t="n">
        <v>0.122669229167738</v>
      </c>
    </row>
    <row r="18" customFormat="false" ht="14.4" hidden="false" customHeight="false" outlineLevel="0" collapsed="false">
      <c r="A18" s="87" t="s">
        <v>58</v>
      </c>
      <c r="B18" s="72"/>
      <c r="C18" s="72"/>
      <c r="D18" s="72"/>
      <c r="E18" s="72" t="n">
        <v>8.5785</v>
      </c>
      <c r="F18" s="88" t="n">
        <v>9.31066361111111</v>
      </c>
      <c r="G18" s="88" t="n">
        <v>7.83696361111111</v>
      </c>
      <c r="H18" s="88" t="n">
        <v>4.86311761954123</v>
      </c>
      <c r="I18" s="88" t="n">
        <v>3.08331111111111</v>
      </c>
      <c r="J18" s="43"/>
      <c r="K18" s="57" t="n">
        <v>0.427776</v>
      </c>
      <c r="L18" s="61" t="n">
        <v>0.367777000719952</v>
      </c>
      <c r="M18" s="61" t="n">
        <v>0.465742647759355</v>
      </c>
      <c r="N18" s="61" t="n">
        <v>0.215773837294191</v>
      </c>
      <c r="O18" s="61" t="n">
        <v>0.162596770053319</v>
      </c>
      <c r="P18" s="43"/>
      <c r="Q18" s="89" t="n">
        <v>5.93127</v>
      </c>
      <c r="R18" s="90" t="n">
        <v>2.0022948804429</v>
      </c>
      <c r="S18" s="90" t="n">
        <v>0.888912419657616</v>
      </c>
      <c r="T18" s="90" t="n">
        <v>0.660791928777585</v>
      </c>
      <c r="U18" s="90" t="n">
        <v>0.523854141555571</v>
      </c>
      <c r="V18" s="43"/>
      <c r="W18" s="57" t="n">
        <v>16.34815</v>
      </c>
      <c r="X18" s="61" t="n">
        <v>15.2890247591611</v>
      </c>
      <c r="Y18" s="61" t="n">
        <v>10.3876793437492</v>
      </c>
      <c r="Z18" s="61" t="n">
        <v>5.93145970245468</v>
      </c>
      <c r="AA18" s="61" t="n">
        <v>3.94278767832775</v>
      </c>
      <c r="AB18" s="43"/>
      <c r="AC18" s="91" t="n">
        <v>1.34492</v>
      </c>
      <c r="AD18" s="91" t="n">
        <v>1.35293760291311</v>
      </c>
      <c r="AE18" s="91" t="n">
        <v>0.888912419657616</v>
      </c>
      <c r="AF18" s="91" t="n">
        <v>0.538259052143211</v>
      </c>
      <c r="AG18" s="91" t="n">
        <v>0.403065458040912</v>
      </c>
    </row>
    <row r="19" s="103" customFormat="true" ht="10.2" hidden="false" customHeight="false" outlineLevel="0" collapsed="false">
      <c r="A19" s="92"/>
      <c r="B19" s="93"/>
      <c r="C19" s="93"/>
      <c r="D19" s="93"/>
      <c r="E19" s="94" t="s">
        <v>47</v>
      </c>
      <c r="F19" s="95" t="n">
        <v>0.217359776511806</v>
      </c>
      <c r="G19" s="95" t="n">
        <v>0.878297005747848</v>
      </c>
      <c r="H19" s="95" t="n">
        <v>0.563120328397392</v>
      </c>
      <c r="I19" s="95" t="n">
        <v>0.895427775585571</v>
      </c>
      <c r="J19" s="96"/>
      <c r="K19" s="97"/>
      <c r="L19" s="98" t="n">
        <v>0.0213966461431155</v>
      </c>
      <c r="M19" s="98" t="n">
        <v>0.0839634757865261</v>
      </c>
      <c r="N19" s="98" t="n">
        <v>0.0315268651764472</v>
      </c>
      <c r="O19" s="98" t="n">
        <v>0.0537228070416307</v>
      </c>
      <c r="P19" s="96"/>
      <c r="Q19" s="106"/>
      <c r="R19" s="100" t="n">
        <v>0.181545640368868</v>
      </c>
      <c r="S19" s="100" t="n">
        <v>0.0972808722274305</v>
      </c>
      <c r="T19" s="100" t="n">
        <v>0.10383996091724</v>
      </c>
      <c r="U19" s="100" t="n">
        <v>0.144096932162093</v>
      </c>
      <c r="V19" s="96"/>
      <c r="W19" s="97"/>
      <c r="X19" s="98" t="n">
        <v>0.17601810239758</v>
      </c>
      <c r="Y19" s="98" t="n">
        <v>0.9524668716144</v>
      </c>
      <c r="Z19" s="98" t="n">
        <v>0.83328919043199</v>
      </c>
      <c r="AA19" s="98" t="n">
        <v>1.18093435203959</v>
      </c>
      <c r="AB19" s="96"/>
      <c r="AC19" s="101"/>
      <c r="AD19" s="102" t="n">
        <v>0.0370031680751679</v>
      </c>
      <c r="AE19" s="102" t="n">
        <v>0.0972808722274305</v>
      </c>
      <c r="AF19" s="102" t="n">
        <v>0.0821830125928172</v>
      </c>
      <c r="AG19" s="102" t="n">
        <v>0.111475925286347</v>
      </c>
    </row>
    <row r="20" customFormat="false" ht="14.4" hidden="false" customHeight="false" outlineLevel="0" collapsed="false">
      <c r="A20" s="87" t="s">
        <v>59</v>
      </c>
      <c r="B20" s="72"/>
      <c r="C20" s="72"/>
      <c r="D20" s="72"/>
      <c r="E20" s="93" t="n">
        <v>8.0345</v>
      </c>
      <c r="F20" s="88" t="n">
        <v>9.93917694444444</v>
      </c>
      <c r="G20" s="88" t="n">
        <v>8.58791472222222</v>
      </c>
      <c r="H20" s="88" t="n">
        <v>6.51035909236383</v>
      </c>
      <c r="I20" s="88" t="n">
        <v>4.02252777777778</v>
      </c>
      <c r="J20" s="43"/>
      <c r="K20" s="57" t="n">
        <v>0.3465115</v>
      </c>
      <c r="L20" s="61" t="n">
        <v>0.419923252051025</v>
      </c>
      <c r="M20" s="61" t="n">
        <v>0.465127791522733</v>
      </c>
      <c r="N20" s="61" t="n">
        <v>0.303033000612368</v>
      </c>
      <c r="O20" s="61" t="n">
        <v>0.206219024046477</v>
      </c>
      <c r="P20" s="43"/>
      <c r="Q20" s="89" t="n">
        <v>6.00374</v>
      </c>
      <c r="R20" s="90" t="n">
        <v>2.26639853368801</v>
      </c>
      <c r="S20" s="90" t="n">
        <v>0.97509893610468</v>
      </c>
      <c r="T20" s="90" t="n">
        <v>0.918398292415698</v>
      </c>
      <c r="U20" s="90" t="n">
        <v>0.902903763097401</v>
      </c>
      <c r="V20" s="43"/>
      <c r="W20" s="57" t="n">
        <v>13.4823</v>
      </c>
      <c r="X20" s="61" t="n">
        <v>13.1304080908197</v>
      </c>
      <c r="Y20" s="61" t="n">
        <v>9.79206009543095</v>
      </c>
      <c r="Z20" s="61" t="n">
        <v>7.50727845272424</v>
      </c>
      <c r="AA20" s="61" t="n">
        <v>4.96893709838662</v>
      </c>
      <c r="AB20" s="43"/>
      <c r="AC20" s="91" t="n">
        <v>1.431725</v>
      </c>
      <c r="AD20" s="91" t="n">
        <v>1.3190301826452</v>
      </c>
      <c r="AE20" s="91" t="n">
        <v>0.97509893610468</v>
      </c>
      <c r="AF20" s="91" t="n">
        <v>0.672384770404718</v>
      </c>
      <c r="AG20" s="91" t="n">
        <v>0.595727287253722</v>
      </c>
    </row>
    <row r="21" s="103" customFormat="true" ht="10.2" hidden="false" customHeight="false" outlineLevel="0" collapsed="false">
      <c r="E21" s="94" t="s">
        <v>47</v>
      </c>
      <c r="F21" s="95" t="n">
        <v>0.275126072881081</v>
      </c>
      <c r="G21" s="95" t="n">
        <v>0.905052818056456</v>
      </c>
      <c r="H21" s="95" t="n">
        <v>0.587018896838962</v>
      </c>
      <c r="I21" s="95" t="n">
        <v>0.631520454401249</v>
      </c>
      <c r="L21" s="98" t="n">
        <v>0.0157608774502557</v>
      </c>
      <c r="M21" s="98" t="n">
        <v>0.0707426718656874</v>
      </c>
      <c r="N21" s="98" t="n">
        <v>0.0311266780331034</v>
      </c>
      <c r="O21" s="98" t="n">
        <v>0.0342067963220049</v>
      </c>
      <c r="Q21" s="99"/>
      <c r="R21" s="100" t="n">
        <v>0.176340463741826</v>
      </c>
      <c r="S21" s="100" t="n">
        <v>0.0900435918811996</v>
      </c>
      <c r="T21" s="100" t="n">
        <v>0.106299946761127</v>
      </c>
      <c r="U21" s="100" t="n">
        <v>0.397267774083959</v>
      </c>
      <c r="X21" s="98" t="n">
        <v>0.478944077639184</v>
      </c>
      <c r="Y21" s="98" t="n">
        <v>0.903120894392941</v>
      </c>
      <c r="Z21" s="98" t="n">
        <v>1.24067364889244</v>
      </c>
      <c r="AA21" s="98" t="n">
        <v>0.937858618703174</v>
      </c>
      <c r="AC21" s="107"/>
      <c r="AD21" s="102" t="n">
        <v>0.0168450390505561</v>
      </c>
      <c r="AE21" s="102" t="n">
        <v>0.0900435918811996</v>
      </c>
      <c r="AF21" s="102" t="n">
        <v>0.0839938866874513</v>
      </c>
      <c r="AG21" s="102" t="n">
        <v>0.218473188072763</v>
      </c>
    </row>
    <row r="25" customFormat="false" ht="14.4" hidden="false" customHeight="false" outlineLevel="0" collapsed="false">
      <c r="N25" s="59"/>
      <c r="O25" s="59"/>
      <c r="P25" s="59"/>
      <c r="Q25" s="59"/>
    </row>
    <row r="26" customFormat="false" ht="14.4" hidden="false" customHeight="false" outlineLevel="0" collapsed="false">
      <c r="N26" s="59"/>
      <c r="O26" s="59"/>
      <c r="P26" s="59"/>
      <c r="Q26" s="59"/>
    </row>
    <row r="27" customFormat="false" ht="14.4" hidden="false" customHeight="false" outlineLevel="0" collapsed="false">
      <c r="N27" s="59"/>
      <c r="O27" s="59"/>
      <c r="P27" s="59"/>
      <c r="Q27" s="59"/>
    </row>
    <row r="28" customFormat="false" ht="14.4" hidden="false" customHeight="false" outlineLevel="0" collapsed="false">
      <c r="N28" s="59"/>
      <c r="O28" s="59"/>
      <c r="P28" s="59"/>
      <c r="Q28" s="59"/>
    </row>
    <row r="29" customFormat="false" ht="14.4" hidden="false" customHeight="false" outlineLevel="0" collapsed="false">
      <c r="N29" s="59"/>
      <c r="O29" s="59"/>
      <c r="P29" s="59"/>
      <c r="Q29" s="59"/>
    </row>
    <row r="30" customFormat="false" ht="14.4" hidden="false" customHeight="false" outlineLevel="0" collapsed="false">
      <c r="N30" s="59"/>
      <c r="O30" s="59"/>
      <c r="P30" s="59"/>
      <c r="Q30" s="59"/>
    </row>
    <row r="31" customFormat="false" ht="14.4" hidden="false" customHeight="false" outlineLevel="0" collapsed="false">
      <c r="N31" s="59"/>
      <c r="O31" s="59"/>
      <c r="P31" s="59"/>
      <c r="Q31" s="59"/>
    </row>
    <row r="32" customFormat="false" ht="14.4" hidden="false" customHeight="false" outlineLevel="0" collapsed="false">
      <c r="N32" s="59"/>
      <c r="O32" s="59"/>
      <c r="P32" s="59"/>
      <c r="Q32" s="59"/>
      <c r="Z32" s="59"/>
      <c r="AA32" s="59"/>
      <c r="AB32" s="59"/>
      <c r="AC32" s="59"/>
    </row>
    <row r="33" customFormat="false" ht="14.4" hidden="false" customHeight="false" outlineLevel="0" collapsed="false">
      <c r="N33" s="59"/>
      <c r="O33" s="59"/>
      <c r="P33" s="59"/>
      <c r="Q33" s="59"/>
      <c r="Z33" s="59"/>
      <c r="AA33" s="59"/>
      <c r="AB33" s="59"/>
      <c r="AC33" s="59"/>
    </row>
    <row r="34" customFormat="false" ht="14.4" hidden="false" customHeight="false" outlineLevel="0" collapsed="false">
      <c r="Z34" s="59"/>
      <c r="AA34" s="59"/>
      <c r="AB34" s="59"/>
      <c r="AC34" s="59"/>
    </row>
    <row r="35" customFormat="false" ht="14.4" hidden="false" customHeight="false" outlineLevel="0" collapsed="false">
      <c r="Z35" s="59"/>
      <c r="AA35" s="59"/>
      <c r="AB35" s="59"/>
      <c r="AC35" s="59"/>
    </row>
    <row r="36" customFormat="false" ht="14.4" hidden="false" customHeight="false" outlineLevel="0" collapsed="false">
      <c r="Z36" s="59"/>
      <c r="AA36" s="59"/>
      <c r="AB36" s="59"/>
      <c r="AC36" s="59"/>
    </row>
    <row r="37" customFormat="false" ht="14.4" hidden="false" customHeight="false" outlineLevel="0" collapsed="false">
      <c r="Z37" s="59"/>
      <c r="AA37" s="59"/>
      <c r="AB37" s="59"/>
      <c r="AC37" s="59"/>
    </row>
    <row r="38" customFormat="false" ht="14.4" hidden="false" customHeight="false" outlineLevel="0" collapsed="false">
      <c r="Z38" s="59"/>
      <c r="AA38" s="59"/>
      <c r="AB38" s="59"/>
      <c r="AC38" s="59"/>
    </row>
    <row r="39" customFormat="false" ht="14.4" hidden="false" customHeight="false" outlineLevel="0" collapsed="false">
      <c r="Z39" s="59"/>
      <c r="AA39" s="59"/>
      <c r="AB39" s="59"/>
      <c r="AC39" s="59"/>
    </row>
    <row r="44" customFormat="false" ht="14.4" hidden="false" customHeight="false" outlineLevel="0" collapsed="false">
      <c r="N44" s="108" t="s">
        <v>60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76" activeCellId="0" sqref="N76"/>
    </sheetView>
  </sheetViews>
  <sheetFormatPr defaultColWidth="10.6875" defaultRowHeight="14.4" zeroHeight="false" outlineLevelRow="0" outlineLevelCol="0"/>
  <cols>
    <col collapsed="false" customWidth="true" hidden="false" outlineLevel="0" max="1" min="1" style="2" width="13.44"/>
    <col collapsed="false" customWidth="true" hidden="false" outlineLevel="0" max="2" min="2" style="109" width="11.56"/>
    <col collapsed="false" customWidth="true" hidden="false" outlineLevel="0" max="6" min="3" style="2" width="11.56"/>
    <col collapsed="false" customWidth="true" hidden="false" outlineLevel="0" max="13" min="9" style="2" width="11.56"/>
  </cols>
  <sheetData>
    <row r="1" customFormat="false" ht="37.2" hidden="false" customHeight="false" outlineLevel="0" collapsed="false">
      <c r="B1" s="110"/>
      <c r="C1" s="8"/>
      <c r="D1" s="8"/>
      <c r="E1" s="9" t="s">
        <v>4</v>
      </c>
      <c r="F1" s="8"/>
      <c r="I1" s="7"/>
      <c r="J1" s="8"/>
      <c r="K1" s="8"/>
      <c r="L1" s="8"/>
      <c r="M1" s="8"/>
    </row>
    <row r="2" customFormat="false" ht="14.4" hidden="false" customHeight="false" outlineLevel="0" collapsed="false">
      <c r="A2" s="13" t="s">
        <v>7</v>
      </c>
      <c r="B2" s="111" t="s">
        <v>9</v>
      </c>
      <c r="I2" s="15" t="s">
        <v>8</v>
      </c>
      <c r="J2" s="17" t="s">
        <v>14</v>
      </c>
      <c r="K2" s="17" t="s">
        <v>14</v>
      </c>
      <c r="L2" s="17" t="s">
        <v>14</v>
      </c>
      <c r="M2" s="17" t="s">
        <v>14</v>
      </c>
    </row>
    <row r="3" customFormat="false" ht="14.4" hidden="false" customHeight="false" outlineLevel="0" collapsed="false">
      <c r="A3" s="3"/>
      <c r="B3" s="6"/>
      <c r="C3" s="19" t="s">
        <v>20</v>
      </c>
      <c r="D3" s="19" t="s">
        <v>20</v>
      </c>
      <c r="E3" s="19" t="s">
        <v>25</v>
      </c>
      <c r="F3" s="19" t="s">
        <v>20</v>
      </c>
      <c r="J3" s="19" t="s">
        <v>19</v>
      </c>
      <c r="K3" s="19" t="s">
        <v>19</v>
      </c>
      <c r="L3" s="19" t="s">
        <v>24</v>
      </c>
      <c r="M3" s="19" t="s">
        <v>19</v>
      </c>
    </row>
    <row r="4" customFormat="false" ht="14.4" hidden="false" customHeight="false" outlineLevel="0" collapsed="false">
      <c r="A4" s="3"/>
      <c r="B4" s="112"/>
      <c r="I4" s="28"/>
    </row>
    <row r="5" customFormat="false" ht="14.4" hidden="false" customHeight="false" outlineLevel="0" collapsed="false">
      <c r="A5" s="32"/>
      <c r="B5" s="113"/>
      <c r="I5" s="33"/>
    </row>
    <row r="6" customFormat="false" ht="14.4" hidden="false" customHeight="false" outlineLevel="0" collapsed="false">
      <c r="A6" s="39"/>
      <c r="B6" s="114"/>
      <c r="I6" s="37"/>
    </row>
    <row r="7" customFormat="false" ht="14.4" hidden="false" customHeight="false" outlineLevel="0" collapsed="false">
      <c r="A7" s="42" t="n">
        <v>1</v>
      </c>
      <c r="B7" s="115" t="n">
        <v>0.2983165</v>
      </c>
      <c r="C7" s="116" t="n">
        <v>0.412776783299286</v>
      </c>
      <c r="D7" s="116" t="n">
        <v>0.508285234909258</v>
      </c>
      <c r="E7" s="116" t="n">
        <v>0.681893959537572</v>
      </c>
      <c r="F7" s="116" t="n">
        <v>0.380352949770927</v>
      </c>
      <c r="G7" s="6"/>
      <c r="I7" s="44" t="n">
        <v>10.519</v>
      </c>
      <c r="J7" s="46" t="n">
        <v>10.74975</v>
      </c>
      <c r="K7" s="46" t="n">
        <v>12.63988</v>
      </c>
      <c r="L7" s="46" t="n">
        <v>15.0783822549733</v>
      </c>
      <c r="M7" s="46" t="n">
        <v>9.072</v>
      </c>
      <c r="N7" s="6"/>
    </row>
    <row r="8" customFormat="false" ht="14.4" hidden="false" customHeight="false" outlineLevel="0" collapsed="false">
      <c r="A8" s="42" t="n">
        <v>1</v>
      </c>
      <c r="B8" s="115" t="n">
        <v>0.2983165</v>
      </c>
      <c r="C8" s="116" t="n">
        <v>0.448392026578073</v>
      </c>
      <c r="D8" s="116" t="n">
        <v>0.543448231921337</v>
      </c>
      <c r="E8" s="116" t="n">
        <v>0.539499905258644</v>
      </c>
      <c r="F8" s="116" t="n">
        <v>0.316577081778675</v>
      </c>
      <c r="G8" s="6"/>
      <c r="I8" s="44" t="n">
        <v>10.519</v>
      </c>
      <c r="J8" s="46" t="n">
        <v>12.0106</v>
      </c>
      <c r="K8" s="46" t="n">
        <v>12.0735416666667</v>
      </c>
      <c r="L8" s="46" t="n">
        <v>13.9537602587705</v>
      </c>
      <c r="M8" s="46" t="n">
        <v>6.8845</v>
      </c>
      <c r="N8" s="6"/>
    </row>
    <row r="9" customFormat="false" ht="14.4" hidden="false" customHeight="false" outlineLevel="0" collapsed="false">
      <c r="A9" s="42" t="n">
        <v>1</v>
      </c>
      <c r="B9" s="115" t="n">
        <v>0.2983165</v>
      </c>
      <c r="C9" s="116" t="n">
        <v>0.332077711756468</v>
      </c>
      <c r="D9" s="116" t="n">
        <v>0.569718628250225</v>
      </c>
      <c r="E9" s="116" t="n">
        <v>0.626212347217502</v>
      </c>
      <c r="F9" s="116" t="n">
        <v>0.558441645124739</v>
      </c>
      <c r="G9" s="6"/>
      <c r="I9" s="44" t="n">
        <v>10.519</v>
      </c>
      <c r="J9" s="46" t="n">
        <v>9.82373333333333</v>
      </c>
      <c r="K9" s="46" t="n">
        <v>12.9744</v>
      </c>
      <c r="L9" s="46" t="n">
        <v>14.7987305968073</v>
      </c>
      <c r="M9" s="46" t="n">
        <v>14.0277666666667</v>
      </c>
      <c r="N9" s="6"/>
    </row>
    <row r="10" customFormat="false" ht="14.4" hidden="false" customHeight="false" outlineLevel="0" collapsed="false">
      <c r="A10" s="42" t="n">
        <v>1</v>
      </c>
      <c r="B10" s="115" t="n">
        <v>0.2983165</v>
      </c>
      <c r="C10" s="116" t="n">
        <v>0.358966811946944</v>
      </c>
      <c r="D10" s="116" t="n">
        <v>0.494431618431303</v>
      </c>
      <c r="E10" s="116" t="n">
        <v>0.575535182427401</v>
      </c>
      <c r="F10" s="116" t="n">
        <v>0.490650404802699</v>
      </c>
      <c r="G10" s="6"/>
      <c r="I10" s="44" t="n">
        <v>10.519</v>
      </c>
      <c r="J10" s="46" t="n">
        <v>10.1044166666667</v>
      </c>
      <c r="K10" s="46" t="n">
        <v>11.6784833333333</v>
      </c>
      <c r="L10" s="46" t="n">
        <v>12.5417722471615</v>
      </c>
      <c r="M10" s="46" t="n">
        <v>10.3653666666667</v>
      </c>
      <c r="N10" s="6"/>
    </row>
    <row r="11" customFormat="false" ht="14.4" hidden="false" customHeight="false" outlineLevel="0" collapsed="false">
      <c r="A11" s="42" t="n">
        <v>1</v>
      </c>
      <c r="B11" s="115" t="n">
        <v>0.2983165</v>
      </c>
      <c r="C11" s="116" t="n">
        <v>0.385903363543237</v>
      </c>
      <c r="D11" s="116" t="n">
        <v>0.614428663264789</v>
      </c>
      <c r="E11" s="116" t="n">
        <v>0.670542141688862</v>
      </c>
      <c r="F11" s="116" t="n">
        <v>0.7052966605293</v>
      </c>
      <c r="G11" s="6"/>
      <c r="I11" s="44" t="n">
        <v>10.519</v>
      </c>
      <c r="J11" s="46" t="n">
        <v>9.91202166666666</v>
      </c>
      <c r="K11" s="46" t="n">
        <v>12.42442</v>
      </c>
      <c r="L11" s="46" t="n">
        <v>14.0318031107709</v>
      </c>
      <c r="M11" s="46" t="n">
        <v>15.6339</v>
      </c>
      <c r="N11" s="6"/>
    </row>
    <row r="12" customFormat="false" ht="14.4" hidden="false" customHeight="false" outlineLevel="0" collapsed="false">
      <c r="A12" s="42" t="n">
        <v>1</v>
      </c>
      <c r="B12" s="117" t="n">
        <v>0.2983165</v>
      </c>
      <c r="C12" s="116" t="n">
        <v>0.30365037549127</v>
      </c>
      <c r="D12" s="116" t="n">
        <v>0.737526109989909</v>
      </c>
      <c r="E12" s="116" t="n">
        <v>0.5214728259376</v>
      </c>
      <c r="F12" s="116" t="n">
        <v>0.456850403225806</v>
      </c>
      <c r="G12" s="6"/>
      <c r="I12" s="50" t="n">
        <v>10.519</v>
      </c>
      <c r="J12" s="46" t="n">
        <v>9.28176</v>
      </c>
      <c r="K12" s="46" t="n">
        <v>15.10488</v>
      </c>
      <c r="L12" s="46" t="n">
        <v>14.3476822887469</v>
      </c>
      <c r="M12" s="46" t="n">
        <v>10.68215</v>
      </c>
      <c r="N12" s="6"/>
    </row>
    <row r="13" customFormat="false" ht="14.4" hidden="false" customHeight="false" outlineLevel="0" collapsed="false">
      <c r="A13" s="42"/>
      <c r="B13" s="115"/>
      <c r="C13" s="116"/>
      <c r="D13" s="116"/>
      <c r="E13" s="116"/>
      <c r="F13" s="116"/>
      <c r="I13" s="44"/>
      <c r="J13" s="46"/>
      <c r="K13" s="46"/>
      <c r="L13" s="46"/>
      <c r="M13" s="46"/>
    </row>
    <row r="14" customFormat="false" ht="14.4" hidden="false" customHeight="false" outlineLevel="0" collapsed="false">
      <c r="A14" s="42" t="n">
        <v>1</v>
      </c>
      <c r="B14" s="115" t="n">
        <v>0.2700495</v>
      </c>
      <c r="C14" s="116" t="n">
        <v>0.374269393611092</v>
      </c>
      <c r="D14" s="116" t="n">
        <v>0.579149302499766</v>
      </c>
      <c r="E14" s="116" t="n">
        <v>0.264716672982874</v>
      </c>
      <c r="F14" s="116" t="n">
        <v>0.234598088772701</v>
      </c>
      <c r="G14" s="6"/>
      <c r="I14" s="44" t="n">
        <v>8.19727</v>
      </c>
      <c r="J14" s="46" t="n">
        <v>9.905375</v>
      </c>
      <c r="K14" s="46" t="n">
        <v>10.185</v>
      </c>
      <c r="L14" s="46" t="n">
        <v>6.02341704896545</v>
      </c>
      <c r="M14" s="46" t="n">
        <v>4.19173333333333</v>
      </c>
      <c r="N14" s="6"/>
    </row>
    <row r="15" customFormat="false" ht="14.4" hidden="false" customHeight="false" outlineLevel="0" collapsed="false">
      <c r="A15" s="42" t="n">
        <v>1</v>
      </c>
      <c r="B15" s="115" t="n">
        <v>0.2700495</v>
      </c>
      <c r="C15" s="116" t="n">
        <v>0.245532734084863</v>
      </c>
      <c r="D15" s="116" t="n">
        <v>0.752229425371317</v>
      </c>
      <c r="E15" s="116" t="n">
        <v>0.359714116421744</v>
      </c>
      <c r="F15" s="116" t="n">
        <v>0.354811302578616</v>
      </c>
      <c r="G15" s="6"/>
      <c r="I15" s="44" t="n">
        <v>8.19727</v>
      </c>
      <c r="J15" s="46" t="n">
        <v>8.552565</v>
      </c>
      <c r="K15" s="46" t="n">
        <v>12.87223</v>
      </c>
      <c r="L15" s="46" t="n">
        <v>7.22979060141222</v>
      </c>
      <c r="M15" s="46" t="n">
        <v>6.19905</v>
      </c>
      <c r="N15" s="6"/>
    </row>
    <row r="16" customFormat="false" ht="14.4" hidden="false" customHeight="false" outlineLevel="0" collapsed="false">
      <c r="A16" s="42" t="n">
        <v>1</v>
      </c>
      <c r="B16" s="115" t="n">
        <v>0.2700495</v>
      </c>
      <c r="C16" s="116" t="n">
        <v>0.348295844403815</v>
      </c>
      <c r="D16" s="116" t="n">
        <v>0.449971248293042</v>
      </c>
      <c r="E16" s="116" t="n">
        <v>0.30876085582739</v>
      </c>
      <c r="F16" s="116" t="n">
        <v>0.157168250321615</v>
      </c>
      <c r="G16" s="6"/>
      <c r="I16" s="44" t="n">
        <v>8.19727</v>
      </c>
      <c r="J16" s="46" t="n">
        <v>9.22269833333333</v>
      </c>
      <c r="K16" s="46" t="n">
        <v>9.70273333333333</v>
      </c>
      <c r="L16" s="46" t="n">
        <v>9.13301343570058</v>
      </c>
      <c r="M16" s="46" t="n">
        <v>3.48241666666667</v>
      </c>
      <c r="N16" s="6"/>
    </row>
    <row r="17" customFormat="false" ht="14.4" hidden="false" customHeight="false" outlineLevel="0" collapsed="false">
      <c r="A17" s="42" t="n">
        <v>1</v>
      </c>
      <c r="B17" s="115" t="n">
        <v>0.2700495</v>
      </c>
      <c r="C17" s="116" t="n">
        <v>0.35013690301596</v>
      </c>
      <c r="D17" s="116" t="n">
        <v>0.454611825015199</v>
      </c>
      <c r="E17" s="116" t="n">
        <v>0.511213552449966</v>
      </c>
      <c r="F17" s="116" t="n">
        <v>0.256055021190345</v>
      </c>
      <c r="G17" s="6"/>
      <c r="I17" s="44" t="n">
        <v>8.19727</v>
      </c>
      <c r="J17" s="46" t="n">
        <v>9.45325333333333</v>
      </c>
      <c r="K17" s="46" t="n">
        <v>9.45830166666667</v>
      </c>
      <c r="L17" s="46" t="n">
        <v>9.5085463991599</v>
      </c>
      <c r="M17" s="46" t="n">
        <v>4.579</v>
      </c>
      <c r="N17" s="6"/>
    </row>
    <row r="18" customFormat="false" ht="14.4" hidden="false" customHeight="false" outlineLevel="0" collapsed="false">
      <c r="A18" s="42" t="n">
        <v>1</v>
      </c>
      <c r="B18" s="115" t="n">
        <v>0.2700495</v>
      </c>
      <c r="C18" s="116" t="n">
        <v>0.384224840940458</v>
      </c>
      <c r="D18" s="116" t="n">
        <v>0.789282243651174</v>
      </c>
      <c r="E18" s="116" t="n">
        <v>0.483902187553207</v>
      </c>
      <c r="F18" s="116" t="n">
        <v>0.295312317764612</v>
      </c>
      <c r="G18" s="6"/>
      <c r="I18" s="44" t="n">
        <v>8.19727</v>
      </c>
      <c r="J18" s="46" t="n">
        <v>8.84302666666667</v>
      </c>
      <c r="K18" s="46" t="n">
        <v>12.881835</v>
      </c>
      <c r="L18" s="46" t="n">
        <v>12.6831553665549</v>
      </c>
      <c r="M18" s="46" t="n">
        <v>5.96365</v>
      </c>
      <c r="N18" s="6"/>
    </row>
    <row r="19" customFormat="false" ht="14.4" hidden="false" customHeight="false" outlineLevel="0" collapsed="false">
      <c r="A19" s="42" t="n">
        <v>1</v>
      </c>
      <c r="B19" s="117" t="n">
        <v>0.2700495</v>
      </c>
      <c r="C19" s="116" t="n">
        <v>0.233902931367386</v>
      </c>
      <c r="D19" s="116" t="n">
        <v>0.522195896915958</v>
      </c>
      <c r="E19" s="116" t="n">
        <v>0.534009528200399</v>
      </c>
      <c r="F19" s="116" t="n">
        <v>0.482240115882754</v>
      </c>
      <c r="G19" s="6"/>
      <c r="I19" s="50" t="n">
        <v>8.19727</v>
      </c>
      <c r="J19" s="46" t="n">
        <v>7.27738333333333</v>
      </c>
      <c r="K19" s="46" t="n">
        <v>10.915475</v>
      </c>
      <c r="L19" s="46" t="n">
        <v>10.4343888161127</v>
      </c>
      <c r="M19" s="46" t="n">
        <v>9.25038333333333</v>
      </c>
      <c r="N19" s="6"/>
    </row>
    <row r="20" customFormat="false" ht="14.4" hidden="false" customHeight="false" outlineLevel="0" collapsed="false">
      <c r="A20" s="42"/>
      <c r="B20" s="115"/>
      <c r="C20" s="116"/>
      <c r="D20" s="116"/>
      <c r="E20" s="116"/>
      <c r="F20" s="116"/>
      <c r="I20" s="44"/>
      <c r="J20" s="46"/>
      <c r="K20" s="46"/>
      <c r="L20" s="46"/>
      <c r="M20" s="46"/>
    </row>
    <row r="21" customFormat="false" ht="14.4" hidden="false" customHeight="false" outlineLevel="0" collapsed="false">
      <c r="A21" s="42" t="n">
        <v>1</v>
      </c>
      <c r="B21" s="115" t="n">
        <v>0.538251</v>
      </c>
      <c r="C21" s="116" t="n">
        <v>0.396190500576111</v>
      </c>
      <c r="D21" s="116" t="n">
        <v>0.0414593020439795</v>
      </c>
      <c r="E21" s="116" t="n">
        <v>0</v>
      </c>
      <c r="F21" s="116" t="s">
        <v>47</v>
      </c>
      <c r="I21" s="44" t="n">
        <v>11.62665</v>
      </c>
      <c r="J21" s="46" t="n">
        <v>10.7549866666667</v>
      </c>
      <c r="K21" s="46" t="n">
        <v>0.998603333333333</v>
      </c>
      <c r="L21" s="46" t="n">
        <v>0</v>
      </c>
      <c r="M21" s="46" t="n">
        <v>0.1517</v>
      </c>
    </row>
    <row r="22" customFormat="false" ht="14.4" hidden="false" customHeight="false" outlineLevel="0" collapsed="false">
      <c r="A22" s="42" t="n">
        <v>1</v>
      </c>
      <c r="B22" s="115" t="n">
        <v>0.538251</v>
      </c>
      <c r="C22" s="116" t="n">
        <v>0.536859416686172</v>
      </c>
      <c r="D22" s="116" t="n">
        <v>0.0604453587202074</v>
      </c>
      <c r="E22" s="116" t="n">
        <v>0</v>
      </c>
      <c r="F22" s="116" t="n">
        <v>0</v>
      </c>
      <c r="I22" s="44" t="n">
        <v>11.62665</v>
      </c>
      <c r="J22" s="46" t="n">
        <v>11.70014</v>
      </c>
      <c r="K22" s="46" t="n">
        <v>1.0749</v>
      </c>
      <c r="L22" s="46" t="n">
        <v>0</v>
      </c>
      <c r="M22" s="46" t="n">
        <v>0</v>
      </c>
      <c r="N22" s="6"/>
    </row>
    <row r="23" customFormat="false" ht="14.4" hidden="false" customHeight="false" outlineLevel="0" collapsed="false">
      <c r="A23" s="42" t="n">
        <v>1</v>
      </c>
      <c r="B23" s="115" t="n">
        <v>0.538251</v>
      </c>
      <c r="C23" s="116" t="n">
        <v>0.559025795269168</v>
      </c>
      <c r="D23" s="116" t="n">
        <v>0.49587955733895</v>
      </c>
      <c r="E23" s="116" t="n">
        <v>0</v>
      </c>
      <c r="F23" s="116" t="n">
        <v>0</v>
      </c>
      <c r="G23" s="6"/>
      <c r="I23" s="44" t="n">
        <v>11.62665</v>
      </c>
      <c r="J23" s="46" t="n">
        <v>11.787925</v>
      </c>
      <c r="K23" s="46" t="n">
        <v>8.58915</v>
      </c>
      <c r="L23" s="46" t="n">
        <v>0</v>
      </c>
      <c r="M23" s="46" t="n">
        <v>0</v>
      </c>
      <c r="N23" s="6"/>
    </row>
    <row r="24" customFormat="false" ht="14.4" hidden="false" customHeight="false" outlineLevel="0" collapsed="false">
      <c r="A24" s="42" t="n">
        <v>1</v>
      </c>
      <c r="B24" s="115" t="n">
        <v>0.538251</v>
      </c>
      <c r="C24" s="116" t="n">
        <v>0.499054739467849</v>
      </c>
      <c r="D24" s="116" t="n">
        <v>0.0831493934206081</v>
      </c>
      <c r="E24" s="116" t="n">
        <v>0.0522496759823592</v>
      </c>
      <c r="F24" s="116" t="n">
        <v>0</v>
      </c>
      <c r="I24" s="44" t="n">
        <v>11.62665</v>
      </c>
      <c r="J24" s="46" t="n">
        <v>12.01635</v>
      </c>
      <c r="K24" s="46" t="n">
        <v>1.98276666666667</v>
      </c>
      <c r="L24" s="46" t="n">
        <v>0.963260921410138</v>
      </c>
      <c r="M24" s="46" t="n">
        <v>0</v>
      </c>
      <c r="N24" s="6"/>
    </row>
    <row r="25" customFormat="false" ht="14.4" hidden="false" customHeight="false" outlineLevel="0" collapsed="false">
      <c r="A25" s="42" t="n">
        <v>1</v>
      </c>
      <c r="B25" s="115" t="n">
        <v>0.538251</v>
      </c>
      <c r="C25" s="116" t="n">
        <v>0.5013130621387</v>
      </c>
      <c r="D25" s="116" t="n">
        <v>0.49705075044009</v>
      </c>
      <c r="E25" s="116" t="n">
        <v>0.0370239061795219</v>
      </c>
      <c r="F25" s="116" t="n">
        <v>0</v>
      </c>
      <c r="I25" s="44" t="n">
        <v>11.62665</v>
      </c>
      <c r="J25" s="46" t="n">
        <v>10.63511</v>
      </c>
      <c r="K25" s="46" t="n">
        <v>9.975</v>
      </c>
      <c r="L25" s="46" t="n">
        <v>1.0118081433895</v>
      </c>
      <c r="M25" s="46" t="n">
        <v>0</v>
      </c>
    </row>
    <row r="26" customFormat="false" ht="14.4" hidden="false" customHeight="false" outlineLevel="0" collapsed="false">
      <c r="A26" s="42" t="n">
        <v>1</v>
      </c>
      <c r="B26" s="117" t="n">
        <v>0.538251</v>
      </c>
      <c r="C26" s="116" t="n">
        <v>0.456267764085073</v>
      </c>
      <c r="D26" s="116" t="n">
        <v>0.0961259246467729</v>
      </c>
      <c r="E26" s="116" t="n">
        <v>0</v>
      </c>
      <c r="F26" s="116" t="n">
        <v>0</v>
      </c>
      <c r="I26" s="50" t="n">
        <v>11.62665</v>
      </c>
      <c r="J26" s="46" t="n">
        <v>11.310715</v>
      </c>
      <c r="K26" s="46" t="n">
        <v>2.31239666666667</v>
      </c>
      <c r="L26" s="46" t="n">
        <v>0</v>
      </c>
      <c r="M26" s="46" t="n">
        <v>0</v>
      </c>
      <c r="N26" s="6"/>
    </row>
    <row r="27" customFormat="false" ht="14.4" hidden="false" customHeight="false" outlineLevel="0" collapsed="false">
      <c r="A27" s="42"/>
      <c r="B27" s="115"/>
      <c r="C27" s="116"/>
      <c r="D27" s="116"/>
      <c r="E27" s="116"/>
      <c r="F27" s="116"/>
      <c r="I27" s="44"/>
      <c r="J27" s="46"/>
      <c r="K27" s="46"/>
      <c r="L27" s="46"/>
      <c r="M27" s="46"/>
    </row>
    <row r="28" customFormat="false" ht="14.4" hidden="false" customHeight="false" outlineLevel="0" collapsed="false">
      <c r="A28" s="42" t="n">
        <v>1</v>
      </c>
      <c r="B28" s="115" t="n">
        <v>0.5684135</v>
      </c>
      <c r="C28" s="116" t="n">
        <v>0.430726324522935</v>
      </c>
      <c r="D28" s="116" t="n">
        <v>0.05976808637379</v>
      </c>
      <c r="E28" s="116" t="n">
        <v>0</v>
      </c>
      <c r="F28" s="116" t="n">
        <v>0</v>
      </c>
      <c r="I28" s="44" t="n">
        <v>11.07715</v>
      </c>
      <c r="J28" s="46" t="n">
        <v>10.618965</v>
      </c>
      <c r="K28" s="46" t="n">
        <v>0.871226666666667</v>
      </c>
      <c r="L28" s="46" t="n">
        <v>0</v>
      </c>
      <c r="M28" s="46" t="n">
        <v>0</v>
      </c>
    </row>
    <row r="29" customFormat="false" ht="14.4" hidden="false" customHeight="false" outlineLevel="0" collapsed="false">
      <c r="A29" s="42" t="n">
        <v>1</v>
      </c>
      <c r="B29" s="115" t="n">
        <v>0.5684135</v>
      </c>
      <c r="C29" s="116" t="n">
        <v>0.458038494076609</v>
      </c>
      <c r="D29" s="116" t="n">
        <v>0.0664114120238192</v>
      </c>
      <c r="E29" s="116" t="n">
        <v>0.0628883461631399</v>
      </c>
      <c r="F29" s="116" t="n">
        <v>0</v>
      </c>
      <c r="I29" s="44" t="n">
        <v>11.07715</v>
      </c>
      <c r="J29" s="46" t="n">
        <v>10.600905</v>
      </c>
      <c r="K29" s="46" t="n">
        <v>0.959753333333333</v>
      </c>
      <c r="L29" s="46" t="n">
        <v>1.04337361165374</v>
      </c>
      <c r="M29" s="46" t="n">
        <v>0</v>
      </c>
    </row>
    <row r="30" customFormat="false" ht="14.4" hidden="false" customHeight="false" outlineLevel="0" collapsed="false">
      <c r="A30" s="42" t="n">
        <v>1</v>
      </c>
      <c r="B30" s="115" t="n">
        <v>0.5684135</v>
      </c>
      <c r="C30" s="116" t="n">
        <v>0.421403571359285</v>
      </c>
      <c r="D30" s="116" t="n">
        <v>0.120667355632597</v>
      </c>
      <c r="E30" s="116" t="n">
        <v>0.0534523454559933</v>
      </c>
      <c r="F30" s="116" t="n">
        <v>0</v>
      </c>
      <c r="I30" s="44" t="n">
        <v>11.07715</v>
      </c>
      <c r="J30" s="46" t="n">
        <v>10.62586</v>
      </c>
      <c r="K30" s="46" t="n">
        <v>1.585085</v>
      </c>
      <c r="L30" s="46" t="n">
        <v>0.794349197575</v>
      </c>
      <c r="M30" s="46" t="n">
        <v>0</v>
      </c>
    </row>
    <row r="31" customFormat="false" ht="14.4" hidden="false" customHeight="false" outlineLevel="0" collapsed="false">
      <c r="A31" s="42" t="n">
        <v>1</v>
      </c>
      <c r="B31" s="115" t="n">
        <v>0.5684135</v>
      </c>
      <c r="C31" s="116" t="n">
        <v>0.539241062154749</v>
      </c>
      <c r="D31" s="116" t="n">
        <v>0.300502379330051</v>
      </c>
      <c r="E31" s="116" t="n">
        <v>0.0549791299974855</v>
      </c>
      <c r="F31" s="116" t="s">
        <v>47</v>
      </c>
      <c r="I31" s="44" t="n">
        <v>11.07715</v>
      </c>
      <c r="J31" s="46" t="n">
        <v>10.7757183333333</v>
      </c>
      <c r="K31" s="46" t="n">
        <v>4.3834</v>
      </c>
      <c r="L31" s="46" t="n">
        <v>0.854302576050642</v>
      </c>
      <c r="M31" s="46" t="n">
        <v>0.8736</v>
      </c>
    </row>
    <row r="32" customFormat="false" ht="14.4" hidden="false" customHeight="false" outlineLevel="0" collapsed="false">
      <c r="A32" s="42" t="n">
        <v>1</v>
      </c>
      <c r="B32" s="115" t="n">
        <v>0.5684135</v>
      </c>
      <c r="C32" s="116" t="n">
        <v>0.471384653533445</v>
      </c>
      <c r="D32" s="116" t="n">
        <v>0.266167314783787</v>
      </c>
      <c r="E32" s="116" t="n">
        <v>0</v>
      </c>
      <c r="F32" s="116" t="n">
        <v>0</v>
      </c>
      <c r="I32" s="44" t="n">
        <v>11.07715</v>
      </c>
      <c r="J32" s="46" t="n">
        <v>9.8523</v>
      </c>
      <c r="K32" s="46" t="n">
        <v>4.21976666666667</v>
      </c>
      <c r="L32" s="46" t="n">
        <v>0</v>
      </c>
      <c r="M32" s="46" t="n">
        <v>0</v>
      </c>
    </row>
    <row r="33" customFormat="false" ht="14.4" hidden="false" customHeight="false" outlineLevel="0" collapsed="false">
      <c r="A33" s="42" t="n">
        <v>1</v>
      </c>
      <c r="B33" s="117" t="n">
        <v>0.5684135</v>
      </c>
      <c r="C33" s="116" t="n">
        <v>0.376177267782238</v>
      </c>
      <c r="D33" s="116" t="n">
        <v>0.117821826060226</v>
      </c>
      <c r="E33" s="116" t="n">
        <v>0</v>
      </c>
      <c r="F33" s="116" t="n">
        <v>0</v>
      </c>
      <c r="I33" s="50" t="n">
        <v>11.07715</v>
      </c>
      <c r="J33" s="46" t="n">
        <v>8.95077333333333</v>
      </c>
      <c r="K33" s="46" t="n">
        <v>1.804465</v>
      </c>
      <c r="L33" s="46" t="n">
        <v>0</v>
      </c>
      <c r="M33" s="46" t="n">
        <v>0</v>
      </c>
    </row>
    <row r="34" customFormat="false" ht="14.4" hidden="false" customHeight="false" outlineLevel="0" collapsed="false">
      <c r="A34" s="42"/>
      <c r="B34" s="115"/>
      <c r="C34" s="116"/>
      <c r="D34" s="116"/>
      <c r="E34" s="116"/>
      <c r="F34" s="116"/>
      <c r="I34" s="44"/>
      <c r="J34" s="46"/>
      <c r="K34" s="46"/>
      <c r="L34" s="46"/>
      <c r="M34" s="46"/>
    </row>
    <row r="35" customFormat="false" ht="14.4" hidden="false" customHeight="false" outlineLevel="0" collapsed="false">
      <c r="A35" s="42"/>
      <c r="B35" s="115"/>
      <c r="C35" s="116"/>
      <c r="D35" s="116"/>
      <c r="E35" s="116"/>
      <c r="F35" s="116"/>
      <c r="I35" s="44"/>
      <c r="J35" s="46"/>
      <c r="K35" s="46"/>
      <c r="L35" s="46"/>
      <c r="M35" s="46"/>
    </row>
    <row r="36" customFormat="false" ht="14.4" hidden="false" customHeight="false" outlineLevel="0" collapsed="false">
      <c r="A36" s="42"/>
      <c r="B36" s="115"/>
      <c r="C36" s="116"/>
      <c r="D36" s="116"/>
      <c r="E36" s="116"/>
      <c r="F36" s="116"/>
      <c r="I36" s="44"/>
      <c r="J36" s="46"/>
      <c r="K36" s="46"/>
      <c r="L36" s="46"/>
      <c r="M36" s="46"/>
    </row>
    <row r="37" customFormat="false" ht="14.4" hidden="false" customHeight="false" outlineLevel="0" collapsed="false">
      <c r="A37" s="42"/>
      <c r="B37" s="115"/>
      <c r="C37" s="116"/>
      <c r="D37" s="116"/>
      <c r="E37" s="116"/>
      <c r="F37" s="116"/>
      <c r="I37" s="44"/>
      <c r="J37" s="46"/>
      <c r="K37" s="46"/>
      <c r="L37" s="46"/>
      <c r="M37" s="46"/>
    </row>
    <row r="38" customFormat="false" ht="14.4" hidden="false" customHeight="false" outlineLevel="0" collapsed="false">
      <c r="A38" s="42"/>
      <c r="B38" s="115"/>
      <c r="C38" s="116"/>
      <c r="D38" s="116"/>
      <c r="E38" s="116"/>
      <c r="F38" s="116"/>
      <c r="I38" s="44"/>
      <c r="J38" s="46"/>
      <c r="K38" s="46"/>
      <c r="L38" s="46"/>
      <c r="M38" s="46"/>
    </row>
    <row r="39" customFormat="false" ht="14.4" hidden="false" customHeight="false" outlineLevel="0" collapsed="false">
      <c r="A39" s="42"/>
      <c r="B39" s="115"/>
      <c r="C39" s="116"/>
      <c r="D39" s="116"/>
      <c r="E39" s="116"/>
      <c r="F39" s="116"/>
      <c r="I39" s="44"/>
      <c r="J39" s="46"/>
      <c r="K39" s="46"/>
      <c r="L39" s="46"/>
      <c r="M39" s="46"/>
    </row>
    <row r="40" customFormat="false" ht="14.4" hidden="false" customHeight="false" outlineLevel="0" collapsed="false">
      <c r="A40" s="42" t="n">
        <v>1</v>
      </c>
      <c r="B40" s="115" t="n">
        <v>0.516441</v>
      </c>
      <c r="C40" s="116" t="n">
        <v>0.461385623268008</v>
      </c>
      <c r="D40" s="116" t="n">
        <v>0.119025211747512</v>
      </c>
      <c r="E40" s="116" t="n">
        <v>0</v>
      </c>
      <c r="F40" s="116" t="n">
        <v>0.0207338982700352</v>
      </c>
      <c r="I40" s="44" t="n">
        <v>9.512485</v>
      </c>
      <c r="J40" s="46" t="n">
        <v>9.5692</v>
      </c>
      <c r="K40" s="46" t="n">
        <v>2.13046166666667</v>
      </c>
      <c r="L40" s="46" t="n">
        <v>0</v>
      </c>
      <c r="M40" s="46" t="n">
        <v>0.3213</v>
      </c>
      <c r="N40" s="6"/>
    </row>
    <row r="41" customFormat="false" ht="14.4" hidden="false" customHeight="false" outlineLevel="0" collapsed="false">
      <c r="A41" s="42" t="n">
        <v>1</v>
      </c>
      <c r="B41" s="115" t="n">
        <v>0.516441</v>
      </c>
      <c r="C41" s="116" t="n">
        <v>0.382737071422006</v>
      </c>
      <c r="D41" s="116" t="n">
        <v>0.272346767155205</v>
      </c>
      <c r="E41" s="116" t="n">
        <v>0</v>
      </c>
      <c r="F41" s="116" t="n">
        <v>0.0369346741045214</v>
      </c>
      <c r="I41" s="44" t="n">
        <v>9.512485</v>
      </c>
      <c r="J41" s="46" t="n">
        <v>10.20303</v>
      </c>
      <c r="K41" s="46" t="n">
        <v>5.33417333333333</v>
      </c>
      <c r="L41" s="46" t="n">
        <v>0</v>
      </c>
      <c r="M41" s="46" t="n">
        <v>0.6102</v>
      </c>
      <c r="N41" s="6"/>
    </row>
    <row r="42" customFormat="false" ht="14.4" hidden="false" customHeight="false" outlineLevel="0" collapsed="false">
      <c r="A42" s="42" t="n">
        <v>1</v>
      </c>
      <c r="B42" s="115" t="n">
        <v>0.516441</v>
      </c>
      <c r="C42" s="116" t="n">
        <v>0.407642504737886</v>
      </c>
      <c r="D42" s="116" t="n">
        <v>0.112927746511028</v>
      </c>
      <c r="E42" s="116" t="s">
        <v>47</v>
      </c>
      <c r="F42" s="116" t="n">
        <v>0.0586614359785708</v>
      </c>
      <c r="I42" s="44" t="n">
        <v>9.512485</v>
      </c>
      <c r="J42" s="46" t="n">
        <v>8.96648166666667</v>
      </c>
      <c r="K42" s="46" t="n">
        <v>2.42484166666667</v>
      </c>
      <c r="L42" s="46" t="n">
        <v>1.8142258749727</v>
      </c>
      <c r="M42" s="46" t="n">
        <v>1.26445</v>
      </c>
    </row>
    <row r="43" customFormat="false" ht="14.4" hidden="false" customHeight="false" outlineLevel="0" collapsed="false">
      <c r="A43" s="42" t="n">
        <v>1</v>
      </c>
      <c r="B43" s="115" t="n">
        <v>0.516441</v>
      </c>
      <c r="C43" s="116" t="n">
        <v>0.350953156136529</v>
      </c>
      <c r="D43" s="116" t="n">
        <v>0.245055782783518</v>
      </c>
      <c r="E43" s="116" t="n">
        <v>0.0324697120372306</v>
      </c>
      <c r="F43" s="116" t="s">
        <v>47</v>
      </c>
      <c r="I43" s="44" t="n">
        <v>9.512485</v>
      </c>
      <c r="J43" s="46" t="n">
        <v>8.16098666666666</v>
      </c>
      <c r="K43" s="46" t="n">
        <v>3.96528</v>
      </c>
      <c r="L43" s="46" t="n">
        <v>0.788200527476328</v>
      </c>
      <c r="M43" s="46" t="n">
        <v>0.754233333333334</v>
      </c>
    </row>
    <row r="44" customFormat="false" ht="14.4" hidden="false" customHeight="false" outlineLevel="0" collapsed="false">
      <c r="A44" s="42" t="n">
        <v>1</v>
      </c>
      <c r="B44" s="115" t="n">
        <v>0.516441</v>
      </c>
      <c r="C44" s="116" t="n">
        <v>0.489212376444383</v>
      </c>
      <c r="D44" s="116" t="n">
        <v>0.216245572374203</v>
      </c>
      <c r="E44" s="116" t="n">
        <v>0.0413349985010005</v>
      </c>
      <c r="F44" s="116" t="n">
        <v>0.118791020521283</v>
      </c>
      <c r="I44" s="44" t="n">
        <v>9.512485</v>
      </c>
      <c r="J44" s="46" t="n">
        <v>10.55511</v>
      </c>
      <c r="K44" s="46" t="n">
        <v>3.613505</v>
      </c>
      <c r="L44" s="46" t="n">
        <v>0.819415070697701</v>
      </c>
      <c r="M44" s="46" t="n">
        <v>2.19915</v>
      </c>
      <c r="N44" s="6"/>
    </row>
    <row r="45" customFormat="false" ht="14.4" hidden="false" customHeight="false" outlineLevel="0" collapsed="false">
      <c r="A45" s="42" t="n">
        <v>1</v>
      </c>
      <c r="B45" s="117" t="n">
        <v>0.516441</v>
      </c>
      <c r="C45" s="116" t="n">
        <v>0.44158112717792</v>
      </c>
      <c r="D45" s="116" t="n">
        <v>0.070522105756227</v>
      </c>
      <c r="E45" s="116" t="n">
        <v>0.0267528770360821</v>
      </c>
      <c r="F45" s="116" t="n">
        <v>0.0229462511573713</v>
      </c>
      <c r="I45" s="50" t="n">
        <v>9.512485</v>
      </c>
      <c r="J45" s="46" t="n">
        <v>8.5803</v>
      </c>
      <c r="K45" s="46" t="n">
        <v>1.29169833333333</v>
      </c>
      <c r="L45" s="46" t="n">
        <v>0.493757094583511</v>
      </c>
      <c r="M45" s="46" t="n">
        <v>0.4237</v>
      </c>
    </row>
    <row r="46" customFormat="false" ht="14.4" hidden="false" customHeight="false" outlineLevel="0" collapsed="false">
      <c r="A46" s="42"/>
      <c r="B46" s="115"/>
      <c r="C46" s="116"/>
      <c r="D46" s="116"/>
      <c r="E46" s="116"/>
      <c r="F46" s="116"/>
      <c r="I46" s="44"/>
      <c r="J46" s="46"/>
      <c r="K46" s="46"/>
      <c r="L46" s="46"/>
      <c r="M46" s="46"/>
    </row>
    <row r="47" customFormat="false" ht="14.4" hidden="false" customHeight="false" outlineLevel="0" collapsed="false">
      <c r="A47" s="42" t="n">
        <v>1</v>
      </c>
      <c r="B47" s="115" t="n">
        <v>0.428042</v>
      </c>
      <c r="C47" s="116" t="n">
        <v>0.567260812941565</v>
      </c>
      <c r="D47" s="116" t="n">
        <v>0.243470363288719</v>
      </c>
      <c r="E47" s="116" t="n">
        <v>0.258646812756649</v>
      </c>
      <c r="F47" s="116" t="n">
        <v>0.231178294573643</v>
      </c>
      <c r="G47" s="6"/>
      <c r="I47" s="44" t="n">
        <v>9.083075</v>
      </c>
      <c r="J47" s="46" t="n">
        <v>11.459305</v>
      </c>
      <c r="K47" s="46" t="n">
        <v>4.23574666666667</v>
      </c>
      <c r="L47" s="46" t="n">
        <v>8.3037182989095</v>
      </c>
      <c r="M47" s="46" t="n">
        <v>4.551</v>
      </c>
      <c r="N47" s="6"/>
    </row>
    <row r="48" customFormat="false" ht="14.4" hidden="false" customHeight="false" outlineLevel="0" collapsed="false">
      <c r="A48" s="42" t="n">
        <v>1</v>
      </c>
      <c r="B48" s="115" t="n">
        <v>0.428042</v>
      </c>
      <c r="C48" s="116" t="n">
        <v>0.372208800031663</v>
      </c>
      <c r="D48" s="116" t="n">
        <v>0.171640824071828</v>
      </c>
      <c r="E48" s="116" t="n">
        <v>0.163716407858929</v>
      </c>
      <c r="F48" s="116" t="n">
        <v>0.135187384356602</v>
      </c>
      <c r="I48" s="44" t="n">
        <v>9.083075</v>
      </c>
      <c r="J48" s="46" t="n">
        <v>8.9376</v>
      </c>
      <c r="K48" s="46" t="n">
        <v>3.288525</v>
      </c>
      <c r="L48" s="46" t="n">
        <v>4.8137602823011</v>
      </c>
      <c r="M48" s="46" t="n">
        <v>2.438</v>
      </c>
    </row>
    <row r="49" customFormat="false" ht="14.4" hidden="false" customHeight="false" outlineLevel="0" collapsed="false">
      <c r="A49" s="42" t="n">
        <v>1</v>
      </c>
      <c r="B49" s="115" t="n">
        <v>0.428042</v>
      </c>
      <c r="C49" s="116" t="n">
        <v>0.367677940677007</v>
      </c>
      <c r="D49" s="116" t="n">
        <v>0.179543135551142</v>
      </c>
      <c r="E49" s="116" t="n">
        <v>0.195069260747074</v>
      </c>
      <c r="F49" s="116" t="n">
        <v>0.164894852135816</v>
      </c>
      <c r="I49" s="44" t="n">
        <v>9.083075</v>
      </c>
      <c r="J49" s="46" t="n">
        <v>9.34088</v>
      </c>
      <c r="K49" s="46" t="n">
        <v>3.83231333333333</v>
      </c>
      <c r="L49" s="46" t="n">
        <v>3.48893288646144</v>
      </c>
      <c r="M49" s="46" t="n">
        <v>2.78556666666667</v>
      </c>
      <c r="N49" s="6"/>
    </row>
    <row r="50" customFormat="false" ht="14.4" hidden="false" customHeight="false" outlineLevel="0" collapsed="false">
      <c r="A50" s="42" t="n">
        <v>1</v>
      </c>
      <c r="B50" s="115" t="n">
        <v>0.428042</v>
      </c>
      <c r="C50" s="116" t="n">
        <v>0.406420231003154</v>
      </c>
      <c r="D50" s="116" t="n">
        <v>0.241150878803583</v>
      </c>
      <c r="E50" s="116" t="n">
        <v>0.195401508959796</v>
      </c>
      <c r="F50" s="116" t="n">
        <v>0.129103780350374</v>
      </c>
      <c r="I50" s="44" t="n">
        <v>9.083075</v>
      </c>
      <c r="J50" s="46" t="n">
        <v>8.98226666666667</v>
      </c>
      <c r="K50" s="46" t="n">
        <v>3.90852</v>
      </c>
      <c r="L50" s="46" t="n">
        <v>3.27242771896054</v>
      </c>
      <c r="M50" s="46" t="n">
        <v>2.575</v>
      </c>
    </row>
    <row r="51" customFormat="false" ht="14.4" hidden="false" customHeight="false" outlineLevel="0" collapsed="false">
      <c r="A51" s="42" t="n">
        <v>1</v>
      </c>
      <c r="B51" s="115" t="n">
        <v>0.428042</v>
      </c>
      <c r="C51" s="116" t="n">
        <v>0.400144691406835</v>
      </c>
      <c r="D51" s="116" t="n">
        <v>0.342886595459549</v>
      </c>
      <c r="E51" s="116" t="n">
        <v>0.251070334338206</v>
      </c>
      <c r="F51" s="116" t="n">
        <v>0.196834348813599</v>
      </c>
      <c r="I51" s="44" t="n">
        <v>9.083075</v>
      </c>
      <c r="J51" s="46" t="n">
        <v>9.061775</v>
      </c>
      <c r="K51" s="46" t="n">
        <v>7.10275333333333</v>
      </c>
      <c r="L51" s="46" t="n">
        <v>6.41842826225653</v>
      </c>
      <c r="M51" s="46" t="n">
        <v>3.9803</v>
      </c>
    </row>
    <row r="52" customFormat="false" ht="14.4" hidden="false" customHeight="false" outlineLevel="0" collapsed="false">
      <c r="A52" s="42" t="n">
        <v>1</v>
      </c>
      <c r="B52" s="117" t="n">
        <v>0.428042</v>
      </c>
      <c r="C52" s="116" t="n">
        <v>0.318337444795135</v>
      </c>
      <c r="D52" s="116" t="n">
        <v>0.183118248788767</v>
      </c>
      <c r="E52" s="116" t="n">
        <v>0.177020740830035</v>
      </c>
      <c r="F52" s="116" t="n">
        <v>0.253366488163473</v>
      </c>
      <c r="I52" s="50" t="n">
        <v>9.083075</v>
      </c>
      <c r="J52" s="46" t="n">
        <v>8.29000666666667</v>
      </c>
      <c r="K52" s="46" t="n">
        <v>4.13132</v>
      </c>
      <c r="L52" s="46" t="n">
        <v>4.07343113344544</v>
      </c>
      <c r="M52" s="46" t="n">
        <v>4.30465</v>
      </c>
    </row>
    <row r="53" customFormat="false" ht="14.4" hidden="false" customHeight="false" outlineLevel="0" collapsed="false">
      <c r="A53" s="42"/>
      <c r="B53" s="115"/>
      <c r="C53" s="116"/>
      <c r="D53" s="116"/>
      <c r="E53" s="116"/>
      <c r="F53" s="116"/>
      <c r="I53" s="44"/>
      <c r="J53" s="46"/>
      <c r="K53" s="46"/>
      <c r="L53" s="46"/>
      <c r="M53" s="46"/>
    </row>
    <row r="54" customFormat="false" ht="14.4" hidden="false" customHeight="false" outlineLevel="0" collapsed="false">
      <c r="A54" s="42" t="n">
        <v>1</v>
      </c>
      <c r="B54" s="115" t="n">
        <v>0.427776</v>
      </c>
      <c r="C54" s="116" t="n">
        <v>0.357246523941068</v>
      </c>
      <c r="D54" s="116" t="n">
        <v>0.37071801391863</v>
      </c>
      <c r="E54" s="116" t="n">
        <v>0.355315868515608</v>
      </c>
      <c r="F54" s="116" t="n">
        <v>0.177665884508805</v>
      </c>
      <c r="I54" s="44" t="n">
        <v>9.051895</v>
      </c>
      <c r="J54" s="46" t="n">
        <v>9.49212</v>
      </c>
      <c r="K54" s="46" t="n">
        <v>6.94658333333333</v>
      </c>
      <c r="L54" s="46" t="n">
        <v>7.35158770521056</v>
      </c>
      <c r="M54" s="46" t="n">
        <v>3.725</v>
      </c>
      <c r="N54" s="6"/>
    </row>
    <row r="55" customFormat="false" ht="14.4" hidden="false" customHeight="false" outlineLevel="0" collapsed="false">
      <c r="A55" s="42" t="n">
        <v>1</v>
      </c>
      <c r="B55" s="115" t="n">
        <v>0.427776</v>
      </c>
      <c r="C55" s="116" t="n">
        <v>0.459855092607663</v>
      </c>
      <c r="D55" s="116" t="n">
        <v>0.874561904761905</v>
      </c>
      <c r="E55" s="116" t="n">
        <v>0.233242525197149</v>
      </c>
      <c r="F55" s="116" t="n">
        <v>0.380824554724915</v>
      </c>
      <c r="G55" s="6"/>
      <c r="I55" s="44" t="n">
        <v>9.051895</v>
      </c>
      <c r="J55" s="46" t="n">
        <v>9.46602666666667</v>
      </c>
      <c r="K55" s="46" t="n">
        <v>11.995915</v>
      </c>
      <c r="L55" s="46" t="n">
        <v>4.77356879656624</v>
      </c>
      <c r="M55" s="46" t="n">
        <v>6.19391666666667</v>
      </c>
      <c r="N55" s="6"/>
    </row>
    <row r="56" customFormat="false" ht="14.4" hidden="false" customHeight="false" outlineLevel="0" collapsed="false">
      <c r="A56" s="42" t="n">
        <v>1</v>
      </c>
      <c r="B56" s="115" t="n">
        <v>0.427776</v>
      </c>
      <c r="C56" s="116" t="n">
        <v>0.366556774250156</v>
      </c>
      <c r="D56" s="116" t="n">
        <v>0.310936135599273</v>
      </c>
      <c r="E56" s="116" t="n">
        <v>0.216297126496389</v>
      </c>
      <c r="F56" s="116" t="n">
        <v>0.0442360379790116</v>
      </c>
      <c r="I56" s="44" t="n">
        <v>9.051895</v>
      </c>
      <c r="J56" s="46" t="n">
        <v>8.87421</v>
      </c>
      <c r="K56" s="46" t="n">
        <v>5.98408</v>
      </c>
      <c r="L56" s="46" t="n">
        <v>5.02597211645724</v>
      </c>
      <c r="M56" s="46" t="n">
        <v>1.0738</v>
      </c>
    </row>
    <row r="57" customFormat="false" ht="14.4" hidden="false" customHeight="false" outlineLevel="0" collapsed="false">
      <c r="A57" s="42" t="n">
        <v>1</v>
      </c>
      <c r="B57" s="115" t="n">
        <v>0.427776</v>
      </c>
      <c r="C57" s="116" t="n">
        <v>0.323295707506943</v>
      </c>
      <c r="D57" s="116" t="n">
        <v>0.403821902409443</v>
      </c>
      <c r="E57" s="116" t="n">
        <v>0.157962621108932</v>
      </c>
      <c r="F57" s="116" t="n">
        <v>0.23698613998614</v>
      </c>
      <c r="I57" s="44" t="n">
        <v>9.051895</v>
      </c>
      <c r="J57" s="46" t="n">
        <v>8.54448</v>
      </c>
      <c r="K57" s="46" t="n">
        <v>8.12350333333333</v>
      </c>
      <c r="L57" s="46" t="n">
        <v>4.75672099868361</v>
      </c>
      <c r="M57" s="46" t="n">
        <v>4.8706</v>
      </c>
    </row>
    <row r="58" customFormat="false" ht="14.4" hidden="false" customHeight="false" outlineLevel="0" collapsed="false">
      <c r="A58" s="42" t="n">
        <v>1</v>
      </c>
      <c r="B58" s="115" t="n">
        <v>0.427776</v>
      </c>
      <c r="C58" s="116" t="n">
        <v>0.385369318422166</v>
      </c>
      <c r="D58" s="116" t="n">
        <v>0.454777704616883</v>
      </c>
      <c r="E58" s="116" t="n">
        <v>0.195293005518059</v>
      </c>
      <c r="F58" s="116" t="n">
        <v>0.042748341491609</v>
      </c>
      <c r="G58" s="6"/>
      <c r="I58" s="44" t="n">
        <v>9.051895</v>
      </c>
      <c r="J58" s="46" t="n">
        <v>10.06602</v>
      </c>
      <c r="K58" s="46" t="n">
        <v>6.77556</v>
      </c>
      <c r="L58" s="46" t="n">
        <v>3.27463199762442</v>
      </c>
      <c r="M58" s="46" t="n">
        <v>0.81685</v>
      </c>
      <c r="N58" s="6"/>
    </row>
    <row r="59" customFormat="false" ht="14.4" hidden="false" customHeight="false" outlineLevel="0" collapsed="false">
      <c r="A59" s="42" t="n">
        <v>1</v>
      </c>
      <c r="B59" s="117" t="n">
        <v>0.427776</v>
      </c>
      <c r="C59" s="116" t="n">
        <v>0.314338587591719</v>
      </c>
      <c r="D59" s="116" t="n">
        <v>0.379640225249998</v>
      </c>
      <c r="E59" s="116" t="n">
        <v>0.136531876929012</v>
      </c>
      <c r="F59" s="116" t="n">
        <v>0.0931196616294349</v>
      </c>
      <c r="I59" s="50" t="n">
        <v>9.051895</v>
      </c>
      <c r="J59" s="46" t="n">
        <v>9.421125</v>
      </c>
      <c r="K59" s="46" t="n">
        <v>7.19614</v>
      </c>
      <c r="L59" s="46" t="n">
        <v>3.99622410270532</v>
      </c>
      <c r="M59" s="46" t="n">
        <v>1.8197</v>
      </c>
      <c r="N59" s="6"/>
    </row>
    <row r="60" customFormat="false" ht="14.4" hidden="false" customHeight="false" outlineLevel="0" collapsed="false">
      <c r="A60" s="42"/>
      <c r="B60" s="115"/>
      <c r="C60" s="116"/>
      <c r="D60" s="116"/>
      <c r="E60" s="116"/>
      <c r="F60" s="116"/>
      <c r="I60" s="44"/>
      <c r="J60" s="46"/>
      <c r="K60" s="46"/>
      <c r="L60" s="46"/>
      <c r="M60" s="46"/>
    </row>
    <row r="61" customFormat="false" ht="14.4" hidden="false" customHeight="false" outlineLevel="0" collapsed="false">
      <c r="A61" s="42" t="n">
        <v>1</v>
      </c>
      <c r="B61" s="115" t="n">
        <v>0.3465115</v>
      </c>
      <c r="C61" s="116" t="n">
        <v>0.396647122156548</v>
      </c>
      <c r="D61" s="116" t="n">
        <v>0.322466868243617</v>
      </c>
      <c r="E61" s="116" t="n">
        <v>0.403808889806389</v>
      </c>
      <c r="F61" s="116" t="n">
        <v>0.275115366512503</v>
      </c>
      <c r="G61" s="6"/>
      <c r="I61" s="44" t="n">
        <v>8.43511</v>
      </c>
      <c r="J61" s="46" t="n">
        <v>9.85377</v>
      </c>
      <c r="K61" s="46" t="n">
        <v>6.87253333333333</v>
      </c>
      <c r="L61" s="46" t="n">
        <v>8.84015067209338</v>
      </c>
      <c r="M61" s="46" t="n">
        <v>5.126</v>
      </c>
      <c r="N61" s="6"/>
    </row>
    <row r="62" customFormat="false" ht="14.4" hidden="false" customHeight="false" outlineLevel="0" collapsed="false">
      <c r="A62" s="42" t="n">
        <v>1</v>
      </c>
      <c r="B62" s="115" t="n">
        <v>0.3465115</v>
      </c>
      <c r="C62" s="116" t="n">
        <v>0.452563457778219</v>
      </c>
      <c r="D62" s="116" t="n">
        <v>0.360735465593737</v>
      </c>
      <c r="E62" s="116" t="n">
        <v>0.232506300824073</v>
      </c>
      <c r="F62" s="116" t="n">
        <v>0.135059143707513</v>
      </c>
      <c r="G62" s="6"/>
      <c r="I62" s="44" t="n">
        <v>8.43511</v>
      </c>
      <c r="J62" s="46" t="n">
        <v>9.54567</v>
      </c>
      <c r="K62" s="46" t="n">
        <v>7.12916666666667</v>
      </c>
      <c r="L62" s="46" t="n">
        <v>5.02972374341979</v>
      </c>
      <c r="M62" s="46" t="n">
        <v>3.16616666666667</v>
      </c>
      <c r="N62" s="6"/>
    </row>
    <row r="63" customFormat="false" ht="14.4" hidden="false" customHeight="false" outlineLevel="0" collapsed="false">
      <c r="A63" s="42" t="n">
        <v>1</v>
      </c>
      <c r="B63" s="115" t="n">
        <v>0.3465115</v>
      </c>
      <c r="C63" s="116" t="n">
        <v>0.40529751051241</v>
      </c>
      <c r="D63" s="116" t="n">
        <v>0.395807893758136</v>
      </c>
      <c r="E63" s="116" t="n">
        <v>0.239938783966211</v>
      </c>
      <c r="F63" s="116" t="n">
        <v>0.19984548047087</v>
      </c>
      <c r="G63" s="6"/>
      <c r="I63" s="44" t="n">
        <v>8.43511</v>
      </c>
      <c r="J63" s="46" t="n">
        <v>9.3602</v>
      </c>
      <c r="K63" s="46" t="n">
        <v>7.304</v>
      </c>
      <c r="L63" s="46" t="n">
        <v>5.64517273084155</v>
      </c>
      <c r="M63" s="46" t="n">
        <v>3.7929</v>
      </c>
      <c r="N63" s="6"/>
    </row>
    <row r="64" customFormat="false" ht="14.4" hidden="false" customHeight="false" outlineLevel="0" collapsed="false">
      <c r="A64" s="42" t="n">
        <v>1</v>
      </c>
      <c r="B64" s="115" t="n">
        <v>0.3465115</v>
      </c>
      <c r="C64" s="116" t="n">
        <v>0.480453098346822</v>
      </c>
      <c r="D64" s="116" t="n">
        <v>0.589785941461706</v>
      </c>
      <c r="E64" s="116" t="n">
        <v>0.379435413995078</v>
      </c>
      <c r="F64" s="116" t="n">
        <v>0.287468664245359</v>
      </c>
      <c r="G64" s="6"/>
      <c r="I64" s="44" t="n">
        <v>8.43511</v>
      </c>
      <c r="J64" s="46" t="n">
        <v>10.2952016666667</v>
      </c>
      <c r="K64" s="46" t="n">
        <v>10.0181583333333</v>
      </c>
      <c r="L64" s="46" t="n">
        <v>7.49674276842178</v>
      </c>
      <c r="M64" s="46" t="n">
        <v>5.44396666666667</v>
      </c>
      <c r="N64" s="6"/>
    </row>
    <row r="65" customFormat="false" ht="14.4" hidden="false" customHeight="false" outlineLevel="0" collapsed="false">
      <c r="A65" s="42" t="n">
        <v>1</v>
      </c>
      <c r="B65" s="115" t="n">
        <v>0.3465115</v>
      </c>
      <c r="C65" s="116" t="n">
        <v>0.377457843772242</v>
      </c>
      <c r="D65" s="116" t="n">
        <v>0.761189747184103</v>
      </c>
      <c r="E65" s="116" t="n">
        <v>0.321063071945261</v>
      </c>
      <c r="F65" s="116" t="n">
        <v>0.259395410392408</v>
      </c>
      <c r="G65" s="6"/>
      <c r="I65" s="44" t="n">
        <v>8.43511</v>
      </c>
      <c r="J65" s="46" t="n">
        <v>9.45332666666667</v>
      </c>
      <c r="K65" s="46" t="n">
        <v>12.47092</v>
      </c>
      <c r="L65" s="46" t="n">
        <v>5.51272133687473</v>
      </c>
      <c r="M65" s="46" t="n">
        <v>5.16116666666667</v>
      </c>
      <c r="N65" s="6"/>
    </row>
    <row r="66" customFormat="false" ht="14.4" hidden="false" customHeight="false" outlineLevel="0" collapsed="false">
      <c r="A66" s="42" t="n">
        <v>1</v>
      </c>
      <c r="B66" s="117" t="n">
        <v>0.3465115</v>
      </c>
      <c r="C66" s="116" t="n">
        <v>0.40712047973991</v>
      </c>
      <c r="D66" s="116" t="n">
        <v>0.360780832895099</v>
      </c>
      <c r="E66" s="116" t="n">
        <v>0.241445543137194</v>
      </c>
      <c r="F66" s="116" t="n">
        <v>0.0804300789502073</v>
      </c>
      <c r="G66" s="6"/>
      <c r="I66" s="50" t="n">
        <v>8.43511</v>
      </c>
      <c r="J66" s="46" t="n">
        <v>11.1268933333333</v>
      </c>
      <c r="K66" s="46" t="n">
        <v>7.73271</v>
      </c>
      <c r="L66" s="46" t="n">
        <v>6.53764330253174</v>
      </c>
      <c r="M66" s="46" t="n">
        <v>1.44496666666667</v>
      </c>
      <c r="N66" s="6"/>
    </row>
    <row r="67" customFormat="false" ht="14.4" hidden="false" customHeight="false" outlineLevel="0" collapsed="false">
      <c r="A67" s="3"/>
      <c r="B67" s="118"/>
      <c r="G67" s="0" t="n">
        <v>22</v>
      </c>
      <c r="I67" s="35"/>
      <c r="N67" s="0" t="n">
        <v>33</v>
      </c>
    </row>
    <row r="68" customFormat="false" ht="14.4" hidden="false" customHeight="false" outlineLevel="0" collapsed="false">
      <c r="A68" s="3"/>
      <c r="B68" s="118"/>
      <c r="I68" s="35"/>
    </row>
    <row r="69" customFormat="false" ht="14.4" hidden="false" customHeight="false" outlineLevel="0" collapsed="false">
      <c r="B69" s="118"/>
      <c r="I69" s="35"/>
    </row>
    <row r="70" customFormat="false" ht="14.4" hidden="false" customHeight="false" outlineLevel="0" collapsed="false">
      <c r="B70" s="118"/>
      <c r="I70" s="35"/>
    </row>
    <row r="71" customFormat="false" ht="14.4" hidden="false" customHeight="false" outlineLevel="0" collapsed="false">
      <c r="B71" s="118"/>
      <c r="I71" s="35"/>
    </row>
    <row r="72" customFormat="false" ht="14.4" hidden="false" customHeight="false" outlineLevel="0" collapsed="false">
      <c r="B72" s="118"/>
      <c r="I72" s="35"/>
    </row>
    <row r="73" customFormat="false" ht="14.4" hidden="false" customHeight="false" outlineLevel="0" collapsed="false">
      <c r="B73" s="118"/>
      <c r="I73" s="35"/>
    </row>
    <row r="74" customFormat="false" ht="14.4" hidden="false" customHeight="false" outlineLevel="0" collapsed="false">
      <c r="B74" s="118"/>
      <c r="I74" s="35"/>
    </row>
    <row r="75" customFormat="false" ht="14.4" hidden="false" customHeight="false" outlineLevel="0" collapsed="false">
      <c r="B75" s="118"/>
      <c r="I75" s="35"/>
    </row>
    <row r="76" customFormat="false" ht="14.4" hidden="false" customHeight="false" outlineLevel="0" collapsed="false">
      <c r="B76" s="118"/>
      <c r="I76" s="35"/>
    </row>
    <row r="77" customFormat="false" ht="14.4" hidden="false" customHeight="false" outlineLevel="0" collapsed="false">
      <c r="B77" s="118"/>
      <c r="I77" s="35"/>
    </row>
    <row r="78" customFormat="false" ht="14.4" hidden="false" customHeight="false" outlineLevel="0" collapsed="false">
      <c r="B78" s="118"/>
      <c r="I78" s="35"/>
    </row>
    <row r="79" customFormat="false" ht="14.4" hidden="false" customHeight="false" outlineLevel="0" collapsed="false">
      <c r="B79" s="118"/>
      <c r="I79" s="35"/>
    </row>
    <row r="80" customFormat="false" ht="14.4" hidden="false" customHeight="false" outlineLevel="0" collapsed="false">
      <c r="B80" s="118"/>
      <c r="I80" s="35"/>
    </row>
    <row r="81" customFormat="false" ht="14.4" hidden="false" customHeight="false" outlineLevel="0" collapsed="false">
      <c r="B81" s="118"/>
      <c r="I81" s="35"/>
    </row>
    <row r="82" customFormat="false" ht="14.4" hidden="false" customHeight="false" outlineLevel="0" collapsed="false">
      <c r="B82" s="118"/>
      <c r="I82" s="35"/>
    </row>
    <row r="83" customFormat="false" ht="14.4" hidden="false" customHeight="false" outlineLevel="0" collapsed="false">
      <c r="B83" s="118"/>
      <c r="I83" s="35"/>
    </row>
    <row r="84" customFormat="false" ht="14.4" hidden="false" customHeight="false" outlineLevel="0" collapsed="false">
      <c r="B84" s="118"/>
      <c r="I84" s="35"/>
    </row>
    <row r="85" customFormat="false" ht="14.4" hidden="false" customHeight="false" outlineLevel="0" collapsed="false">
      <c r="B85" s="118"/>
      <c r="I85" s="35"/>
    </row>
    <row r="86" customFormat="false" ht="14.4" hidden="false" customHeight="false" outlineLevel="0" collapsed="false">
      <c r="B86" s="118"/>
      <c r="I86" s="35"/>
    </row>
    <row r="87" customFormat="false" ht="14.4" hidden="false" customHeight="false" outlineLevel="0" collapsed="false">
      <c r="B87" s="118"/>
      <c r="I87" s="35"/>
    </row>
    <row r="88" customFormat="false" ht="14.4" hidden="false" customHeight="false" outlineLevel="0" collapsed="false">
      <c r="B88" s="118"/>
      <c r="I88" s="35"/>
    </row>
    <row r="89" customFormat="false" ht="14.4" hidden="false" customHeight="false" outlineLevel="0" collapsed="false">
      <c r="B89" s="118"/>
      <c r="I89" s="35"/>
    </row>
    <row r="90" customFormat="false" ht="14.4" hidden="false" customHeight="false" outlineLevel="0" collapsed="false">
      <c r="B90" s="118"/>
      <c r="I90" s="35"/>
    </row>
    <row r="91" customFormat="false" ht="14.4" hidden="false" customHeight="false" outlineLevel="0" collapsed="false">
      <c r="B91" s="118"/>
      <c r="I91" s="35"/>
    </row>
    <row r="92" customFormat="false" ht="14.4" hidden="false" customHeight="false" outlineLevel="0" collapsed="false">
      <c r="B92" s="118"/>
      <c r="I92" s="35"/>
    </row>
    <row r="93" customFormat="false" ht="14.4" hidden="false" customHeight="false" outlineLevel="0" collapsed="false">
      <c r="B93" s="118"/>
      <c r="I93" s="35"/>
    </row>
    <row r="94" customFormat="false" ht="14.4" hidden="false" customHeight="false" outlineLevel="0" collapsed="false">
      <c r="B94" s="118"/>
      <c r="I94" s="35"/>
    </row>
    <row r="95" customFormat="false" ht="14.4" hidden="false" customHeight="false" outlineLevel="0" collapsed="false">
      <c r="B95" s="118"/>
      <c r="I95" s="35"/>
    </row>
    <row r="96" customFormat="false" ht="14.4" hidden="false" customHeight="false" outlineLevel="0" collapsed="false">
      <c r="B96" s="118"/>
      <c r="I96" s="35"/>
    </row>
    <row r="97" customFormat="false" ht="14.4" hidden="false" customHeight="false" outlineLevel="0" collapsed="false">
      <c r="B97" s="118"/>
      <c r="I97" s="35"/>
    </row>
    <row r="98" customFormat="false" ht="14.4" hidden="false" customHeight="false" outlineLevel="0" collapsed="false">
      <c r="B98" s="118"/>
      <c r="I98" s="35"/>
    </row>
    <row r="99" customFormat="false" ht="14.4" hidden="false" customHeight="false" outlineLevel="0" collapsed="false">
      <c r="B99" s="118"/>
      <c r="I99" s="35"/>
    </row>
    <row r="100" customFormat="false" ht="14.4" hidden="false" customHeight="false" outlineLevel="0" collapsed="false">
      <c r="B100" s="118"/>
      <c r="I100" s="35"/>
    </row>
    <row r="101" customFormat="false" ht="14.4" hidden="false" customHeight="false" outlineLevel="0" collapsed="false">
      <c r="B101" s="118"/>
      <c r="I101" s="35"/>
    </row>
    <row r="102" customFormat="false" ht="14.4" hidden="false" customHeight="false" outlineLevel="0" collapsed="false">
      <c r="B102" s="118"/>
      <c r="I102" s="35"/>
    </row>
    <row r="103" customFormat="false" ht="14.4" hidden="false" customHeight="false" outlineLevel="0" collapsed="false">
      <c r="B103" s="118"/>
      <c r="I103" s="35"/>
    </row>
    <row r="104" customFormat="false" ht="14.4" hidden="false" customHeight="false" outlineLevel="0" collapsed="false">
      <c r="B104" s="118"/>
      <c r="I104" s="35"/>
    </row>
    <row r="105" customFormat="false" ht="14.4" hidden="false" customHeight="false" outlineLevel="0" collapsed="false">
      <c r="B105" s="118"/>
      <c r="I105" s="35"/>
    </row>
    <row r="106" customFormat="false" ht="14.4" hidden="false" customHeight="false" outlineLevel="0" collapsed="false">
      <c r="B106" s="118"/>
      <c r="I106" s="35"/>
    </row>
    <row r="107" customFormat="false" ht="14.4" hidden="false" customHeight="false" outlineLevel="0" collapsed="false">
      <c r="B107" s="118"/>
      <c r="I107" s="35"/>
    </row>
    <row r="108" customFormat="false" ht="14.4" hidden="false" customHeight="false" outlineLevel="0" collapsed="false">
      <c r="B108" s="118"/>
      <c r="I108" s="35"/>
    </row>
    <row r="109" customFormat="false" ht="14.4" hidden="false" customHeight="false" outlineLevel="0" collapsed="false">
      <c r="B109" s="118"/>
      <c r="I109" s="35"/>
    </row>
    <row r="110" customFormat="false" ht="14.4" hidden="false" customHeight="false" outlineLevel="0" collapsed="false">
      <c r="B110" s="118"/>
      <c r="I110" s="35"/>
    </row>
    <row r="111" customFormat="false" ht="14.4" hidden="false" customHeight="false" outlineLevel="0" collapsed="false">
      <c r="B111" s="118"/>
      <c r="I111" s="35"/>
    </row>
    <row r="112" customFormat="false" ht="14.4" hidden="false" customHeight="false" outlineLevel="0" collapsed="false">
      <c r="B112" s="118"/>
      <c r="I112" s="35"/>
    </row>
    <row r="113" customFormat="false" ht="14.4" hidden="false" customHeight="false" outlineLevel="0" collapsed="false">
      <c r="B113" s="118"/>
      <c r="I113" s="35"/>
    </row>
    <row r="114" customFormat="false" ht="14.4" hidden="false" customHeight="false" outlineLevel="0" collapsed="false">
      <c r="B114" s="118"/>
      <c r="I114" s="35"/>
    </row>
    <row r="115" customFormat="false" ht="14.4" hidden="false" customHeight="false" outlineLevel="0" collapsed="false">
      <c r="B115" s="118"/>
      <c r="I115" s="35"/>
    </row>
    <row r="116" customFormat="false" ht="14.4" hidden="false" customHeight="false" outlineLevel="0" collapsed="false">
      <c r="B116" s="118"/>
      <c r="I116" s="35"/>
    </row>
    <row r="117" customFormat="false" ht="14.4" hidden="false" customHeight="false" outlineLevel="0" collapsed="false">
      <c r="B117" s="118"/>
      <c r="I117" s="35"/>
    </row>
    <row r="118" customFormat="false" ht="14.4" hidden="false" customHeight="false" outlineLevel="0" collapsed="false">
      <c r="B118" s="118"/>
      <c r="I118" s="35"/>
    </row>
    <row r="119" customFormat="false" ht="14.4" hidden="false" customHeight="false" outlineLevel="0" collapsed="false">
      <c r="B119" s="118"/>
      <c r="I119" s="35"/>
    </row>
    <row r="120" customFormat="false" ht="14.4" hidden="false" customHeight="false" outlineLevel="0" collapsed="false">
      <c r="B120" s="118"/>
      <c r="I120" s="35"/>
    </row>
    <row r="121" customFormat="false" ht="14.4" hidden="false" customHeight="false" outlineLevel="0" collapsed="false">
      <c r="B121" s="118"/>
      <c r="I121" s="35"/>
    </row>
    <row r="122" customFormat="false" ht="14.4" hidden="false" customHeight="false" outlineLevel="0" collapsed="false">
      <c r="B122" s="118"/>
      <c r="I122" s="35"/>
    </row>
    <row r="123" customFormat="false" ht="14.4" hidden="false" customHeight="false" outlineLevel="0" collapsed="false">
      <c r="B123" s="118"/>
      <c r="I123" s="35"/>
    </row>
    <row r="124" customFormat="false" ht="14.4" hidden="false" customHeight="false" outlineLevel="0" collapsed="false">
      <c r="B124" s="118"/>
      <c r="I124" s="35"/>
    </row>
    <row r="125" customFormat="false" ht="14.4" hidden="false" customHeight="false" outlineLevel="0" collapsed="false">
      <c r="B125" s="118"/>
      <c r="I125" s="35"/>
    </row>
    <row r="126" customFormat="false" ht="14.4" hidden="false" customHeight="false" outlineLevel="0" collapsed="false">
      <c r="B126" s="118"/>
      <c r="I126" s="35"/>
    </row>
    <row r="127" customFormat="false" ht="14.4" hidden="false" customHeight="false" outlineLevel="0" collapsed="false">
      <c r="B127" s="118"/>
      <c r="I127" s="35"/>
    </row>
    <row r="128" customFormat="false" ht="14.4" hidden="false" customHeight="false" outlineLevel="0" collapsed="false">
      <c r="B128" s="118"/>
      <c r="I128" s="35"/>
    </row>
    <row r="129" customFormat="false" ht="14.4" hidden="false" customHeight="false" outlineLevel="0" collapsed="false">
      <c r="B129" s="118"/>
      <c r="I129" s="35"/>
    </row>
    <row r="130" customFormat="false" ht="14.4" hidden="false" customHeight="false" outlineLevel="0" collapsed="false">
      <c r="B130" s="118"/>
      <c r="I130" s="35"/>
    </row>
    <row r="131" customFormat="false" ht="14.4" hidden="false" customHeight="false" outlineLevel="0" collapsed="false">
      <c r="B131" s="118"/>
      <c r="I131" s="35"/>
    </row>
    <row r="132" customFormat="false" ht="14.4" hidden="false" customHeight="false" outlineLevel="0" collapsed="false">
      <c r="B132" s="118"/>
      <c r="I132" s="35"/>
    </row>
    <row r="133" customFormat="false" ht="14.4" hidden="false" customHeight="false" outlineLevel="0" collapsed="false">
      <c r="B133" s="118"/>
      <c r="I133" s="35"/>
    </row>
    <row r="134" customFormat="false" ht="14.4" hidden="false" customHeight="false" outlineLevel="0" collapsed="false">
      <c r="B134" s="118"/>
      <c r="I134" s="35"/>
    </row>
    <row r="135" customFormat="false" ht="14.4" hidden="false" customHeight="false" outlineLevel="0" collapsed="false">
      <c r="B135" s="118"/>
      <c r="I135" s="35"/>
    </row>
    <row r="136" customFormat="false" ht="14.4" hidden="false" customHeight="false" outlineLevel="0" collapsed="false">
      <c r="B136" s="118"/>
      <c r="I136" s="35"/>
    </row>
    <row r="137" customFormat="false" ht="14.4" hidden="false" customHeight="false" outlineLevel="0" collapsed="false">
      <c r="B137" s="118"/>
      <c r="I137" s="35"/>
    </row>
    <row r="138" customFormat="false" ht="14.4" hidden="false" customHeight="false" outlineLevel="0" collapsed="false">
      <c r="B138" s="118"/>
      <c r="I138" s="35"/>
    </row>
    <row r="139" customFormat="false" ht="14.4" hidden="false" customHeight="false" outlineLevel="0" collapsed="false">
      <c r="B139" s="118"/>
      <c r="I139" s="35"/>
    </row>
    <row r="140" customFormat="false" ht="14.4" hidden="false" customHeight="false" outlineLevel="0" collapsed="false">
      <c r="B140" s="118"/>
      <c r="I140" s="35"/>
    </row>
    <row r="141" customFormat="false" ht="14.4" hidden="false" customHeight="false" outlineLevel="0" collapsed="false">
      <c r="B141" s="118"/>
      <c r="I141" s="35"/>
    </row>
    <row r="142" customFormat="false" ht="14.4" hidden="false" customHeight="false" outlineLevel="0" collapsed="false">
      <c r="B142" s="118"/>
      <c r="I142" s="35"/>
    </row>
    <row r="143" customFormat="false" ht="14.4" hidden="false" customHeight="false" outlineLevel="0" collapsed="false">
      <c r="B143" s="118"/>
      <c r="I143" s="35"/>
    </row>
    <row r="144" customFormat="false" ht="14.4" hidden="false" customHeight="false" outlineLevel="0" collapsed="false">
      <c r="B144" s="118"/>
      <c r="I144" s="35"/>
    </row>
    <row r="145" customFormat="false" ht="14.4" hidden="false" customHeight="false" outlineLevel="0" collapsed="false">
      <c r="B145" s="118"/>
      <c r="I145" s="35"/>
    </row>
    <row r="146" customFormat="false" ht="14.4" hidden="false" customHeight="false" outlineLevel="0" collapsed="false">
      <c r="B146" s="118"/>
      <c r="I146" s="35"/>
    </row>
    <row r="147" customFormat="false" ht="14.4" hidden="false" customHeight="false" outlineLevel="0" collapsed="false">
      <c r="B147" s="118"/>
      <c r="I147" s="35"/>
    </row>
    <row r="148" customFormat="false" ht="14.4" hidden="false" customHeight="false" outlineLevel="0" collapsed="false">
      <c r="B148" s="118"/>
      <c r="I148" s="3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2015-02-23T14:02:53Z</dcterms:created>
  <dc:creator>Schmidt, Marcus</dc:creator>
  <dc:description/>
  <dc:language>en-US</dc:language>
  <cp:lastModifiedBy/>
  <dcterms:modified xsi:type="dcterms:W3CDTF">2021-06-17T22:13:24Z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