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Tivi\Desktop\9no Ciclo\INTELIGENCIA_ARTIFICIAL\TEMA_DE_PROYECTO_DE_CLASE\Dataset\GitHub\Paso5_Datos_Entrenamiento_Test\"/>
    </mc:Choice>
  </mc:AlternateContent>
  <xr:revisionPtr revIDLastSave="0" documentId="13_ncr:1_{0045EAFA-745B-47C2-8033-C06C0F3C6A8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Hoja1" sheetId="2" r:id="rId2"/>
  </sheets>
  <definedNames>
    <definedName name="_xlnm.Print_Area" localSheetId="1">Hoja1!$C$3:$L$20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E6" i="2" s="1"/>
  <c r="H6" i="2"/>
  <c r="I6" i="2" s="1"/>
  <c r="F6" i="2"/>
  <c r="G6" i="2" s="1"/>
</calcChain>
</file>

<file path=xl/sharedStrings.xml><?xml version="1.0" encoding="utf-8"?>
<sst xmlns="http://schemas.openxmlformats.org/spreadsheetml/2006/main" count="111" uniqueCount="72">
  <si>
    <t>Modelo</t>
  </si>
  <si>
    <t>Clasificaciones correctas</t>
  </si>
  <si>
    <t>Clasificaciones incorrectas</t>
  </si>
  <si>
    <t>Error relativo</t>
  </si>
  <si>
    <t>Random Forest</t>
  </si>
  <si>
    <t>Random Tree</t>
  </si>
  <si>
    <t>J48</t>
  </si>
  <si>
    <t>Algoritmos de Clasificación</t>
  </si>
  <si>
    <t>SimpleKMeans</t>
  </si>
  <si>
    <t>sexo</t>
  </si>
  <si>
    <t>p_emb</t>
  </si>
  <si>
    <t>asis_por</t>
  </si>
  <si>
    <t>lugar_ocurr</t>
  </si>
  <si>
    <t>area_fall</t>
  </si>
  <si>
    <t>etnia</t>
  </si>
  <si>
    <t>est_civil</t>
  </si>
  <si>
    <t>niv_inst</t>
  </si>
  <si>
    <t>prov_res</t>
  </si>
  <si>
    <t>area_res</t>
  </si>
  <si>
    <t>causa_fetal</t>
  </si>
  <si>
    <t>MG</t>
  </si>
  <si>
    <t>EMS</t>
  </si>
  <si>
    <t>Mes</t>
  </si>
  <si>
    <t>Guayas</t>
  </si>
  <si>
    <t>Hipoxia intrauterina, no especificada</t>
  </si>
  <si>
    <t>Características</t>
  </si>
  <si>
    <t>EJB</t>
  </si>
  <si>
    <t>Pichincha</t>
  </si>
  <si>
    <t>Muerte fetal, no especificada</t>
  </si>
  <si>
    <t>51,2264%</t>
  </si>
  <si>
    <t>49,717%</t>
  </si>
  <si>
    <t>52,5472%</t>
  </si>
  <si>
    <t>48,7736%</t>
  </si>
  <si>
    <t>50,283%</t>
  </si>
  <si>
    <t>47,4528%</t>
  </si>
  <si>
    <t>81,1412%</t>
  </si>
  <si>
    <t>79,5332%</t>
  </si>
  <si>
    <t>85,0176%</t>
  </si>
  <si>
    <t>RandomForest</t>
  </si>
  <si>
    <t>RandomTree</t>
  </si>
  <si>
    <t>Correctos</t>
  </si>
  <si>
    <t>Incorrectos</t>
  </si>
  <si>
    <t>Precisión (%)</t>
  </si>
  <si>
    <t>Instancias = 1060: 80% de entrenamiento y 20% test</t>
  </si>
  <si>
    <t>se logra crear un árbol de clasificación que permitirá predecir a qué clase de material pertenece el vidrio ingresado.</t>
  </si>
  <si>
    <t>¿Cuál es la principal causa que ocasiona las defunciones fetales en el año 2020?</t>
  </si>
  <si>
    <t>¿Qué tipo de enfermedad puede ocasionar la defunción fetal en el año 2020?</t>
  </si>
  <si>
    <t>Full Data (5298)</t>
  </si>
  <si>
    <t>Clúster 0 (2845)</t>
  </si>
  <si>
    <t>Clúster 1 (1098)</t>
  </si>
  <si>
    <t>Clúster 2 (472)</t>
  </si>
  <si>
    <t>Clúster 3 (883)</t>
  </si>
  <si>
    <t>H</t>
  </si>
  <si>
    <t>S</t>
  </si>
  <si>
    <t>U</t>
  </si>
  <si>
    <t>M</t>
  </si>
  <si>
    <t>Clúster</t>
  </si>
  <si>
    <t>Algoritmo de Asociación: A priori</t>
  </si>
  <si>
    <t>Instancias: 5298</t>
  </si>
  <si>
    <t>Atributos: 11</t>
  </si>
  <si>
    <t>Mejores reglas encontradas: 100</t>
  </si>
  <si>
    <t>2. asis_por=MG causa_fetal=Hipoxia intrauterina, no especificada 2524 ==&gt; area_fall=U 2503    &lt;conf:(0.99)&gt;</t>
  </si>
  <si>
    <t>3. causa_fetal=Hipoxia intrauterina, no especificada 2648 ==&gt; area_fall=U 2621    &lt;conf:(0.99)&gt;</t>
  </si>
  <si>
    <t>4. sexo=H p_emb=S area_res=U 2411 ==&gt; area_fall=U 2386    &lt;conf:(0.99)&gt;</t>
  </si>
  <si>
    <t>5. sexo=H area_res=U 2578 ==&gt; area_fall=U 2550    &lt;conf:(0.99)&gt;</t>
  </si>
  <si>
    <t>8. p_emb=S causa_fetal=Hipoxia intrauterina, no especificada 2473 ==&gt; area_fall=U 2446    &lt;conf:(0.99)&gt;</t>
  </si>
  <si>
    <t>9. asis_por=MG area_res=U 4232 ==&gt; area_fall=U 4185    &lt;conf:(0.99)&gt;</t>
  </si>
  <si>
    <t>10. p_emb=S asis_por=MG etnia=Mes area_res=U 3596 ==&gt; area_fall=U 3556    &lt;conf:(0.99)&gt;</t>
  </si>
  <si>
    <t>Instancias mínimas soportadas (2384)</t>
  </si>
  <si>
    <t xml:space="preserve">6. p_emb=S etnia=Mes area_res=U 3863 ==&gt; area_fall=U 3821    &lt;conf:(0.99)&gt; </t>
  </si>
  <si>
    <t>7. p_emb=S asis_por=MG area_res=U 3940 ==&gt; area_fall=U 3897    &lt;conf:(0.99)&gt;</t>
  </si>
  <si>
    <t>1. area_res=U causa_fetal=Hipoxia intrauterina, no especificada 2417 ==&gt; area_fall=U 2405    &lt;conf:(1)&gt;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</si>
</sst>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2" fontId="6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readingOrder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3" xfId="0" applyFont="1" applyBorder="1" applyAlignment="1"/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40"/>
  <sheetViews>
    <sheetView zoomScale="90" zoomScaleNormal="90" workbookViewId="0">
      <selection activeCell="B24" sqref="B24:I40"/>
    </sheetView>
  </sheetViews>
  <sheetFormatPr baseColWidth="10" defaultColWidth="9.140625" defaultRowHeight="15" x14ac:dyDescent="0.25"/>
  <cols>
    <col min="2" max="2" width="15" customWidth="1"/>
    <col min="3" max="3" width="14.140625" customWidth="1"/>
    <col min="4" max="4" width="14" customWidth="1"/>
    <col min="5" max="5" width="13.5703125" customWidth="1"/>
    <col min="6" max="6" width="16.42578125" customWidth="1"/>
  </cols>
  <sheetData>
    <row r="3" spans="2:8" x14ac:dyDescent="0.25">
      <c r="C3" s="19" t="s">
        <v>7</v>
      </c>
      <c r="D3" s="19"/>
      <c r="E3" s="19"/>
      <c r="F3" s="19"/>
    </row>
    <row r="4" spans="2:8" ht="30" x14ac:dyDescent="0.25">
      <c r="C4" s="1" t="s">
        <v>0</v>
      </c>
      <c r="D4" s="2" t="s">
        <v>1</v>
      </c>
      <c r="E4" s="2" t="s">
        <v>2</v>
      </c>
      <c r="F4" s="2" t="s">
        <v>3</v>
      </c>
    </row>
    <row r="5" spans="2:8" x14ac:dyDescent="0.25">
      <c r="C5" s="1" t="s">
        <v>4</v>
      </c>
      <c r="D5" s="6" t="s">
        <v>29</v>
      </c>
      <c r="E5" s="6" t="s">
        <v>32</v>
      </c>
      <c r="F5" s="6" t="s">
        <v>35</v>
      </c>
    </row>
    <row r="6" spans="2:8" x14ac:dyDescent="0.25">
      <c r="C6" s="4" t="s">
        <v>5</v>
      </c>
      <c r="D6" s="7" t="s">
        <v>30</v>
      </c>
      <c r="E6" s="7" t="s">
        <v>33</v>
      </c>
      <c r="F6" s="7" t="s">
        <v>36</v>
      </c>
    </row>
    <row r="7" spans="2:8" x14ac:dyDescent="0.25">
      <c r="C7" s="4" t="s">
        <v>6</v>
      </c>
      <c r="D7" s="7" t="s">
        <v>31</v>
      </c>
      <c r="E7" s="7" t="s">
        <v>34</v>
      </c>
      <c r="F7" s="7" t="s">
        <v>37</v>
      </c>
    </row>
    <row r="9" spans="2:8" ht="15" customHeight="1" x14ac:dyDescent="0.25">
      <c r="B9" s="18" t="s">
        <v>56</v>
      </c>
      <c r="C9" s="18"/>
      <c r="D9" s="18"/>
      <c r="E9" s="18"/>
      <c r="F9" s="18"/>
      <c r="G9" s="18"/>
      <c r="H9" s="18"/>
    </row>
    <row r="10" spans="2:8" ht="30" x14ac:dyDescent="0.25">
      <c r="B10" s="16" t="s">
        <v>0</v>
      </c>
      <c r="C10" s="16" t="s">
        <v>25</v>
      </c>
      <c r="D10" s="24" t="s">
        <v>47</v>
      </c>
      <c r="E10" s="15" t="s">
        <v>48</v>
      </c>
      <c r="F10" s="15" t="s">
        <v>49</v>
      </c>
      <c r="G10" s="15" t="s">
        <v>50</v>
      </c>
      <c r="H10" s="15" t="s">
        <v>51</v>
      </c>
    </row>
    <row r="11" spans="2:8" x14ac:dyDescent="0.25">
      <c r="B11" s="18" t="s">
        <v>8</v>
      </c>
      <c r="C11" s="3" t="s">
        <v>9</v>
      </c>
      <c r="D11" s="25" t="s">
        <v>52</v>
      </c>
      <c r="E11" s="5" t="s">
        <v>52</v>
      </c>
      <c r="F11" s="5" t="s">
        <v>55</v>
      </c>
      <c r="G11" s="5" t="s">
        <v>55</v>
      </c>
      <c r="H11" s="5" t="s">
        <v>52</v>
      </c>
    </row>
    <row r="12" spans="2:8" x14ac:dyDescent="0.25">
      <c r="B12" s="18"/>
      <c r="C12" s="3" t="s">
        <v>10</v>
      </c>
      <c r="D12" s="25" t="s">
        <v>53</v>
      </c>
      <c r="E12" s="5" t="s">
        <v>53</v>
      </c>
      <c r="F12" s="5" t="s">
        <v>53</v>
      </c>
      <c r="G12" s="5" t="s">
        <v>53</v>
      </c>
      <c r="H12" s="5" t="s">
        <v>53</v>
      </c>
    </row>
    <row r="13" spans="2:8" x14ac:dyDescent="0.25">
      <c r="B13" s="18"/>
      <c r="C13" s="3" t="s">
        <v>11</v>
      </c>
      <c r="D13" s="25" t="s">
        <v>20</v>
      </c>
      <c r="E13" s="5" t="s">
        <v>20</v>
      </c>
      <c r="F13" s="5" t="s">
        <v>20</v>
      </c>
      <c r="G13" s="5" t="s">
        <v>20</v>
      </c>
      <c r="H13" s="5" t="s">
        <v>20</v>
      </c>
    </row>
    <row r="14" spans="2:8" x14ac:dyDescent="0.25">
      <c r="B14" s="18"/>
      <c r="C14" s="3" t="s">
        <v>12</v>
      </c>
      <c r="D14" s="25" t="s">
        <v>21</v>
      </c>
      <c r="E14" s="5" t="s">
        <v>21</v>
      </c>
      <c r="F14" s="5" t="s">
        <v>21</v>
      </c>
      <c r="G14" s="5" t="s">
        <v>26</v>
      </c>
      <c r="H14" s="5" t="s">
        <v>21</v>
      </c>
    </row>
    <row r="15" spans="2:8" x14ac:dyDescent="0.25">
      <c r="B15" s="18"/>
      <c r="C15" s="3" t="s">
        <v>13</v>
      </c>
      <c r="D15" s="25" t="s">
        <v>54</v>
      </c>
      <c r="E15" s="5" t="s">
        <v>54</v>
      </c>
      <c r="F15" s="5" t="s">
        <v>54</v>
      </c>
      <c r="G15" s="5" t="s">
        <v>54</v>
      </c>
      <c r="H15" s="5" t="s">
        <v>54</v>
      </c>
    </row>
    <row r="16" spans="2:8" x14ac:dyDescent="0.25">
      <c r="B16" s="18"/>
      <c r="C16" s="3" t="s">
        <v>14</v>
      </c>
      <c r="D16" s="25" t="s">
        <v>22</v>
      </c>
      <c r="E16" s="5" t="s">
        <v>22</v>
      </c>
      <c r="F16" s="5" t="s">
        <v>22</v>
      </c>
      <c r="G16" s="5" t="s">
        <v>22</v>
      </c>
      <c r="H16" s="5" t="s">
        <v>22</v>
      </c>
    </row>
    <row r="17" spans="2:9" x14ac:dyDescent="0.25">
      <c r="B17" s="18"/>
      <c r="C17" s="3" t="s">
        <v>15</v>
      </c>
      <c r="D17" s="25">
        <v>5</v>
      </c>
      <c r="E17" s="5">
        <v>5</v>
      </c>
      <c r="F17" s="5">
        <v>1</v>
      </c>
      <c r="G17" s="5">
        <v>5</v>
      </c>
      <c r="H17" s="5">
        <v>1</v>
      </c>
    </row>
    <row r="18" spans="2:9" x14ac:dyDescent="0.25">
      <c r="B18" s="18"/>
      <c r="C18" s="3" t="s">
        <v>16</v>
      </c>
      <c r="D18" s="25">
        <v>12</v>
      </c>
      <c r="E18" s="5">
        <v>12</v>
      </c>
      <c r="F18" s="5">
        <v>12</v>
      </c>
      <c r="G18" s="5">
        <v>12</v>
      </c>
      <c r="H18" s="5">
        <v>13</v>
      </c>
    </row>
    <row r="19" spans="2:9" ht="30" x14ac:dyDescent="0.25">
      <c r="B19" s="18"/>
      <c r="C19" s="3" t="s">
        <v>17</v>
      </c>
      <c r="D19" s="25" t="s">
        <v>23</v>
      </c>
      <c r="E19" s="5" t="s">
        <v>23</v>
      </c>
      <c r="F19" s="5" t="s">
        <v>23</v>
      </c>
      <c r="G19" s="5" t="s">
        <v>23</v>
      </c>
      <c r="H19" s="5" t="s">
        <v>27</v>
      </c>
    </row>
    <row r="20" spans="2:9" x14ac:dyDescent="0.25">
      <c r="B20" s="18"/>
      <c r="C20" s="3" t="s">
        <v>18</v>
      </c>
      <c r="D20" s="25" t="s">
        <v>54</v>
      </c>
      <c r="E20" s="5" t="s">
        <v>54</v>
      </c>
      <c r="F20" s="5" t="s">
        <v>54</v>
      </c>
      <c r="G20" s="5" t="s">
        <v>54</v>
      </c>
      <c r="H20" s="5" t="s">
        <v>54</v>
      </c>
    </row>
    <row r="21" spans="2:9" ht="75" x14ac:dyDescent="0.25">
      <c r="B21" s="18"/>
      <c r="C21" s="3" t="s">
        <v>19</v>
      </c>
      <c r="D21" s="5" t="s">
        <v>24</v>
      </c>
      <c r="E21" s="5" t="s">
        <v>24</v>
      </c>
      <c r="F21" s="5" t="s">
        <v>24</v>
      </c>
      <c r="G21" s="5" t="s">
        <v>24</v>
      </c>
      <c r="H21" s="5" t="s">
        <v>28</v>
      </c>
    </row>
    <row r="23" spans="2:9" ht="12.75" customHeight="1" x14ac:dyDescent="0.25"/>
    <row r="24" spans="2:9" ht="14.25" customHeight="1" x14ac:dyDescent="0.25">
      <c r="B24" s="26" t="s">
        <v>57</v>
      </c>
      <c r="C24" s="26"/>
      <c r="D24" s="26"/>
      <c r="E24" s="26"/>
      <c r="F24" s="26"/>
      <c r="G24" s="26"/>
      <c r="H24" s="26"/>
      <c r="I24" s="26"/>
    </row>
    <row r="25" spans="2:9" x14ac:dyDescent="0.25">
      <c r="B25" s="29" t="s">
        <v>58</v>
      </c>
      <c r="C25" s="30"/>
      <c r="D25" s="30"/>
      <c r="E25" s="30"/>
      <c r="F25" s="30"/>
      <c r="G25" s="30"/>
      <c r="H25" s="30"/>
      <c r="I25" s="31"/>
    </row>
    <row r="26" spans="2:9" x14ac:dyDescent="0.25">
      <c r="B26" s="29" t="s">
        <v>59</v>
      </c>
      <c r="C26" s="30"/>
      <c r="D26" s="30"/>
      <c r="E26" s="30"/>
      <c r="F26" s="30"/>
      <c r="G26" s="30"/>
      <c r="H26" s="30"/>
      <c r="I26" s="31"/>
    </row>
    <row r="27" spans="2:9" x14ac:dyDescent="0.25">
      <c r="B27" s="29"/>
      <c r="C27" s="30"/>
      <c r="D27" s="30"/>
      <c r="E27" s="30"/>
      <c r="F27" s="30"/>
      <c r="G27" s="30"/>
      <c r="H27" s="30"/>
      <c r="I27" s="31"/>
    </row>
    <row r="28" spans="2:9" x14ac:dyDescent="0.25">
      <c r="B28" s="32" t="s">
        <v>68</v>
      </c>
      <c r="C28" s="33"/>
      <c r="D28" s="33"/>
      <c r="E28" s="33"/>
      <c r="F28" s="33"/>
      <c r="G28" s="33"/>
      <c r="H28" s="33"/>
      <c r="I28" s="34"/>
    </row>
    <row r="29" spans="2:9" ht="16.5" customHeight="1" x14ac:dyDescent="0.25">
      <c r="B29" s="32" t="s">
        <v>60</v>
      </c>
      <c r="C29" s="33"/>
      <c r="D29" s="33"/>
      <c r="E29" s="33"/>
      <c r="F29" s="33"/>
      <c r="G29" s="33"/>
      <c r="H29" s="33"/>
      <c r="I29" s="34"/>
    </row>
    <row r="30" spans="2:9" x14ac:dyDescent="0.25">
      <c r="B30" s="35"/>
      <c r="C30" s="36"/>
      <c r="D30" s="36"/>
      <c r="E30" s="36"/>
      <c r="F30" s="36"/>
      <c r="G30" s="36"/>
      <c r="H30" s="36"/>
      <c r="I30" s="37"/>
    </row>
    <row r="31" spans="2:9" ht="15" customHeight="1" x14ac:dyDescent="0.25">
      <c r="B31" s="27" t="s">
        <v>71</v>
      </c>
      <c r="C31" s="27"/>
      <c r="D31" s="27"/>
      <c r="E31" s="27"/>
      <c r="F31" s="27"/>
      <c r="G31" s="27"/>
      <c r="H31" s="27"/>
      <c r="I31" s="27"/>
    </row>
    <row r="32" spans="2:9" x14ac:dyDescent="0.25">
      <c r="B32" s="27" t="s">
        <v>61</v>
      </c>
      <c r="C32" s="27"/>
      <c r="D32" s="27"/>
      <c r="E32" s="27"/>
      <c r="F32" s="27"/>
      <c r="G32" s="27"/>
      <c r="H32" s="27"/>
      <c r="I32" s="27"/>
    </row>
    <row r="33" spans="2:9" x14ac:dyDescent="0.25">
      <c r="B33" s="28" t="s">
        <v>62</v>
      </c>
      <c r="C33" s="28"/>
      <c r="D33" s="28"/>
      <c r="E33" s="28"/>
      <c r="F33" s="28"/>
      <c r="G33" s="28"/>
      <c r="H33" s="28"/>
      <c r="I33" s="28"/>
    </row>
    <row r="34" spans="2:9" x14ac:dyDescent="0.25">
      <c r="B34" s="27" t="s">
        <v>63</v>
      </c>
      <c r="C34" s="27"/>
      <c r="D34" s="27"/>
      <c r="E34" s="27"/>
      <c r="F34" s="27"/>
      <c r="G34" s="27"/>
      <c r="H34" s="27"/>
      <c r="I34" s="27"/>
    </row>
    <row r="35" spans="2:9" x14ac:dyDescent="0.25">
      <c r="B35" s="28" t="s">
        <v>64</v>
      </c>
      <c r="C35" s="28"/>
      <c r="D35" s="28"/>
      <c r="E35" s="28"/>
      <c r="F35" s="28"/>
      <c r="G35" s="28"/>
      <c r="H35" s="28"/>
      <c r="I35" s="28"/>
    </row>
    <row r="36" spans="2:9" x14ac:dyDescent="0.25">
      <c r="B36" s="28" t="s">
        <v>69</v>
      </c>
      <c r="C36" s="28"/>
      <c r="D36" s="28"/>
      <c r="E36" s="28"/>
      <c r="F36" s="28"/>
      <c r="G36" s="28"/>
      <c r="H36" s="28"/>
      <c r="I36" s="28"/>
    </row>
    <row r="37" spans="2:9" x14ac:dyDescent="0.25">
      <c r="B37" s="28" t="s">
        <v>70</v>
      </c>
      <c r="C37" s="28"/>
      <c r="D37" s="28"/>
      <c r="E37" s="28"/>
      <c r="F37" s="28"/>
      <c r="G37" s="28"/>
      <c r="H37" s="28"/>
      <c r="I37" s="28"/>
    </row>
    <row r="38" spans="2:9" x14ac:dyDescent="0.25">
      <c r="B38" s="28" t="s">
        <v>65</v>
      </c>
      <c r="C38" s="28"/>
      <c r="D38" s="28"/>
      <c r="E38" s="28"/>
      <c r="F38" s="28"/>
      <c r="G38" s="28"/>
      <c r="H38" s="28"/>
      <c r="I38" s="28"/>
    </row>
    <row r="39" spans="2:9" x14ac:dyDescent="0.25">
      <c r="B39" s="28" t="s">
        <v>66</v>
      </c>
      <c r="C39" s="28"/>
      <c r="D39" s="28"/>
      <c r="E39" s="28"/>
      <c r="F39" s="28"/>
      <c r="G39" s="28"/>
      <c r="H39" s="28"/>
      <c r="I39" s="28"/>
    </row>
    <row r="40" spans="2:9" x14ac:dyDescent="0.25">
      <c r="B40" s="28" t="s">
        <v>67</v>
      </c>
      <c r="C40" s="28"/>
      <c r="D40" s="28"/>
      <c r="E40" s="28"/>
      <c r="F40" s="28"/>
      <c r="G40" s="28"/>
      <c r="H40" s="28"/>
      <c r="I40" s="28"/>
    </row>
  </sheetData>
  <mergeCells count="20">
    <mergeCell ref="B37:I37"/>
    <mergeCell ref="B38:I38"/>
    <mergeCell ref="B39:I39"/>
    <mergeCell ref="B40:I40"/>
    <mergeCell ref="B24:I24"/>
    <mergeCell ref="B25:I25"/>
    <mergeCell ref="B26:I26"/>
    <mergeCell ref="B27:I27"/>
    <mergeCell ref="B28:I28"/>
    <mergeCell ref="B29:I29"/>
    <mergeCell ref="B30:I30"/>
    <mergeCell ref="B32:I32"/>
    <mergeCell ref="B33:I33"/>
    <mergeCell ref="B34:I34"/>
    <mergeCell ref="B35:I35"/>
    <mergeCell ref="B36:I36"/>
    <mergeCell ref="B11:B21"/>
    <mergeCell ref="C3:F3"/>
    <mergeCell ref="B9:H9"/>
    <mergeCell ref="B31:I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DC30E-3AF8-4E51-84C2-E0FDF4A918DF}">
  <dimension ref="B2:K12"/>
  <sheetViews>
    <sheetView tabSelected="1" zoomScale="90" zoomScaleNormal="90" workbookViewId="0">
      <selection activeCell="H10" sqref="H10"/>
    </sheetView>
  </sheetViews>
  <sheetFormatPr baseColWidth="10" defaultRowHeight="15" x14ac:dyDescent="0.25"/>
  <cols>
    <col min="3" max="3" width="11.28515625" customWidth="1"/>
    <col min="4" max="4" width="9.85546875" customWidth="1"/>
    <col min="5" max="5" width="10.42578125" customWidth="1"/>
    <col min="6" max="6" width="8.85546875" customWidth="1"/>
    <col min="7" max="7" width="10" customWidth="1"/>
    <col min="8" max="8" width="8.140625" customWidth="1"/>
    <col min="9" max="9" width="9.85546875" customWidth="1"/>
  </cols>
  <sheetData>
    <row r="2" spans="2:11" x14ac:dyDescent="0.25">
      <c r="C2" s="38"/>
      <c r="D2" s="19" t="s">
        <v>43</v>
      </c>
      <c r="E2" s="19"/>
      <c r="F2" s="19"/>
      <c r="G2" s="19"/>
      <c r="H2" s="19"/>
      <c r="I2" s="19"/>
    </row>
    <row r="3" spans="2:11" x14ac:dyDescent="0.25">
      <c r="C3" s="38"/>
      <c r="D3" s="20" t="s">
        <v>38</v>
      </c>
      <c r="E3" s="21"/>
      <c r="F3" s="22" t="s">
        <v>39</v>
      </c>
      <c r="G3" s="22"/>
      <c r="H3" s="22" t="s">
        <v>6</v>
      </c>
      <c r="I3" s="22"/>
    </row>
    <row r="4" spans="2:11" x14ac:dyDescent="0.25">
      <c r="C4" s="38"/>
      <c r="D4" s="10" t="s">
        <v>40</v>
      </c>
      <c r="E4" s="10" t="s">
        <v>41</v>
      </c>
      <c r="F4" s="10" t="s">
        <v>40</v>
      </c>
      <c r="G4" s="10" t="s">
        <v>41</v>
      </c>
      <c r="H4" s="10" t="s">
        <v>40</v>
      </c>
      <c r="I4" s="10" t="s">
        <v>41</v>
      </c>
    </row>
    <row r="5" spans="2:11" x14ac:dyDescent="0.25">
      <c r="C5" s="39"/>
      <c r="D5" s="9">
        <v>563</v>
      </c>
      <c r="E5" s="9">
        <v>497</v>
      </c>
      <c r="F5" s="9">
        <v>461</v>
      </c>
      <c r="G5" s="9">
        <v>599</v>
      </c>
      <c r="H5" s="9">
        <v>539</v>
      </c>
      <c r="I5" s="9">
        <v>521</v>
      </c>
    </row>
    <row r="6" spans="2:11" x14ac:dyDescent="0.25">
      <c r="C6" s="11" t="s">
        <v>42</v>
      </c>
      <c r="D6" s="17">
        <f>(D5/(D5+E5))*100</f>
        <v>53.113207547169814</v>
      </c>
      <c r="E6" s="17">
        <f>(100-D6)</f>
        <v>46.886792452830186</v>
      </c>
      <c r="F6" s="17">
        <f>(F5/(F5+G5))*100</f>
        <v>43.490566037735853</v>
      </c>
      <c r="G6" s="17">
        <f>100-F6</f>
        <v>56.509433962264147</v>
      </c>
      <c r="H6" s="17">
        <f>(H5/(H5+I5))*100</f>
        <v>50.84905660377359</v>
      </c>
      <c r="I6" s="17">
        <f>100-H6</f>
        <v>49.15094339622641</v>
      </c>
    </row>
    <row r="7" spans="2:11" x14ac:dyDescent="0.25">
      <c r="C7" s="14"/>
      <c r="D7" s="12"/>
      <c r="E7" s="12"/>
      <c r="F7" s="12"/>
      <c r="G7" s="12"/>
      <c r="H7" s="13"/>
      <c r="I7" s="13"/>
    </row>
    <row r="8" spans="2:11" x14ac:dyDescent="0.25">
      <c r="C8" s="14"/>
      <c r="D8" s="12"/>
      <c r="E8" s="12"/>
      <c r="F8" s="12"/>
      <c r="G8" s="12"/>
      <c r="H8" s="13"/>
      <c r="I8" s="13"/>
    </row>
    <row r="9" spans="2:11" x14ac:dyDescent="0.25">
      <c r="C9" s="14"/>
      <c r="D9" s="12"/>
      <c r="E9" s="12"/>
      <c r="F9" s="12"/>
      <c r="G9" s="12"/>
      <c r="H9" s="13"/>
      <c r="I9" s="13"/>
    </row>
    <row r="10" spans="2:11" x14ac:dyDescent="0.25">
      <c r="B10" t="s">
        <v>44</v>
      </c>
      <c r="C10" s="8"/>
      <c r="D10" s="8"/>
      <c r="E10" s="8"/>
      <c r="F10" s="8"/>
      <c r="G10" s="8"/>
      <c r="H10" s="8"/>
      <c r="I10" s="8"/>
    </row>
    <row r="11" spans="2:11" ht="18.75" x14ac:dyDescent="0.25">
      <c r="B11" s="23" t="s">
        <v>45</v>
      </c>
      <c r="C11" s="23"/>
      <c r="D11" s="23"/>
      <c r="E11" s="23"/>
      <c r="F11" s="23"/>
      <c r="G11" s="23"/>
      <c r="H11" s="23"/>
      <c r="I11" s="23"/>
      <c r="J11" s="23"/>
      <c r="K11" s="23"/>
    </row>
    <row r="12" spans="2:11" x14ac:dyDescent="0.25">
      <c r="B12" t="s">
        <v>46</v>
      </c>
    </row>
  </sheetData>
  <mergeCells count="6">
    <mergeCell ref="B11:K11"/>
    <mergeCell ref="C2:C5"/>
    <mergeCell ref="D2:I2"/>
    <mergeCell ref="D3:E3"/>
    <mergeCell ref="F3:G3"/>
    <mergeCell ref="H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Sheet1</vt:lpstr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Tivi</dc:creator>
  <cp:lastModifiedBy>Tivi</cp:lastModifiedBy>
  <cp:lastPrinted>2020-02-28T10:51:13Z</cp:lastPrinted>
  <dcterms:created xsi:type="dcterms:W3CDTF">2015-06-05T18:17:20Z</dcterms:created>
  <dcterms:modified xsi:type="dcterms:W3CDTF">2020-02-29T11:25:11Z</dcterms:modified>
</cp:coreProperties>
</file>