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filterPrivacy="1"/>
  <xr:revisionPtr revIDLastSave="0" documentId="13_ncr:1_{A117AB60-151E-438E-949C-116D1B0AE685}" xr6:coauthVersionLast="36" xr6:coauthVersionMax="36" xr10:uidLastSave="{00000000-0000-0000-0000-000000000000}"/>
  <bookViews>
    <workbookView xWindow="0" yWindow="0" windowWidth="22260" windowHeight="12648" activeTab="7" xr2:uid="{00000000-000D-0000-FFFF-FFFF00000000}"/>
  </bookViews>
  <sheets>
    <sheet name="hold_value" sheetId="19" r:id="rId1"/>
    <sheet name="hold_final" sheetId="16" r:id="rId2"/>
    <sheet name="hold_daily" sheetId="15" r:id="rId3"/>
    <sheet name="交易日持仓量" sheetId="14" r:id="rId4"/>
    <sheet name="数据透视-价格" sheetId="12" r:id="rId5"/>
    <sheet name="数据透视表-交易" sheetId="11" r:id="rId6"/>
    <sheet name="原始交易额" sheetId="20" r:id="rId7"/>
    <sheet name="price_origin" sheetId="1" r:id="rId8"/>
    <sheet name="原始交易表" sheetId="4" r:id="rId9"/>
  </sheets>
  <calcPr calcId="191029"/>
  <pivotCaches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9" l="1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88" i="16"/>
  <c r="C88" i="16"/>
  <c r="D88" i="16"/>
  <c r="E88" i="16"/>
  <c r="F88" i="16"/>
  <c r="G88" i="16"/>
  <c r="H88" i="16"/>
  <c r="J88" i="16"/>
  <c r="K88" i="16"/>
  <c r="L88" i="16"/>
  <c r="M88" i="16"/>
  <c r="N88" i="16"/>
  <c r="O88" i="16"/>
  <c r="P88" i="16"/>
  <c r="Q88" i="16"/>
  <c r="R88" i="16"/>
  <c r="U88" i="16"/>
  <c r="Z88" i="16"/>
  <c r="B94" i="16"/>
  <c r="C94" i="16"/>
  <c r="D94" i="16"/>
  <c r="E94" i="16"/>
  <c r="F94" i="16"/>
  <c r="G94" i="16"/>
  <c r="H94" i="16"/>
  <c r="J94" i="16"/>
  <c r="K94" i="16"/>
  <c r="L94" i="16"/>
  <c r="M94" i="16"/>
  <c r="N94" i="16"/>
  <c r="O94" i="16"/>
  <c r="P94" i="16"/>
  <c r="Q94" i="16"/>
  <c r="R94" i="16"/>
  <c r="U94" i="16"/>
  <c r="Z94" i="16"/>
  <c r="G134" i="16"/>
  <c r="G135" i="16"/>
  <c r="G136" i="16" s="1"/>
  <c r="G137" i="16" s="1"/>
  <c r="G138" i="16" s="1"/>
  <c r="G139" i="16" s="1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B6" i="16"/>
  <c r="B7" i="16" s="1"/>
  <c r="B8" i="16" s="1"/>
  <c r="B9" i="16" s="1"/>
  <c r="C6" i="16"/>
  <c r="C7" i="16" s="1"/>
  <c r="C8" i="16" s="1"/>
  <c r="C9" i="16" s="1"/>
  <c r="D6" i="16"/>
  <c r="D7" i="16" s="1"/>
  <c r="D8" i="16" s="1"/>
  <c r="D9" i="16" s="1"/>
  <c r="E6" i="16"/>
  <c r="E7" i="16" s="1"/>
  <c r="E8" i="16" s="1"/>
  <c r="F6" i="16"/>
  <c r="F7" i="16" s="1"/>
  <c r="F8" i="16" s="1"/>
  <c r="F9" i="16" s="1"/>
  <c r="G6" i="16"/>
  <c r="G7" i="16" s="1"/>
  <c r="G8" i="16" s="1"/>
  <c r="G9" i="16" s="1"/>
  <c r="H6" i="16"/>
  <c r="H7" i="16" s="1"/>
  <c r="H8" i="16" s="1"/>
  <c r="H9" i="16" s="1"/>
  <c r="I6" i="16"/>
  <c r="I7" i="16" s="1"/>
  <c r="I8" i="16" s="1"/>
  <c r="I9" i="16" s="1"/>
  <c r="J6" i="16"/>
  <c r="J7" i="16" s="1"/>
  <c r="J8" i="16" s="1"/>
  <c r="J9" i="16" s="1"/>
  <c r="K6" i="16"/>
  <c r="K7" i="16" s="1"/>
  <c r="K8" i="16" s="1"/>
  <c r="K9" i="16" s="1"/>
  <c r="L6" i="16"/>
  <c r="L7" i="16" s="1"/>
  <c r="L8" i="16" s="1"/>
  <c r="L9" i="16" s="1"/>
  <c r="M6" i="16"/>
  <c r="M7" i="16" s="1"/>
  <c r="M8" i="16" s="1"/>
  <c r="N6" i="16"/>
  <c r="N7" i="16" s="1"/>
  <c r="N8" i="16" s="1"/>
  <c r="N9" i="16" s="1"/>
  <c r="O6" i="16"/>
  <c r="O7" i="16" s="1"/>
  <c r="O8" i="16" s="1"/>
  <c r="O9" i="16" s="1"/>
  <c r="P6" i="16"/>
  <c r="P7" i="16" s="1"/>
  <c r="P8" i="16" s="1"/>
  <c r="P9" i="16" s="1"/>
  <c r="Q6" i="16"/>
  <c r="Q7" i="16" s="1"/>
  <c r="Q8" i="16" s="1"/>
  <c r="Q9" i="16" s="1"/>
  <c r="R6" i="16"/>
  <c r="R7" i="16" s="1"/>
  <c r="R8" i="16" s="1"/>
  <c r="R9" i="16" s="1"/>
  <c r="S6" i="16"/>
  <c r="S7" i="16" s="1"/>
  <c r="S8" i="16" s="1"/>
  <c r="S9" i="16" s="1"/>
  <c r="T6" i="16"/>
  <c r="T7" i="16" s="1"/>
  <c r="T8" i="16" s="1"/>
  <c r="T9" i="16" s="1"/>
  <c r="U6" i="16"/>
  <c r="U7" i="16" s="1"/>
  <c r="U8" i="16" s="1"/>
  <c r="U9" i="16" s="1"/>
  <c r="V6" i="16"/>
  <c r="V7" i="16" s="1"/>
  <c r="V8" i="16" s="1"/>
  <c r="V9" i="16" s="1"/>
  <c r="W6" i="16"/>
  <c r="W7" i="16" s="1"/>
  <c r="W8" i="16" s="1"/>
  <c r="W9" i="16" s="1"/>
  <c r="X6" i="16"/>
  <c r="X7" i="16" s="1"/>
  <c r="X8" i="16" s="1"/>
  <c r="X9" i="16" s="1"/>
  <c r="Y6" i="16"/>
  <c r="Y7" i="16" s="1"/>
  <c r="Y8" i="16" s="1"/>
  <c r="Y9" i="16" s="1"/>
  <c r="Z6" i="16"/>
  <c r="Z7" i="16" s="1"/>
  <c r="Z8" i="16" s="1"/>
  <c r="Z9" i="16" s="1"/>
  <c r="E9" i="16"/>
  <c r="M9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B14" i="16"/>
  <c r="B15" i="16" s="1"/>
  <c r="C14" i="16"/>
  <c r="C15" i="16" s="1"/>
  <c r="D14" i="16"/>
  <c r="D15" i="16" s="1"/>
  <c r="E14" i="16"/>
  <c r="E15" i="16" s="1"/>
  <c r="F14" i="16"/>
  <c r="F15" i="16" s="1"/>
  <c r="G14" i="16"/>
  <c r="H14" i="16"/>
  <c r="H15" i="16" s="1"/>
  <c r="I14" i="16"/>
  <c r="I15" i="16" s="1"/>
  <c r="J14" i="16"/>
  <c r="J15" i="16" s="1"/>
  <c r="K14" i="16"/>
  <c r="K15" i="16" s="1"/>
  <c r="L14" i="16"/>
  <c r="L15" i="16" s="1"/>
  <c r="M14" i="16"/>
  <c r="M15" i="16" s="1"/>
  <c r="N14" i="16"/>
  <c r="N15" i="16" s="1"/>
  <c r="O14" i="16"/>
  <c r="O15" i="16" s="1"/>
  <c r="P14" i="16"/>
  <c r="P15" i="16" s="1"/>
  <c r="Q14" i="16"/>
  <c r="Q15" i="16" s="1"/>
  <c r="R14" i="16"/>
  <c r="R15" i="16" s="1"/>
  <c r="S14" i="16"/>
  <c r="S15" i="16" s="1"/>
  <c r="T14" i="16"/>
  <c r="T15" i="16" s="1"/>
  <c r="U14" i="16"/>
  <c r="U15" i="16" s="1"/>
  <c r="V14" i="16"/>
  <c r="V15" i="16" s="1"/>
  <c r="W14" i="16"/>
  <c r="W15" i="16" s="1"/>
  <c r="X14" i="16"/>
  <c r="X15" i="16" s="1"/>
  <c r="Y14" i="16"/>
  <c r="Y15" i="16" s="1"/>
  <c r="Z14" i="16"/>
  <c r="Z15" i="16" s="1"/>
  <c r="G15" i="16"/>
  <c r="B17" i="16"/>
  <c r="B18" i="16" s="1"/>
  <c r="B19" i="16" s="1"/>
  <c r="B20" i="16" s="1"/>
  <c r="B21" i="16" s="1"/>
  <c r="B22" i="16" s="1"/>
  <c r="C17" i="16"/>
  <c r="D17" i="16"/>
  <c r="E17" i="16"/>
  <c r="F17" i="16"/>
  <c r="F18" i="16" s="1"/>
  <c r="F19" i="16" s="1"/>
  <c r="F20" i="16" s="1"/>
  <c r="F21" i="16" s="1"/>
  <c r="F22" i="16" s="1"/>
  <c r="G17" i="16"/>
  <c r="G18" i="16" s="1"/>
  <c r="G19" i="16" s="1"/>
  <c r="G20" i="16" s="1"/>
  <c r="G21" i="16" s="1"/>
  <c r="G22" i="16" s="1"/>
  <c r="H17" i="16"/>
  <c r="H18" i="16" s="1"/>
  <c r="H19" i="16" s="1"/>
  <c r="H20" i="16" s="1"/>
  <c r="H21" i="16" s="1"/>
  <c r="H22" i="16" s="1"/>
  <c r="I17" i="16"/>
  <c r="I18" i="16" s="1"/>
  <c r="I19" i="16" s="1"/>
  <c r="I20" i="16" s="1"/>
  <c r="I21" i="16" s="1"/>
  <c r="I22" i="16" s="1"/>
  <c r="J17" i="16"/>
  <c r="J18" i="16" s="1"/>
  <c r="J19" i="16" s="1"/>
  <c r="J20" i="16" s="1"/>
  <c r="J21" i="16" s="1"/>
  <c r="J22" i="16" s="1"/>
  <c r="K17" i="16"/>
  <c r="K18" i="16" s="1"/>
  <c r="K19" i="16" s="1"/>
  <c r="K20" i="16" s="1"/>
  <c r="K21" i="16" s="1"/>
  <c r="K22" i="16" s="1"/>
  <c r="L17" i="16"/>
  <c r="L18" i="16" s="1"/>
  <c r="L19" i="16" s="1"/>
  <c r="L20" i="16" s="1"/>
  <c r="L21" i="16" s="1"/>
  <c r="L22" i="16" s="1"/>
  <c r="M17" i="16"/>
  <c r="M18" i="16" s="1"/>
  <c r="M19" i="16" s="1"/>
  <c r="M20" i="16" s="1"/>
  <c r="M21" i="16" s="1"/>
  <c r="M22" i="16" s="1"/>
  <c r="N17" i="16"/>
  <c r="N18" i="16" s="1"/>
  <c r="N19" i="16" s="1"/>
  <c r="N20" i="16" s="1"/>
  <c r="N21" i="16" s="1"/>
  <c r="N22" i="16" s="1"/>
  <c r="O17" i="16"/>
  <c r="O18" i="16" s="1"/>
  <c r="O19" i="16" s="1"/>
  <c r="O20" i="16" s="1"/>
  <c r="O21" i="16" s="1"/>
  <c r="O22" i="16" s="1"/>
  <c r="P17" i="16"/>
  <c r="P18" i="16" s="1"/>
  <c r="P19" i="16" s="1"/>
  <c r="P20" i="16" s="1"/>
  <c r="P21" i="16" s="1"/>
  <c r="P22" i="16" s="1"/>
  <c r="Q17" i="16"/>
  <c r="Q18" i="16" s="1"/>
  <c r="Q19" i="16" s="1"/>
  <c r="Q20" i="16" s="1"/>
  <c r="Q21" i="16" s="1"/>
  <c r="Q22" i="16" s="1"/>
  <c r="R17" i="16"/>
  <c r="R18" i="16" s="1"/>
  <c r="R19" i="16" s="1"/>
  <c r="S17" i="16"/>
  <c r="S18" i="16" s="1"/>
  <c r="S19" i="16" s="1"/>
  <c r="S20" i="16" s="1"/>
  <c r="S21" i="16" s="1"/>
  <c r="S22" i="16" s="1"/>
  <c r="T17" i="16"/>
  <c r="T18" i="16" s="1"/>
  <c r="T19" i="16" s="1"/>
  <c r="T20" i="16" s="1"/>
  <c r="T21" i="16" s="1"/>
  <c r="T22" i="16" s="1"/>
  <c r="U17" i="16"/>
  <c r="U18" i="16" s="1"/>
  <c r="U19" i="16" s="1"/>
  <c r="U20" i="16" s="1"/>
  <c r="U21" i="16" s="1"/>
  <c r="U22" i="16" s="1"/>
  <c r="V17" i="16"/>
  <c r="V18" i="16" s="1"/>
  <c r="V19" i="16" s="1"/>
  <c r="V20" i="16" s="1"/>
  <c r="V21" i="16" s="1"/>
  <c r="V22" i="16" s="1"/>
  <c r="W17" i="16"/>
  <c r="W18" i="16" s="1"/>
  <c r="W19" i="16" s="1"/>
  <c r="W20" i="16" s="1"/>
  <c r="W21" i="16" s="1"/>
  <c r="W22" i="16" s="1"/>
  <c r="X17" i="16"/>
  <c r="X18" i="16" s="1"/>
  <c r="X19" i="16" s="1"/>
  <c r="X20" i="16" s="1"/>
  <c r="X21" i="16" s="1"/>
  <c r="X22" i="16" s="1"/>
  <c r="Y17" i="16"/>
  <c r="Y18" i="16" s="1"/>
  <c r="Y19" i="16" s="1"/>
  <c r="Y20" i="16" s="1"/>
  <c r="Y21" i="16" s="1"/>
  <c r="Y22" i="16" s="1"/>
  <c r="Z17" i="16"/>
  <c r="Z18" i="16" s="1"/>
  <c r="Z19" i="16" s="1"/>
  <c r="Z20" i="16" s="1"/>
  <c r="Z21" i="16" s="1"/>
  <c r="Z22" i="16" s="1"/>
  <c r="C18" i="16"/>
  <c r="C19" i="16" s="1"/>
  <c r="C20" i="16" s="1"/>
  <c r="C21" i="16" s="1"/>
  <c r="C22" i="16" s="1"/>
  <c r="D18" i="16"/>
  <c r="D19" i="16" s="1"/>
  <c r="D20" i="16" s="1"/>
  <c r="D21" i="16" s="1"/>
  <c r="D22" i="16" s="1"/>
  <c r="E18" i="16"/>
  <c r="E19" i="16" s="1"/>
  <c r="E20" i="16" s="1"/>
  <c r="E21" i="16" s="1"/>
  <c r="E22" i="16" s="1"/>
  <c r="R20" i="16"/>
  <c r="R21" i="16" s="1"/>
  <c r="R22" i="16" s="1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B27" i="16"/>
  <c r="B28" i="16" s="1"/>
  <c r="B29" i="16" s="1"/>
  <c r="C27" i="16"/>
  <c r="C28" i="16" s="1"/>
  <c r="C29" i="16" s="1"/>
  <c r="D27" i="16"/>
  <c r="D28" i="16" s="1"/>
  <c r="D29" i="16" s="1"/>
  <c r="E27" i="16"/>
  <c r="E28" i="16" s="1"/>
  <c r="E29" i="16" s="1"/>
  <c r="F27" i="16"/>
  <c r="F28" i="16" s="1"/>
  <c r="F29" i="16" s="1"/>
  <c r="G27" i="16"/>
  <c r="G28" i="16" s="1"/>
  <c r="G29" i="16" s="1"/>
  <c r="H27" i="16"/>
  <c r="H28" i="16" s="1"/>
  <c r="H29" i="16" s="1"/>
  <c r="I27" i="16"/>
  <c r="I28" i="16" s="1"/>
  <c r="I29" i="16" s="1"/>
  <c r="J27" i="16"/>
  <c r="J28" i="16" s="1"/>
  <c r="J29" i="16" s="1"/>
  <c r="K27" i="16"/>
  <c r="K28" i="16" s="1"/>
  <c r="K29" i="16" s="1"/>
  <c r="L27" i="16"/>
  <c r="L28" i="16" s="1"/>
  <c r="L29" i="16" s="1"/>
  <c r="M27" i="16"/>
  <c r="M28" i="16" s="1"/>
  <c r="M29" i="16" s="1"/>
  <c r="N27" i="16"/>
  <c r="N28" i="16" s="1"/>
  <c r="N29" i="16" s="1"/>
  <c r="O27" i="16"/>
  <c r="O28" i="16" s="1"/>
  <c r="O29" i="16" s="1"/>
  <c r="P27" i="16"/>
  <c r="P28" i="16" s="1"/>
  <c r="P29" i="16" s="1"/>
  <c r="Q27" i="16"/>
  <c r="Q28" i="16" s="1"/>
  <c r="Q29" i="16" s="1"/>
  <c r="R27" i="16"/>
  <c r="R28" i="16" s="1"/>
  <c r="R29" i="16" s="1"/>
  <c r="S27" i="16"/>
  <c r="S28" i="16" s="1"/>
  <c r="S29" i="16" s="1"/>
  <c r="T27" i="16"/>
  <c r="T28" i="16" s="1"/>
  <c r="T29" i="16" s="1"/>
  <c r="U27" i="16"/>
  <c r="U28" i="16" s="1"/>
  <c r="U29" i="16" s="1"/>
  <c r="V27" i="16"/>
  <c r="V28" i="16" s="1"/>
  <c r="V29" i="16" s="1"/>
  <c r="W27" i="16"/>
  <c r="W28" i="16" s="1"/>
  <c r="W29" i="16" s="1"/>
  <c r="X27" i="16"/>
  <c r="X28" i="16" s="1"/>
  <c r="X29" i="16" s="1"/>
  <c r="Y27" i="16"/>
  <c r="Y28" i="16" s="1"/>
  <c r="Y29" i="16" s="1"/>
  <c r="Z27" i="16"/>
  <c r="Z28" i="16" s="1"/>
  <c r="Z29" i="16" s="1"/>
  <c r="B31" i="16"/>
  <c r="B32" i="16" s="1"/>
  <c r="C31" i="16"/>
  <c r="C32" i="16" s="1"/>
  <c r="D31" i="16"/>
  <c r="D32" i="16" s="1"/>
  <c r="E31" i="16"/>
  <c r="E32" i="16" s="1"/>
  <c r="F31" i="16"/>
  <c r="F32" i="16" s="1"/>
  <c r="G31" i="16"/>
  <c r="G32" i="16" s="1"/>
  <c r="H31" i="16"/>
  <c r="H32" i="16" s="1"/>
  <c r="I31" i="16"/>
  <c r="I32" i="16" s="1"/>
  <c r="J31" i="16"/>
  <c r="J32" i="16" s="1"/>
  <c r="K31" i="16"/>
  <c r="K32" i="16" s="1"/>
  <c r="L31" i="16"/>
  <c r="L32" i="16" s="1"/>
  <c r="M31" i="16"/>
  <c r="M32" i="16" s="1"/>
  <c r="N31" i="16"/>
  <c r="N32" i="16" s="1"/>
  <c r="O31" i="16"/>
  <c r="O32" i="16" s="1"/>
  <c r="P31" i="16"/>
  <c r="P32" i="16" s="1"/>
  <c r="Q31" i="16"/>
  <c r="Q32" i="16" s="1"/>
  <c r="R31" i="16"/>
  <c r="R32" i="16" s="1"/>
  <c r="S31" i="16"/>
  <c r="S32" i="16" s="1"/>
  <c r="T31" i="16"/>
  <c r="T32" i="16" s="1"/>
  <c r="U31" i="16"/>
  <c r="U32" i="16" s="1"/>
  <c r="V31" i="16"/>
  <c r="V32" i="16" s="1"/>
  <c r="W31" i="16"/>
  <c r="W32" i="16" s="1"/>
  <c r="X31" i="16"/>
  <c r="X32" i="16" s="1"/>
  <c r="Y31" i="16"/>
  <c r="Y32" i="16" s="1"/>
  <c r="Z31" i="16"/>
  <c r="Z32" i="16" s="1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B46" i="16"/>
  <c r="B47" i="16" s="1"/>
  <c r="B48" i="16" s="1"/>
  <c r="C46" i="16"/>
  <c r="D46" i="16"/>
  <c r="D47" i="16" s="1"/>
  <c r="D48" i="16" s="1"/>
  <c r="E46" i="16"/>
  <c r="E47" i="16" s="1"/>
  <c r="E48" i="16" s="1"/>
  <c r="F46" i="16"/>
  <c r="F47" i="16" s="1"/>
  <c r="F48" i="16" s="1"/>
  <c r="G46" i="16"/>
  <c r="G47" i="16" s="1"/>
  <c r="G48" i="16" s="1"/>
  <c r="H46" i="16"/>
  <c r="I46" i="16"/>
  <c r="I47" i="16" s="1"/>
  <c r="I48" i="16" s="1"/>
  <c r="J46" i="16"/>
  <c r="J47" i="16" s="1"/>
  <c r="J48" i="16" s="1"/>
  <c r="K46" i="16"/>
  <c r="K47" i="16" s="1"/>
  <c r="K48" i="16" s="1"/>
  <c r="L46" i="16"/>
  <c r="L47" i="16" s="1"/>
  <c r="L48" i="16" s="1"/>
  <c r="M46" i="16"/>
  <c r="M47" i="16" s="1"/>
  <c r="M48" i="16" s="1"/>
  <c r="N46" i="16"/>
  <c r="N47" i="16" s="1"/>
  <c r="N48" i="16" s="1"/>
  <c r="O46" i="16"/>
  <c r="O47" i="16" s="1"/>
  <c r="O48" i="16" s="1"/>
  <c r="P46" i="16"/>
  <c r="P47" i="16" s="1"/>
  <c r="P48" i="16" s="1"/>
  <c r="Q46" i="16"/>
  <c r="Q47" i="16" s="1"/>
  <c r="Q48" i="16" s="1"/>
  <c r="R46" i="16"/>
  <c r="R47" i="16" s="1"/>
  <c r="R48" i="16" s="1"/>
  <c r="S46" i="16"/>
  <c r="S47" i="16" s="1"/>
  <c r="S48" i="16" s="1"/>
  <c r="T46" i="16"/>
  <c r="T47" i="16" s="1"/>
  <c r="T48" i="16" s="1"/>
  <c r="U46" i="16"/>
  <c r="U47" i="16" s="1"/>
  <c r="U48" i="16" s="1"/>
  <c r="V46" i="16"/>
  <c r="V47" i="16" s="1"/>
  <c r="V48" i="16" s="1"/>
  <c r="W46" i="16"/>
  <c r="W47" i="16" s="1"/>
  <c r="W48" i="16" s="1"/>
  <c r="X46" i="16"/>
  <c r="X47" i="16" s="1"/>
  <c r="X48" i="16" s="1"/>
  <c r="Y46" i="16"/>
  <c r="Y47" i="16" s="1"/>
  <c r="Y48" i="16" s="1"/>
  <c r="Z46" i="16"/>
  <c r="Z47" i="16" s="1"/>
  <c r="Z48" i="16" s="1"/>
  <c r="C47" i="16"/>
  <c r="C48" i="16" s="1"/>
  <c r="H47" i="16"/>
  <c r="H48" i="16" s="1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B52" i="16"/>
  <c r="B53" i="16" s="1"/>
  <c r="B54" i="16" s="1"/>
  <c r="C52" i="16"/>
  <c r="C53" i="16" s="1"/>
  <c r="C54" i="16" s="1"/>
  <c r="D52" i="16"/>
  <c r="D53" i="16" s="1"/>
  <c r="D54" i="16" s="1"/>
  <c r="E52" i="16"/>
  <c r="E53" i="16" s="1"/>
  <c r="E54" i="16" s="1"/>
  <c r="F52" i="16"/>
  <c r="F53" i="16" s="1"/>
  <c r="F54" i="16" s="1"/>
  <c r="G52" i="16"/>
  <c r="G53" i="16" s="1"/>
  <c r="G54" i="16" s="1"/>
  <c r="H52" i="16"/>
  <c r="H53" i="16" s="1"/>
  <c r="H54" i="16" s="1"/>
  <c r="I52" i="16"/>
  <c r="I53" i="16" s="1"/>
  <c r="I54" i="16" s="1"/>
  <c r="J52" i="16"/>
  <c r="J53" i="16" s="1"/>
  <c r="J54" i="16" s="1"/>
  <c r="K52" i="16"/>
  <c r="K53" i="16" s="1"/>
  <c r="K54" i="16" s="1"/>
  <c r="L52" i="16"/>
  <c r="L53" i="16" s="1"/>
  <c r="L54" i="16" s="1"/>
  <c r="M52" i="16"/>
  <c r="M53" i="16" s="1"/>
  <c r="M54" i="16" s="1"/>
  <c r="N52" i="16"/>
  <c r="N53" i="16" s="1"/>
  <c r="N54" i="16" s="1"/>
  <c r="O52" i="16"/>
  <c r="O53" i="16" s="1"/>
  <c r="O54" i="16" s="1"/>
  <c r="P52" i="16"/>
  <c r="P53" i="16" s="1"/>
  <c r="P54" i="16" s="1"/>
  <c r="Q52" i="16"/>
  <c r="Q53" i="16" s="1"/>
  <c r="Q54" i="16" s="1"/>
  <c r="R52" i="16"/>
  <c r="R53" i="16" s="1"/>
  <c r="R54" i="16" s="1"/>
  <c r="S52" i="16"/>
  <c r="S53" i="16" s="1"/>
  <c r="S54" i="16" s="1"/>
  <c r="T52" i="16"/>
  <c r="T53" i="16" s="1"/>
  <c r="T54" i="16" s="1"/>
  <c r="U52" i="16"/>
  <c r="U53" i="16" s="1"/>
  <c r="U54" i="16" s="1"/>
  <c r="V52" i="16"/>
  <c r="V53" i="16" s="1"/>
  <c r="V54" i="16" s="1"/>
  <c r="W52" i="16"/>
  <c r="W53" i="16" s="1"/>
  <c r="W54" i="16" s="1"/>
  <c r="X52" i="16"/>
  <c r="X53" i="16" s="1"/>
  <c r="X54" i="16" s="1"/>
  <c r="Y52" i="16"/>
  <c r="Y53" i="16" s="1"/>
  <c r="Y54" i="16" s="1"/>
  <c r="Z52" i="16"/>
  <c r="Z53" i="16" s="1"/>
  <c r="Z54" i="16" s="1"/>
  <c r="B57" i="16"/>
  <c r="B58" i="16" s="1"/>
  <c r="B59" i="16" s="1"/>
  <c r="B60" i="16" s="1"/>
  <c r="B61" i="16" s="1"/>
  <c r="B62" i="16" s="1"/>
  <c r="B63" i="16" s="1"/>
  <c r="B64" i="16" s="1"/>
  <c r="B65" i="16" s="1"/>
  <c r="B66" i="16" s="1"/>
  <c r="C57" i="16"/>
  <c r="C58" i="16" s="1"/>
  <c r="C59" i="16" s="1"/>
  <c r="C60" i="16" s="1"/>
  <c r="C61" i="16" s="1"/>
  <c r="C62" i="16" s="1"/>
  <c r="C63" i="16" s="1"/>
  <c r="C64" i="16" s="1"/>
  <c r="C65" i="16" s="1"/>
  <c r="C66" i="16" s="1"/>
  <c r="D57" i="16"/>
  <c r="D58" i="16" s="1"/>
  <c r="D59" i="16" s="1"/>
  <c r="D60" i="16" s="1"/>
  <c r="D61" i="16" s="1"/>
  <c r="D62" i="16" s="1"/>
  <c r="D63" i="16" s="1"/>
  <c r="D64" i="16" s="1"/>
  <c r="D65" i="16" s="1"/>
  <c r="D66" i="16" s="1"/>
  <c r="E57" i="16"/>
  <c r="E58" i="16" s="1"/>
  <c r="E59" i="16" s="1"/>
  <c r="E60" i="16" s="1"/>
  <c r="E61" i="16" s="1"/>
  <c r="E62" i="16" s="1"/>
  <c r="E63" i="16" s="1"/>
  <c r="E64" i="16" s="1"/>
  <c r="E65" i="16" s="1"/>
  <c r="E66" i="16" s="1"/>
  <c r="F57" i="16"/>
  <c r="F58" i="16" s="1"/>
  <c r="F59" i="16" s="1"/>
  <c r="F60" i="16" s="1"/>
  <c r="F61" i="16" s="1"/>
  <c r="F62" i="16" s="1"/>
  <c r="F63" i="16" s="1"/>
  <c r="F64" i="16" s="1"/>
  <c r="F65" i="16" s="1"/>
  <c r="F66" i="16" s="1"/>
  <c r="G57" i="16"/>
  <c r="G58" i="16" s="1"/>
  <c r="G59" i="16" s="1"/>
  <c r="G60" i="16" s="1"/>
  <c r="G61" i="16" s="1"/>
  <c r="G62" i="16" s="1"/>
  <c r="G63" i="16" s="1"/>
  <c r="G64" i="16" s="1"/>
  <c r="G65" i="16" s="1"/>
  <c r="G66" i="16" s="1"/>
  <c r="H57" i="16"/>
  <c r="H58" i="16" s="1"/>
  <c r="H59" i="16" s="1"/>
  <c r="H60" i="16" s="1"/>
  <c r="H61" i="16" s="1"/>
  <c r="H62" i="16" s="1"/>
  <c r="H63" i="16" s="1"/>
  <c r="H64" i="16" s="1"/>
  <c r="H65" i="16" s="1"/>
  <c r="H66" i="16" s="1"/>
  <c r="I57" i="16"/>
  <c r="I58" i="16" s="1"/>
  <c r="I59" i="16" s="1"/>
  <c r="I60" i="16" s="1"/>
  <c r="I61" i="16" s="1"/>
  <c r="I62" i="16" s="1"/>
  <c r="I63" i="16" s="1"/>
  <c r="I64" i="16" s="1"/>
  <c r="I65" i="16" s="1"/>
  <c r="I66" i="16" s="1"/>
  <c r="J57" i="16"/>
  <c r="J58" i="16" s="1"/>
  <c r="J59" i="16" s="1"/>
  <c r="J60" i="16" s="1"/>
  <c r="J61" i="16" s="1"/>
  <c r="J62" i="16" s="1"/>
  <c r="J63" i="16" s="1"/>
  <c r="J64" i="16" s="1"/>
  <c r="J65" i="16" s="1"/>
  <c r="J66" i="16" s="1"/>
  <c r="K57" i="16"/>
  <c r="K58" i="16" s="1"/>
  <c r="K59" i="16" s="1"/>
  <c r="K60" i="16" s="1"/>
  <c r="K61" i="16" s="1"/>
  <c r="K62" i="16" s="1"/>
  <c r="K63" i="16" s="1"/>
  <c r="K64" i="16" s="1"/>
  <c r="K65" i="16" s="1"/>
  <c r="K66" i="16" s="1"/>
  <c r="L57" i="16"/>
  <c r="L58" i="16" s="1"/>
  <c r="L59" i="16" s="1"/>
  <c r="L60" i="16" s="1"/>
  <c r="L61" i="16" s="1"/>
  <c r="L62" i="16" s="1"/>
  <c r="L63" i="16" s="1"/>
  <c r="L64" i="16" s="1"/>
  <c r="L65" i="16" s="1"/>
  <c r="L66" i="16" s="1"/>
  <c r="M57" i="16"/>
  <c r="M58" i="16" s="1"/>
  <c r="M59" i="16" s="1"/>
  <c r="M60" i="16" s="1"/>
  <c r="M61" i="16" s="1"/>
  <c r="M62" i="16" s="1"/>
  <c r="M63" i="16" s="1"/>
  <c r="M64" i="16" s="1"/>
  <c r="M65" i="16" s="1"/>
  <c r="M66" i="16" s="1"/>
  <c r="N57" i="16"/>
  <c r="N58" i="16" s="1"/>
  <c r="N59" i="16" s="1"/>
  <c r="N60" i="16" s="1"/>
  <c r="N61" i="16" s="1"/>
  <c r="N62" i="16" s="1"/>
  <c r="N63" i="16" s="1"/>
  <c r="N64" i="16" s="1"/>
  <c r="N65" i="16" s="1"/>
  <c r="N66" i="16" s="1"/>
  <c r="O57" i="16"/>
  <c r="O58" i="16" s="1"/>
  <c r="O59" i="16" s="1"/>
  <c r="O60" i="16" s="1"/>
  <c r="O61" i="16" s="1"/>
  <c r="O62" i="16" s="1"/>
  <c r="O63" i="16" s="1"/>
  <c r="O64" i="16" s="1"/>
  <c r="O65" i="16" s="1"/>
  <c r="O66" i="16" s="1"/>
  <c r="P57" i="16"/>
  <c r="Q57" i="16"/>
  <c r="Q58" i="16" s="1"/>
  <c r="Q59" i="16" s="1"/>
  <c r="Q60" i="16" s="1"/>
  <c r="Q61" i="16" s="1"/>
  <c r="Q62" i="16" s="1"/>
  <c r="Q63" i="16" s="1"/>
  <c r="Q64" i="16" s="1"/>
  <c r="Q65" i="16" s="1"/>
  <c r="Q66" i="16" s="1"/>
  <c r="R57" i="16"/>
  <c r="R58" i="16" s="1"/>
  <c r="R59" i="16" s="1"/>
  <c r="R60" i="16" s="1"/>
  <c r="R61" i="16" s="1"/>
  <c r="R62" i="16" s="1"/>
  <c r="R63" i="16" s="1"/>
  <c r="R64" i="16" s="1"/>
  <c r="R65" i="16" s="1"/>
  <c r="R66" i="16" s="1"/>
  <c r="S57" i="16"/>
  <c r="S58" i="16" s="1"/>
  <c r="S59" i="16" s="1"/>
  <c r="S60" i="16" s="1"/>
  <c r="S61" i="16" s="1"/>
  <c r="S62" i="16" s="1"/>
  <c r="S63" i="16" s="1"/>
  <c r="S64" i="16" s="1"/>
  <c r="S65" i="16" s="1"/>
  <c r="S66" i="16" s="1"/>
  <c r="T57" i="16"/>
  <c r="T58" i="16" s="1"/>
  <c r="T59" i="16" s="1"/>
  <c r="T60" i="16" s="1"/>
  <c r="T61" i="16" s="1"/>
  <c r="T62" i="16" s="1"/>
  <c r="T63" i="16" s="1"/>
  <c r="T64" i="16" s="1"/>
  <c r="T65" i="16" s="1"/>
  <c r="T66" i="16" s="1"/>
  <c r="U57" i="16"/>
  <c r="U58" i="16" s="1"/>
  <c r="U59" i="16" s="1"/>
  <c r="U60" i="16" s="1"/>
  <c r="U61" i="16" s="1"/>
  <c r="U62" i="16" s="1"/>
  <c r="U63" i="16" s="1"/>
  <c r="U64" i="16" s="1"/>
  <c r="U65" i="16" s="1"/>
  <c r="U66" i="16" s="1"/>
  <c r="V57" i="16"/>
  <c r="V58" i="16" s="1"/>
  <c r="V59" i="16" s="1"/>
  <c r="V60" i="16" s="1"/>
  <c r="V61" i="16" s="1"/>
  <c r="V62" i="16" s="1"/>
  <c r="V63" i="16" s="1"/>
  <c r="V64" i="16" s="1"/>
  <c r="V65" i="16" s="1"/>
  <c r="V66" i="16" s="1"/>
  <c r="W57" i="16"/>
  <c r="W58" i="16" s="1"/>
  <c r="W59" i="16" s="1"/>
  <c r="W60" i="16" s="1"/>
  <c r="W61" i="16" s="1"/>
  <c r="W62" i="16" s="1"/>
  <c r="W63" i="16" s="1"/>
  <c r="W64" i="16" s="1"/>
  <c r="W65" i="16" s="1"/>
  <c r="W66" i="16" s="1"/>
  <c r="X57" i="16"/>
  <c r="X58" i="16" s="1"/>
  <c r="X59" i="16" s="1"/>
  <c r="X60" i="16" s="1"/>
  <c r="X61" i="16" s="1"/>
  <c r="X62" i="16" s="1"/>
  <c r="X63" i="16" s="1"/>
  <c r="X64" i="16" s="1"/>
  <c r="X65" i="16" s="1"/>
  <c r="X66" i="16" s="1"/>
  <c r="Y57" i="16"/>
  <c r="Y58" i="16" s="1"/>
  <c r="Y59" i="16" s="1"/>
  <c r="Y60" i="16" s="1"/>
  <c r="Y61" i="16" s="1"/>
  <c r="Y62" i="16" s="1"/>
  <c r="Y63" i="16" s="1"/>
  <c r="Y64" i="16" s="1"/>
  <c r="Y65" i="16" s="1"/>
  <c r="Y66" i="16" s="1"/>
  <c r="Z57" i="16"/>
  <c r="Z58" i="16" s="1"/>
  <c r="Z59" i="16" s="1"/>
  <c r="Z60" i="16" s="1"/>
  <c r="Z61" i="16" s="1"/>
  <c r="Z62" i="16" s="1"/>
  <c r="Z63" i="16" s="1"/>
  <c r="Z64" i="16" s="1"/>
  <c r="Z65" i="16" s="1"/>
  <c r="Z66" i="16" s="1"/>
  <c r="P58" i="16"/>
  <c r="P59" i="16" s="1"/>
  <c r="P60" i="16" s="1"/>
  <c r="P61" i="16" s="1"/>
  <c r="P62" i="16" s="1"/>
  <c r="P63" i="16" s="1"/>
  <c r="P64" i="16" s="1"/>
  <c r="P65" i="16" s="1"/>
  <c r="P66" i="16" s="1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B3" i="15"/>
  <c r="Z35" i="14" l="1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42" i="14"/>
  <c r="B36" i="14"/>
  <c r="B37" i="14"/>
  <c r="B38" i="14"/>
  <c r="B39" i="14"/>
  <c r="B40" i="14"/>
  <c r="B41" i="14"/>
  <c r="B43" i="14"/>
  <c r="B44" i="14"/>
  <c r="B45" i="14"/>
  <c r="B46" i="14"/>
  <c r="B35" i="14"/>
</calcChain>
</file>

<file path=xl/sharedStrings.xml><?xml version="1.0" encoding="utf-8"?>
<sst xmlns="http://schemas.openxmlformats.org/spreadsheetml/2006/main" count="2190" uniqueCount="96">
  <si>
    <t>code</t>
  </si>
  <si>
    <t>price</t>
  </si>
  <si>
    <t>019611</t>
  </si>
  <si>
    <t>p_date</t>
    <phoneticPr fontId="3" type="noConversion"/>
  </si>
  <si>
    <t>20190902</t>
  </si>
  <si>
    <t>20190903</t>
  </si>
  <si>
    <t>20190904</t>
  </si>
  <si>
    <t>20190905</t>
  </si>
  <si>
    <t>20190906</t>
  </si>
  <si>
    <t>20190909</t>
  </si>
  <si>
    <t>20190910</t>
  </si>
  <si>
    <t>20190911</t>
  </si>
  <si>
    <t>20190912</t>
  </si>
  <si>
    <t>20190916</t>
  </si>
  <si>
    <t>20190917</t>
  </si>
  <si>
    <t>20190918</t>
  </si>
  <si>
    <t>20190919</t>
  </si>
  <si>
    <t>20190920</t>
  </si>
  <si>
    <t>20190923</t>
  </si>
  <si>
    <t>20190924</t>
  </si>
  <si>
    <t>20190925</t>
  </si>
  <si>
    <t>20190926</t>
  </si>
  <si>
    <t>20190927</t>
  </si>
  <si>
    <t>20190930</t>
  </si>
  <si>
    <t>20191008</t>
  </si>
  <si>
    <t>20191009</t>
  </si>
  <si>
    <t>20191010</t>
  </si>
  <si>
    <t>20191011</t>
  </si>
  <si>
    <t>20191014</t>
  </si>
  <si>
    <t>20191015</t>
  </si>
  <si>
    <t>20191016</t>
  </si>
  <si>
    <t>20191017</t>
  </si>
  <si>
    <t>20191018</t>
  </si>
  <si>
    <t>20191021</t>
  </si>
  <si>
    <t>20191022</t>
  </si>
  <si>
    <t>20191023</t>
  </si>
  <si>
    <t>20191024</t>
  </si>
  <si>
    <t>20191025</t>
  </si>
  <si>
    <t>20191028</t>
  </si>
  <si>
    <t>20191029</t>
  </si>
  <si>
    <t>20191030</t>
  </si>
  <si>
    <t>20191031</t>
  </si>
  <si>
    <t>20191101</t>
  </si>
  <si>
    <t>20191104</t>
  </si>
  <si>
    <t>20191105</t>
  </si>
  <si>
    <t>20191106</t>
  </si>
  <si>
    <t>20191107</t>
  </si>
  <si>
    <t>20191108</t>
  </si>
  <si>
    <t>20191111</t>
  </si>
  <si>
    <t>20191112</t>
  </si>
  <si>
    <t>20191113</t>
  </si>
  <si>
    <t>20191114</t>
  </si>
  <si>
    <t>20191115</t>
  </si>
  <si>
    <t>20191118</t>
  </si>
  <si>
    <t>20191119</t>
  </si>
  <si>
    <t>20191120</t>
  </si>
  <si>
    <t>20191121</t>
  </si>
  <si>
    <t>20191122</t>
  </si>
  <si>
    <t>20191125</t>
  </si>
  <si>
    <t>20191126</t>
  </si>
  <si>
    <t>20191127</t>
  </si>
  <si>
    <t>20191128</t>
  </si>
  <si>
    <t>20191129</t>
  </si>
  <si>
    <t>20191202</t>
  </si>
  <si>
    <t>20191203</t>
  </si>
  <si>
    <t>20191204</t>
  </si>
  <si>
    <t>20191205</t>
  </si>
  <si>
    <t>20191206</t>
  </si>
  <si>
    <t>20191209</t>
  </si>
  <si>
    <t>20191210</t>
  </si>
  <si>
    <t>20191211</t>
  </si>
  <si>
    <t>20191212</t>
  </si>
  <si>
    <t>20191213</t>
  </si>
  <si>
    <t>20190929</t>
  </si>
  <si>
    <t>20191012</t>
  </si>
  <si>
    <t>总计</t>
  </si>
  <si>
    <t>op_date</t>
    <phoneticPr fontId="2" type="noConversion"/>
  </si>
  <si>
    <t>vol</t>
  </si>
  <si>
    <t>019611</t>
    <phoneticPr fontId="2" type="noConversion"/>
  </si>
  <si>
    <t>行标签</t>
  </si>
  <si>
    <t>求和项:vol</t>
  </si>
  <si>
    <t>求和项:price</t>
  </si>
  <si>
    <t>列标签</t>
  </si>
  <si>
    <t>20190913</t>
  </si>
  <si>
    <t>20191020</t>
  </si>
  <si>
    <t>20191109</t>
  </si>
  <si>
    <t>持仓量</t>
    <phoneticPr fontId="2" type="noConversion"/>
  </si>
  <si>
    <t>持仓量</t>
  </si>
  <si>
    <t>价格</t>
    <phoneticPr fontId="2" type="noConversion"/>
  </si>
  <si>
    <t>持仓价值</t>
    <phoneticPr fontId="2" type="noConversion"/>
  </si>
  <si>
    <t>证券代码</t>
    <phoneticPr fontId="3" type="noConversion"/>
  </si>
  <si>
    <t>019611</t>
    <phoneticPr fontId="3" type="noConversion"/>
  </si>
  <si>
    <t>交易金额</t>
  </si>
  <si>
    <t>交易日期</t>
    <phoneticPr fontId="3" type="noConversion"/>
  </si>
  <si>
    <t>2019/9/10</t>
  </si>
  <si>
    <t>2019/9/13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</si>
</sst>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"/>
    <numFmt numFmtId="177" formatCode="0.000_ "/>
    <numFmt numFmtId="178" formatCode="yyyy/m/d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1">
    <xf numFmtId="0" fontId="0" fillId="0" borderId="0" xfId="0"/>
    <xf numFmtId="0" fontId="1" fillId="0" borderId="0" xfId="1" applyAlignment="1">
      <alignment vertical="center"/>
    </xf>
    <xf numFmtId="176" fontId="1" fillId="0" borderId="0" xfId="1" applyNumberFormat="1" applyAlignment="1">
      <alignment vertical="center"/>
    </xf>
    <xf numFmtId="49" fontId="1" fillId="0" borderId="0" xfId="1" applyNumberForma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78" fontId="0" fillId="0" borderId="0" xfId="0" applyNumberFormat="1" applyAlignment="1">
      <alignment vertical="center"/>
    </xf>
    <xf numFmtId="0" fontId="1" fillId="0" borderId="0" xfId="1" applyAlignment="1">
      <alignment vertical="center"/>
    </xf>
    <xf numFmtId="176" fontId="1" fillId="0" borderId="0" xfId="1" applyNumberFormat="1" applyAlignment="1">
      <alignment vertical="center"/>
    </xf>
    <xf numFmtId="49" fontId="1" fillId="0" borderId="0" xfId="1" applyNumberFormat="1" applyAlignment="1">
      <alignment vertic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14.666437499996" createdVersion="6" refreshedVersion="6" minRefreshableVersion="3" recordCount="58" xr:uid="{B0804F2D-645C-4428-AA03-FAB9C9D9C8E7}">
  <cacheSource type="worksheet">
    <worksheetSource ref="A1:C59" sheet="原始交易表"/>
  </cacheSource>
  <cacheFields count="3">
    <cacheField name="code" numFmtId="49">
      <sharedItems containsMixedTypes="1" containsNumber="1" containsInteger="1" minValue="110030" maxValue="1880106" count="25">
        <n v="190003"/>
        <n v="1880106"/>
        <n v="143818"/>
        <n v="131810"/>
        <n v="131800"/>
        <n v="128022"/>
        <n v="123021"/>
        <n v="122213"/>
        <n v="122071"/>
        <n v="113539"/>
        <n v="113510"/>
        <n v="110049"/>
        <s v="019611"/>
        <n v="1828002"/>
        <n v="1828001"/>
        <n v="128071"/>
        <n v="128037"/>
        <n v="128032"/>
        <n v="128026"/>
        <n v="128012"/>
        <n v="127293"/>
        <n v="127004"/>
        <n v="124662"/>
        <n v="122393"/>
        <n v="110030"/>
      </sharedItems>
    </cacheField>
    <cacheField name="op_date" numFmtId="0">
      <sharedItems count="30">
        <s v="20191113"/>
        <s v="20191104"/>
        <s v="20191122"/>
        <s v="20191128"/>
        <s v="20191108"/>
        <s v="20191109"/>
        <s v="20191111"/>
        <s v="20191112"/>
        <s v="20191017"/>
        <s v="20191020"/>
        <s v="20191105"/>
        <s v="20191106"/>
        <s v="20191114"/>
        <s v="20191129"/>
        <s v="20191031"/>
        <s v="20191107"/>
        <s v="20191101"/>
        <s v="20191029"/>
        <s v="20190925"/>
        <s v="20190910"/>
        <s v="20190916"/>
        <s v="20190912"/>
        <s v="20191015"/>
        <s v="20191024"/>
        <s v="20190913"/>
        <s v="20191018"/>
        <s v="20191120"/>
        <s v="20190926"/>
        <s v="20190930"/>
        <s v="20190923"/>
      </sharedItems>
    </cacheField>
    <cacheField name="vol" numFmtId="0">
      <sharedItems containsSemiMixedTypes="0" containsString="0" containsNumber="1" containsInteger="1" minValue="-9300" maxValue="9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14.666954976849" createdVersion="6" refreshedVersion="6" minRefreshableVersion="3" recordCount="1512" xr:uid="{FDB73C5F-DFD3-488B-9DB2-82911C9782E7}">
  <cacheSource type="worksheet">
    <worksheetSource ref="A1:C1048576" sheet="price_origin"/>
  </cacheSource>
  <cacheFields count="3">
    <cacheField name="code" numFmtId="49">
      <sharedItems containsBlank="1" containsMixedTypes="1" containsNumber="1" containsInteger="1" minValue="110030" maxValue="1880106" count="23">
        <n v="128026"/>
        <n v="128012"/>
        <n v="127004"/>
        <n v="128037"/>
        <n v="128032"/>
        <n v="1828001"/>
        <n v="1828002"/>
        <n v="127293"/>
        <n v="122393"/>
        <s v="019611"/>
        <n v="128071"/>
        <n v="110030"/>
        <n v="1880106"/>
        <n v="124662"/>
        <n v="113539"/>
        <n v="110049"/>
        <n v="128022"/>
        <n v="113510"/>
        <n v="143818"/>
        <n v="190003"/>
        <n v="122071"/>
        <n v="122213"/>
        <m/>
      </sharedItems>
    </cacheField>
    <cacheField name="p_date" numFmtId="49">
      <sharedItems containsBlank="1" count="72">
        <s v="20190902"/>
        <s v="20190903"/>
        <s v="20190904"/>
        <s v="20190905"/>
        <s v="20190906"/>
        <s v="20190909"/>
        <s v="20190910"/>
        <s v="20190911"/>
        <s v="20190912"/>
        <s v="20190916"/>
        <s v="20190917"/>
        <s v="20190918"/>
        <s v="20190919"/>
        <s v="20190920"/>
        <s v="20190923"/>
        <s v="20190924"/>
        <s v="20190925"/>
        <s v="20190926"/>
        <s v="20190927"/>
        <s v="20190930"/>
        <s v="20191008"/>
        <s v="20191009"/>
        <s v="20191010"/>
        <s v="20191011"/>
        <s v="20191014"/>
        <s v="20191015"/>
        <s v="20191016"/>
        <s v="20191017"/>
        <s v="20191018"/>
        <s v="20191021"/>
        <s v="20191022"/>
        <s v="20191023"/>
        <s v="20191024"/>
        <s v="20191025"/>
        <s v="20191028"/>
        <s v="20191029"/>
        <s v="20191030"/>
        <s v="20191031"/>
        <s v="20191101"/>
        <s v="20191104"/>
        <s v="20191105"/>
        <s v="20191106"/>
        <s v="20191107"/>
        <s v="20191108"/>
        <s v="20191111"/>
        <s v="20191112"/>
        <s v="20191113"/>
        <s v="20191114"/>
        <s v="20191115"/>
        <s v="20191118"/>
        <s v="20191119"/>
        <s v="20191120"/>
        <s v="20191121"/>
        <s v="20191122"/>
        <s v="20191125"/>
        <s v="20191126"/>
        <s v="20191127"/>
        <s v="20191128"/>
        <s v="20191129"/>
        <s v="20191202"/>
        <s v="20191203"/>
        <s v="20191204"/>
        <s v="20191205"/>
        <s v="20191206"/>
        <s v="20191209"/>
        <s v="20191210"/>
        <s v="20191211"/>
        <s v="20191212"/>
        <s v="20191213"/>
        <s v="20190929"/>
        <s v="20191012"/>
        <m/>
      </sharedItems>
    </cacheField>
    <cacheField name="price" numFmtId="0">
      <sharedItems containsString="0" containsBlank="1" containsNumber="1" minValue="38" maxValue="131.661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n v="2000"/>
  </r>
  <r>
    <x v="1"/>
    <x v="1"/>
    <n v="-1000"/>
  </r>
  <r>
    <x v="2"/>
    <x v="0"/>
    <n v="2000"/>
  </r>
  <r>
    <x v="2"/>
    <x v="2"/>
    <n v="1000"/>
  </r>
  <r>
    <x v="2"/>
    <x v="3"/>
    <n v="2000"/>
  </r>
  <r>
    <x v="3"/>
    <x v="4"/>
    <n v="6400"/>
  </r>
  <r>
    <x v="3"/>
    <x v="5"/>
    <n v="-6400"/>
  </r>
  <r>
    <x v="3"/>
    <x v="6"/>
    <n v="9300"/>
  </r>
  <r>
    <x v="3"/>
    <x v="7"/>
    <n v="-9300"/>
  </r>
  <r>
    <x v="3"/>
    <x v="7"/>
    <n v="9300"/>
  </r>
  <r>
    <x v="3"/>
    <x v="0"/>
    <n v="-9300"/>
  </r>
  <r>
    <x v="4"/>
    <x v="8"/>
    <n v="5000"/>
  </r>
  <r>
    <x v="4"/>
    <x v="9"/>
    <n v="-5000"/>
  </r>
  <r>
    <x v="5"/>
    <x v="10"/>
    <n v="1000"/>
  </r>
  <r>
    <x v="5"/>
    <x v="6"/>
    <n v="-1000"/>
  </r>
  <r>
    <x v="6"/>
    <x v="11"/>
    <n v="1000"/>
  </r>
  <r>
    <x v="6"/>
    <x v="4"/>
    <n v="-1000"/>
  </r>
  <r>
    <x v="7"/>
    <x v="12"/>
    <n v="2000"/>
  </r>
  <r>
    <x v="7"/>
    <x v="13"/>
    <n v="-2000"/>
  </r>
  <r>
    <x v="8"/>
    <x v="12"/>
    <n v="2000"/>
  </r>
  <r>
    <x v="9"/>
    <x v="14"/>
    <n v="1500"/>
  </r>
  <r>
    <x v="9"/>
    <x v="4"/>
    <n v="-1500"/>
  </r>
  <r>
    <x v="10"/>
    <x v="15"/>
    <n v="1000"/>
  </r>
  <r>
    <x v="10"/>
    <x v="7"/>
    <n v="-1000"/>
  </r>
  <r>
    <x v="11"/>
    <x v="16"/>
    <n v="1500"/>
  </r>
  <r>
    <x v="11"/>
    <x v="6"/>
    <n v="-1500"/>
  </r>
  <r>
    <x v="12"/>
    <x v="17"/>
    <n v="-2000"/>
  </r>
  <r>
    <x v="1"/>
    <x v="18"/>
    <n v="1000"/>
  </r>
  <r>
    <x v="13"/>
    <x v="19"/>
    <n v="500"/>
  </r>
  <r>
    <x v="13"/>
    <x v="1"/>
    <n v="-500"/>
  </r>
  <r>
    <x v="14"/>
    <x v="19"/>
    <n v="500"/>
  </r>
  <r>
    <x v="14"/>
    <x v="1"/>
    <n v="-500"/>
  </r>
  <r>
    <x v="15"/>
    <x v="20"/>
    <n v="3000"/>
  </r>
  <r>
    <x v="15"/>
    <x v="20"/>
    <n v="-3000"/>
  </r>
  <r>
    <x v="16"/>
    <x v="19"/>
    <n v="500"/>
  </r>
  <r>
    <x v="16"/>
    <x v="20"/>
    <n v="-500"/>
  </r>
  <r>
    <x v="17"/>
    <x v="19"/>
    <n v="500"/>
  </r>
  <r>
    <x v="17"/>
    <x v="17"/>
    <n v="-500"/>
  </r>
  <r>
    <x v="18"/>
    <x v="19"/>
    <n v="500"/>
  </r>
  <r>
    <x v="18"/>
    <x v="21"/>
    <n v="-500"/>
  </r>
  <r>
    <x v="19"/>
    <x v="19"/>
    <n v="500"/>
  </r>
  <r>
    <x v="19"/>
    <x v="20"/>
    <n v="-500"/>
  </r>
  <r>
    <x v="20"/>
    <x v="19"/>
    <n v="500"/>
  </r>
  <r>
    <x v="20"/>
    <x v="4"/>
    <n v="-500"/>
  </r>
  <r>
    <x v="21"/>
    <x v="19"/>
    <n v="500"/>
  </r>
  <r>
    <x v="21"/>
    <x v="22"/>
    <n v="-500"/>
  </r>
  <r>
    <x v="22"/>
    <x v="23"/>
    <n v="500"/>
  </r>
  <r>
    <x v="22"/>
    <x v="1"/>
    <n v="-500"/>
  </r>
  <r>
    <x v="23"/>
    <x v="24"/>
    <n v="500"/>
  </r>
  <r>
    <x v="23"/>
    <x v="25"/>
    <n v="-500"/>
  </r>
  <r>
    <x v="23"/>
    <x v="0"/>
    <n v="2000"/>
  </r>
  <r>
    <x v="23"/>
    <x v="26"/>
    <n v="-1500"/>
  </r>
  <r>
    <x v="23"/>
    <x v="13"/>
    <n v="-500"/>
  </r>
  <r>
    <x v="24"/>
    <x v="27"/>
    <n v="1000"/>
  </r>
  <r>
    <x v="24"/>
    <x v="28"/>
    <n v="-1000"/>
  </r>
  <r>
    <x v="12"/>
    <x v="19"/>
    <n v="2000"/>
  </r>
  <r>
    <x v="12"/>
    <x v="29"/>
    <n v="4000"/>
  </r>
  <r>
    <x v="12"/>
    <x v="8"/>
    <n v="-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x v="0"/>
    <n v="93.212999999999994"/>
  </r>
  <r>
    <x v="0"/>
    <x v="1"/>
    <n v="93.164400000000001"/>
  </r>
  <r>
    <x v="0"/>
    <x v="2"/>
    <n v="93.063699999999997"/>
  </r>
  <r>
    <x v="0"/>
    <x v="3"/>
    <n v="93.363100000000003"/>
  </r>
  <r>
    <x v="0"/>
    <x v="4"/>
    <n v="93.709500000000006"/>
  </r>
  <r>
    <x v="0"/>
    <x v="5"/>
    <n v="93.944500000000005"/>
  </r>
  <r>
    <x v="0"/>
    <x v="6"/>
    <n v="94.099900000000005"/>
  </r>
  <r>
    <x v="0"/>
    <x v="7"/>
    <n v="94.431200000000004"/>
  </r>
  <r>
    <x v="0"/>
    <x v="8"/>
    <n v="94.929599999999994"/>
  </r>
  <r>
    <x v="0"/>
    <x v="9"/>
    <n v="94.641000000000005"/>
  </r>
  <r>
    <x v="0"/>
    <x v="10"/>
    <n v="93.961399999999998"/>
  </r>
  <r>
    <x v="0"/>
    <x v="11"/>
    <n v="94.139700000000005"/>
  </r>
  <r>
    <x v="0"/>
    <x v="12"/>
    <n v="94.216099999999997"/>
  </r>
  <r>
    <x v="0"/>
    <x v="13"/>
    <n v="94.202399999999997"/>
  </r>
  <r>
    <x v="0"/>
    <x v="14"/>
    <n v="93.591499999999996"/>
  </r>
  <r>
    <x v="0"/>
    <x v="15"/>
    <n v="93.750900000000001"/>
  </r>
  <r>
    <x v="0"/>
    <x v="16"/>
    <n v="93.6892"/>
  </r>
  <r>
    <x v="0"/>
    <x v="17"/>
    <n v="93.626599999999996"/>
  </r>
  <r>
    <x v="0"/>
    <x v="18"/>
    <n v="93.534899999999993"/>
  </r>
  <r>
    <x v="0"/>
    <x v="19"/>
    <n v="93.52"/>
  </r>
  <r>
    <x v="0"/>
    <x v="20"/>
    <n v="93.506799999999998"/>
  </r>
  <r>
    <x v="0"/>
    <x v="21"/>
    <n v="93.505200000000002"/>
  </r>
  <r>
    <x v="0"/>
    <x v="22"/>
    <n v="93.7136"/>
  </r>
  <r>
    <x v="0"/>
    <x v="23"/>
    <n v="94.001900000000006"/>
  </r>
  <r>
    <x v="0"/>
    <x v="24"/>
    <n v="94.147000000000006"/>
  </r>
  <r>
    <x v="0"/>
    <x v="25"/>
    <n v="93.843299999999999"/>
  </r>
  <r>
    <x v="0"/>
    <x v="26"/>
    <n v="93.803700000000006"/>
  </r>
  <r>
    <x v="0"/>
    <x v="27"/>
    <n v="93.790099999999995"/>
  </r>
  <r>
    <x v="0"/>
    <x v="28"/>
    <n v="93.620400000000004"/>
  </r>
  <r>
    <x v="0"/>
    <x v="29"/>
    <n v="93.456500000000005"/>
  </r>
  <r>
    <x v="0"/>
    <x v="30"/>
    <n v="93.473799999999997"/>
  </r>
  <r>
    <x v="0"/>
    <x v="31"/>
    <n v="93.482200000000006"/>
  </r>
  <r>
    <x v="0"/>
    <x v="32"/>
    <n v="93.338499999999996"/>
  </r>
  <r>
    <x v="0"/>
    <x v="33"/>
    <n v="93.413899999999998"/>
  </r>
  <r>
    <x v="0"/>
    <x v="34"/>
    <n v="93.424999999999997"/>
  </r>
  <r>
    <x v="0"/>
    <x v="35"/>
    <n v="93.524299999999997"/>
  </r>
  <r>
    <x v="0"/>
    <x v="36"/>
    <n v="93.469700000000003"/>
  </r>
  <r>
    <x v="0"/>
    <x v="37"/>
    <n v="93.369"/>
  </r>
  <r>
    <x v="0"/>
    <x v="38"/>
    <n v="93.367400000000004"/>
  </r>
  <r>
    <x v="0"/>
    <x v="39"/>
    <n v="93.361500000000007"/>
  </r>
  <r>
    <x v="0"/>
    <x v="40"/>
    <n v="93.470799999999997"/>
  </r>
  <r>
    <x v="0"/>
    <x v="41"/>
    <n v="93.4542"/>
  </r>
  <r>
    <x v="0"/>
    <x v="42"/>
    <n v="93.599500000000006"/>
  </r>
  <r>
    <x v="0"/>
    <x v="43"/>
    <n v="93.620900000000006"/>
  </r>
  <r>
    <x v="0"/>
    <x v="44"/>
    <n v="93.388999999999996"/>
  </r>
  <r>
    <x v="0"/>
    <x v="45"/>
    <n v="93.350300000000004"/>
  </r>
  <r>
    <x v="0"/>
    <x v="46"/>
    <n v="93.338700000000003"/>
  </r>
  <r>
    <x v="0"/>
    <x v="47"/>
    <n v="93.376000000000005"/>
  </r>
  <r>
    <x v="0"/>
    <x v="48"/>
    <n v="93.339399999999998"/>
  </r>
  <r>
    <x v="0"/>
    <x v="49"/>
    <n v="93.139499999999998"/>
  </r>
  <r>
    <x v="0"/>
    <x v="50"/>
    <n v="93.123800000000003"/>
  </r>
  <r>
    <x v="0"/>
    <x v="51"/>
    <n v="93.055199999999999"/>
  </r>
  <r>
    <x v="0"/>
    <x v="52"/>
    <n v="92.772499999999994"/>
  </r>
  <r>
    <x v="0"/>
    <x v="53"/>
    <n v="92.678899999999999"/>
  </r>
  <r>
    <x v="0"/>
    <x v="54"/>
    <n v="92.669899999999998"/>
  </r>
  <r>
    <x v="0"/>
    <x v="55"/>
    <n v="92.794300000000007"/>
  </r>
  <r>
    <x v="0"/>
    <x v="56"/>
    <n v="92.756699999999995"/>
  </r>
  <r>
    <x v="0"/>
    <x v="57"/>
    <n v="92.494"/>
  </r>
  <r>
    <x v="0"/>
    <x v="58"/>
    <n v="92.490399999999994"/>
  </r>
  <r>
    <x v="0"/>
    <x v="59"/>
    <n v="92.418400000000005"/>
  </r>
  <r>
    <x v="0"/>
    <x v="60"/>
    <n v="92.364800000000002"/>
  </r>
  <r>
    <x v="0"/>
    <x v="61"/>
    <n v="92.438199999999995"/>
  </r>
  <r>
    <x v="0"/>
    <x v="62"/>
    <n v="92.436499999999995"/>
  </r>
  <r>
    <x v="0"/>
    <x v="63"/>
    <n v="92.438900000000004"/>
  </r>
  <r>
    <x v="0"/>
    <x v="64"/>
    <n v="92.405900000000003"/>
  </r>
  <r>
    <x v="0"/>
    <x v="65"/>
    <n v="92.410300000000007"/>
  </r>
  <r>
    <x v="0"/>
    <x v="66"/>
    <n v="92.532600000000002"/>
  </r>
  <r>
    <x v="0"/>
    <x v="67"/>
    <n v="92.55"/>
  </r>
  <r>
    <x v="0"/>
    <x v="68"/>
    <n v="92.717299999999994"/>
  </r>
  <r>
    <x v="1"/>
    <x v="0"/>
    <n v="96.877200000000002"/>
  </r>
  <r>
    <x v="1"/>
    <x v="1"/>
    <n v="96.979600000000005"/>
  </r>
  <r>
    <x v="1"/>
    <x v="2"/>
    <n v="97.040099999999995"/>
  </r>
  <r>
    <x v="1"/>
    <x v="3"/>
    <n v="97.174499999999995"/>
  </r>
  <r>
    <x v="1"/>
    <x v="4"/>
    <n v="97.224900000000005"/>
  </r>
  <r>
    <x v="1"/>
    <x v="5"/>
    <n v="97.293199999999999"/>
  </r>
  <r>
    <x v="1"/>
    <x v="6"/>
    <n v="97.289699999999996"/>
  </r>
  <r>
    <x v="1"/>
    <x v="7"/>
    <n v="97.373099999999994"/>
  </r>
  <r>
    <x v="1"/>
    <x v="8"/>
    <n v="97.461600000000004"/>
  </r>
  <r>
    <x v="1"/>
    <x v="9"/>
    <n v="97.619299999999996"/>
  </r>
  <r>
    <x v="1"/>
    <x v="10"/>
    <n v="97.555800000000005"/>
  </r>
  <r>
    <x v="1"/>
    <x v="11"/>
    <n v="97.736199999999997"/>
  </r>
  <r>
    <x v="1"/>
    <x v="12"/>
    <n v="97.708600000000004"/>
  </r>
  <r>
    <x v="1"/>
    <x v="13"/>
    <n v="97.7761"/>
  </r>
  <r>
    <x v="1"/>
    <x v="14"/>
    <n v="97.716399999999993"/>
  </r>
  <r>
    <x v="1"/>
    <x v="15"/>
    <n v="97.779799999999994"/>
  </r>
  <r>
    <x v="1"/>
    <x v="16"/>
    <n v="97.7273"/>
  </r>
  <r>
    <x v="1"/>
    <x v="17"/>
    <n v="97.683700000000002"/>
  </r>
  <r>
    <x v="1"/>
    <x v="18"/>
    <n v="97.630099999999999"/>
  </r>
  <r>
    <x v="1"/>
    <x v="19"/>
    <n v="97.979500000000002"/>
  </r>
  <r>
    <x v="1"/>
    <x v="20"/>
    <n v="98.158000000000001"/>
  </r>
  <r>
    <x v="1"/>
    <x v="21"/>
    <n v="98.313400000000001"/>
  </r>
  <r>
    <x v="1"/>
    <x v="22"/>
    <n v="98.565799999999996"/>
  </r>
  <r>
    <x v="1"/>
    <x v="23"/>
    <n v="98.800299999999993"/>
  </r>
  <r>
    <x v="1"/>
    <x v="24"/>
    <n v="98.795599999999993"/>
  </r>
  <r>
    <x v="1"/>
    <x v="25"/>
    <n v="98.87"/>
  </r>
  <r>
    <x v="1"/>
    <x v="26"/>
    <n v="98.932500000000005"/>
  </r>
  <r>
    <x v="1"/>
    <x v="27"/>
    <n v="98.926900000000003"/>
  </r>
  <r>
    <x v="1"/>
    <x v="28"/>
    <n v="98.689300000000003"/>
  </r>
  <r>
    <x v="1"/>
    <x v="29"/>
    <n v="98.424700000000001"/>
  </r>
  <r>
    <x v="1"/>
    <x v="30"/>
    <n v="98.492099999999994"/>
  </r>
  <r>
    <x v="1"/>
    <x v="31"/>
    <n v="98.592500000000001"/>
  </r>
  <r>
    <x v="1"/>
    <x v="32"/>
    <n v="98.584000000000003"/>
  </r>
  <r>
    <x v="1"/>
    <x v="33"/>
    <n v="98.532399999999996"/>
  </r>
  <r>
    <x v="1"/>
    <x v="34"/>
    <n v="98.585700000000003"/>
  </r>
  <r>
    <x v="1"/>
    <x v="35"/>
    <n v="98.724199999999996"/>
  </r>
  <r>
    <x v="1"/>
    <x v="36"/>
    <n v="98.615600000000001"/>
  </r>
  <r>
    <x v="1"/>
    <x v="37"/>
    <n v="98.611999999999995"/>
  </r>
  <r>
    <x v="1"/>
    <x v="38"/>
    <n v="98.541499999999999"/>
  </r>
  <r>
    <x v="1"/>
    <x v="39"/>
    <n v="98.194800000000001"/>
  </r>
  <r>
    <x v="1"/>
    <x v="40"/>
    <n v="98.191199999999995"/>
  </r>
  <r>
    <x v="1"/>
    <x v="41"/>
    <n v="97.983699999999999"/>
  </r>
  <r>
    <x v="1"/>
    <x v="42"/>
    <n v="98.380099999999999"/>
  </r>
  <r>
    <x v="1"/>
    <x v="43"/>
    <n v="98.409499999999994"/>
  </r>
  <r>
    <x v="1"/>
    <x v="44"/>
    <n v="98.540899999999993"/>
  </r>
  <r>
    <x v="1"/>
    <x v="45"/>
    <n v="98.405299999999997"/>
  </r>
  <r>
    <x v="1"/>
    <x v="46"/>
    <n v="98.532700000000006"/>
  </r>
  <r>
    <x v="1"/>
    <x v="47"/>
    <n v="98.359200000000001"/>
  </r>
  <r>
    <x v="1"/>
    <x v="48"/>
    <n v="98.385599999999997"/>
  </r>
  <r>
    <x v="1"/>
    <x v="49"/>
    <n v="98.3459"/>
  </r>
  <r>
    <x v="1"/>
    <x v="50"/>
    <n v="98.291399999999996"/>
  </r>
  <r>
    <x v="1"/>
    <x v="51"/>
    <n v="98.317800000000005"/>
  </r>
  <r>
    <x v="1"/>
    <x v="52"/>
    <n v="98.134200000000007"/>
  </r>
  <r>
    <x v="1"/>
    <x v="53"/>
    <n v="98.114699999999999"/>
  </r>
  <r>
    <x v="1"/>
    <x v="54"/>
    <n v="98.02"/>
  </r>
  <r>
    <x v="1"/>
    <x v="55"/>
    <n v="98.101399999999998"/>
  </r>
  <r>
    <x v="1"/>
    <x v="56"/>
    <n v="98.012900000000002"/>
  </r>
  <r>
    <x v="1"/>
    <x v="57"/>
    <n v="97.901300000000006"/>
  </r>
  <r>
    <x v="1"/>
    <x v="58"/>
    <n v="97.876800000000003"/>
  </r>
  <r>
    <x v="1"/>
    <x v="59"/>
    <n v="97.882099999999994"/>
  </r>
  <r>
    <x v="1"/>
    <x v="60"/>
    <n v="97.774500000000003"/>
  </r>
  <r>
    <x v="1"/>
    <x v="61"/>
    <n v="98.128900000000002"/>
  </r>
  <r>
    <x v="1"/>
    <x v="62"/>
    <n v="98.218400000000003"/>
  </r>
  <r>
    <x v="1"/>
    <x v="63"/>
    <n v="98.195800000000006"/>
  </r>
  <r>
    <x v="1"/>
    <x v="64"/>
    <n v="98.434100000000001"/>
  </r>
  <r>
    <x v="1"/>
    <x v="65"/>
    <n v="98.410600000000002"/>
  </r>
  <r>
    <x v="1"/>
    <x v="66"/>
    <n v="98.402000000000001"/>
  </r>
  <r>
    <x v="1"/>
    <x v="67"/>
    <n v="98.159499999999994"/>
  </r>
  <r>
    <x v="1"/>
    <x v="68"/>
    <n v="97.987899999999996"/>
  </r>
  <r>
    <x v="2"/>
    <x v="0"/>
    <n v="58"/>
  </r>
  <r>
    <x v="2"/>
    <x v="1"/>
    <n v="58"/>
  </r>
  <r>
    <x v="2"/>
    <x v="2"/>
    <n v="58"/>
  </r>
  <r>
    <x v="2"/>
    <x v="3"/>
    <n v="58"/>
  </r>
  <r>
    <x v="2"/>
    <x v="4"/>
    <n v="58"/>
  </r>
  <r>
    <x v="2"/>
    <x v="5"/>
    <n v="58"/>
  </r>
  <r>
    <x v="2"/>
    <x v="6"/>
    <n v="58"/>
  </r>
  <r>
    <x v="2"/>
    <x v="7"/>
    <n v="58"/>
  </r>
  <r>
    <x v="2"/>
    <x v="8"/>
    <n v="58"/>
  </r>
  <r>
    <x v="2"/>
    <x v="9"/>
    <n v="58"/>
  </r>
  <r>
    <x v="2"/>
    <x v="10"/>
    <n v="58"/>
  </r>
  <r>
    <x v="2"/>
    <x v="11"/>
    <n v="58"/>
  </r>
  <r>
    <x v="2"/>
    <x v="12"/>
    <n v="58"/>
  </r>
  <r>
    <x v="2"/>
    <x v="13"/>
    <n v="58"/>
  </r>
  <r>
    <x v="2"/>
    <x v="14"/>
    <n v="58"/>
  </r>
  <r>
    <x v="2"/>
    <x v="15"/>
    <n v="58"/>
  </r>
  <r>
    <x v="2"/>
    <x v="16"/>
    <n v="58"/>
  </r>
  <r>
    <x v="2"/>
    <x v="17"/>
    <n v="58"/>
  </r>
  <r>
    <x v="2"/>
    <x v="18"/>
    <n v="58"/>
  </r>
  <r>
    <x v="2"/>
    <x v="19"/>
    <n v="58"/>
  </r>
  <r>
    <x v="2"/>
    <x v="20"/>
    <n v="58"/>
  </r>
  <r>
    <x v="2"/>
    <x v="21"/>
    <n v="58"/>
  </r>
  <r>
    <x v="2"/>
    <x v="22"/>
    <n v="58"/>
  </r>
  <r>
    <x v="2"/>
    <x v="23"/>
    <n v="58"/>
  </r>
  <r>
    <x v="2"/>
    <x v="24"/>
    <n v="58"/>
  </r>
  <r>
    <x v="2"/>
    <x v="25"/>
    <n v="58"/>
  </r>
  <r>
    <x v="2"/>
    <x v="26"/>
    <n v="58"/>
  </r>
  <r>
    <x v="2"/>
    <x v="27"/>
    <n v="58"/>
  </r>
  <r>
    <x v="2"/>
    <x v="28"/>
    <n v="58"/>
  </r>
  <r>
    <x v="2"/>
    <x v="29"/>
    <n v="58"/>
  </r>
  <r>
    <x v="2"/>
    <x v="30"/>
    <n v="58"/>
  </r>
  <r>
    <x v="2"/>
    <x v="31"/>
    <n v="58"/>
  </r>
  <r>
    <x v="2"/>
    <x v="32"/>
    <n v="38"/>
  </r>
  <r>
    <x v="2"/>
    <x v="33"/>
    <n v="38"/>
  </r>
  <r>
    <x v="2"/>
    <x v="34"/>
    <n v="38"/>
  </r>
  <r>
    <x v="2"/>
    <x v="35"/>
    <n v="38"/>
  </r>
  <r>
    <x v="2"/>
    <x v="36"/>
    <n v="38"/>
  </r>
  <r>
    <x v="2"/>
    <x v="37"/>
    <n v="38"/>
  </r>
  <r>
    <x v="2"/>
    <x v="38"/>
    <n v="38"/>
  </r>
  <r>
    <x v="2"/>
    <x v="39"/>
    <n v="38"/>
  </r>
  <r>
    <x v="2"/>
    <x v="40"/>
    <n v="38"/>
  </r>
  <r>
    <x v="2"/>
    <x v="41"/>
    <n v="38"/>
  </r>
  <r>
    <x v="2"/>
    <x v="42"/>
    <n v="38"/>
  </r>
  <r>
    <x v="2"/>
    <x v="43"/>
    <n v="38"/>
  </r>
  <r>
    <x v="2"/>
    <x v="44"/>
    <n v="38"/>
  </r>
  <r>
    <x v="2"/>
    <x v="45"/>
    <n v="38"/>
  </r>
  <r>
    <x v="2"/>
    <x v="46"/>
    <n v="38"/>
  </r>
  <r>
    <x v="2"/>
    <x v="47"/>
    <n v="38"/>
  </r>
  <r>
    <x v="2"/>
    <x v="48"/>
    <n v="38"/>
  </r>
  <r>
    <x v="2"/>
    <x v="49"/>
    <n v="38"/>
  </r>
  <r>
    <x v="2"/>
    <x v="50"/>
    <n v="38"/>
  </r>
  <r>
    <x v="2"/>
    <x v="51"/>
    <n v="38"/>
  </r>
  <r>
    <x v="2"/>
    <x v="52"/>
    <n v="38"/>
  </r>
  <r>
    <x v="2"/>
    <x v="53"/>
    <n v="38"/>
  </r>
  <r>
    <x v="2"/>
    <x v="54"/>
    <n v="38"/>
  </r>
  <r>
    <x v="2"/>
    <x v="55"/>
    <n v="38"/>
  </r>
  <r>
    <x v="2"/>
    <x v="56"/>
    <n v="38"/>
  </r>
  <r>
    <x v="2"/>
    <x v="57"/>
    <n v="38"/>
  </r>
  <r>
    <x v="2"/>
    <x v="58"/>
    <n v="38"/>
  </r>
  <r>
    <x v="2"/>
    <x v="59"/>
    <n v="38"/>
  </r>
  <r>
    <x v="2"/>
    <x v="60"/>
    <n v="38"/>
  </r>
  <r>
    <x v="2"/>
    <x v="61"/>
    <n v="38"/>
  </r>
  <r>
    <x v="2"/>
    <x v="62"/>
    <n v="38"/>
  </r>
  <r>
    <x v="2"/>
    <x v="63"/>
    <n v="38"/>
  </r>
  <r>
    <x v="2"/>
    <x v="64"/>
    <n v="38"/>
  </r>
  <r>
    <x v="2"/>
    <x v="65"/>
    <n v="38"/>
  </r>
  <r>
    <x v="2"/>
    <x v="66"/>
    <n v="38"/>
  </r>
  <r>
    <x v="2"/>
    <x v="67"/>
    <n v="38"/>
  </r>
  <r>
    <x v="2"/>
    <x v="68"/>
    <n v="38"/>
  </r>
  <r>
    <x v="3"/>
    <x v="0"/>
    <n v="94.964399999999998"/>
  </r>
  <r>
    <x v="3"/>
    <x v="1"/>
    <n v="94.924999999999997"/>
  </r>
  <r>
    <x v="3"/>
    <x v="2"/>
    <n v="94.863600000000005"/>
  </r>
  <r>
    <x v="3"/>
    <x v="3"/>
    <n v="94.978300000000004"/>
  </r>
  <r>
    <x v="3"/>
    <x v="4"/>
    <n v="95.018900000000002"/>
  </r>
  <r>
    <x v="3"/>
    <x v="5"/>
    <n v="95.754800000000003"/>
  </r>
  <r>
    <x v="3"/>
    <x v="6"/>
    <n v="96.090400000000002"/>
  </r>
  <r>
    <x v="3"/>
    <x v="7"/>
    <n v="96.072100000000006"/>
  </r>
  <r>
    <x v="3"/>
    <x v="8"/>
    <n v="96.450699999999998"/>
  </r>
  <r>
    <x v="3"/>
    <x v="9"/>
    <n v="96.505200000000002"/>
  </r>
  <r>
    <x v="3"/>
    <x v="10"/>
    <n v="95.860799999999998"/>
  </r>
  <r>
    <x v="3"/>
    <x v="11"/>
    <n v="95.980500000000006"/>
  </r>
  <r>
    <x v="3"/>
    <x v="12"/>
    <n v="96.012100000000004"/>
  </r>
  <r>
    <x v="3"/>
    <x v="13"/>
    <n v="96.139700000000005"/>
  </r>
  <r>
    <x v="3"/>
    <x v="14"/>
    <n v="95.724599999999995"/>
  </r>
  <r>
    <x v="3"/>
    <x v="15"/>
    <n v="96.234200000000001"/>
  </r>
  <r>
    <x v="3"/>
    <x v="16"/>
    <n v="95.987899999999996"/>
  </r>
  <r>
    <x v="3"/>
    <x v="17"/>
    <n v="95.832499999999996"/>
  </r>
  <r>
    <x v="3"/>
    <x v="18"/>
    <n v="95.730099999999993"/>
  </r>
  <r>
    <x v="3"/>
    <x v="19"/>
    <n v="95.965999999999994"/>
  </r>
  <r>
    <x v="3"/>
    <x v="20"/>
    <n v="95.784099999999995"/>
  </r>
  <r>
    <x v="3"/>
    <x v="21"/>
    <n v="95.6447"/>
  </r>
  <r>
    <x v="3"/>
    <x v="22"/>
    <n v="95.812299999999993"/>
  </r>
  <r>
    <x v="3"/>
    <x v="23"/>
    <n v="96.010999999999996"/>
  </r>
  <r>
    <x v="3"/>
    <x v="24"/>
    <n v="96.258799999999994"/>
  </r>
  <r>
    <x v="3"/>
    <x v="25"/>
    <n v="96.244500000000002"/>
  </r>
  <r>
    <x v="3"/>
    <x v="26"/>
    <n v="96.129099999999994"/>
  </r>
  <r>
    <x v="3"/>
    <x v="27"/>
    <n v="96.102699999999999"/>
  </r>
  <r>
    <x v="3"/>
    <x v="28"/>
    <n v="96.101399999999998"/>
  </r>
  <r>
    <x v="3"/>
    <x v="29"/>
    <n v="96.033299999999997"/>
  </r>
  <r>
    <x v="3"/>
    <x v="30"/>
    <n v="95.886899999999997"/>
  </r>
  <r>
    <x v="3"/>
    <x v="31"/>
    <n v="95.676500000000004"/>
  </r>
  <r>
    <x v="3"/>
    <x v="32"/>
    <n v="95.493200000000002"/>
  </r>
  <r>
    <x v="3"/>
    <x v="33"/>
    <n v="95.400800000000004"/>
  </r>
  <r>
    <x v="3"/>
    <x v="34"/>
    <n v="95.396699999999996"/>
  </r>
  <r>
    <x v="3"/>
    <x v="35"/>
    <n v="95.395300000000006"/>
  </r>
  <r>
    <x v="3"/>
    <x v="36"/>
    <n v="95.393900000000002"/>
  </r>
  <r>
    <x v="3"/>
    <x v="37"/>
    <n v="95.392600000000002"/>
  </r>
  <r>
    <x v="3"/>
    <x v="38"/>
    <n v="95.391199999999998"/>
  </r>
  <r>
    <x v="3"/>
    <x v="39"/>
    <n v="95.387100000000004"/>
  </r>
  <r>
    <x v="3"/>
    <x v="40"/>
    <n v="95.3857"/>
  </r>
  <r>
    <x v="3"/>
    <x v="41"/>
    <n v="95.384299999999996"/>
  </r>
  <r>
    <x v="3"/>
    <x v="42"/>
    <n v="95.382999999999996"/>
  </r>
  <r>
    <x v="3"/>
    <x v="43"/>
    <n v="95.381600000000006"/>
  </r>
  <r>
    <x v="3"/>
    <x v="44"/>
    <n v="95.848500000000001"/>
  </r>
  <r>
    <x v="3"/>
    <x v="45"/>
    <n v="95.667100000000005"/>
  </r>
  <r>
    <x v="3"/>
    <x v="46"/>
    <n v="95.716800000000006"/>
  </r>
  <r>
    <x v="3"/>
    <x v="47"/>
    <n v="95.864400000000003"/>
  </r>
  <r>
    <x v="3"/>
    <x v="48"/>
    <n v="95.662999999999997"/>
  </r>
  <r>
    <x v="3"/>
    <x v="49"/>
    <n v="95.508899999999997"/>
  </r>
  <r>
    <x v="3"/>
    <x v="50"/>
    <n v="95.369500000000002"/>
  </r>
  <r>
    <x v="3"/>
    <x v="51"/>
    <n v="95.156199999999998"/>
  </r>
  <r>
    <x v="3"/>
    <x v="52"/>
    <n v="95.019800000000004"/>
  </r>
  <r>
    <x v="3"/>
    <x v="53"/>
    <n v="94.915400000000005"/>
  </r>
  <r>
    <x v="3"/>
    <x v="54"/>
    <n v="94.821299999999994"/>
  </r>
  <r>
    <x v="3"/>
    <x v="55"/>
    <n v="94.821899999999999"/>
  </r>
  <r>
    <x v="3"/>
    <x v="56"/>
    <n v="94.896600000000007"/>
  </r>
  <r>
    <x v="3"/>
    <x v="57"/>
    <n v="94.807199999999995"/>
  </r>
  <r>
    <x v="3"/>
    <x v="58"/>
    <n v="94.697800000000001"/>
  </r>
  <r>
    <x v="3"/>
    <x v="59"/>
    <n v="94.559700000000007"/>
  </r>
  <r>
    <x v="3"/>
    <x v="60"/>
    <n v="94.571399999999997"/>
  </r>
  <r>
    <x v="3"/>
    <x v="61"/>
    <n v="94.804000000000002"/>
  </r>
  <r>
    <x v="3"/>
    <x v="62"/>
    <n v="94.671599999999998"/>
  </r>
  <r>
    <x v="3"/>
    <x v="63"/>
    <n v="94.684200000000004"/>
  </r>
  <r>
    <x v="3"/>
    <x v="64"/>
    <n v="94.780100000000004"/>
  </r>
  <r>
    <x v="3"/>
    <x v="65"/>
    <n v="94.788799999999995"/>
  </r>
  <r>
    <x v="3"/>
    <x v="66"/>
    <n v="94.764399999999995"/>
  </r>
  <r>
    <x v="3"/>
    <x v="67"/>
    <n v="94.688999999999993"/>
  </r>
  <r>
    <x v="3"/>
    <x v="68"/>
    <n v="94.924700000000001"/>
  </r>
  <r>
    <x v="4"/>
    <x v="0"/>
    <n v="94.032799999999995"/>
  </r>
  <r>
    <x v="4"/>
    <x v="1"/>
    <n v="93.964399999999998"/>
  </r>
  <r>
    <x v="4"/>
    <x v="2"/>
    <n v="93.997100000000003"/>
  </r>
  <r>
    <x v="4"/>
    <x v="3"/>
    <n v="94.250699999999995"/>
  </r>
  <r>
    <x v="4"/>
    <x v="4"/>
    <n v="94.328299999999999"/>
  </r>
  <r>
    <x v="4"/>
    <x v="5"/>
    <n v="95.296199999999999"/>
  </r>
  <r>
    <x v="4"/>
    <x v="6"/>
    <n v="95.842799999999997"/>
  </r>
  <r>
    <x v="4"/>
    <x v="7"/>
    <n v="95.998500000000007"/>
  </r>
  <r>
    <x v="4"/>
    <x v="8"/>
    <n v="96.2911"/>
  </r>
  <r>
    <x v="4"/>
    <x v="9"/>
    <n v="96.135599999999997"/>
  </r>
  <r>
    <x v="4"/>
    <x v="10"/>
    <n v="95.191199999999995"/>
  </r>
  <r>
    <x v="4"/>
    <x v="11"/>
    <n v="95.372900000000001"/>
  </r>
  <r>
    <x v="4"/>
    <x v="12"/>
    <n v="95.614500000000007"/>
  </r>
  <r>
    <x v="4"/>
    <x v="13"/>
    <n v="96.028099999999995"/>
  </r>
  <r>
    <x v="4"/>
    <x v="14"/>
    <n v="95.876999999999995"/>
  </r>
  <r>
    <x v="4"/>
    <x v="15"/>
    <n v="96.744699999999995"/>
  </r>
  <r>
    <x v="4"/>
    <x v="16"/>
    <n v="96.194299999999998"/>
  </r>
  <r>
    <x v="4"/>
    <x v="17"/>
    <n v="96.111900000000006"/>
  </r>
  <r>
    <x v="4"/>
    <x v="18"/>
    <n v="95.620500000000007"/>
  </r>
  <r>
    <x v="4"/>
    <x v="19"/>
    <n v="95.466399999999993"/>
  </r>
  <r>
    <x v="4"/>
    <x v="20"/>
    <n v="95.604500000000002"/>
  </r>
  <r>
    <x v="4"/>
    <x v="21"/>
    <n v="95.504099999999994"/>
  </r>
  <r>
    <x v="4"/>
    <x v="22"/>
    <n v="95.442700000000002"/>
  </r>
  <r>
    <x v="4"/>
    <x v="23"/>
    <n v="95.541399999999996"/>
  </r>
  <r>
    <x v="4"/>
    <x v="24"/>
    <n v="95.8673"/>
  </r>
  <r>
    <x v="4"/>
    <x v="25"/>
    <n v="95.637900000000002"/>
  </r>
  <r>
    <x v="4"/>
    <x v="26"/>
    <n v="95.564499999999995"/>
  </r>
  <r>
    <x v="4"/>
    <x v="27"/>
    <n v="95.607200000000006"/>
  </r>
  <r>
    <x v="4"/>
    <x v="28"/>
    <n v="95.592799999999997"/>
  </r>
  <r>
    <x v="4"/>
    <x v="29"/>
    <n v="95.422700000000006"/>
  </r>
  <r>
    <x v="4"/>
    <x v="30"/>
    <n v="95.787300000000002"/>
  </r>
  <r>
    <x v="4"/>
    <x v="31"/>
    <n v="95.735900000000001"/>
  </r>
  <r>
    <x v="4"/>
    <x v="32"/>
    <n v="95.563599999999994"/>
  </r>
  <r>
    <x v="4"/>
    <x v="33"/>
    <n v="95.652199999999993"/>
  </r>
  <r>
    <x v="4"/>
    <x v="34"/>
    <n v="95.939099999999996"/>
  </r>
  <r>
    <x v="4"/>
    <x v="35"/>
    <n v="96.236699999999999"/>
  </r>
  <r>
    <x v="4"/>
    <x v="36"/>
    <n v="95.703299999999999"/>
  </r>
  <r>
    <x v="4"/>
    <x v="37"/>
    <n v="95.674000000000007"/>
  </r>
  <r>
    <x v="4"/>
    <x v="38"/>
    <n v="95.540599999999998"/>
  </r>
  <r>
    <x v="4"/>
    <x v="39"/>
    <n v="95.416499999999999"/>
  </r>
  <r>
    <x v="4"/>
    <x v="40"/>
    <n v="95.556100000000001"/>
  </r>
  <r>
    <x v="4"/>
    <x v="41"/>
    <n v="95.866799999999998"/>
  </r>
  <r>
    <x v="4"/>
    <x v="42"/>
    <n v="96.075400000000002"/>
  </r>
  <r>
    <x v="4"/>
    <x v="43"/>
    <n v="96.063000000000002"/>
  </r>
  <r>
    <x v="4"/>
    <x v="44"/>
    <n v="95.9589"/>
  </r>
  <r>
    <x v="4"/>
    <x v="45"/>
    <n v="95.909499999999994"/>
  </r>
  <r>
    <x v="4"/>
    <x v="46"/>
    <n v="95.909199999999998"/>
  </r>
  <r>
    <x v="4"/>
    <x v="47"/>
    <n v="95.776799999999994"/>
  </r>
  <r>
    <x v="4"/>
    <x v="48"/>
    <n v="95.252399999999994"/>
  </r>
  <r>
    <x v="4"/>
    <x v="49"/>
    <n v="95.038300000000007"/>
  </r>
  <r>
    <x v="4"/>
    <x v="50"/>
    <n v="95.056899999999999"/>
  </r>
  <r>
    <x v="4"/>
    <x v="51"/>
    <n v="95.016599999999997"/>
  </r>
  <r>
    <x v="4"/>
    <x v="52"/>
    <n v="95.044200000000004"/>
  </r>
  <r>
    <x v="4"/>
    <x v="53"/>
    <n v="94.993799999999993"/>
  </r>
  <r>
    <x v="4"/>
    <x v="54"/>
    <n v="94.989699999999999"/>
  </r>
  <r>
    <x v="4"/>
    <x v="55"/>
    <n v="96.636399999999995"/>
  </r>
  <r>
    <x v="4"/>
    <x v="56"/>
    <n v="96.257000000000005"/>
  </r>
  <r>
    <x v="4"/>
    <x v="57"/>
    <n v="96.345600000000005"/>
  </r>
  <r>
    <x v="4"/>
    <x v="58"/>
    <n v="96.159199999999998"/>
  </r>
  <r>
    <x v="4"/>
    <x v="59"/>
    <n v="96.314099999999996"/>
  </r>
  <r>
    <x v="4"/>
    <x v="60"/>
    <n v="96.282799999999995"/>
  </r>
  <r>
    <x v="4"/>
    <x v="61"/>
    <n v="96.3994"/>
  </r>
  <r>
    <x v="4"/>
    <x v="62"/>
    <n v="96.426000000000002"/>
  </r>
  <r>
    <x v="4"/>
    <x v="63"/>
    <n v="96.335700000000003"/>
  </r>
  <r>
    <x v="4"/>
    <x v="64"/>
    <n v="96.3215"/>
  </r>
  <r>
    <x v="4"/>
    <x v="65"/>
    <n v="96.331199999999995"/>
  </r>
  <r>
    <x v="4"/>
    <x v="66"/>
    <n v="96.200800000000001"/>
  </r>
  <r>
    <x v="4"/>
    <x v="67"/>
    <n v="96.3964"/>
  </r>
  <r>
    <x v="4"/>
    <x v="68"/>
    <n v="96.775099999999995"/>
  </r>
  <r>
    <x v="5"/>
    <x v="0"/>
    <n v="101.74590000000001"/>
  </r>
  <r>
    <x v="5"/>
    <x v="1"/>
    <n v="101.74590000000001"/>
  </r>
  <r>
    <x v="5"/>
    <x v="2"/>
    <n v="101.74590000000001"/>
  </r>
  <r>
    <x v="5"/>
    <x v="3"/>
    <n v="101.74590000000001"/>
  </r>
  <r>
    <x v="5"/>
    <x v="4"/>
    <n v="101.74590000000001"/>
  </r>
  <r>
    <x v="5"/>
    <x v="5"/>
    <n v="101.74590000000001"/>
  </r>
  <r>
    <x v="5"/>
    <x v="6"/>
    <n v="101.74590000000001"/>
  </r>
  <r>
    <x v="5"/>
    <x v="7"/>
    <n v="101.74590000000001"/>
  </r>
  <r>
    <x v="5"/>
    <x v="8"/>
    <n v="101.74590000000001"/>
  </r>
  <r>
    <x v="5"/>
    <x v="9"/>
    <n v="101.74590000000001"/>
  </r>
  <r>
    <x v="5"/>
    <x v="10"/>
    <n v="101.74590000000001"/>
  </r>
  <r>
    <x v="5"/>
    <x v="11"/>
    <n v="101.74590000000001"/>
  </r>
  <r>
    <x v="5"/>
    <x v="12"/>
    <n v="101.74590000000001"/>
  </r>
  <r>
    <x v="5"/>
    <x v="13"/>
    <n v="101.74590000000001"/>
  </r>
  <r>
    <x v="5"/>
    <x v="14"/>
    <n v="101.6699"/>
  </r>
  <r>
    <x v="5"/>
    <x v="15"/>
    <n v="101.6699"/>
  </r>
  <r>
    <x v="5"/>
    <x v="16"/>
    <n v="101.6699"/>
  </r>
  <r>
    <x v="5"/>
    <x v="17"/>
    <n v="101.6699"/>
  </r>
  <r>
    <x v="5"/>
    <x v="18"/>
    <n v="101.6699"/>
  </r>
  <r>
    <x v="5"/>
    <x v="69"/>
    <n v="101.6699"/>
  </r>
  <r>
    <x v="5"/>
    <x v="19"/>
    <n v="101.6699"/>
  </r>
  <r>
    <x v="5"/>
    <x v="20"/>
    <n v="101.6699"/>
  </r>
  <r>
    <x v="5"/>
    <x v="21"/>
    <n v="101.6699"/>
  </r>
  <r>
    <x v="5"/>
    <x v="22"/>
    <n v="101.6699"/>
  </r>
  <r>
    <x v="5"/>
    <x v="23"/>
    <n v="101.68129999999999"/>
  </r>
  <r>
    <x v="5"/>
    <x v="70"/>
    <n v="101.68129999999999"/>
  </r>
  <r>
    <x v="5"/>
    <x v="24"/>
    <n v="101.68129999999999"/>
  </r>
  <r>
    <x v="5"/>
    <x v="25"/>
    <n v="101.68129999999999"/>
  </r>
  <r>
    <x v="5"/>
    <x v="26"/>
    <n v="101.68129999999999"/>
  </r>
  <r>
    <x v="5"/>
    <x v="27"/>
    <n v="101.68129999999999"/>
  </r>
  <r>
    <x v="5"/>
    <x v="28"/>
    <n v="101.68129999999999"/>
  </r>
  <r>
    <x v="5"/>
    <x v="29"/>
    <n v="101.68129999999999"/>
  </r>
  <r>
    <x v="5"/>
    <x v="30"/>
    <n v="101.68129999999999"/>
  </r>
  <r>
    <x v="5"/>
    <x v="31"/>
    <n v="101.68129999999999"/>
  </r>
  <r>
    <x v="5"/>
    <x v="32"/>
    <n v="101.68129999999999"/>
  </r>
  <r>
    <x v="5"/>
    <x v="33"/>
    <n v="101.68129999999999"/>
  </r>
  <r>
    <x v="5"/>
    <x v="34"/>
    <n v="101.68129999999999"/>
  </r>
  <r>
    <x v="5"/>
    <x v="35"/>
    <n v="101.68129999999999"/>
  </r>
  <r>
    <x v="5"/>
    <x v="36"/>
    <n v="101.68129999999999"/>
  </r>
  <r>
    <x v="5"/>
    <x v="37"/>
    <n v="101.68129999999999"/>
  </r>
  <r>
    <x v="5"/>
    <x v="38"/>
    <n v="101.68129999999999"/>
  </r>
  <r>
    <x v="5"/>
    <x v="39"/>
    <n v="101.68129999999999"/>
  </r>
  <r>
    <x v="5"/>
    <x v="40"/>
    <n v="101.4639"/>
  </r>
  <r>
    <x v="5"/>
    <x v="41"/>
    <n v="101.4639"/>
  </r>
  <r>
    <x v="5"/>
    <x v="42"/>
    <n v="101.4639"/>
  </r>
  <r>
    <x v="5"/>
    <x v="43"/>
    <n v="101.4639"/>
  </r>
  <r>
    <x v="5"/>
    <x v="44"/>
    <n v="101.4639"/>
  </r>
  <r>
    <x v="5"/>
    <x v="45"/>
    <n v="101.4639"/>
  </r>
  <r>
    <x v="5"/>
    <x v="46"/>
    <n v="101.4639"/>
  </r>
  <r>
    <x v="5"/>
    <x v="47"/>
    <n v="101.4639"/>
  </r>
  <r>
    <x v="5"/>
    <x v="48"/>
    <n v="101.4639"/>
  </r>
  <r>
    <x v="5"/>
    <x v="49"/>
    <n v="101.4639"/>
  </r>
  <r>
    <x v="5"/>
    <x v="50"/>
    <n v="101.4639"/>
  </r>
  <r>
    <x v="5"/>
    <x v="51"/>
    <n v="101.4639"/>
  </r>
  <r>
    <x v="5"/>
    <x v="52"/>
    <n v="101.4639"/>
  </r>
  <r>
    <x v="5"/>
    <x v="53"/>
    <n v="101.4639"/>
  </r>
  <r>
    <x v="5"/>
    <x v="54"/>
    <n v="101.4639"/>
  </r>
  <r>
    <x v="5"/>
    <x v="55"/>
    <n v="101.4639"/>
  </r>
  <r>
    <x v="5"/>
    <x v="56"/>
    <n v="101.4639"/>
  </r>
  <r>
    <x v="5"/>
    <x v="57"/>
    <n v="101.4639"/>
  </r>
  <r>
    <x v="5"/>
    <x v="58"/>
    <n v="101.4683"/>
  </r>
  <r>
    <x v="5"/>
    <x v="59"/>
    <n v="101.4683"/>
  </r>
  <r>
    <x v="5"/>
    <x v="60"/>
    <n v="101.4683"/>
  </r>
  <r>
    <x v="5"/>
    <x v="61"/>
    <n v="101.4816"/>
  </r>
  <r>
    <x v="5"/>
    <x v="62"/>
    <n v="101.4991"/>
  </r>
  <r>
    <x v="5"/>
    <x v="63"/>
    <n v="101.4991"/>
  </r>
  <r>
    <x v="5"/>
    <x v="64"/>
    <n v="101.4991"/>
  </r>
  <r>
    <x v="5"/>
    <x v="65"/>
    <n v="101.4991"/>
  </r>
  <r>
    <x v="5"/>
    <x v="66"/>
    <n v="101.4991"/>
  </r>
  <r>
    <x v="5"/>
    <x v="67"/>
    <n v="101.4991"/>
  </r>
  <r>
    <x v="5"/>
    <x v="68"/>
    <n v="101.4991"/>
  </r>
  <r>
    <x v="6"/>
    <x v="0"/>
    <n v="100.88"/>
  </r>
  <r>
    <x v="6"/>
    <x v="1"/>
    <n v="100.88"/>
  </r>
  <r>
    <x v="6"/>
    <x v="2"/>
    <n v="100.88"/>
  </r>
  <r>
    <x v="6"/>
    <x v="3"/>
    <n v="100.88"/>
  </r>
  <r>
    <x v="6"/>
    <x v="4"/>
    <n v="100.88"/>
  </r>
  <r>
    <x v="6"/>
    <x v="5"/>
    <n v="100.88"/>
  </r>
  <r>
    <x v="6"/>
    <x v="6"/>
    <n v="100.88"/>
  </r>
  <r>
    <x v="6"/>
    <x v="7"/>
    <n v="101.64190000000001"/>
  </r>
  <r>
    <x v="6"/>
    <x v="8"/>
    <n v="101.8"/>
  </r>
  <r>
    <x v="6"/>
    <x v="9"/>
    <n v="101.7987"/>
  </r>
  <r>
    <x v="6"/>
    <x v="10"/>
    <n v="101.79730000000001"/>
  </r>
  <r>
    <x v="6"/>
    <x v="11"/>
    <n v="101.9314"/>
  </r>
  <r>
    <x v="6"/>
    <x v="12"/>
    <n v="101.9314"/>
  </r>
  <r>
    <x v="6"/>
    <x v="13"/>
    <n v="101.9314"/>
  </r>
  <r>
    <x v="6"/>
    <x v="14"/>
    <n v="101.857"/>
  </r>
  <r>
    <x v="6"/>
    <x v="15"/>
    <n v="101.857"/>
  </r>
  <r>
    <x v="6"/>
    <x v="16"/>
    <n v="101.8257"/>
  </r>
  <r>
    <x v="6"/>
    <x v="17"/>
    <n v="101.8257"/>
  </r>
  <r>
    <x v="6"/>
    <x v="18"/>
    <n v="101.8257"/>
  </r>
  <r>
    <x v="6"/>
    <x v="69"/>
    <n v="101.8257"/>
  </r>
  <r>
    <x v="6"/>
    <x v="19"/>
    <n v="101.8257"/>
  </r>
  <r>
    <x v="6"/>
    <x v="20"/>
    <n v="101.8257"/>
  </r>
  <r>
    <x v="6"/>
    <x v="21"/>
    <n v="101.8257"/>
  </r>
  <r>
    <x v="6"/>
    <x v="22"/>
    <n v="101.8257"/>
  </r>
  <r>
    <x v="6"/>
    <x v="23"/>
    <n v="101.8608"/>
  </r>
  <r>
    <x v="6"/>
    <x v="70"/>
    <n v="101.8608"/>
  </r>
  <r>
    <x v="6"/>
    <x v="24"/>
    <n v="101.8608"/>
  </r>
  <r>
    <x v="6"/>
    <x v="25"/>
    <n v="101.8608"/>
  </r>
  <r>
    <x v="6"/>
    <x v="26"/>
    <n v="101.8608"/>
  </r>
  <r>
    <x v="6"/>
    <x v="27"/>
    <n v="101.8608"/>
  </r>
  <r>
    <x v="6"/>
    <x v="28"/>
    <n v="101.8608"/>
  </r>
  <r>
    <x v="6"/>
    <x v="29"/>
    <n v="101.8608"/>
  </r>
  <r>
    <x v="6"/>
    <x v="30"/>
    <n v="101.8608"/>
  </r>
  <r>
    <x v="6"/>
    <x v="31"/>
    <n v="101.8608"/>
  </r>
  <r>
    <x v="6"/>
    <x v="32"/>
    <n v="101.8608"/>
  </r>
  <r>
    <x v="6"/>
    <x v="33"/>
    <n v="101.8608"/>
  </r>
  <r>
    <x v="6"/>
    <x v="34"/>
    <n v="101.8608"/>
  </r>
  <r>
    <x v="6"/>
    <x v="35"/>
    <n v="101.8608"/>
  </r>
  <r>
    <x v="6"/>
    <x v="36"/>
    <n v="101.8608"/>
  </r>
  <r>
    <x v="6"/>
    <x v="37"/>
    <n v="101.8608"/>
  </r>
  <r>
    <x v="6"/>
    <x v="38"/>
    <n v="101.8608"/>
  </r>
  <r>
    <x v="6"/>
    <x v="39"/>
    <n v="101.8608"/>
  </r>
  <r>
    <x v="6"/>
    <x v="40"/>
    <n v="101.8608"/>
  </r>
  <r>
    <x v="6"/>
    <x v="41"/>
    <n v="101.8608"/>
  </r>
  <r>
    <x v="6"/>
    <x v="42"/>
    <n v="101.8608"/>
  </r>
  <r>
    <x v="6"/>
    <x v="43"/>
    <n v="101.8608"/>
  </r>
  <r>
    <x v="6"/>
    <x v="44"/>
    <n v="101.8608"/>
  </r>
  <r>
    <x v="6"/>
    <x v="45"/>
    <n v="101.8608"/>
  </r>
  <r>
    <x v="6"/>
    <x v="46"/>
    <n v="101.81"/>
  </r>
  <r>
    <x v="6"/>
    <x v="47"/>
    <n v="101.81"/>
  </r>
  <r>
    <x v="6"/>
    <x v="48"/>
    <n v="101.81"/>
  </r>
  <r>
    <x v="6"/>
    <x v="49"/>
    <n v="101.8"/>
  </r>
  <r>
    <x v="6"/>
    <x v="50"/>
    <n v="101.8"/>
  </r>
  <r>
    <x v="6"/>
    <x v="51"/>
    <n v="101.8"/>
  </r>
  <r>
    <x v="6"/>
    <x v="52"/>
    <n v="101.8"/>
  </r>
  <r>
    <x v="6"/>
    <x v="53"/>
    <n v="101.8"/>
  </r>
  <r>
    <x v="6"/>
    <x v="54"/>
    <n v="101.8"/>
  </r>
  <r>
    <x v="6"/>
    <x v="55"/>
    <n v="101.8"/>
  </r>
  <r>
    <x v="6"/>
    <x v="56"/>
    <n v="101.8"/>
  </r>
  <r>
    <x v="6"/>
    <x v="57"/>
    <n v="101.8"/>
  </r>
  <r>
    <x v="6"/>
    <x v="58"/>
    <n v="101.8"/>
  </r>
  <r>
    <x v="6"/>
    <x v="59"/>
    <n v="101.8"/>
  </r>
  <r>
    <x v="6"/>
    <x v="60"/>
    <n v="101.8"/>
  </r>
  <r>
    <x v="6"/>
    <x v="61"/>
    <n v="101.8"/>
  </r>
  <r>
    <x v="6"/>
    <x v="62"/>
    <n v="101.8"/>
  </r>
  <r>
    <x v="6"/>
    <x v="63"/>
    <n v="101.8"/>
  </r>
  <r>
    <x v="6"/>
    <x v="64"/>
    <n v="101.8"/>
  </r>
  <r>
    <x v="6"/>
    <x v="65"/>
    <n v="101.8"/>
  </r>
  <r>
    <x v="6"/>
    <x v="66"/>
    <n v="101.8"/>
  </r>
  <r>
    <x v="6"/>
    <x v="67"/>
    <n v="101.8"/>
  </r>
  <r>
    <x v="6"/>
    <x v="68"/>
    <n v="101.8"/>
  </r>
  <r>
    <x v="7"/>
    <x v="0"/>
    <n v="100.65"/>
  </r>
  <r>
    <x v="7"/>
    <x v="1"/>
    <n v="100.65"/>
  </r>
  <r>
    <x v="7"/>
    <x v="2"/>
    <n v="100.65"/>
  </r>
  <r>
    <x v="7"/>
    <x v="3"/>
    <n v="100.65"/>
  </r>
  <r>
    <x v="7"/>
    <x v="4"/>
    <n v="100.65"/>
  </r>
  <r>
    <x v="7"/>
    <x v="5"/>
    <n v="100.65"/>
  </r>
  <r>
    <x v="7"/>
    <x v="6"/>
    <n v="100.65"/>
  </r>
  <r>
    <x v="7"/>
    <x v="7"/>
    <n v="100.65"/>
  </r>
  <r>
    <x v="7"/>
    <x v="8"/>
    <n v="100.65"/>
  </r>
  <r>
    <x v="7"/>
    <x v="9"/>
    <n v="100.65"/>
  </r>
  <r>
    <x v="7"/>
    <x v="10"/>
    <n v="100.65"/>
  </r>
  <r>
    <x v="7"/>
    <x v="11"/>
    <n v="100.65"/>
  </r>
  <r>
    <x v="7"/>
    <x v="12"/>
    <n v="100.65"/>
  </r>
  <r>
    <x v="7"/>
    <x v="13"/>
    <n v="100.65"/>
  </r>
  <r>
    <x v="7"/>
    <x v="14"/>
    <n v="100.65"/>
  </r>
  <r>
    <x v="7"/>
    <x v="15"/>
    <n v="100.72"/>
  </r>
  <r>
    <x v="7"/>
    <x v="16"/>
    <n v="100.72"/>
  </r>
  <r>
    <x v="7"/>
    <x v="17"/>
    <n v="100.72"/>
  </r>
  <r>
    <x v="7"/>
    <x v="18"/>
    <n v="100.69"/>
  </r>
  <r>
    <x v="7"/>
    <x v="19"/>
    <n v="100.69"/>
  </r>
  <r>
    <x v="7"/>
    <x v="20"/>
    <n v="100.69"/>
  </r>
  <r>
    <x v="7"/>
    <x v="21"/>
    <n v="100.69"/>
  </r>
  <r>
    <x v="7"/>
    <x v="22"/>
    <n v="100.69"/>
  </r>
  <r>
    <x v="7"/>
    <x v="23"/>
    <n v="100.69"/>
  </r>
  <r>
    <x v="7"/>
    <x v="24"/>
    <n v="100.69"/>
  </r>
  <r>
    <x v="7"/>
    <x v="25"/>
    <n v="100.69"/>
  </r>
  <r>
    <x v="7"/>
    <x v="26"/>
    <n v="100.69"/>
  </r>
  <r>
    <x v="7"/>
    <x v="27"/>
    <n v="100.69"/>
  </r>
  <r>
    <x v="7"/>
    <x v="28"/>
    <n v="100.69"/>
  </r>
  <r>
    <x v="7"/>
    <x v="29"/>
    <n v="100.69"/>
  </r>
  <r>
    <x v="7"/>
    <x v="30"/>
    <n v="100.69"/>
  </r>
  <r>
    <x v="7"/>
    <x v="31"/>
    <n v="100.65"/>
  </r>
  <r>
    <x v="7"/>
    <x v="32"/>
    <n v="100.65"/>
  </r>
  <r>
    <x v="7"/>
    <x v="33"/>
    <n v="100.65"/>
  </r>
  <r>
    <x v="7"/>
    <x v="34"/>
    <n v="100.65"/>
  </r>
  <r>
    <x v="7"/>
    <x v="35"/>
    <n v="100.65"/>
  </r>
  <r>
    <x v="7"/>
    <x v="36"/>
    <n v="100.65"/>
  </r>
  <r>
    <x v="7"/>
    <x v="37"/>
    <n v="100.65"/>
  </r>
  <r>
    <x v="7"/>
    <x v="38"/>
    <n v="100.65"/>
  </r>
  <r>
    <x v="7"/>
    <x v="39"/>
    <n v="100.65"/>
  </r>
  <r>
    <x v="7"/>
    <x v="40"/>
    <n v="100.65"/>
  </r>
  <r>
    <x v="7"/>
    <x v="41"/>
    <n v="100.65"/>
  </r>
  <r>
    <x v="7"/>
    <x v="42"/>
    <n v="100.65"/>
  </r>
  <r>
    <x v="7"/>
    <x v="43"/>
    <n v="100.5"/>
  </r>
  <r>
    <x v="7"/>
    <x v="44"/>
    <n v="100.5"/>
  </r>
  <r>
    <x v="7"/>
    <x v="45"/>
    <n v="100.5"/>
  </r>
  <r>
    <x v="7"/>
    <x v="46"/>
    <n v="100.5"/>
  </r>
  <r>
    <x v="7"/>
    <x v="47"/>
    <n v="100.5"/>
  </r>
  <r>
    <x v="7"/>
    <x v="48"/>
    <n v="100.5"/>
  </r>
  <r>
    <x v="7"/>
    <x v="49"/>
    <n v="100.5"/>
  </r>
  <r>
    <x v="7"/>
    <x v="50"/>
    <n v="100.5"/>
  </r>
  <r>
    <x v="7"/>
    <x v="51"/>
    <n v="100.5"/>
  </r>
  <r>
    <x v="7"/>
    <x v="52"/>
    <n v="100.5"/>
  </r>
  <r>
    <x v="7"/>
    <x v="53"/>
    <n v="100.5"/>
  </r>
  <r>
    <x v="7"/>
    <x v="54"/>
    <n v="100.5"/>
  </r>
  <r>
    <x v="7"/>
    <x v="55"/>
    <n v="100.5"/>
  </r>
  <r>
    <x v="7"/>
    <x v="56"/>
    <n v="100.5"/>
  </r>
  <r>
    <x v="7"/>
    <x v="57"/>
    <n v="100.5"/>
  </r>
  <r>
    <x v="7"/>
    <x v="58"/>
    <n v="100.5"/>
  </r>
  <r>
    <x v="7"/>
    <x v="59"/>
    <n v="100.5"/>
  </r>
  <r>
    <x v="7"/>
    <x v="60"/>
    <n v="100.5"/>
  </r>
  <r>
    <x v="7"/>
    <x v="61"/>
    <n v="100.5"/>
  </r>
  <r>
    <x v="7"/>
    <x v="62"/>
    <n v="100.5"/>
  </r>
  <r>
    <x v="7"/>
    <x v="63"/>
    <n v="100.5"/>
  </r>
  <r>
    <x v="7"/>
    <x v="64"/>
    <n v="100.5"/>
  </r>
  <r>
    <x v="7"/>
    <x v="65"/>
    <n v="100.5"/>
  </r>
  <r>
    <x v="7"/>
    <x v="66"/>
    <n v="100.5"/>
  </r>
  <r>
    <x v="7"/>
    <x v="67"/>
    <n v="100.5"/>
  </r>
  <r>
    <x v="7"/>
    <x v="68"/>
    <n v="100.5"/>
  </r>
  <r>
    <x v="8"/>
    <x v="0"/>
    <n v="101.26"/>
  </r>
  <r>
    <x v="8"/>
    <x v="1"/>
    <n v="101.2"/>
  </r>
  <r>
    <x v="8"/>
    <x v="2"/>
    <n v="101.23"/>
  </r>
  <r>
    <x v="8"/>
    <x v="3"/>
    <n v="101.26"/>
  </r>
  <r>
    <x v="8"/>
    <x v="4"/>
    <n v="101.26"/>
  </r>
  <r>
    <x v="8"/>
    <x v="5"/>
    <n v="101.22"/>
  </r>
  <r>
    <x v="8"/>
    <x v="6"/>
    <n v="101.27"/>
  </r>
  <r>
    <x v="8"/>
    <x v="7"/>
    <n v="101.26"/>
  </r>
  <r>
    <x v="8"/>
    <x v="8"/>
    <n v="101.46"/>
  </r>
  <r>
    <x v="8"/>
    <x v="9"/>
    <n v="101.25"/>
  </r>
  <r>
    <x v="8"/>
    <x v="10"/>
    <n v="101.01"/>
  </r>
  <r>
    <x v="8"/>
    <x v="11"/>
    <n v="101.14"/>
  </r>
  <r>
    <x v="8"/>
    <x v="12"/>
    <n v="101.11"/>
  </r>
  <r>
    <x v="8"/>
    <x v="13"/>
    <n v="101.06"/>
  </r>
  <r>
    <x v="8"/>
    <x v="14"/>
    <n v="100.75"/>
  </r>
  <r>
    <x v="8"/>
    <x v="15"/>
    <n v="100.95"/>
  </r>
  <r>
    <x v="8"/>
    <x v="16"/>
    <n v="100.88"/>
  </r>
  <r>
    <x v="8"/>
    <x v="17"/>
    <n v="100.78"/>
  </r>
  <r>
    <x v="8"/>
    <x v="18"/>
    <n v="100.95"/>
  </r>
  <r>
    <x v="8"/>
    <x v="19"/>
    <n v="100.78"/>
  </r>
  <r>
    <x v="8"/>
    <x v="20"/>
    <n v="100.8"/>
  </r>
  <r>
    <x v="8"/>
    <x v="21"/>
    <n v="100.9"/>
  </r>
  <r>
    <x v="8"/>
    <x v="22"/>
    <n v="100.95"/>
  </r>
  <r>
    <x v="8"/>
    <x v="23"/>
    <n v="100.91"/>
  </r>
  <r>
    <x v="8"/>
    <x v="24"/>
    <n v="100.87"/>
  </r>
  <r>
    <x v="8"/>
    <x v="25"/>
    <n v="101"/>
  </r>
  <r>
    <x v="8"/>
    <x v="26"/>
    <n v="100.99"/>
  </r>
  <r>
    <x v="8"/>
    <x v="27"/>
    <n v="100.91"/>
  </r>
  <r>
    <x v="8"/>
    <x v="28"/>
    <n v="101.92"/>
  </r>
  <r>
    <x v="8"/>
    <x v="29"/>
    <n v="100.99"/>
  </r>
  <r>
    <x v="8"/>
    <x v="30"/>
    <n v="100.92"/>
  </r>
  <r>
    <x v="8"/>
    <x v="31"/>
    <n v="101"/>
  </r>
  <r>
    <x v="8"/>
    <x v="32"/>
    <n v="101"/>
  </r>
  <r>
    <x v="8"/>
    <x v="33"/>
    <n v="101.03"/>
  </r>
  <r>
    <x v="8"/>
    <x v="34"/>
    <n v="101.03"/>
  </r>
  <r>
    <x v="8"/>
    <x v="35"/>
    <n v="101"/>
  </r>
  <r>
    <x v="8"/>
    <x v="36"/>
    <n v="100.99"/>
  </r>
  <r>
    <x v="8"/>
    <x v="37"/>
    <n v="100.99"/>
  </r>
  <r>
    <x v="8"/>
    <x v="38"/>
    <n v="100.99"/>
  </r>
  <r>
    <x v="8"/>
    <x v="39"/>
    <n v="100.94"/>
  </r>
  <r>
    <x v="8"/>
    <x v="40"/>
    <n v="100.9"/>
  </r>
  <r>
    <x v="8"/>
    <x v="41"/>
    <n v="100.89"/>
  </r>
  <r>
    <x v="8"/>
    <x v="42"/>
    <n v="100.8"/>
  </r>
  <r>
    <x v="8"/>
    <x v="43"/>
    <n v="100.8"/>
  </r>
  <r>
    <x v="8"/>
    <x v="44"/>
    <n v="100.8"/>
  </r>
  <r>
    <x v="8"/>
    <x v="45"/>
    <n v="100.83"/>
  </r>
  <r>
    <x v="8"/>
    <x v="46"/>
    <n v="100.81"/>
  </r>
  <r>
    <x v="8"/>
    <x v="47"/>
    <n v="100.8"/>
  </r>
  <r>
    <x v="8"/>
    <x v="48"/>
    <n v="100.8"/>
  </r>
  <r>
    <x v="8"/>
    <x v="49"/>
    <n v="100.8"/>
  </r>
  <r>
    <x v="8"/>
    <x v="50"/>
    <n v="100.7"/>
  </r>
  <r>
    <x v="8"/>
    <x v="51"/>
    <n v="100.73"/>
  </r>
  <r>
    <x v="8"/>
    <x v="52"/>
    <n v="100.7"/>
  </r>
  <r>
    <x v="8"/>
    <x v="53"/>
    <n v="100.51"/>
  </r>
  <r>
    <x v="8"/>
    <x v="54"/>
    <n v="100.51"/>
  </r>
  <r>
    <x v="8"/>
    <x v="55"/>
    <n v="100.5"/>
  </r>
  <r>
    <x v="8"/>
    <x v="56"/>
    <n v="100.5"/>
  </r>
  <r>
    <x v="8"/>
    <x v="57"/>
    <n v="100.55"/>
  </r>
  <r>
    <x v="8"/>
    <x v="58"/>
    <n v="101.5"/>
  </r>
  <r>
    <x v="8"/>
    <x v="59"/>
    <n v="101.5"/>
  </r>
  <r>
    <x v="8"/>
    <x v="60"/>
    <n v="100.6"/>
  </r>
  <r>
    <x v="8"/>
    <x v="61"/>
    <n v="100.46"/>
  </r>
  <r>
    <x v="8"/>
    <x v="62"/>
    <n v="100.45"/>
  </r>
  <r>
    <x v="8"/>
    <x v="63"/>
    <n v="100.44"/>
  </r>
  <r>
    <x v="8"/>
    <x v="64"/>
    <n v="100.42"/>
  </r>
  <r>
    <x v="8"/>
    <x v="65"/>
    <n v="100.35"/>
  </r>
  <r>
    <x v="8"/>
    <x v="66"/>
    <n v="100.3"/>
  </r>
  <r>
    <x v="8"/>
    <x v="67"/>
    <n v="100.22"/>
  </r>
  <r>
    <x v="8"/>
    <x v="68"/>
    <n v="100.56"/>
  </r>
  <r>
    <x v="9"/>
    <x v="0"/>
    <n v="99.98"/>
  </r>
  <r>
    <x v="9"/>
    <x v="1"/>
    <n v="99.93"/>
  </r>
  <r>
    <x v="9"/>
    <x v="2"/>
    <n v="99.98"/>
  </r>
  <r>
    <x v="9"/>
    <x v="3"/>
    <n v="99.94"/>
  </r>
  <r>
    <x v="9"/>
    <x v="4"/>
    <n v="99.95"/>
  </r>
  <r>
    <x v="9"/>
    <x v="5"/>
    <n v="99.96"/>
  </r>
  <r>
    <x v="9"/>
    <x v="6"/>
    <n v="99.97"/>
  </r>
  <r>
    <x v="9"/>
    <x v="7"/>
    <n v="99.99"/>
  </r>
  <r>
    <x v="9"/>
    <x v="8"/>
    <n v="100"/>
  </r>
  <r>
    <x v="9"/>
    <x v="9"/>
    <n v="99.97"/>
  </r>
  <r>
    <x v="9"/>
    <x v="10"/>
    <n v="99.97"/>
  </r>
  <r>
    <x v="9"/>
    <x v="11"/>
    <n v="99.97"/>
  </r>
  <r>
    <x v="9"/>
    <x v="12"/>
    <n v="99.96"/>
  </r>
  <r>
    <x v="9"/>
    <x v="13"/>
    <n v="99.97"/>
  </r>
  <r>
    <x v="9"/>
    <x v="14"/>
    <n v="99.93"/>
  </r>
  <r>
    <x v="9"/>
    <x v="15"/>
    <n v="99.95"/>
  </r>
  <r>
    <x v="9"/>
    <x v="16"/>
    <n v="99.97"/>
  </r>
  <r>
    <x v="9"/>
    <x v="17"/>
    <n v="99.97"/>
  </r>
  <r>
    <x v="9"/>
    <x v="18"/>
    <n v="100.01"/>
  </r>
  <r>
    <x v="9"/>
    <x v="19"/>
    <n v="100.07"/>
  </r>
  <r>
    <x v="9"/>
    <x v="20"/>
    <n v="99.98"/>
  </r>
  <r>
    <x v="9"/>
    <x v="21"/>
    <n v="99.97"/>
  </r>
  <r>
    <x v="9"/>
    <x v="22"/>
    <n v="99.96"/>
  </r>
  <r>
    <x v="9"/>
    <x v="23"/>
    <n v="99.99"/>
  </r>
  <r>
    <x v="9"/>
    <x v="24"/>
    <n v="99.99"/>
  </r>
  <r>
    <x v="9"/>
    <x v="25"/>
    <n v="99.98"/>
  </r>
  <r>
    <x v="9"/>
    <x v="26"/>
    <n v="99.99"/>
  </r>
  <r>
    <x v="9"/>
    <x v="27"/>
    <n v="99.98"/>
  </r>
  <r>
    <x v="9"/>
    <x v="28"/>
    <n v="100"/>
  </r>
  <r>
    <x v="9"/>
    <x v="29"/>
    <n v="99.96"/>
  </r>
  <r>
    <x v="9"/>
    <x v="30"/>
    <n v="99.95"/>
  </r>
  <r>
    <x v="9"/>
    <x v="31"/>
    <n v="99.93"/>
  </r>
  <r>
    <x v="9"/>
    <x v="32"/>
    <n v="99.95"/>
  </r>
  <r>
    <x v="9"/>
    <x v="33"/>
    <n v="99.95"/>
  </r>
  <r>
    <x v="9"/>
    <x v="34"/>
    <n v="99.94"/>
  </r>
  <r>
    <x v="9"/>
    <x v="35"/>
    <n v="99.94"/>
  </r>
  <r>
    <x v="9"/>
    <x v="36"/>
    <n v="99.94"/>
  </r>
  <r>
    <x v="9"/>
    <x v="37"/>
    <n v="99.94"/>
  </r>
  <r>
    <x v="9"/>
    <x v="38"/>
    <n v="99.94"/>
  </r>
  <r>
    <x v="9"/>
    <x v="39"/>
    <n v="99.93"/>
  </r>
  <r>
    <x v="9"/>
    <x v="40"/>
    <n v="99.95"/>
  </r>
  <r>
    <x v="9"/>
    <x v="41"/>
    <n v="99.99"/>
  </r>
  <r>
    <x v="9"/>
    <x v="42"/>
    <n v="99.98"/>
  </r>
  <r>
    <x v="9"/>
    <x v="43"/>
    <n v="99.97"/>
  </r>
  <r>
    <x v="9"/>
    <x v="44"/>
    <n v="99.95"/>
  </r>
  <r>
    <x v="9"/>
    <x v="45"/>
    <n v="99.96"/>
  </r>
  <r>
    <x v="9"/>
    <x v="46"/>
    <n v="99.96"/>
  </r>
  <r>
    <x v="9"/>
    <x v="47"/>
    <n v="99.97"/>
  </r>
  <r>
    <x v="9"/>
    <x v="48"/>
    <n v="100.01"/>
  </r>
  <r>
    <x v="9"/>
    <x v="49"/>
    <n v="100"/>
  </r>
  <r>
    <x v="9"/>
    <x v="50"/>
    <n v="99.98"/>
  </r>
  <r>
    <x v="9"/>
    <x v="51"/>
    <n v="100"/>
  </r>
  <r>
    <x v="9"/>
    <x v="52"/>
    <n v="99.98"/>
  </r>
  <r>
    <x v="9"/>
    <x v="53"/>
    <n v="100.01"/>
  </r>
  <r>
    <x v="9"/>
    <x v="54"/>
    <n v="100.02"/>
  </r>
  <r>
    <x v="9"/>
    <x v="55"/>
    <n v="99.99"/>
  </r>
  <r>
    <x v="9"/>
    <x v="56"/>
    <n v="99.98"/>
  </r>
  <r>
    <x v="9"/>
    <x v="57"/>
    <n v="99.96"/>
  </r>
  <r>
    <x v="9"/>
    <x v="58"/>
    <n v="99.99"/>
  </r>
  <r>
    <x v="9"/>
    <x v="59"/>
    <n v="99.98"/>
  </r>
  <r>
    <x v="9"/>
    <x v="60"/>
    <n v="100"/>
  </r>
  <r>
    <x v="9"/>
    <x v="61"/>
    <n v="99.98"/>
  </r>
  <r>
    <x v="9"/>
    <x v="62"/>
    <n v="99.98"/>
  </r>
  <r>
    <x v="9"/>
    <x v="63"/>
    <n v="99.98"/>
  </r>
  <r>
    <x v="9"/>
    <x v="64"/>
    <n v="100"/>
  </r>
  <r>
    <x v="9"/>
    <x v="65"/>
    <n v="99.98"/>
  </r>
  <r>
    <x v="9"/>
    <x v="66"/>
    <n v="99.98"/>
  </r>
  <r>
    <x v="9"/>
    <x v="67"/>
    <n v="99.99"/>
  </r>
  <r>
    <x v="9"/>
    <x v="68"/>
    <n v="100.02"/>
  </r>
  <r>
    <x v="10"/>
    <x v="9"/>
    <n v="107.47369999999999"/>
  </r>
  <r>
    <x v="10"/>
    <x v="10"/>
    <n v="106.4729"/>
  </r>
  <r>
    <x v="10"/>
    <x v="11"/>
    <n v="106.10809999999999"/>
  </r>
  <r>
    <x v="10"/>
    <x v="12"/>
    <n v="105.9712"/>
  </r>
  <r>
    <x v="10"/>
    <x v="13"/>
    <n v="105.6504"/>
  </r>
  <r>
    <x v="10"/>
    <x v="14"/>
    <n v="104.77290000000001"/>
  </r>
  <r>
    <x v="10"/>
    <x v="15"/>
    <n v="105.1921"/>
  </r>
  <r>
    <x v="10"/>
    <x v="16"/>
    <n v="104.9663"/>
  </r>
  <r>
    <x v="10"/>
    <x v="17"/>
    <n v="104.91549999999999"/>
  </r>
  <r>
    <x v="10"/>
    <x v="18"/>
    <n v="105.0647"/>
  </r>
  <r>
    <x v="10"/>
    <x v="19"/>
    <n v="104.1622"/>
  </r>
  <r>
    <x v="10"/>
    <x v="20"/>
    <n v="104.7556"/>
  </r>
  <r>
    <x v="10"/>
    <x v="21"/>
    <n v="104.4248"/>
  </r>
  <r>
    <x v="10"/>
    <x v="22"/>
    <n v="104.514"/>
  </r>
  <r>
    <x v="10"/>
    <x v="23"/>
    <n v="104.7542"/>
  </r>
  <r>
    <x v="10"/>
    <x v="24"/>
    <n v="105.4507"/>
  </r>
  <r>
    <x v="10"/>
    <x v="25"/>
    <n v="105.04989999999999"/>
  </r>
  <r>
    <x v="10"/>
    <x v="26"/>
    <n v="104.95399999999999"/>
  </r>
  <r>
    <x v="10"/>
    <x v="27"/>
    <n v="107.9512"/>
  </r>
  <r>
    <x v="10"/>
    <x v="28"/>
    <n v="109.5724"/>
  </r>
  <r>
    <x v="10"/>
    <x v="29"/>
    <n v="108.64490000000001"/>
  </r>
  <r>
    <x v="10"/>
    <x v="30"/>
    <n v="108.4431"/>
  </r>
  <r>
    <x v="10"/>
    <x v="31"/>
    <n v="107.30329999999999"/>
  </r>
  <r>
    <x v="10"/>
    <x v="32"/>
    <n v="106.6425"/>
  </r>
  <r>
    <x v="10"/>
    <x v="33"/>
    <n v="106.7726"/>
  </r>
  <r>
    <x v="10"/>
    <x v="34"/>
    <n v="107.7492"/>
  </r>
  <r>
    <x v="10"/>
    <x v="35"/>
    <n v="106.4684"/>
  </r>
  <r>
    <x v="10"/>
    <x v="36"/>
    <n v="106.0385"/>
  </r>
  <r>
    <x v="10"/>
    <x v="37"/>
    <n v="105.55670000000001"/>
  </r>
  <r>
    <x v="10"/>
    <x v="38"/>
    <n v="106.29089999999999"/>
  </r>
  <r>
    <x v="10"/>
    <x v="39"/>
    <n v="106.58839999999999"/>
  </r>
  <r>
    <x v="10"/>
    <x v="40"/>
    <n v="106.54259999999999"/>
  </r>
  <r>
    <x v="10"/>
    <x v="41"/>
    <n v="106.9318"/>
  </r>
  <r>
    <x v="10"/>
    <x v="42"/>
    <n v="106.931"/>
  </r>
  <r>
    <x v="10"/>
    <x v="43"/>
    <n v="106.6801"/>
  </r>
  <r>
    <x v="10"/>
    <x v="44"/>
    <n v="106.2377"/>
  </r>
  <r>
    <x v="10"/>
    <x v="45"/>
    <n v="105.77679999999999"/>
  </r>
  <r>
    <x v="10"/>
    <x v="46"/>
    <n v="106.026"/>
  </r>
  <r>
    <x v="10"/>
    <x v="47"/>
    <n v="105.8052"/>
  </r>
  <r>
    <x v="10"/>
    <x v="48"/>
    <n v="105.92440000000001"/>
  </r>
  <r>
    <x v="10"/>
    <x v="49"/>
    <n v="105.8219"/>
  </r>
  <r>
    <x v="10"/>
    <x v="50"/>
    <n v="107.1211"/>
  </r>
  <r>
    <x v="10"/>
    <x v="51"/>
    <n v="106.6703"/>
  </r>
  <r>
    <x v="10"/>
    <x v="52"/>
    <n v="106.2195"/>
  </r>
  <r>
    <x v="10"/>
    <x v="53"/>
    <n v="105.8686"/>
  </r>
  <r>
    <x v="10"/>
    <x v="54"/>
    <n v="105.4682"/>
  </r>
  <r>
    <x v="10"/>
    <x v="55"/>
    <n v="105.34529999999999"/>
  </r>
  <r>
    <x v="10"/>
    <x v="56"/>
    <n v="106.16849999999999"/>
  </r>
  <r>
    <x v="10"/>
    <x v="57"/>
    <n v="105.8137"/>
  </r>
  <r>
    <x v="10"/>
    <x v="58"/>
    <n v="105.6229"/>
  </r>
  <r>
    <x v="10"/>
    <x v="59"/>
    <n v="105.6224"/>
  </r>
  <r>
    <x v="10"/>
    <x v="60"/>
    <n v="105.50960000000001"/>
  </r>
  <r>
    <x v="10"/>
    <x v="61"/>
    <n v="105.5098"/>
  </r>
  <r>
    <x v="10"/>
    <x v="62"/>
    <n v="106.2079"/>
  </r>
  <r>
    <x v="10"/>
    <x v="63"/>
    <n v="106.00709999999999"/>
  </r>
  <r>
    <x v="10"/>
    <x v="64"/>
    <n v="106.0647"/>
  </r>
  <r>
    <x v="10"/>
    <x v="65"/>
    <n v="107.10380000000001"/>
  </r>
  <r>
    <x v="10"/>
    <x v="66"/>
    <n v="107.203"/>
  </r>
  <r>
    <x v="10"/>
    <x v="67"/>
    <n v="107.21720000000001"/>
  </r>
  <r>
    <x v="10"/>
    <x v="68"/>
    <n v="107.6514"/>
  </r>
  <r>
    <x v="11"/>
    <x v="0"/>
    <n v="103.39919999999999"/>
  </r>
  <r>
    <x v="11"/>
    <x v="1"/>
    <n v="103.4537"/>
  </r>
  <r>
    <x v="11"/>
    <x v="2"/>
    <n v="103.4682"/>
  </r>
  <r>
    <x v="11"/>
    <x v="3"/>
    <n v="103.45269999999999"/>
  </r>
  <r>
    <x v="11"/>
    <x v="4"/>
    <n v="103.4473"/>
  </r>
  <r>
    <x v="11"/>
    <x v="5"/>
    <n v="103.5108"/>
  </r>
  <r>
    <x v="11"/>
    <x v="6"/>
    <n v="103.4753"/>
  </r>
  <r>
    <x v="11"/>
    <x v="7"/>
    <n v="103.4699"/>
  </r>
  <r>
    <x v="11"/>
    <x v="8"/>
    <n v="107.62439999999999"/>
  </r>
  <r>
    <x v="11"/>
    <x v="9"/>
    <n v="107.24250000000001"/>
  </r>
  <r>
    <x v="11"/>
    <x v="10"/>
    <n v="107.447"/>
  </r>
  <r>
    <x v="11"/>
    <x v="11"/>
    <n v="107.5515"/>
  </r>
  <r>
    <x v="11"/>
    <x v="12"/>
    <n v="107.596"/>
  </r>
  <r>
    <x v="11"/>
    <x v="13"/>
    <n v="107.48050000000001"/>
  </r>
  <r>
    <x v="11"/>
    <x v="14"/>
    <n v="107.72410000000001"/>
  </r>
  <r>
    <x v="11"/>
    <x v="15"/>
    <n v="107.9186"/>
  </r>
  <r>
    <x v="11"/>
    <x v="16"/>
    <n v="108.17319999999999"/>
  </r>
  <r>
    <x v="11"/>
    <x v="17"/>
    <n v="108.1277"/>
  </r>
  <r>
    <x v="11"/>
    <x v="18"/>
    <n v="108.7522"/>
  </r>
  <r>
    <x v="11"/>
    <x v="19"/>
    <n v="111.1558"/>
  </r>
  <r>
    <x v="11"/>
    <x v="20"/>
    <n v="110.42189999999999"/>
  </r>
  <r>
    <x v="11"/>
    <x v="21"/>
    <n v="109.9264"/>
  </r>
  <r>
    <x v="11"/>
    <x v="22"/>
    <n v="110.181"/>
  </r>
  <r>
    <x v="11"/>
    <x v="23"/>
    <n v="110.60550000000001"/>
  </r>
  <r>
    <x v="11"/>
    <x v="24"/>
    <n v="111.009"/>
  </r>
  <r>
    <x v="11"/>
    <x v="25"/>
    <n v="109.7136"/>
  </r>
  <r>
    <x v="11"/>
    <x v="26"/>
    <n v="108.9881"/>
  </r>
  <r>
    <x v="11"/>
    <x v="27"/>
    <n v="107.9726"/>
  </r>
  <r>
    <x v="11"/>
    <x v="28"/>
    <n v="108.22709999999999"/>
  </r>
  <r>
    <x v="11"/>
    <x v="29"/>
    <n v="107.9807"/>
  </r>
  <r>
    <x v="11"/>
    <x v="30"/>
    <n v="108.3152"/>
  </r>
  <r>
    <x v="11"/>
    <x v="31"/>
    <n v="108.05970000000001"/>
  </r>
  <r>
    <x v="11"/>
    <x v="32"/>
    <n v="107.21420000000001"/>
  </r>
  <r>
    <x v="11"/>
    <x v="33"/>
    <n v="107.39879999999999"/>
  </r>
  <r>
    <x v="11"/>
    <x v="34"/>
    <n v="107.0223"/>
  </r>
  <r>
    <x v="11"/>
    <x v="35"/>
    <n v="106.38679999999999"/>
  </r>
  <r>
    <x v="11"/>
    <x v="36"/>
    <n v="106.4914"/>
  </r>
  <r>
    <x v="11"/>
    <x v="37"/>
    <n v="105.99590000000001"/>
  </r>
  <r>
    <x v="11"/>
    <x v="38"/>
    <n v="106.5804"/>
  </r>
  <r>
    <x v="11"/>
    <x v="39"/>
    <n v="106.724"/>
  </r>
  <r>
    <x v="11"/>
    <x v="40"/>
    <n v="106.5585"/>
  </r>
  <r>
    <x v="11"/>
    <x v="41"/>
    <n v="106.443"/>
  </r>
  <r>
    <x v="11"/>
    <x v="42"/>
    <n v="106.50749999999999"/>
  </r>
  <r>
    <x v="11"/>
    <x v="43"/>
    <n v="106.2521"/>
  </r>
  <r>
    <x v="11"/>
    <x v="44"/>
    <n v="105.57559999999999"/>
  </r>
  <r>
    <x v="11"/>
    <x v="45"/>
    <n v="105.2201"/>
  </r>
  <r>
    <x v="11"/>
    <x v="46"/>
    <n v="105.2347"/>
  </r>
  <r>
    <x v="11"/>
    <x v="47"/>
    <n v="104.6692"/>
  </r>
  <r>
    <x v="11"/>
    <x v="48"/>
    <n v="104.6537"/>
  </r>
  <r>
    <x v="11"/>
    <x v="49"/>
    <n v="104.01730000000001"/>
  </r>
  <r>
    <x v="11"/>
    <x v="50"/>
    <n v="104.1818"/>
  </r>
  <r>
    <x v="11"/>
    <x v="51"/>
    <n v="103.97629999999999"/>
  </r>
  <r>
    <x v="11"/>
    <x v="52"/>
    <n v="103.85080000000001"/>
  </r>
  <r>
    <x v="11"/>
    <x v="53"/>
    <n v="103.95529999999999"/>
  </r>
  <r>
    <x v="11"/>
    <x v="54"/>
    <n v="104.1489"/>
  </r>
  <r>
    <x v="11"/>
    <x v="55"/>
    <n v="104.0034"/>
  </r>
  <r>
    <x v="11"/>
    <x v="56"/>
    <n v="103.8879"/>
  </r>
  <r>
    <x v="11"/>
    <x v="57"/>
    <n v="103.8625"/>
  </r>
  <r>
    <x v="11"/>
    <x v="58"/>
    <n v="103.827"/>
  </r>
  <r>
    <x v="11"/>
    <x v="59"/>
    <n v="103.7405"/>
  </r>
  <r>
    <x v="11"/>
    <x v="60"/>
    <n v="103.7551"/>
  </r>
  <r>
    <x v="11"/>
    <x v="61"/>
    <n v="103.7496"/>
  </r>
  <r>
    <x v="11"/>
    <x v="62"/>
    <n v="103.7841"/>
  </r>
  <r>
    <x v="11"/>
    <x v="63"/>
    <n v="103.7586"/>
  </r>
  <r>
    <x v="11"/>
    <x v="64"/>
    <n v="103.7522"/>
  </r>
  <r>
    <x v="11"/>
    <x v="65"/>
    <n v="103.7667"/>
  </r>
  <r>
    <x v="11"/>
    <x v="66"/>
    <n v="103.7612"/>
  </r>
  <r>
    <x v="11"/>
    <x v="67"/>
    <n v="103.75579999999999"/>
  </r>
  <r>
    <x v="11"/>
    <x v="68"/>
    <n v="103.7503"/>
  </r>
  <r>
    <x v="12"/>
    <x v="0"/>
    <n v="103.78579999999999"/>
  </r>
  <r>
    <x v="12"/>
    <x v="1"/>
    <n v="103.78579999999999"/>
  </r>
  <r>
    <x v="12"/>
    <x v="2"/>
    <n v="103.78579999999999"/>
  </r>
  <r>
    <x v="12"/>
    <x v="3"/>
    <n v="103.78579999999999"/>
  </r>
  <r>
    <x v="12"/>
    <x v="4"/>
    <n v="103.78579999999999"/>
  </r>
  <r>
    <x v="12"/>
    <x v="5"/>
    <n v="103.78579999999999"/>
  </r>
  <r>
    <x v="12"/>
    <x v="6"/>
    <n v="103.78579999999999"/>
  </r>
  <r>
    <x v="12"/>
    <x v="7"/>
    <n v="103.78579999999999"/>
  </r>
  <r>
    <x v="12"/>
    <x v="8"/>
    <n v="103.78579999999999"/>
  </r>
  <r>
    <x v="12"/>
    <x v="9"/>
    <n v="103.78579999999999"/>
  </r>
  <r>
    <x v="12"/>
    <x v="10"/>
    <n v="103.78579999999999"/>
  </r>
  <r>
    <x v="12"/>
    <x v="11"/>
    <n v="103.78579999999999"/>
  </r>
  <r>
    <x v="12"/>
    <x v="12"/>
    <n v="103.78579999999999"/>
  </r>
  <r>
    <x v="12"/>
    <x v="13"/>
    <n v="103.78579999999999"/>
  </r>
  <r>
    <x v="12"/>
    <x v="14"/>
    <n v="103.78579999999999"/>
  </r>
  <r>
    <x v="12"/>
    <x v="15"/>
    <n v="103.78579999999999"/>
  </r>
  <r>
    <x v="12"/>
    <x v="16"/>
    <n v="103.78579999999999"/>
  </r>
  <r>
    <x v="12"/>
    <x v="17"/>
    <n v="103.78579999999999"/>
  </r>
  <r>
    <x v="12"/>
    <x v="18"/>
    <n v="103.78579999999999"/>
  </r>
  <r>
    <x v="12"/>
    <x v="69"/>
    <n v="103.78579999999999"/>
  </r>
  <r>
    <x v="12"/>
    <x v="19"/>
    <n v="103.78579999999999"/>
  </r>
  <r>
    <x v="12"/>
    <x v="20"/>
    <n v="103.78579999999999"/>
  </r>
  <r>
    <x v="12"/>
    <x v="21"/>
    <n v="103.78579999999999"/>
  </r>
  <r>
    <x v="12"/>
    <x v="22"/>
    <n v="103.78579999999999"/>
  </r>
  <r>
    <x v="12"/>
    <x v="23"/>
    <n v="103.78579999999999"/>
  </r>
  <r>
    <x v="12"/>
    <x v="70"/>
    <n v="103.78579999999999"/>
  </r>
  <r>
    <x v="12"/>
    <x v="24"/>
    <n v="103.78579999999999"/>
  </r>
  <r>
    <x v="12"/>
    <x v="25"/>
    <n v="103.78579999999999"/>
  </r>
  <r>
    <x v="12"/>
    <x v="26"/>
    <n v="103.78579999999999"/>
  </r>
  <r>
    <x v="12"/>
    <x v="27"/>
    <n v="103.78579999999999"/>
  </r>
  <r>
    <x v="12"/>
    <x v="28"/>
    <n v="103.78579999999999"/>
  </r>
  <r>
    <x v="12"/>
    <x v="29"/>
    <n v="103.78579999999999"/>
  </r>
  <r>
    <x v="12"/>
    <x v="30"/>
    <n v="103.78579999999999"/>
  </r>
  <r>
    <x v="12"/>
    <x v="31"/>
    <n v="103.78579999999999"/>
  </r>
  <r>
    <x v="12"/>
    <x v="32"/>
    <n v="103.78579999999999"/>
  </r>
  <r>
    <x v="12"/>
    <x v="33"/>
    <n v="103.78579999999999"/>
  </r>
  <r>
    <x v="12"/>
    <x v="34"/>
    <n v="103.78579999999999"/>
  </r>
  <r>
    <x v="12"/>
    <x v="35"/>
    <n v="103.78579999999999"/>
  </r>
  <r>
    <x v="12"/>
    <x v="36"/>
    <n v="103.78579999999999"/>
  </r>
  <r>
    <x v="12"/>
    <x v="37"/>
    <n v="103.78579999999999"/>
  </r>
  <r>
    <x v="12"/>
    <x v="38"/>
    <n v="103.78579999999999"/>
  </r>
  <r>
    <x v="12"/>
    <x v="39"/>
    <n v="103.78579999999999"/>
  </r>
  <r>
    <x v="12"/>
    <x v="40"/>
    <n v="103.78579999999999"/>
  </r>
  <r>
    <x v="12"/>
    <x v="41"/>
    <n v="103.78579999999999"/>
  </r>
  <r>
    <x v="12"/>
    <x v="42"/>
    <n v="103.78579999999999"/>
  </r>
  <r>
    <x v="12"/>
    <x v="43"/>
    <n v="103.78579999999999"/>
  </r>
  <r>
    <x v="12"/>
    <x v="44"/>
    <n v="103.78579999999999"/>
  </r>
  <r>
    <x v="12"/>
    <x v="45"/>
    <n v="103.78579999999999"/>
  </r>
  <r>
    <x v="12"/>
    <x v="46"/>
    <n v="103.78579999999999"/>
  </r>
  <r>
    <x v="12"/>
    <x v="47"/>
    <n v="103.78579999999999"/>
  </r>
  <r>
    <x v="12"/>
    <x v="48"/>
    <n v="103.78579999999999"/>
  </r>
  <r>
    <x v="12"/>
    <x v="49"/>
    <n v="103.78579999999999"/>
  </r>
  <r>
    <x v="12"/>
    <x v="50"/>
    <n v="103.78579999999999"/>
  </r>
  <r>
    <x v="12"/>
    <x v="51"/>
    <n v="103.78579999999999"/>
  </r>
  <r>
    <x v="12"/>
    <x v="52"/>
    <n v="103.78579999999999"/>
  </r>
  <r>
    <x v="12"/>
    <x v="53"/>
    <n v="103.78579999999999"/>
  </r>
  <r>
    <x v="12"/>
    <x v="54"/>
    <n v="103.78579999999999"/>
  </r>
  <r>
    <x v="12"/>
    <x v="55"/>
    <n v="103.78579999999999"/>
  </r>
  <r>
    <x v="12"/>
    <x v="56"/>
    <n v="103.78579999999999"/>
  </r>
  <r>
    <x v="12"/>
    <x v="57"/>
    <n v="103.78579999999999"/>
  </r>
  <r>
    <x v="12"/>
    <x v="58"/>
    <n v="103.78579999999999"/>
  </r>
  <r>
    <x v="12"/>
    <x v="59"/>
    <n v="103.78579999999999"/>
  </r>
  <r>
    <x v="12"/>
    <x v="60"/>
    <n v="103.78579999999999"/>
  </r>
  <r>
    <x v="12"/>
    <x v="61"/>
    <n v="103.78579999999999"/>
  </r>
  <r>
    <x v="12"/>
    <x v="62"/>
    <n v="103.78579999999999"/>
  </r>
  <r>
    <x v="12"/>
    <x v="63"/>
    <n v="103.78579999999999"/>
  </r>
  <r>
    <x v="12"/>
    <x v="64"/>
    <n v="103.78579999999999"/>
  </r>
  <r>
    <x v="12"/>
    <x v="65"/>
    <n v="103.78579999999999"/>
  </r>
  <r>
    <x v="12"/>
    <x v="66"/>
    <n v="103.78579999999999"/>
  </r>
  <r>
    <x v="12"/>
    <x v="67"/>
    <n v="103.78579999999999"/>
  </r>
  <r>
    <x v="12"/>
    <x v="68"/>
    <n v="103.78579999999999"/>
  </r>
  <r>
    <x v="13"/>
    <x v="0"/>
    <n v="99.8"/>
  </r>
  <r>
    <x v="13"/>
    <x v="1"/>
    <n v="99.8"/>
  </r>
  <r>
    <x v="13"/>
    <x v="2"/>
    <n v="99.8"/>
  </r>
  <r>
    <x v="13"/>
    <x v="3"/>
    <n v="99.8"/>
  </r>
  <r>
    <x v="13"/>
    <x v="4"/>
    <n v="99.8"/>
  </r>
  <r>
    <x v="13"/>
    <x v="5"/>
    <n v="99.8"/>
  </r>
  <r>
    <x v="13"/>
    <x v="6"/>
    <n v="99.8"/>
  </r>
  <r>
    <x v="13"/>
    <x v="7"/>
    <n v="99.8"/>
  </r>
  <r>
    <x v="13"/>
    <x v="8"/>
    <n v="99.8"/>
  </r>
  <r>
    <x v="13"/>
    <x v="9"/>
    <n v="99.8"/>
  </r>
  <r>
    <x v="13"/>
    <x v="10"/>
    <n v="99.8"/>
  </r>
  <r>
    <x v="13"/>
    <x v="11"/>
    <n v="99.8"/>
  </r>
  <r>
    <x v="13"/>
    <x v="12"/>
    <n v="99.8"/>
  </r>
  <r>
    <x v="13"/>
    <x v="13"/>
    <n v="99.8"/>
  </r>
  <r>
    <x v="13"/>
    <x v="14"/>
    <n v="99.8"/>
  </r>
  <r>
    <x v="13"/>
    <x v="15"/>
    <n v="99.8"/>
  </r>
  <r>
    <x v="13"/>
    <x v="16"/>
    <n v="99.8"/>
  </r>
  <r>
    <x v="13"/>
    <x v="17"/>
    <n v="99.8"/>
  </r>
  <r>
    <x v="13"/>
    <x v="18"/>
    <n v="99.8"/>
  </r>
  <r>
    <x v="13"/>
    <x v="19"/>
    <n v="99.8"/>
  </r>
  <r>
    <x v="13"/>
    <x v="20"/>
    <n v="99.8"/>
  </r>
  <r>
    <x v="13"/>
    <x v="21"/>
    <n v="99.8"/>
  </r>
  <r>
    <x v="13"/>
    <x v="22"/>
    <n v="99.8"/>
  </r>
  <r>
    <x v="13"/>
    <x v="23"/>
    <n v="99.8"/>
  </r>
  <r>
    <x v="13"/>
    <x v="24"/>
    <n v="99.8"/>
  </r>
  <r>
    <x v="13"/>
    <x v="25"/>
    <n v="99.8"/>
  </r>
  <r>
    <x v="13"/>
    <x v="26"/>
    <n v="99"/>
  </r>
  <r>
    <x v="13"/>
    <x v="27"/>
    <n v="99"/>
  </r>
  <r>
    <x v="13"/>
    <x v="28"/>
    <n v="99"/>
  </r>
  <r>
    <x v="13"/>
    <x v="29"/>
    <n v="99"/>
  </r>
  <r>
    <x v="13"/>
    <x v="30"/>
    <n v="100"/>
  </r>
  <r>
    <x v="13"/>
    <x v="31"/>
    <n v="99.11"/>
  </r>
  <r>
    <x v="13"/>
    <x v="32"/>
    <n v="99.99"/>
  </r>
  <r>
    <x v="13"/>
    <x v="33"/>
    <n v="99.99"/>
  </r>
  <r>
    <x v="13"/>
    <x v="34"/>
    <n v="99.99"/>
  </r>
  <r>
    <x v="13"/>
    <x v="35"/>
    <n v="99.99"/>
  </r>
  <r>
    <x v="13"/>
    <x v="36"/>
    <n v="99.99"/>
  </r>
  <r>
    <x v="13"/>
    <x v="37"/>
    <n v="99.99"/>
  </r>
  <r>
    <x v="13"/>
    <x v="38"/>
    <n v="99.99"/>
  </r>
  <r>
    <x v="13"/>
    <x v="39"/>
    <n v="99.99"/>
  </r>
  <r>
    <x v="13"/>
    <x v="40"/>
    <n v="99.99"/>
  </r>
  <r>
    <x v="13"/>
    <x v="41"/>
    <n v="99.99"/>
  </r>
  <r>
    <x v="13"/>
    <x v="42"/>
    <n v="99.99"/>
  </r>
  <r>
    <x v="13"/>
    <x v="43"/>
    <n v="99.99"/>
  </r>
  <r>
    <x v="13"/>
    <x v="44"/>
    <n v="99.99"/>
  </r>
  <r>
    <x v="13"/>
    <x v="45"/>
    <n v="99.99"/>
  </r>
  <r>
    <x v="13"/>
    <x v="46"/>
    <n v="99.99"/>
  </r>
  <r>
    <x v="13"/>
    <x v="47"/>
    <n v="99.99"/>
  </r>
  <r>
    <x v="13"/>
    <x v="48"/>
    <n v="99.99"/>
  </r>
  <r>
    <x v="13"/>
    <x v="49"/>
    <n v="99.99"/>
  </r>
  <r>
    <x v="13"/>
    <x v="50"/>
    <n v="99.99"/>
  </r>
  <r>
    <x v="13"/>
    <x v="51"/>
    <n v="99.99"/>
  </r>
  <r>
    <x v="13"/>
    <x v="52"/>
    <n v="99.99"/>
  </r>
  <r>
    <x v="13"/>
    <x v="53"/>
    <n v="99.99"/>
  </r>
  <r>
    <x v="13"/>
    <x v="54"/>
    <n v="99.99"/>
  </r>
  <r>
    <x v="13"/>
    <x v="55"/>
    <n v="99.99"/>
  </r>
  <r>
    <x v="13"/>
    <x v="56"/>
    <n v="99.99"/>
  </r>
  <r>
    <x v="13"/>
    <x v="57"/>
    <n v="100.3"/>
  </r>
  <r>
    <x v="13"/>
    <x v="58"/>
    <n v="100.3"/>
  </r>
  <r>
    <x v="13"/>
    <x v="59"/>
    <n v="100.3"/>
  </r>
  <r>
    <x v="13"/>
    <x v="60"/>
    <n v="100.3"/>
  </r>
  <r>
    <x v="13"/>
    <x v="61"/>
    <n v="100.3"/>
  </r>
  <r>
    <x v="13"/>
    <x v="62"/>
    <n v="100.3"/>
  </r>
  <r>
    <x v="13"/>
    <x v="63"/>
    <n v="100.3"/>
  </r>
  <r>
    <x v="13"/>
    <x v="64"/>
    <n v="100.3"/>
  </r>
  <r>
    <x v="13"/>
    <x v="65"/>
    <n v="100.3"/>
  </r>
  <r>
    <x v="13"/>
    <x v="66"/>
    <n v="100.3"/>
  </r>
  <r>
    <x v="13"/>
    <x v="67"/>
    <n v="100.3"/>
  </r>
  <r>
    <x v="13"/>
    <x v="68"/>
    <n v="100.3"/>
  </r>
  <r>
    <x v="14"/>
    <x v="0"/>
    <n v="114.3981"/>
  </r>
  <r>
    <x v="14"/>
    <x v="1"/>
    <n v="116.7764"/>
  </r>
  <r>
    <x v="14"/>
    <x v="2"/>
    <n v="120.7748"/>
  </r>
  <r>
    <x v="14"/>
    <x v="3"/>
    <n v="120.7132"/>
  </r>
  <r>
    <x v="14"/>
    <x v="4"/>
    <n v="122.9115"/>
  </r>
  <r>
    <x v="14"/>
    <x v="5"/>
    <n v="123.5966"/>
  </r>
  <r>
    <x v="14"/>
    <x v="6"/>
    <n v="123.7149"/>
  </r>
  <r>
    <x v="14"/>
    <x v="7"/>
    <n v="122.41330000000001"/>
  </r>
  <r>
    <x v="14"/>
    <x v="8"/>
    <n v="122.08159999999999"/>
  </r>
  <r>
    <x v="14"/>
    <x v="9"/>
    <n v="122.9251"/>
  </r>
  <r>
    <x v="14"/>
    <x v="10"/>
    <n v="117.1434"/>
  </r>
  <r>
    <x v="14"/>
    <x v="11"/>
    <n v="116.9318"/>
  </r>
  <r>
    <x v="14"/>
    <x v="12"/>
    <n v="116.8601"/>
  </r>
  <r>
    <x v="14"/>
    <x v="13"/>
    <n v="116.6985"/>
  </r>
  <r>
    <x v="14"/>
    <x v="14"/>
    <n v="116.7336"/>
  </r>
  <r>
    <x v="14"/>
    <x v="15"/>
    <n v="116.6019"/>
  </r>
  <r>
    <x v="14"/>
    <x v="16"/>
    <n v="114.8903"/>
  </r>
  <r>
    <x v="14"/>
    <x v="17"/>
    <n v="115.0386"/>
  </r>
  <r>
    <x v="14"/>
    <x v="18"/>
    <n v="116.137"/>
  </r>
  <r>
    <x v="14"/>
    <x v="19"/>
    <n v="116.02209999999999"/>
  </r>
  <r>
    <x v="14"/>
    <x v="20"/>
    <n v="116.8189"/>
  </r>
  <r>
    <x v="14"/>
    <x v="21"/>
    <n v="117.68729999999999"/>
  </r>
  <r>
    <x v="14"/>
    <x v="22"/>
    <n v="117.76560000000001"/>
  </r>
  <r>
    <x v="14"/>
    <x v="23"/>
    <n v="117.044"/>
  </r>
  <r>
    <x v="14"/>
    <x v="24"/>
    <n v="116.789"/>
  </r>
  <r>
    <x v="14"/>
    <x v="25"/>
    <n v="117.2774"/>
  </r>
  <r>
    <x v="14"/>
    <x v="26"/>
    <n v="120.5658"/>
  </r>
  <r>
    <x v="14"/>
    <x v="27"/>
    <n v="121.39409999999999"/>
  </r>
  <r>
    <x v="14"/>
    <x v="28"/>
    <n v="120.1525"/>
  </r>
  <r>
    <x v="14"/>
    <x v="29"/>
    <n v="121.7375"/>
  </r>
  <r>
    <x v="14"/>
    <x v="30"/>
    <n v="121.6859"/>
  </r>
  <r>
    <x v="14"/>
    <x v="31"/>
    <n v="120.2942"/>
  </r>
  <r>
    <x v="14"/>
    <x v="32"/>
    <n v="119.68259999999999"/>
  </r>
  <r>
    <x v="14"/>
    <x v="33"/>
    <n v="118.861"/>
  </r>
  <r>
    <x v="14"/>
    <x v="34"/>
    <n v="118.416"/>
  </r>
  <r>
    <x v="14"/>
    <x v="35"/>
    <n v="117.92440000000001"/>
  </r>
  <r>
    <x v="14"/>
    <x v="36"/>
    <n v="116.7727"/>
  </r>
  <r>
    <x v="14"/>
    <x v="37"/>
    <n v="117.7911"/>
  </r>
  <r>
    <x v="14"/>
    <x v="38"/>
    <n v="120.0595"/>
  </r>
  <r>
    <x v="14"/>
    <x v="39"/>
    <n v="120.86450000000001"/>
  </r>
  <r>
    <x v="14"/>
    <x v="40"/>
    <n v="122.7029"/>
  </r>
  <r>
    <x v="14"/>
    <x v="41"/>
    <n v="123.2812"/>
  </r>
  <r>
    <x v="14"/>
    <x v="42"/>
    <n v="124.31959999999999"/>
  </r>
  <r>
    <x v="14"/>
    <x v="43"/>
    <n v="123.1279"/>
  </r>
  <r>
    <x v="14"/>
    <x v="44"/>
    <n v="121.71299999999999"/>
  </r>
  <r>
    <x v="14"/>
    <x v="45"/>
    <n v="123.3614"/>
  </r>
  <r>
    <x v="14"/>
    <x v="46"/>
    <n v="121.8797"/>
  </r>
  <r>
    <x v="14"/>
    <x v="47"/>
    <n v="123.71810000000001"/>
  </r>
  <r>
    <x v="14"/>
    <x v="48"/>
    <n v="125.7564"/>
  </r>
  <r>
    <x v="14"/>
    <x v="49"/>
    <n v="131.66149999999999"/>
  </r>
  <r>
    <x v="14"/>
    <x v="50"/>
    <n v="127.2299"/>
  </r>
  <r>
    <x v="14"/>
    <x v="51"/>
    <n v="124.76819999999999"/>
  </r>
  <r>
    <x v="14"/>
    <x v="52"/>
    <n v="119.89660000000001"/>
  </r>
  <r>
    <x v="14"/>
    <x v="53"/>
    <n v="116.47490000000001"/>
  </r>
  <r>
    <x v="14"/>
    <x v="54"/>
    <n v="116.87"/>
  </r>
  <r>
    <x v="14"/>
    <x v="55"/>
    <n v="116.22839999999999"/>
  </r>
  <r>
    <x v="14"/>
    <x v="56"/>
    <n v="117.66670000000001"/>
  </r>
  <r>
    <x v="14"/>
    <x v="57"/>
    <n v="116.5351"/>
  </r>
  <r>
    <x v="14"/>
    <x v="58"/>
    <n v="115.8334"/>
  </r>
  <r>
    <x v="14"/>
    <x v="59"/>
    <n v="115.2585"/>
  </r>
  <r>
    <x v="14"/>
    <x v="60"/>
    <n v="115.3668"/>
  </r>
  <r>
    <x v="14"/>
    <x v="61"/>
    <n v="121.4752"/>
  </r>
  <r>
    <x v="14"/>
    <x v="62"/>
    <n v="121.4336"/>
  </r>
  <r>
    <x v="14"/>
    <x v="63"/>
    <n v="124.4319"/>
  </r>
  <r>
    <x v="14"/>
    <x v="64"/>
    <n v="121.857"/>
  </r>
  <r>
    <x v="14"/>
    <x v="65"/>
    <n v="124.00530000000001"/>
  </r>
  <r>
    <x v="14"/>
    <x v="66"/>
    <n v="123.9637"/>
  </r>
  <r>
    <x v="14"/>
    <x v="67"/>
    <n v="125.13209999999999"/>
  </r>
  <r>
    <x v="14"/>
    <x v="68"/>
    <n v="125.3004"/>
  </r>
  <r>
    <x v="15"/>
    <x v="0"/>
    <n v="121.0681"/>
  </r>
  <r>
    <x v="15"/>
    <x v="1"/>
    <n v="120.75749999999999"/>
  </r>
  <r>
    <x v="15"/>
    <x v="2"/>
    <n v="120.75700000000001"/>
  </r>
  <r>
    <x v="15"/>
    <x v="3"/>
    <n v="122.3664"/>
  </r>
  <r>
    <x v="15"/>
    <x v="4"/>
    <n v="122.2859"/>
  </r>
  <r>
    <x v="15"/>
    <x v="5"/>
    <n v="121.85420000000001"/>
  </r>
  <r>
    <x v="15"/>
    <x v="6"/>
    <n v="121.6037"/>
  </r>
  <r>
    <x v="15"/>
    <x v="7"/>
    <n v="121.8532"/>
  </r>
  <r>
    <x v="15"/>
    <x v="8"/>
    <n v="122.1326"/>
  </r>
  <r>
    <x v="15"/>
    <x v="9"/>
    <n v="121.9504"/>
  </r>
  <r>
    <x v="15"/>
    <x v="10"/>
    <n v="120.43989999999999"/>
  </r>
  <r>
    <x v="15"/>
    <x v="11"/>
    <n v="120.72929999999999"/>
  </r>
  <r>
    <x v="15"/>
    <x v="12"/>
    <n v="121.3188"/>
  </r>
  <r>
    <x v="15"/>
    <x v="13"/>
    <n v="121.0382"/>
  </r>
  <r>
    <x v="15"/>
    <x v="14"/>
    <n v="120.6866"/>
  </r>
  <r>
    <x v="15"/>
    <x v="15"/>
    <n v="119.816"/>
  </r>
  <r>
    <x v="15"/>
    <x v="16"/>
    <n v="118.74550000000001"/>
  </r>
  <r>
    <x v="15"/>
    <x v="17"/>
    <n v="118.2749"/>
  </r>
  <r>
    <x v="15"/>
    <x v="18"/>
    <n v="118.20440000000001"/>
  </r>
  <r>
    <x v="15"/>
    <x v="19"/>
    <n v="117.9927"/>
  </r>
  <r>
    <x v="15"/>
    <x v="20"/>
    <n v="118.4384"/>
  </r>
  <r>
    <x v="15"/>
    <x v="21"/>
    <n v="118.7778"/>
  </r>
  <r>
    <x v="15"/>
    <x v="22"/>
    <n v="119.21729999999999"/>
  </r>
  <r>
    <x v="15"/>
    <x v="23"/>
    <n v="120.8567"/>
  </r>
  <r>
    <x v="15"/>
    <x v="24"/>
    <n v="121.3651"/>
  </r>
  <r>
    <x v="15"/>
    <x v="25"/>
    <n v="120.39449999999999"/>
  </r>
  <r>
    <x v="15"/>
    <x v="26"/>
    <n v="119.684"/>
  </r>
  <r>
    <x v="15"/>
    <x v="27"/>
    <n v="119.35339999999999"/>
  </r>
  <r>
    <x v="15"/>
    <x v="28"/>
    <n v="119.52290000000001"/>
  </r>
  <r>
    <x v="15"/>
    <x v="29"/>
    <n v="118.8312"/>
  </r>
  <r>
    <x v="15"/>
    <x v="30"/>
    <n v="119.2307"/>
  </r>
  <r>
    <x v="15"/>
    <x v="31"/>
    <n v="119.01009999999999"/>
  </r>
  <r>
    <x v="15"/>
    <x v="32"/>
    <n v="118.1896"/>
  </r>
  <r>
    <x v="15"/>
    <x v="33"/>
    <n v="119.309"/>
  </r>
  <r>
    <x v="15"/>
    <x v="34"/>
    <n v="120.06740000000001"/>
  </r>
  <r>
    <x v="15"/>
    <x v="35"/>
    <n v="119.52679999999999"/>
  </r>
  <r>
    <x v="15"/>
    <x v="36"/>
    <n v="118.02630000000001"/>
  </r>
  <r>
    <x v="15"/>
    <x v="37"/>
    <n v="118.9158"/>
  </r>
  <r>
    <x v="15"/>
    <x v="38"/>
    <n v="123.59520000000001"/>
  </r>
  <r>
    <x v="15"/>
    <x v="39"/>
    <n v="126.0236"/>
  </r>
  <r>
    <x v="15"/>
    <x v="40"/>
    <n v="129.22300000000001"/>
  </r>
  <r>
    <x v="15"/>
    <x v="41"/>
    <n v="128.3125"/>
  </r>
  <r>
    <x v="15"/>
    <x v="42"/>
    <n v="129.31190000000001"/>
  </r>
  <r>
    <x v="15"/>
    <x v="43"/>
    <n v="130.32140000000001"/>
  </r>
  <r>
    <x v="15"/>
    <x v="44"/>
    <n v="126.5397"/>
  </r>
  <r>
    <x v="15"/>
    <x v="45"/>
    <n v="126.1592"/>
  </r>
  <r>
    <x v="15"/>
    <x v="46"/>
    <n v="126.40860000000001"/>
  </r>
  <r>
    <x v="15"/>
    <x v="47"/>
    <n v="125.8981"/>
  </r>
  <r>
    <x v="15"/>
    <x v="48"/>
    <n v="124.36750000000001"/>
  </r>
  <r>
    <x v="15"/>
    <x v="49"/>
    <n v="125.77589999999999"/>
  </r>
  <r>
    <x v="15"/>
    <x v="50"/>
    <n v="128.65530000000001"/>
  </r>
  <r>
    <x v="15"/>
    <x v="51"/>
    <n v="127.3848"/>
  </r>
  <r>
    <x v="15"/>
    <x v="52"/>
    <n v="125.71420000000001"/>
  </r>
  <r>
    <x v="15"/>
    <x v="53"/>
    <n v="123.86369999999999"/>
  </r>
  <r>
    <x v="15"/>
    <x v="54"/>
    <n v="124.6921"/>
  </r>
  <r>
    <x v="15"/>
    <x v="55"/>
    <n v="123.4615"/>
  </r>
  <r>
    <x v="15"/>
    <x v="56"/>
    <n v="121.64100000000001"/>
  </r>
  <r>
    <x v="15"/>
    <x v="57"/>
    <n v="122.07040000000001"/>
  </r>
  <r>
    <x v="15"/>
    <x v="58"/>
    <n v="119.7899"/>
  </r>
  <r>
    <x v="15"/>
    <x v="59"/>
    <n v="118.6082"/>
  </r>
  <r>
    <x v="15"/>
    <x v="60"/>
    <n v="118.5377"/>
  </r>
  <r>
    <x v="15"/>
    <x v="61"/>
    <n v="119.30710000000001"/>
  </r>
  <r>
    <x v="15"/>
    <x v="62"/>
    <n v="118.89660000000001"/>
  </r>
  <r>
    <x v="15"/>
    <x v="63"/>
    <n v="119.226"/>
  </r>
  <r>
    <x v="15"/>
    <x v="64"/>
    <n v="118.3044"/>
  </r>
  <r>
    <x v="15"/>
    <x v="65"/>
    <n v="118.02379999999999"/>
  </r>
  <r>
    <x v="15"/>
    <x v="66"/>
    <n v="121.33329999999999"/>
  </r>
  <r>
    <x v="15"/>
    <x v="67"/>
    <n v="120.48269999999999"/>
  </r>
  <r>
    <x v="15"/>
    <x v="68"/>
    <n v="129.40219999999999"/>
  </r>
  <r>
    <x v="16"/>
    <x v="0"/>
    <n v="99.731899999999996"/>
  </r>
  <r>
    <x v="16"/>
    <x v="1"/>
    <n v="99.633499999999998"/>
  </r>
  <r>
    <x v="16"/>
    <x v="2"/>
    <n v="99.819199999999995"/>
  </r>
  <r>
    <x v="16"/>
    <x v="3"/>
    <n v="99.587800000000001"/>
  </r>
  <r>
    <x v="16"/>
    <x v="4"/>
    <n v="99.681399999999996"/>
  </r>
  <r>
    <x v="16"/>
    <x v="5"/>
    <n v="100.3023"/>
  </r>
  <r>
    <x v="16"/>
    <x v="6"/>
    <n v="100.81100000000001"/>
  </r>
  <r>
    <x v="16"/>
    <x v="7"/>
    <n v="101.20959999999999"/>
  </r>
  <r>
    <x v="16"/>
    <x v="8"/>
    <n v="101.43219999999999"/>
  </r>
  <r>
    <x v="16"/>
    <x v="9"/>
    <n v="101.9027"/>
  </r>
  <r>
    <x v="16"/>
    <x v="10"/>
    <n v="100.8014"/>
  </r>
  <r>
    <x v="16"/>
    <x v="11"/>
    <n v="100.352"/>
  </r>
  <r>
    <x v="16"/>
    <x v="12"/>
    <n v="102.28660000000001"/>
  </r>
  <r>
    <x v="16"/>
    <x v="13"/>
    <n v="102.10429999999999"/>
  </r>
  <r>
    <x v="16"/>
    <x v="14"/>
    <n v="101.17319999999999"/>
  </r>
  <r>
    <x v="16"/>
    <x v="15"/>
    <n v="101.1018"/>
  </r>
  <r>
    <x v="16"/>
    <x v="16"/>
    <n v="101.1204"/>
  </r>
  <r>
    <x v="16"/>
    <x v="17"/>
    <n v="100.461"/>
  </r>
  <r>
    <x v="16"/>
    <x v="18"/>
    <n v="100.71769999999999"/>
  </r>
  <r>
    <x v="16"/>
    <x v="19"/>
    <n v="100.4846"/>
  </r>
  <r>
    <x v="16"/>
    <x v="20"/>
    <n v="99.743600000000001"/>
  </r>
  <r>
    <x v="16"/>
    <x v="21"/>
    <n v="100.1692"/>
  </r>
  <r>
    <x v="16"/>
    <x v="22"/>
    <n v="99.940899999999999"/>
  </r>
  <r>
    <x v="16"/>
    <x v="23"/>
    <n v="100.0925"/>
  </r>
  <r>
    <x v="16"/>
    <x v="24"/>
    <n v="100.5634"/>
  </r>
  <r>
    <x v="16"/>
    <x v="25"/>
    <n v="100.434"/>
  </r>
  <r>
    <x v="16"/>
    <x v="26"/>
    <n v="99.974599999999995"/>
  </r>
  <r>
    <x v="16"/>
    <x v="27"/>
    <n v="99.974299999999999"/>
  </r>
  <r>
    <x v="16"/>
    <x v="28"/>
    <n v="100.01990000000001"/>
  </r>
  <r>
    <x v="16"/>
    <x v="29"/>
    <n v="99.854799999999997"/>
  </r>
  <r>
    <x v="16"/>
    <x v="30"/>
    <n v="100.1534"/>
  </r>
  <r>
    <x v="16"/>
    <x v="31"/>
    <n v="99.893100000000004"/>
  </r>
  <r>
    <x v="16"/>
    <x v="32"/>
    <n v="99.650700000000001"/>
  </r>
  <r>
    <x v="16"/>
    <x v="33"/>
    <n v="99.681299999999993"/>
  </r>
  <r>
    <x v="16"/>
    <x v="34"/>
    <n v="100.00320000000001"/>
  </r>
  <r>
    <x v="16"/>
    <x v="35"/>
    <n v="101.1438"/>
  </r>
  <r>
    <x v="16"/>
    <x v="36"/>
    <n v="100.4425"/>
  </r>
  <r>
    <x v="16"/>
    <x v="37"/>
    <n v="99.848100000000002"/>
  </r>
  <r>
    <x v="16"/>
    <x v="38"/>
    <n v="100.1397"/>
  </r>
  <r>
    <x v="16"/>
    <x v="39"/>
    <n v="99.839600000000004"/>
  </r>
  <r>
    <x v="16"/>
    <x v="40"/>
    <n v="101.42919999999999"/>
  </r>
  <r>
    <x v="16"/>
    <x v="41"/>
    <n v="101.5329"/>
  </r>
  <r>
    <x v="16"/>
    <x v="42"/>
    <n v="101.53149999999999"/>
  </r>
  <r>
    <x v="16"/>
    <x v="43"/>
    <n v="101.73009999999999"/>
  </r>
  <r>
    <x v="16"/>
    <x v="44"/>
    <n v="101.376"/>
  </r>
  <r>
    <x v="16"/>
    <x v="45"/>
    <n v="102.21469999999999"/>
  </r>
  <r>
    <x v="16"/>
    <x v="46"/>
    <n v="101.7243"/>
  </r>
  <r>
    <x v="16"/>
    <x v="47"/>
    <n v="101.3319"/>
  </r>
  <r>
    <x v="16"/>
    <x v="48"/>
    <n v="100.5205"/>
  </r>
  <r>
    <x v="16"/>
    <x v="49"/>
    <n v="99.616399999999999"/>
  </r>
  <r>
    <x v="16"/>
    <x v="50"/>
    <n v="100.09010000000001"/>
  </r>
  <r>
    <x v="16"/>
    <x v="51"/>
    <n v="100.0367"/>
  </r>
  <r>
    <x v="16"/>
    <x v="52"/>
    <n v="99.812299999999993"/>
  </r>
  <r>
    <x v="16"/>
    <x v="53"/>
    <n v="99.822999999999993"/>
  </r>
  <r>
    <x v="16"/>
    <x v="54"/>
    <n v="99.908799999999999"/>
  </r>
  <r>
    <x v="16"/>
    <x v="55"/>
    <n v="99.805499999999995"/>
  </r>
  <r>
    <x v="16"/>
    <x v="56"/>
    <n v="99.744100000000003"/>
  </r>
  <r>
    <x v="16"/>
    <x v="57"/>
    <n v="99.463700000000003"/>
  </r>
  <r>
    <x v="16"/>
    <x v="58"/>
    <n v="99.503399999999999"/>
  </r>
  <r>
    <x v="16"/>
    <x v="59"/>
    <n v="99.507499999999993"/>
  </r>
  <r>
    <x v="16"/>
    <x v="60"/>
    <n v="99.082800000000006"/>
  </r>
  <r>
    <x v="16"/>
    <x v="61"/>
    <n v="98.912000000000006"/>
  </r>
  <r>
    <x v="16"/>
    <x v="62"/>
    <n v="99.137299999999996"/>
  </r>
  <r>
    <x v="16"/>
    <x v="63"/>
    <n v="98.983599999999996"/>
  </r>
  <r>
    <x v="16"/>
    <x v="64"/>
    <n v="99.965299999999999"/>
  </r>
  <r>
    <x v="16"/>
    <x v="65"/>
    <n v="99.911600000000007"/>
  </r>
  <r>
    <x v="16"/>
    <x v="66"/>
    <n v="99.4709"/>
  </r>
  <r>
    <x v="16"/>
    <x v="67"/>
    <n v="99.497100000000003"/>
  </r>
  <r>
    <x v="16"/>
    <x v="68"/>
    <n v="99.864400000000003"/>
  </r>
  <r>
    <x v="17"/>
    <x v="0"/>
    <n v="106.9751"/>
  </r>
  <r>
    <x v="17"/>
    <x v="1"/>
    <n v="107.07340000000001"/>
  </r>
  <r>
    <x v="17"/>
    <x v="2"/>
    <n v="107.01179999999999"/>
  </r>
  <r>
    <x v="17"/>
    <x v="3"/>
    <n v="109.06010000000001"/>
  </r>
  <r>
    <x v="17"/>
    <x v="4"/>
    <n v="109.57850000000001"/>
  </r>
  <r>
    <x v="17"/>
    <x v="5"/>
    <n v="109.8736"/>
  </r>
  <r>
    <x v="17"/>
    <x v="6"/>
    <n v="111.1219"/>
  </r>
  <r>
    <x v="17"/>
    <x v="7"/>
    <n v="109.94029999999999"/>
  </r>
  <r>
    <x v="17"/>
    <x v="8"/>
    <n v="108.32859999999999"/>
  </r>
  <r>
    <x v="17"/>
    <x v="9"/>
    <n v="109.3621"/>
  </r>
  <r>
    <x v="17"/>
    <x v="10"/>
    <n v="108.5304"/>
  </r>
  <r>
    <x v="17"/>
    <x v="11"/>
    <n v="108.6588"/>
  </r>
  <r>
    <x v="17"/>
    <x v="12"/>
    <n v="108.55710000000001"/>
  </r>
  <r>
    <x v="17"/>
    <x v="13"/>
    <n v="109.07550000000001"/>
  </r>
  <r>
    <x v="17"/>
    <x v="14"/>
    <n v="108.5505"/>
  </r>
  <r>
    <x v="17"/>
    <x v="15"/>
    <n v="109.5689"/>
  </r>
  <r>
    <x v="17"/>
    <x v="16"/>
    <n v="108.5073"/>
  </r>
  <r>
    <x v="17"/>
    <x v="17"/>
    <n v="108.2756"/>
  </r>
  <r>
    <x v="17"/>
    <x v="18"/>
    <n v="108.934"/>
  </r>
  <r>
    <x v="17"/>
    <x v="19"/>
    <n v="108.26900000000001"/>
  </r>
  <r>
    <x v="17"/>
    <x v="20"/>
    <n v="108.2059"/>
  </r>
  <r>
    <x v="17"/>
    <x v="21"/>
    <n v="108.1142"/>
  </r>
  <r>
    <x v="17"/>
    <x v="22"/>
    <n v="106.2026"/>
  </r>
  <r>
    <x v="17"/>
    <x v="23"/>
    <n v="107.81100000000001"/>
  </r>
  <r>
    <x v="17"/>
    <x v="24"/>
    <n v="107.886"/>
  </r>
  <r>
    <x v="17"/>
    <x v="25"/>
    <n v="107.78440000000001"/>
  </r>
  <r>
    <x v="17"/>
    <x v="26"/>
    <n v="107.6027"/>
  </r>
  <r>
    <x v="17"/>
    <x v="27"/>
    <n v="107.80110000000001"/>
  </r>
  <r>
    <x v="17"/>
    <x v="28"/>
    <n v="107.3995"/>
  </r>
  <r>
    <x v="17"/>
    <x v="29"/>
    <n v="106.9945"/>
  </r>
  <r>
    <x v="17"/>
    <x v="30"/>
    <n v="107.0929"/>
  </r>
  <r>
    <x v="17"/>
    <x v="31"/>
    <n v="107.3912"/>
  </r>
  <r>
    <x v="17"/>
    <x v="32"/>
    <n v="106.8396"/>
  </r>
  <r>
    <x v="17"/>
    <x v="33"/>
    <n v="106.3879"/>
  </r>
  <r>
    <x v="17"/>
    <x v="34"/>
    <n v="107.003"/>
  </r>
  <r>
    <x v="17"/>
    <x v="35"/>
    <n v="106.7814"/>
  </r>
  <r>
    <x v="17"/>
    <x v="36"/>
    <n v="106.0197"/>
  </r>
  <r>
    <x v="17"/>
    <x v="37"/>
    <n v="105.63809999999999"/>
  </r>
  <r>
    <x v="17"/>
    <x v="38"/>
    <n v="104.96639999999999"/>
  </r>
  <r>
    <x v="17"/>
    <x v="39"/>
    <n v="104.5115"/>
  </r>
  <r>
    <x v="17"/>
    <x v="40"/>
    <n v="104.1499"/>
  </r>
  <r>
    <x v="17"/>
    <x v="41"/>
    <n v="103.8982"/>
  </r>
  <r>
    <x v="17"/>
    <x v="42"/>
    <n v="104.0166"/>
  </r>
  <r>
    <x v="17"/>
    <x v="43"/>
    <n v="104.6049"/>
  </r>
  <r>
    <x v="17"/>
    <x v="44"/>
    <n v="104.37"/>
  </r>
  <r>
    <x v="17"/>
    <x v="45"/>
    <n v="103.33839999999999"/>
  </r>
  <r>
    <x v="17"/>
    <x v="46"/>
    <n v="103.44670000000001"/>
  </r>
  <r>
    <x v="17"/>
    <x v="47"/>
    <n v="104.6751"/>
  </r>
  <r>
    <x v="17"/>
    <x v="48"/>
    <n v="104.35339999999999"/>
  </r>
  <r>
    <x v="17"/>
    <x v="49"/>
    <n v="104.2985"/>
  </r>
  <r>
    <x v="17"/>
    <x v="50"/>
    <n v="104.7968"/>
  </r>
  <r>
    <x v="17"/>
    <x v="51"/>
    <n v="104.7452"/>
  </r>
  <r>
    <x v="17"/>
    <x v="52"/>
    <n v="104.2936"/>
  </r>
  <r>
    <x v="17"/>
    <x v="53"/>
    <n v="104.61190000000001"/>
  </r>
  <r>
    <x v="17"/>
    <x v="54"/>
    <n v="103.967"/>
  </r>
  <r>
    <x v="17"/>
    <x v="55"/>
    <n v="103.8853"/>
  </r>
  <r>
    <x v="17"/>
    <x v="56"/>
    <n v="103.8837"/>
  </r>
  <r>
    <x v="17"/>
    <x v="57"/>
    <n v="103.9021"/>
  </r>
  <r>
    <x v="17"/>
    <x v="58"/>
    <n v="103.5504"/>
  </r>
  <r>
    <x v="17"/>
    <x v="59"/>
    <n v="103.4855"/>
  </r>
  <r>
    <x v="17"/>
    <x v="60"/>
    <n v="103.91379999999999"/>
  </r>
  <r>
    <x v="17"/>
    <x v="61"/>
    <n v="103.6722"/>
  </r>
  <r>
    <x v="17"/>
    <x v="62"/>
    <n v="103.7405"/>
  </r>
  <r>
    <x v="17"/>
    <x v="63"/>
    <n v="103.5189"/>
  </r>
  <r>
    <x v="17"/>
    <x v="64"/>
    <n v="103.994"/>
  </r>
  <r>
    <x v="17"/>
    <x v="65"/>
    <n v="104.53230000000001"/>
  </r>
  <r>
    <x v="17"/>
    <x v="66"/>
    <n v="106.2007"/>
  </r>
  <r>
    <x v="17"/>
    <x v="67"/>
    <n v="105.309"/>
  </r>
  <r>
    <x v="17"/>
    <x v="68"/>
    <n v="106.45740000000001"/>
  </r>
  <r>
    <x v="18"/>
    <x v="0"/>
    <n v="100"/>
  </r>
  <r>
    <x v="18"/>
    <x v="1"/>
    <n v="100"/>
  </r>
  <r>
    <x v="18"/>
    <x v="2"/>
    <n v="100"/>
  </r>
  <r>
    <x v="18"/>
    <x v="3"/>
    <n v="100"/>
  </r>
  <r>
    <x v="18"/>
    <x v="4"/>
    <n v="100"/>
  </r>
  <r>
    <x v="18"/>
    <x v="5"/>
    <n v="100"/>
  </r>
  <r>
    <x v="18"/>
    <x v="6"/>
    <n v="100"/>
  </r>
  <r>
    <x v="18"/>
    <x v="7"/>
    <n v="100"/>
  </r>
  <r>
    <x v="18"/>
    <x v="8"/>
    <n v="100"/>
  </r>
  <r>
    <x v="18"/>
    <x v="9"/>
    <n v="100"/>
  </r>
  <r>
    <x v="18"/>
    <x v="10"/>
    <n v="100"/>
  </r>
  <r>
    <x v="18"/>
    <x v="11"/>
    <n v="100"/>
  </r>
  <r>
    <x v="18"/>
    <x v="12"/>
    <n v="100"/>
  </r>
  <r>
    <x v="18"/>
    <x v="13"/>
    <n v="100"/>
  </r>
  <r>
    <x v="18"/>
    <x v="14"/>
    <n v="98.99"/>
  </r>
  <r>
    <x v="18"/>
    <x v="15"/>
    <n v="98.99"/>
  </r>
  <r>
    <x v="18"/>
    <x v="16"/>
    <n v="98.99"/>
  </r>
  <r>
    <x v="18"/>
    <x v="17"/>
    <n v="98.99"/>
  </r>
  <r>
    <x v="18"/>
    <x v="18"/>
    <n v="98.99"/>
  </r>
  <r>
    <x v="18"/>
    <x v="19"/>
    <n v="98.99"/>
  </r>
  <r>
    <x v="18"/>
    <x v="20"/>
    <n v="98.99"/>
  </r>
  <r>
    <x v="18"/>
    <x v="21"/>
    <n v="99"/>
  </r>
  <r>
    <x v="18"/>
    <x v="22"/>
    <n v="99"/>
  </r>
  <r>
    <x v="18"/>
    <x v="23"/>
    <n v="99"/>
  </r>
  <r>
    <x v="18"/>
    <x v="24"/>
    <n v="99"/>
  </r>
  <r>
    <x v="18"/>
    <x v="25"/>
    <n v="99"/>
  </r>
  <r>
    <x v="18"/>
    <x v="26"/>
    <n v="100"/>
  </r>
  <r>
    <x v="18"/>
    <x v="27"/>
    <n v="100"/>
  </r>
  <r>
    <x v="18"/>
    <x v="28"/>
    <n v="100"/>
  </r>
  <r>
    <x v="18"/>
    <x v="29"/>
    <n v="98.1"/>
  </r>
  <r>
    <x v="18"/>
    <x v="30"/>
    <n v="98.1"/>
  </r>
  <r>
    <x v="18"/>
    <x v="31"/>
    <n v="98.1"/>
  </r>
  <r>
    <x v="18"/>
    <x v="32"/>
    <n v="95.2"/>
  </r>
  <r>
    <x v="18"/>
    <x v="33"/>
    <n v="94.9"/>
  </r>
  <r>
    <x v="18"/>
    <x v="34"/>
    <n v="93.8"/>
  </r>
  <r>
    <x v="18"/>
    <x v="35"/>
    <n v="92.8"/>
  </r>
  <r>
    <x v="18"/>
    <x v="36"/>
    <n v="91.8"/>
  </r>
  <r>
    <x v="18"/>
    <x v="37"/>
    <n v="90.3"/>
  </r>
  <r>
    <x v="18"/>
    <x v="38"/>
    <n v="85.25"/>
  </r>
  <r>
    <x v="18"/>
    <x v="39"/>
    <n v="79"/>
  </r>
  <r>
    <x v="18"/>
    <x v="40"/>
    <n v="77.42"/>
  </r>
  <r>
    <x v="18"/>
    <x v="41"/>
    <n v="69.94"/>
  </r>
  <r>
    <x v="18"/>
    <x v="42"/>
    <n v="69.900000000000006"/>
  </r>
  <r>
    <x v="18"/>
    <x v="43"/>
    <n v="65"/>
  </r>
  <r>
    <x v="18"/>
    <x v="44"/>
    <n v="63"/>
  </r>
  <r>
    <x v="18"/>
    <x v="45"/>
    <n v="62.5"/>
  </r>
  <r>
    <x v="18"/>
    <x v="46"/>
    <n v="60.34"/>
  </r>
  <r>
    <x v="18"/>
    <x v="47"/>
    <n v="60"/>
  </r>
  <r>
    <x v="18"/>
    <x v="48"/>
    <n v="59"/>
  </r>
  <r>
    <x v="18"/>
    <x v="49"/>
    <n v="62.46"/>
  </r>
  <r>
    <x v="18"/>
    <x v="50"/>
    <n v="60.29"/>
  </r>
  <r>
    <x v="18"/>
    <x v="51"/>
    <n v="60"/>
  </r>
  <r>
    <x v="18"/>
    <x v="52"/>
    <n v="55.11"/>
  </r>
  <r>
    <x v="18"/>
    <x v="53"/>
    <n v="54.95"/>
  </r>
  <r>
    <x v="18"/>
    <x v="54"/>
    <n v="59.57"/>
  </r>
  <r>
    <x v="18"/>
    <x v="55"/>
    <n v="56.5"/>
  </r>
  <r>
    <x v="18"/>
    <x v="56"/>
    <n v="53.5"/>
  </r>
  <r>
    <x v="18"/>
    <x v="57"/>
    <n v="45.04"/>
  </r>
  <r>
    <x v="18"/>
    <x v="58"/>
    <n v="51"/>
  </r>
  <r>
    <x v="18"/>
    <x v="59"/>
    <n v="50.48"/>
  </r>
  <r>
    <x v="18"/>
    <x v="60"/>
    <n v="49.41"/>
  </r>
  <r>
    <x v="18"/>
    <x v="61"/>
    <n v="45"/>
  </r>
  <r>
    <x v="18"/>
    <x v="62"/>
    <n v="44"/>
  </r>
  <r>
    <x v="18"/>
    <x v="63"/>
    <n v="43.4"/>
  </r>
  <r>
    <x v="18"/>
    <x v="64"/>
    <n v="40.950000000000003"/>
  </r>
  <r>
    <x v="18"/>
    <x v="65"/>
    <n v="38"/>
  </r>
  <r>
    <x v="18"/>
    <x v="66"/>
    <n v="38"/>
  </r>
  <r>
    <x v="18"/>
    <x v="67"/>
    <n v="38"/>
  </r>
  <r>
    <x v="18"/>
    <x v="68"/>
    <n v="38"/>
  </r>
  <r>
    <x v="19"/>
    <x v="0"/>
    <n v="99.716899999999995"/>
  </r>
  <r>
    <x v="19"/>
    <x v="1"/>
    <n v="99.731700000000004"/>
  </r>
  <r>
    <x v="19"/>
    <x v="2"/>
    <n v="99.644800000000004"/>
  </r>
  <r>
    <x v="19"/>
    <x v="3"/>
    <n v="99.777000000000001"/>
  </r>
  <r>
    <x v="19"/>
    <x v="4"/>
    <n v="99.820999999999998"/>
  </r>
  <r>
    <x v="19"/>
    <x v="5"/>
    <n v="99.824700000000007"/>
  </r>
  <r>
    <x v="19"/>
    <x v="6"/>
    <n v="99.822299999999998"/>
  </r>
  <r>
    <x v="19"/>
    <x v="7"/>
    <n v="99.813199999999995"/>
  </r>
  <r>
    <x v="19"/>
    <x v="8"/>
    <n v="99.802199999999999"/>
  </r>
  <r>
    <x v="19"/>
    <x v="9"/>
    <n v="99.82"/>
  </r>
  <r>
    <x v="19"/>
    <x v="10"/>
    <n v="99.826099999999997"/>
  </r>
  <r>
    <x v="19"/>
    <x v="11"/>
    <n v="99.880499999999998"/>
  </r>
  <r>
    <x v="19"/>
    <x v="12"/>
    <n v="99.891099999999994"/>
  </r>
  <r>
    <x v="19"/>
    <x v="13"/>
    <n v="99.885499999999993"/>
  </r>
  <r>
    <x v="19"/>
    <x v="14"/>
    <n v="99.906700000000001"/>
  </r>
  <r>
    <x v="19"/>
    <x v="15"/>
    <n v="99.931700000000006"/>
  </r>
  <r>
    <x v="19"/>
    <x v="16"/>
    <n v="99.877600000000001"/>
  </r>
  <r>
    <x v="19"/>
    <x v="17"/>
    <n v="99.874200000000002"/>
  </r>
  <r>
    <x v="19"/>
    <x v="18"/>
    <n v="99.869600000000005"/>
  </r>
  <r>
    <x v="19"/>
    <x v="69"/>
    <n v="99.781599999999997"/>
  </r>
  <r>
    <x v="19"/>
    <x v="19"/>
    <n v="99.873800000000003"/>
  </r>
  <r>
    <x v="19"/>
    <x v="20"/>
    <n v="99.847899999999996"/>
  </r>
  <r>
    <x v="19"/>
    <x v="21"/>
    <n v="99.876400000000004"/>
  </r>
  <r>
    <x v="19"/>
    <x v="22"/>
    <n v="99.910899999999998"/>
  </r>
  <r>
    <x v="19"/>
    <x v="23"/>
    <n v="99.9465"/>
  </r>
  <r>
    <x v="19"/>
    <x v="70"/>
    <n v="99.910300000000007"/>
  </r>
  <r>
    <x v="19"/>
    <x v="24"/>
    <n v="99.876499999999993"/>
  </r>
  <r>
    <x v="19"/>
    <x v="25"/>
    <n v="99.895300000000006"/>
  </r>
  <r>
    <x v="19"/>
    <x v="26"/>
    <n v="99.888800000000003"/>
  </r>
  <r>
    <x v="19"/>
    <x v="27"/>
    <n v="99.859700000000004"/>
  </r>
  <r>
    <x v="19"/>
    <x v="28"/>
    <n v="99.843800000000002"/>
  </r>
  <r>
    <x v="19"/>
    <x v="29"/>
    <n v="99.833600000000004"/>
  </r>
  <r>
    <x v="19"/>
    <x v="30"/>
    <n v="99.820599999999999"/>
  </r>
  <r>
    <x v="19"/>
    <x v="31"/>
    <n v="99.8125"/>
  </r>
  <r>
    <x v="19"/>
    <x v="32"/>
    <n v="99.799400000000006"/>
  </r>
  <r>
    <x v="19"/>
    <x v="33"/>
    <n v="99.8001"/>
  </r>
  <r>
    <x v="19"/>
    <x v="34"/>
    <n v="99.744100000000003"/>
  </r>
  <r>
    <x v="19"/>
    <x v="35"/>
    <n v="99.780199999999994"/>
  </r>
  <r>
    <x v="19"/>
    <x v="36"/>
    <n v="99.585899999999995"/>
  </r>
  <r>
    <x v="19"/>
    <x v="37"/>
    <n v="99.655500000000004"/>
  </r>
  <r>
    <x v="19"/>
    <x v="38"/>
    <n v="99.652100000000004"/>
  </r>
  <r>
    <x v="19"/>
    <x v="39"/>
    <n v="99.690700000000007"/>
  </r>
  <r>
    <x v="19"/>
    <x v="40"/>
    <n v="99.680199999999999"/>
  </r>
  <r>
    <x v="19"/>
    <x v="41"/>
    <n v="99.657899999999998"/>
  </r>
  <r>
    <x v="19"/>
    <x v="42"/>
    <n v="99.691699999999997"/>
  </r>
  <r>
    <x v="19"/>
    <x v="43"/>
    <n v="99.692800000000005"/>
  </r>
  <r>
    <x v="19"/>
    <x v="44"/>
    <n v="99.695300000000003"/>
  </r>
  <r>
    <x v="19"/>
    <x v="45"/>
    <n v="99.7"/>
  </r>
  <r>
    <x v="19"/>
    <x v="46"/>
    <n v="99.712199999999996"/>
  </r>
  <r>
    <x v="19"/>
    <x v="47"/>
    <n v="99.749099999999999"/>
  </r>
  <r>
    <x v="19"/>
    <x v="48"/>
    <n v="99.740700000000004"/>
  </r>
  <r>
    <x v="19"/>
    <x v="49"/>
    <n v="99.7089"/>
  </r>
  <r>
    <x v="19"/>
    <x v="50"/>
    <n v="99.814400000000006"/>
  </r>
  <r>
    <x v="19"/>
    <x v="51"/>
    <n v="99.850099999999998"/>
  </r>
  <r>
    <x v="19"/>
    <x v="52"/>
    <n v="99.883499999999998"/>
  </r>
  <r>
    <x v="19"/>
    <x v="53"/>
    <n v="99.868700000000004"/>
  </r>
  <r>
    <x v="19"/>
    <x v="54"/>
    <n v="99.876400000000004"/>
  </r>
  <r>
    <x v="19"/>
    <x v="55"/>
    <n v="99.858900000000006"/>
  </r>
  <r>
    <x v="19"/>
    <x v="56"/>
    <n v="99.862300000000005"/>
  </r>
  <r>
    <x v="19"/>
    <x v="57"/>
    <n v="99.862499999999997"/>
  </r>
  <r>
    <x v="19"/>
    <x v="58"/>
    <n v="99.867599999999996"/>
  </r>
  <r>
    <x v="19"/>
    <x v="59"/>
    <n v="99.8583"/>
  </r>
  <r>
    <x v="19"/>
    <x v="60"/>
    <n v="99.793700000000001"/>
  </r>
  <r>
    <x v="19"/>
    <x v="61"/>
    <n v="99.820499999999996"/>
  </r>
  <r>
    <x v="19"/>
    <x v="62"/>
    <n v="99.828900000000004"/>
  </r>
  <r>
    <x v="19"/>
    <x v="63"/>
    <n v="99.843000000000004"/>
  </r>
  <r>
    <x v="19"/>
    <x v="64"/>
    <n v="99.778899999999993"/>
  </r>
  <r>
    <x v="19"/>
    <x v="65"/>
    <n v="99.822000000000003"/>
  </r>
  <r>
    <x v="19"/>
    <x v="66"/>
    <n v="99.819400000000002"/>
  </r>
  <r>
    <x v="19"/>
    <x v="67"/>
    <n v="99.827299999999994"/>
  </r>
  <r>
    <x v="19"/>
    <x v="68"/>
    <n v="99.855199999999996"/>
  </r>
  <r>
    <x v="20"/>
    <x v="0"/>
    <n v="89.56"/>
  </r>
  <r>
    <x v="20"/>
    <x v="1"/>
    <n v="90.87"/>
  </r>
  <r>
    <x v="20"/>
    <x v="2"/>
    <n v="90.85"/>
  </r>
  <r>
    <x v="20"/>
    <x v="3"/>
    <n v="90.98"/>
  </r>
  <r>
    <x v="20"/>
    <x v="4"/>
    <n v="91.23"/>
  </r>
  <r>
    <x v="20"/>
    <x v="5"/>
    <n v="91.24"/>
  </r>
  <r>
    <x v="20"/>
    <x v="6"/>
    <n v="91.37"/>
  </r>
  <r>
    <x v="20"/>
    <x v="7"/>
    <n v="91.51"/>
  </r>
  <r>
    <x v="20"/>
    <x v="8"/>
    <n v="92.06"/>
  </r>
  <r>
    <x v="20"/>
    <x v="9"/>
    <n v="92.68"/>
  </r>
  <r>
    <x v="20"/>
    <x v="10"/>
    <n v="92.44"/>
  </r>
  <r>
    <x v="20"/>
    <x v="11"/>
    <n v="92.36"/>
  </r>
  <r>
    <x v="20"/>
    <x v="12"/>
    <n v="92.53"/>
  </r>
  <r>
    <x v="20"/>
    <x v="13"/>
    <n v="92.62"/>
  </r>
  <r>
    <x v="20"/>
    <x v="14"/>
    <n v="91.67"/>
  </r>
  <r>
    <x v="20"/>
    <x v="15"/>
    <n v="91.81"/>
  </r>
  <r>
    <x v="20"/>
    <x v="16"/>
    <n v="91.32"/>
  </r>
  <r>
    <x v="20"/>
    <x v="17"/>
    <n v="91.46"/>
  </r>
  <r>
    <x v="20"/>
    <x v="18"/>
    <n v="91.86"/>
  </r>
  <r>
    <x v="20"/>
    <x v="19"/>
    <n v="91.94"/>
  </r>
  <r>
    <x v="20"/>
    <x v="20"/>
    <n v="91.13"/>
  </r>
  <r>
    <x v="20"/>
    <x v="21"/>
    <n v="90.91"/>
  </r>
  <r>
    <x v="20"/>
    <x v="22"/>
    <n v="91.3"/>
  </r>
  <r>
    <x v="20"/>
    <x v="23"/>
    <n v="91.32"/>
  </r>
  <r>
    <x v="20"/>
    <x v="24"/>
    <n v="91.1"/>
  </r>
  <r>
    <x v="20"/>
    <x v="25"/>
    <n v="91.11"/>
  </r>
  <r>
    <x v="20"/>
    <x v="26"/>
    <n v="91.16"/>
  </r>
  <r>
    <x v="20"/>
    <x v="27"/>
    <n v="91.2"/>
  </r>
  <r>
    <x v="20"/>
    <x v="28"/>
    <n v="91.09"/>
  </r>
  <r>
    <x v="20"/>
    <x v="29"/>
    <n v="90.72"/>
  </r>
  <r>
    <x v="20"/>
    <x v="30"/>
    <n v="90.74"/>
  </r>
  <r>
    <x v="20"/>
    <x v="31"/>
    <n v="90.3"/>
  </r>
  <r>
    <x v="20"/>
    <x v="32"/>
    <n v="90.08"/>
  </r>
  <r>
    <x v="20"/>
    <x v="33"/>
    <n v="90.12"/>
  </r>
  <r>
    <x v="20"/>
    <x v="34"/>
    <n v="90.24"/>
  </r>
  <r>
    <x v="20"/>
    <x v="35"/>
    <n v="90.38"/>
  </r>
  <r>
    <x v="20"/>
    <x v="36"/>
    <n v="90.56"/>
  </r>
  <r>
    <x v="20"/>
    <x v="37"/>
    <n v="90.72"/>
  </r>
  <r>
    <x v="20"/>
    <x v="38"/>
    <n v="90.83"/>
  </r>
  <r>
    <x v="20"/>
    <x v="39"/>
    <n v="91.08"/>
  </r>
  <r>
    <x v="20"/>
    <x v="40"/>
    <n v="91.19"/>
  </r>
  <r>
    <x v="20"/>
    <x v="41"/>
    <n v="91.13"/>
  </r>
  <r>
    <x v="20"/>
    <x v="42"/>
    <n v="91.12"/>
  </r>
  <r>
    <x v="20"/>
    <x v="43"/>
    <n v="91.35"/>
  </r>
  <r>
    <x v="20"/>
    <x v="44"/>
    <n v="91.3"/>
  </r>
  <r>
    <x v="20"/>
    <x v="45"/>
    <n v="91.5"/>
  </r>
  <r>
    <x v="20"/>
    <x v="46"/>
    <n v="91.94"/>
  </r>
  <r>
    <x v="20"/>
    <x v="47"/>
    <n v="91.92"/>
  </r>
  <r>
    <x v="20"/>
    <x v="48"/>
    <n v="92.04"/>
  </r>
  <r>
    <x v="20"/>
    <x v="49"/>
    <n v="92.3"/>
  </r>
  <r>
    <x v="20"/>
    <x v="50"/>
    <n v="91.97"/>
  </r>
  <r>
    <x v="20"/>
    <x v="51"/>
    <n v="92.19"/>
  </r>
  <r>
    <x v="20"/>
    <x v="52"/>
    <n v="92.2"/>
  </r>
  <r>
    <x v="20"/>
    <x v="53"/>
    <n v="92.25"/>
  </r>
  <r>
    <x v="20"/>
    <x v="54"/>
    <n v="91.65"/>
  </r>
  <r>
    <x v="20"/>
    <x v="55"/>
    <n v="91.9"/>
  </r>
  <r>
    <x v="20"/>
    <x v="56"/>
    <n v="91.94"/>
  </r>
  <r>
    <x v="20"/>
    <x v="57"/>
    <n v="91.79"/>
  </r>
  <r>
    <x v="20"/>
    <x v="58"/>
    <n v="91.72"/>
  </r>
  <r>
    <x v="20"/>
    <x v="59"/>
    <n v="91.65"/>
  </r>
  <r>
    <x v="20"/>
    <x v="60"/>
    <n v="91.45"/>
  </r>
  <r>
    <x v="20"/>
    <x v="61"/>
    <n v="91.61"/>
  </r>
  <r>
    <x v="20"/>
    <x v="62"/>
    <n v="91.7"/>
  </r>
  <r>
    <x v="20"/>
    <x v="63"/>
    <n v="89.67"/>
  </r>
  <r>
    <x v="20"/>
    <x v="64"/>
    <n v="88.11"/>
  </r>
  <r>
    <x v="20"/>
    <x v="65"/>
    <n v="88.09"/>
  </r>
  <r>
    <x v="20"/>
    <x v="66"/>
    <n v="88.3"/>
  </r>
  <r>
    <x v="20"/>
    <x v="67"/>
    <n v="88.13"/>
  </r>
  <r>
    <x v="20"/>
    <x v="68"/>
    <n v="88.47"/>
  </r>
  <r>
    <x v="21"/>
    <x v="0"/>
    <n v="99.67"/>
  </r>
  <r>
    <x v="21"/>
    <x v="1"/>
    <n v="99.67"/>
  </r>
  <r>
    <x v="21"/>
    <x v="2"/>
    <n v="99.55"/>
  </r>
  <r>
    <x v="21"/>
    <x v="3"/>
    <n v="99.45"/>
  </r>
  <r>
    <x v="21"/>
    <x v="4"/>
    <n v="99.4"/>
  </r>
  <r>
    <x v="21"/>
    <x v="5"/>
    <n v="99.45"/>
  </r>
  <r>
    <x v="21"/>
    <x v="6"/>
    <n v="99.45"/>
  </r>
  <r>
    <x v="21"/>
    <x v="7"/>
    <n v="99.5"/>
  </r>
  <r>
    <x v="21"/>
    <x v="8"/>
    <n v="99.65"/>
  </r>
  <r>
    <x v="21"/>
    <x v="9"/>
    <n v="99.71"/>
  </r>
  <r>
    <x v="21"/>
    <x v="10"/>
    <n v="99.74"/>
  </r>
  <r>
    <x v="21"/>
    <x v="11"/>
    <n v="99.74"/>
  </r>
  <r>
    <x v="21"/>
    <x v="12"/>
    <n v="99.83"/>
  </r>
  <r>
    <x v="21"/>
    <x v="13"/>
    <n v="99.83"/>
  </r>
  <r>
    <x v="21"/>
    <x v="14"/>
    <n v="99.85"/>
  </r>
  <r>
    <x v="21"/>
    <x v="15"/>
    <n v="99.9"/>
  </r>
  <r>
    <x v="21"/>
    <x v="16"/>
    <n v="99.9"/>
  </r>
  <r>
    <x v="21"/>
    <x v="17"/>
    <n v="99.9"/>
  </r>
  <r>
    <x v="21"/>
    <x v="18"/>
    <n v="100"/>
  </r>
  <r>
    <x v="21"/>
    <x v="19"/>
    <n v="100"/>
  </r>
  <r>
    <x v="21"/>
    <x v="20"/>
    <n v="100"/>
  </r>
  <r>
    <x v="21"/>
    <x v="21"/>
    <n v="99.99"/>
  </r>
  <r>
    <x v="21"/>
    <x v="22"/>
    <n v="99.99"/>
  </r>
  <r>
    <x v="21"/>
    <x v="23"/>
    <n v="99.83"/>
  </r>
  <r>
    <x v="21"/>
    <x v="24"/>
    <n v="99.73"/>
  </r>
  <r>
    <x v="21"/>
    <x v="25"/>
    <n v="99.61"/>
  </r>
  <r>
    <x v="21"/>
    <x v="26"/>
    <n v="99.4"/>
  </r>
  <r>
    <x v="21"/>
    <x v="27"/>
    <n v="99.39"/>
  </r>
  <r>
    <x v="21"/>
    <x v="28"/>
    <n v="99.5"/>
  </r>
  <r>
    <x v="21"/>
    <x v="29"/>
    <n v="99.7"/>
  </r>
  <r>
    <x v="21"/>
    <x v="30"/>
    <n v="99.73"/>
  </r>
  <r>
    <x v="21"/>
    <x v="31"/>
    <n v="99.7"/>
  </r>
  <r>
    <x v="21"/>
    <x v="32"/>
    <n v="99.77"/>
  </r>
  <r>
    <x v="21"/>
    <x v="33"/>
    <n v="99.8"/>
  </r>
  <r>
    <x v="21"/>
    <x v="34"/>
    <n v="99.82"/>
  </r>
  <r>
    <x v="21"/>
    <x v="35"/>
    <n v="99.91"/>
  </r>
  <r>
    <x v="21"/>
    <x v="36"/>
    <n v="99.93"/>
  </r>
  <r>
    <x v="21"/>
    <x v="37"/>
    <n v="99.97"/>
  </r>
  <r>
    <x v="21"/>
    <x v="38"/>
    <n v="100"/>
  </r>
  <r>
    <x v="21"/>
    <x v="39"/>
    <n v="100"/>
  </r>
  <r>
    <x v="21"/>
    <x v="40"/>
    <n v="100"/>
  </r>
  <r>
    <x v="21"/>
    <x v="41"/>
    <n v="100"/>
  </r>
  <r>
    <x v="21"/>
    <x v="42"/>
    <n v="100"/>
  </r>
  <r>
    <x v="21"/>
    <x v="43"/>
    <n v="100"/>
  </r>
  <r>
    <x v="21"/>
    <x v="44"/>
    <n v="100.01"/>
  </r>
  <r>
    <x v="21"/>
    <x v="45"/>
    <n v="100.01"/>
  </r>
  <r>
    <x v="21"/>
    <x v="46"/>
    <n v="100.02"/>
  </r>
  <r>
    <x v="21"/>
    <x v="47"/>
    <n v="100.02"/>
  </r>
  <r>
    <x v="21"/>
    <x v="48"/>
    <n v="100.07"/>
  </r>
  <r>
    <x v="21"/>
    <x v="49"/>
    <n v="100.06"/>
  </r>
  <r>
    <x v="21"/>
    <x v="50"/>
    <n v="100.06"/>
  </r>
  <r>
    <x v="21"/>
    <x v="51"/>
    <n v="100.02"/>
  </r>
  <r>
    <x v="21"/>
    <x v="52"/>
    <n v="100.02"/>
  </r>
  <r>
    <x v="21"/>
    <x v="53"/>
    <n v="100"/>
  </r>
  <r>
    <x v="21"/>
    <x v="54"/>
    <n v="100"/>
  </r>
  <r>
    <x v="21"/>
    <x v="55"/>
    <n v="100.01"/>
  </r>
  <r>
    <x v="21"/>
    <x v="56"/>
    <n v="100.02"/>
  </r>
  <r>
    <x v="21"/>
    <x v="57"/>
    <n v="99.98"/>
  </r>
  <r>
    <x v="21"/>
    <x v="58"/>
    <n v="100"/>
  </r>
  <r>
    <x v="21"/>
    <x v="59"/>
    <n v="99.98"/>
  </r>
  <r>
    <x v="21"/>
    <x v="60"/>
    <n v="99.98"/>
  </r>
  <r>
    <x v="21"/>
    <x v="61"/>
    <n v="99.99"/>
  </r>
  <r>
    <x v="21"/>
    <x v="62"/>
    <n v="99.99"/>
  </r>
  <r>
    <x v="22"/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E139A-BC91-41F8-AABF-1621CE9B3FED}" name="数据透视表6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U27" firstHeaderRow="1" firstDataRow="2" firstDataCol="1"/>
  <pivotFields count="3">
    <pivotField axis="axisRow" showAll="0" sortType="ascending">
      <items count="24">
        <item x="11"/>
        <item x="15"/>
        <item x="17"/>
        <item x="14"/>
        <item x="20"/>
        <item x="21"/>
        <item x="8"/>
        <item x="13"/>
        <item x="2"/>
        <item x="7"/>
        <item x="1"/>
        <item x="16"/>
        <item x="0"/>
        <item x="4"/>
        <item x="3"/>
        <item x="10"/>
        <item x="18"/>
        <item x="19"/>
        <item x="5"/>
        <item x="6"/>
        <item x="12"/>
        <item x="9"/>
        <item x="22"/>
        <item t="default"/>
      </items>
    </pivotField>
    <pivotField axis="axisCol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69"/>
        <item x="19"/>
        <item x="20"/>
        <item x="21"/>
        <item x="22"/>
        <item x="23"/>
        <item x="70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h="1" x="7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colItems>
  <dataFields count="1">
    <dataField name="求和项: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49123-7D81-4FD3-AFE7-49976D7480B1}" name="数据透视表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A35" firstHeaderRow="1" firstDataRow="2" firstDataCol="1"/>
  <pivotFields count="3">
    <pivotField axis="axisCol" showAll="0" sortType="ascending">
      <items count="26">
        <item x="24"/>
        <item x="11"/>
        <item x="10"/>
        <item x="9"/>
        <item x="8"/>
        <item x="7"/>
        <item x="23"/>
        <item x="6"/>
        <item x="22"/>
        <item x="21"/>
        <item x="20"/>
        <item x="19"/>
        <item x="5"/>
        <item x="18"/>
        <item x="17"/>
        <item x="16"/>
        <item x="15"/>
        <item x="4"/>
        <item x="3"/>
        <item x="2"/>
        <item x="0"/>
        <item x="14"/>
        <item x="13"/>
        <item x="1"/>
        <item x="12"/>
        <item t="default"/>
      </items>
    </pivotField>
    <pivotField axis="axisRow" showAll="0">
      <items count="31">
        <item x="19"/>
        <item x="21"/>
        <item x="24"/>
        <item x="20"/>
        <item x="29"/>
        <item x="18"/>
        <item x="27"/>
        <item x="28"/>
        <item x="22"/>
        <item x="8"/>
        <item x="25"/>
        <item x="9"/>
        <item x="23"/>
        <item x="17"/>
        <item x="14"/>
        <item x="16"/>
        <item x="1"/>
        <item x="10"/>
        <item x="11"/>
        <item x="15"/>
        <item x="4"/>
        <item x="5"/>
        <item x="6"/>
        <item x="7"/>
        <item x="0"/>
        <item x="12"/>
        <item x="26"/>
        <item x="2"/>
        <item x="3"/>
        <item x="13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求和项:vo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C8A0-982C-408E-A9C7-7CDA15817580}">
  <dimension ref="A1:B72"/>
  <sheetViews>
    <sheetView workbookViewId="0">
      <selection activeCell="B2" sqref="B2"/>
    </sheetView>
  </sheetViews>
  <sheetFormatPr defaultRowHeight="13.8" x14ac:dyDescent="0.25"/>
  <cols>
    <col min="2" max="2" width="12.77734375" bestFit="1" customWidth="1"/>
  </cols>
  <sheetData>
    <row r="1" spans="1:2" x14ac:dyDescent="0.25">
      <c r="B1" t="s">
        <v>89</v>
      </c>
    </row>
    <row r="2" spans="1:2" x14ac:dyDescent="0.25">
      <c r="A2" t="s">
        <v>4</v>
      </c>
      <c r="B2">
        <f>SUMPRODUCT(hold_final!B2:Z2,hold_final!B69:Z69)*10</f>
        <v>5701416.5</v>
      </c>
    </row>
    <row r="3" spans="1:2" x14ac:dyDescent="0.25">
      <c r="A3" t="s">
        <v>5</v>
      </c>
      <c r="B3">
        <f>SUMPRODUCT(hold_final!B3:Z3,hold_final!B70:Z70)*10</f>
        <v>5700146.5</v>
      </c>
    </row>
    <row r="4" spans="1:2" x14ac:dyDescent="0.25">
      <c r="A4" t="s">
        <v>6</v>
      </c>
      <c r="B4">
        <f>SUMPRODUCT(hold_final!B4:Z4,hold_final!B71:Z71)*10</f>
        <v>5235483.5</v>
      </c>
    </row>
    <row r="5" spans="1:2" x14ac:dyDescent="0.25">
      <c r="A5" t="s">
        <v>7</v>
      </c>
      <c r="B5">
        <f>SUMPRODUCT(hold_final!B5:Z5,hold_final!B72:Z72)*10</f>
        <v>4782733</v>
      </c>
    </row>
    <row r="6" spans="1:2" x14ac:dyDescent="0.25">
      <c r="A6" t="s">
        <v>8</v>
      </c>
      <c r="B6">
        <f>SUMPRODUCT(hold_final!B6:Z6,hold_final!B73:Z73)*10</f>
        <v>4783321</v>
      </c>
    </row>
    <row r="7" spans="1:2" x14ac:dyDescent="0.25">
      <c r="A7" t="s">
        <v>9</v>
      </c>
      <c r="B7">
        <f>SUMPRODUCT(hold_final!B7:Z7,hold_final!B74:Z74)*10</f>
        <v>4788160.5</v>
      </c>
    </row>
    <row r="8" spans="1:2" x14ac:dyDescent="0.25">
      <c r="A8" t="s">
        <v>10</v>
      </c>
      <c r="B8">
        <f>SUMPRODUCT(hold_final!B8:Z8,hold_final!B75:Z75)*10</f>
        <v>4791343.5</v>
      </c>
    </row>
    <row r="9" spans="1:2" x14ac:dyDescent="0.25">
      <c r="A9" t="s">
        <v>11</v>
      </c>
      <c r="B9">
        <f>SUMPRODUCT(hold_final!B9:Z9,hold_final!B76:Z76)*10</f>
        <v>4796281.5</v>
      </c>
    </row>
    <row r="10" spans="1:2" x14ac:dyDescent="0.25">
      <c r="A10" t="s">
        <v>12</v>
      </c>
      <c r="B10">
        <f>SUMPRODUCT(hold_final!B10:Z10,hold_final!B77:Z77)*10</f>
        <v>8799735</v>
      </c>
    </row>
    <row r="11" spans="1:2" x14ac:dyDescent="0.25">
      <c r="A11" t="s">
        <v>13</v>
      </c>
      <c r="B11">
        <f>SUMPRODUCT(hold_final!B11:Z11,hold_final!B78:Z78)*10</f>
        <v>8796101</v>
      </c>
    </row>
    <row r="12" spans="1:2" x14ac:dyDescent="0.25">
      <c r="A12" t="s">
        <v>14</v>
      </c>
      <c r="B12">
        <f>SUMPRODUCT(hold_final!B12:Z12,hold_final!B79:Z79)*10</f>
        <v>9828030</v>
      </c>
    </row>
    <row r="13" spans="1:2" x14ac:dyDescent="0.25">
      <c r="A13" t="s">
        <v>15</v>
      </c>
      <c r="B13">
        <f>SUMPRODUCT(hold_final!B13:Z13,hold_final!B80:Z80)*10</f>
        <v>10905774</v>
      </c>
    </row>
    <row r="14" spans="1:2" x14ac:dyDescent="0.25">
      <c r="A14" t="s">
        <v>16</v>
      </c>
      <c r="B14">
        <f>SUMPRODUCT(hold_final!B14:Z14,hold_final!B81:Z81)*10</f>
        <v>10906677</v>
      </c>
    </row>
    <row r="15" spans="1:2" x14ac:dyDescent="0.25">
      <c r="A15" t="s">
        <v>17</v>
      </c>
      <c r="B15">
        <f>SUMPRODUCT(hold_final!B15:Z15,hold_final!B82:Z82)*10</f>
        <v>10907940</v>
      </c>
    </row>
    <row r="16" spans="1:2" x14ac:dyDescent="0.25">
      <c r="A16" t="s">
        <v>18</v>
      </c>
      <c r="B16">
        <f>SUMPRODUCT(hold_final!B16:Z16,hold_final!B83:Z83)*10</f>
        <v>9827677.5</v>
      </c>
    </row>
    <row r="17" spans="1:2" x14ac:dyDescent="0.25">
      <c r="A17" t="s">
        <v>19</v>
      </c>
      <c r="B17">
        <f>SUMPRODUCT(hold_final!B17:Z17,hold_final!B84:Z84)*10</f>
        <v>9834566</v>
      </c>
    </row>
    <row r="18" spans="1:2" x14ac:dyDescent="0.25">
      <c r="A18" t="s">
        <v>20</v>
      </c>
      <c r="B18">
        <f>SUMPRODUCT(hold_final!B18:Z18,hold_final!B85:Z85)*10</f>
        <v>9832507.5</v>
      </c>
    </row>
    <row r="19" spans="1:2" x14ac:dyDescent="0.25">
      <c r="A19" t="s">
        <v>21</v>
      </c>
      <c r="B19">
        <f>SUMPRODUCT(hold_final!B19:Z19,hold_final!B86:Z86)*10</f>
        <v>9831595.5</v>
      </c>
    </row>
    <row r="20" spans="1:2" x14ac:dyDescent="0.25">
      <c r="A20" t="s">
        <v>22</v>
      </c>
      <c r="B20">
        <f>SUMPRODUCT(hold_final!B20:Z20,hold_final!B87:Z87)*10</f>
        <v>9832238.5</v>
      </c>
    </row>
    <row r="21" spans="1:2" x14ac:dyDescent="0.25">
      <c r="A21" t="s">
        <v>73</v>
      </c>
      <c r="B21">
        <f>SUMPRODUCT(hold_final!B21:Z21,hold_final!B88:Z88)*10</f>
        <v>9832238.5</v>
      </c>
    </row>
    <row r="22" spans="1:2" x14ac:dyDescent="0.25">
      <c r="A22" t="s">
        <v>23</v>
      </c>
      <c r="B22">
        <f>SUMPRODUCT(hold_final!B22:Z22,hold_final!B89:Z89)*10</f>
        <v>9834218</v>
      </c>
    </row>
    <row r="23" spans="1:2" x14ac:dyDescent="0.25">
      <c r="A23" t="s">
        <v>24</v>
      </c>
      <c r="B23">
        <f>SUMPRODUCT(hold_final!B23:Z23,hold_final!B90:Z90)*10</f>
        <v>9539608.5</v>
      </c>
    </row>
    <row r="24" spans="1:2" x14ac:dyDescent="0.25">
      <c r="A24" t="s">
        <v>25</v>
      </c>
      <c r="B24">
        <f>SUMPRODUCT(hold_final!B24:Z24,hold_final!B91:Z91)*10</f>
        <v>9539006.5</v>
      </c>
    </row>
    <row r="25" spans="1:2" x14ac:dyDescent="0.25">
      <c r="A25" t="s">
        <v>26</v>
      </c>
      <c r="B25">
        <f>SUMPRODUCT(hold_final!B25:Z25,hold_final!B92:Z92)*10</f>
        <v>5539949.5</v>
      </c>
    </row>
    <row r="26" spans="1:2" x14ac:dyDescent="0.25">
      <c r="A26" t="s">
        <v>27</v>
      </c>
      <c r="B26">
        <f>SUMPRODUCT(hold_final!B26:Z26,hold_final!B93:Z93)*10</f>
        <v>5036525.4999999991</v>
      </c>
    </row>
    <row r="27" spans="1:2" x14ac:dyDescent="0.25">
      <c r="A27" t="s">
        <v>74</v>
      </c>
      <c r="B27">
        <f>SUMPRODUCT(hold_final!B27:Z27,hold_final!B94:Z94)*10</f>
        <v>5036525.4999999991</v>
      </c>
    </row>
    <row r="28" spans="1:2" x14ac:dyDescent="0.25">
      <c r="A28" t="s">
        <v>28</v>
      </c>
      <c r="B28">
        <f>SUMPRODUCT(hold_final!B28:Z28,hold_final!B95:Z95)*10</f>
        <v>5038155</v>
      </c>
    </row>
    <row r="29" spans="1:2" x14ac:dyDescent="0.25">
      <c r="A29" t="s">
        <v>29</v>
      </c>
      <c r="B29">
        <f>SUMPRODUCT(hold_final!B29:Z29,hold_final!B96:Z96)*10</f>
        <v>5036808</v>
      </c>
    </row>
    <row r="30" spans="1:2" x14ac:dyDescent="0.25">
      <c r="A30" t="s">
        <v>30</v>
      </c>
      <c r="B30">
        <f>SUMPRODUCT(hold_final!B30:Z30,hold_final!B97:Z97)*10</f>
        <v>5531641</v>
      </c>
    </row>
    <row r="31" spans="1:2" x14ac:dyDescent="0.25">
      <c r="A31" t="s">
        <v>31</v>
      </c>
      <c r="B31">
        <f>SUMPRODUCT(hold_final!B31:Z31,hold_final!B98:Z98)*10</f>
        <v>5531654.5</v>
      </c>
    </row>
    <row r="32" spans="1:2" x14ac:dyDescent="0.25">
      <c r="A32" t="s">
        <v>32</v>
      </c>
      <c r="B32">
        <f>SUMPRODUCT(hold_final!B32:Z32,hold_final!B99:Z99)*10</f>
        <v>5531982.5</v>
      </c>
    </row>
    <row r="33" spans="1:2" x14ac:dyDescent="0.25">
      <c r="A33" t="s">
        <v>33</v>
      </c>
      <c r="B33">
        <f>SUMPRODUCT(hold_final!B33:Z33,hold_final!B100:Z100)*10</f>
        <v>3054018.5</v>
      </c>
    </row>
    <row r="34" spans="1:2" x14ac:dyDescent="0.25">
      <c r="A34" t="s">
        <v>34</v>
      </c>
      <c r="B34">
        <f>SUMPRODUCT(hold_final!B34:Z34,hold_final!B101:Z101)*10</f>
        <v>3059018.5</v>
      </c>
    </row>
    <row r="35" spans="1:2" x14ac:dyDescent="0.25">
      <c r="A35" t="s">
        <v>35</v>
      </c>
      <c r="B35">
        <f>SUMPRODUCT(hold_final!B35:Z35,hold_final!B102:Z102)*10</f>
        <v>4858781.5000000009</v>
      </c>
    </row>
    <row r="36" spans="1:2" x14ac:dyDescent="0.25">
      <c r="A36" t="s">
        <v>36</v>
      </c>
      <c r="B36">
        <f>SUMPRODUCT(hold_final!B36:Z36,hold_final!B103:Z103)*10</f>
        <v>6626851.4999999991</v>
      </c>
    </row>
    <row r="37" spans="1:2" x14ac:dyDescent="0.25">
      <c r="A37" t="s">
        <v>37</v>
      </c>
      <c r="B37">
        <f>SUMPRODUCT(hold_final!B37:Z37,hold_final!B104:Z104)*10</f>
        <v>4075800</v>
      </c>
    </row>
    <row r="38" spans="1:2" x14ac:dyDescent="0.25">
      <c r="A38" t="s">
        <v>38</v>
      </c>
      <c r="B38">
        <f>SUMPRODUCT(hold_final!B38:Z38,hold_final!B105:Z105)*10</f>
        <v>5080533</v>
      </c>
    </row>
    <row r="39" spans="1:2" x14ac:dyDescent="0.25">
      <c r="A39" t="s">
        <v>39</v>
      </c>
      <c r="B39">
        <f>SUMPRODUCT(hold_final!B39:Z39,hold_final!B106:Z106)*10</f>
        <v>5076456</v>
      </c>
    </row>
    <row r="40" spans="1:2" x14ac:dyDescent="0.25">
      <c r="A40" t="s">
        <v>40</v>
      </c>
      <c r="B40">
        <f>SUMPRODUCT(hold_final!B40:Z40,hold_final!B107:Z107)*10</f>
        <v>6089857</v>
      </c>
    </row>
    <row r="41" spans="1:2" x14ac:dyDescent="0.25">
      <c r="A41" t="s">
        <v>41</v>
      </c>
      <c r="B41">
        <f>SUMPRODUCT(hold_final!B41:Z41,hold_final!B108:Z108)*10</f>
        <v>3838599</v>
      </c>
    </row>
    <row r="42" spans="1:2" x14ac:dyDescent="0.25">
      <c r="A42" t="s">
        <v>42</v>
      </c>
      <c r="B42">
        <f>SUMPRODUCT(hold_final!B42:Z42,hold_final!B109:Z109)*10</f>
        <v>1049664</v>
      </c>
    </row>
    <row r="43" spans="1:2" x14ac:dyDescent="0.25">
      <c r="A43" t="s">
        <v>43</v>
      </c>
      <c r="B43">
        <f>SUMPRODUCT(hold_final!B43:Z43,hold_final!B110:Z110)*10</f>
        <v>0</v>
      </c>
    </row>
    <row r="44" spans="1:2" x14ac:dyDescent="0.25">
      <c r="A44" t="s">
        <v>44</v>
      </c>
      <c r="B44">
        <f>SUMPRODUCT(hold_final!B44:Z44,hold_final!B111:Z111)*10</f>
        <v>5560004</v>
      </c>
    </row>
    <row r="45" spans="1:2" x14ac:dyDescent="0.25">
      <c r="A45" t="s">
        <v>45</v>
      </c>
      <c r="B45">
        <f>SUMPRODUCT(hold_final!B45:Z45,hold_final!B112:Z112)*10</f>
        <v>9232358</v>
      </c>
    </row>
    <row r="46" spans="1:2" x14ac:dyDescent="0.25">
      <c r="A46" t="s">
        <v>46</v>
      </c>
      <c r="B46">
        <f>SUMPRODUCT(hold_final!B46:Z46,hold_final!B113:Z113)*10</f>
        <v>9230234</v>
      </c>
    </row>
    <row r="47" spans="1:2" x14ac:dyDescent="0.25">
      <c r="A47" t="s">
        <v>47</v>
      </c>
      <c r="B47">
        <f>SUMPRODUCT(hold_final!B47:Z47,hold_final!B114:Z114)*10</f>
        <v>9136856</v>
      </c>
    </row>
    <row r="48" spans="1:2" x14ac:dyDescent="0.25">
      <c r="A48" t="s">
        <v>48</v>
      </c>
      <c r="B48">
        <f>SUMPRODUCT(hold_final!B48:Z48,hold_final!B115:Z115)*10</f>
        <v>9096106</v>
      </c>
    </row>
    <row r="49" spans="1:2" x14ac:dyDescent="0.25">
      <c r="A49" t="s">
        <v>49</v>
      </c>
      <c r="B49">
        <f>SUMPRODUCT(hold_final!B49:Z49,hold_final!B116:Z116)*10</f>
        <v>7578350</v>
      </c>
    </row>
    <row r="50" spans="1:2" x14ac:dyDescent="0.25">
      <c r="A50" t="s">
        <v>50</v>
      </c>
      <c r="B50">
        <f>SUMPRODUCT(hold_final!B50:Z50,hold_final!B117:Z117)*10</f>
        <v>7544294</v>
      </c>
    </row>
    <row r="51" spans="1:2" x14ac:dyDescent="0.25">
      <c r="A51" t="s">
        <v>51</v>
      </c>
      <c r="B51">
        <f>SUMPRODUCT(hold_final!B51:Z51,hold_final!B118:Z118)*10</f>
        <v>8137782</v>
      </c>
    </row>
    <row r="52" spans="1:2" x14ac:dyDescent="0.25">
      <c r="A52" t="s">
        <v>52</v>
      </c>
      <c r="B52">
        <f>SUMPRODUCT(hold_final!B52:Z52,hold_final!B119:Z119)*10</f>
        <v>8111014</v>
      </c>
    </row>
    <row r="53" spans="1:2" x14ac:dyDescent="0.25">
      <c r="A53" t="s">
        <v>53</v>
      </c>
      <c r="B53">
        <f>SUMPRODUCT(hold_final!B53:Z53,hold_final!B120:Z120)*10</f>
        <v>8219178</v>
      </c>
    </row>
    <row r="54" spans="1:2" x14ac:dyDescent="0.25">
      <c r="A54" t="s">
        <v>54</v>
      </c>
      <c r="B54">
        <f>SUMPRODUCT(hold_final!B54:Z54,hold_final!B121:Z121)*10</f>
        <v>8149088</v>
      </c>
    </row>
    <row r="55" spans="1:2" x14ac:dyDescent="0.25">
      <c r="A55" t="s">
        <v>55</v>
      </c>
      <c r="B55">
        <f>SUMPRODUCT(hold_final!B55:Z55,hold_final!B122:Z122)*10</f>
        <v>9344852</v>
      </c>
    </row>
    <row r="56" spans="1:2" x14ac:dyDescent="0.25">
      <c r="A56" t="s">
        <v>56</v>
      </c>
      <c r="B56">
        <f>SUMPRODUCT(hold_final!B56:Z56,hold_final!B123:Z123)*10</f>
        <v>6597170</v>
      </c>
    </row>
    <row r="57" spans="1:2" x14ac:dyDescent="0.25">
      <c r="A57" t="s">
        <v>57</v>
      </c>
      <c r="B57">
        <f>SUMPRODUCT(hold_final!B57:Z57,hold_final!B124:Z124)*10</f>
        <v>6589874</v>
      </c>
    </row>
    <row r="58" spans="1:2" x14ac:dyDescent="0.25">
      <c r="A58" t="s">
        <v>58</v>
      </c>
      <c r="B58">
        <f>SUMPRODUCT(hold_final!B58:Z58,hold_final!B125:Z125)*10</f>
        <v>6809028</v>
      </c>
    </row>
    <row r="59" spans="1:2" x14ac:dyDescent="0.25">
      <c r="A59" t="s">
        <v>59</v>
      </c>
      <c r="B59">
        <f>SUMPRODUCT(hold_final!B59:Z59,hold_final!B126:Z126)*10</f>
        <v>6660178</v>
      </c>
    </row>
    <row r="60" spans="1:2" x14ac:dyDescent="0.25">
      <c r="A60" t="s">
        <v>60</v>
      </c>
      <c r="B60">
        <f>SUMPRODUCT(hold_final!B60:Z60,hold_final!B127:Z127)*10</f>
        <v>6511046</v>
      </c>
    </row>
    <row r="61" spans="1:2" x14ac:dyDescent="0.25">
      <c r="A61" t="s">
        <v>61</v>
      </c>
      <c r="B61">
        <f>SUMPRODUCT(hold_final!B61:Z61,hold_final!B128:Z128)*10</f>
        <v>6085050</v>
      </c>
    </row>
    <row r="62" spans="1:2" x14ac:dyDescent="0.25">
      <c r="A62" t="s">
        <v>62</v>
      </c>
      <c r="B62">
        <f>SUMPRODUCT(hold_final!B62:Z62,hold_final!B129:Z129)*10</f>
        <v>6381752</v>
      </c>
    </row>
    <row r="63" spans="1:2" x14ac:dyDescent="0.25">
      <c r="A63" t="s">
        <v>63</v>
      </c>
      <c r="B63">
        <f>SUMPRODUCT(hold_final!B63:Z63,hold_final!B130:Z130)*10</f>
        <v>6354166</v>
      </c>
    </row>
    <row r="64" spans="1:2" x14ac:dyDescent="0.25">
      <c r="A64" t="s">
        <v>64</v>
      </c>
      <c r="B64">
        <f>SUMPRODUCT(hold_final!B64:Z64,hold_final!B131:Z131)*10</f>
        <v>6295374</v>
      </c>
    </row>
    <row r="65" spans="1:2" x14ac:dyDescent="0.25">
      <c r="A65" t="s">
        <v>65</v>
      </c>
      <c r="B65">
        <f>SUMPRODUCT(hold_final!B65:Z65,hold_final!B132:Z132)*10</f>
        <v>6078610</v>
      </c>
    </row>
    <row r="66" spans="1:2" x14ac:dyDescent="0.25">
      <c r="A66" t="s">
        <v>66</v>
      </c>
      <c r="B66">
        <f>SUMPRODUCT(hold_final!B66:Z66,hold_final!B133:Z133)*10</f>
        <v>6030578</v>
      </c>
    </row>
    <row r="67" spans="1:2" x14ac:dyDescent="0.25">
      <c r="A67" t="s">
        <v>67</v>
      </c>
      <c r="B67">
        <f>SUMPRODUCT(hold_final!B67:Z67,hold_final!B134:Z134)*10</f>
        <v>0</v>
      </c>
    </row>
    <row r="68" spans="1:2" x14ac:dyDescent="0.25">
      <c r="A68" t="s">
        <v>68</v>
      </c>
      <c r="B68">
        <f>SUMPRODUCT(hold_final!B68:Z68,hold_final!B135:Z135)*10</f>
        <v>7823514423.5980015</v>
      </c>
    </row>
    <row r="69" spans="1:2" x14ac:dyDescent="0.25">
      <c r="A69" t="s">
        <v>69</v>
      </c>
      <c r="B69">
        <f>SUMPRODUCT(hold_final!B69:Z69,hold_final!B136:Z136)*10</f>
        <v>2020226.3134955</v>
      </c>
    </row>
    <row r="70" spans="1:2" x14ac:dyDescent="0.25">
      <c r="A70" t="s">
        <v>70</v>
      </c>
      <c r="B70">
        <f>SUMPRODUCT(hold_final!B70:Z70,hold_final!B137:Z137)*10</f>
        <v>2029268.1918987003</v>
      </c>
    </row>
    <row r="71" spans="1:2" x14ac:dyDescent="0.25">
      <c r="A71" t="s">
        <v>71</v>
      </c>
      <c r="B71">
        <f>SUMPRODUCT(hold_final!B71:Z71,hold_final!B138:Z138)*10</f>
        <v>2033279.7649622001</v>
      </c>
    </row>
    <row r="72" spans="1:2" x14ac:dyDescent="0.25">
      <c r="A72" t="s">
        <v>72</v>
      </c>
      <c r="B72">
        <f>SUMPRODUCT(hold_final!B72:Z72,hold_final!B139:Z139)*10</f>
        <v>2051963.0149872005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A510-A541-4E3C-A661-8DE51254B673}">
  <dimension ref="A1:Z139"/>
  <sheetViews>
    <sheetView topLeftCell="A55" workbookViewId="0">
      <selection activeCell="T43" sqref="T43"/>
    </sheetView>
  </sheetViews>
  <sheetFormatPr defaultRowHeight="13.8" outlineLevelRow="1" x14ac:dyDescent="0.25"/>
  <sheetData>
    <row r="1" spans="1:26" x14ac:dyDescent="0.25">
      <c r="A1" t="s">
        <v>87</v>
      </c>
      <c r="B1">
        <v>110030</v>
      </c>
      <c r="C1">
        <v>110049</v>
      </c>
      <c r="D1">
        <v>113510</v>
      </c>
      <c r="E1">
        <v>113539</v>
      </c>
      <c r="F1">
        <v>122071</v>
      </c>
      <c r="G1">
        <v>122213</v>
      </c>
      <c r="H1">
        <v>122393</v>
      </c>
      <c r="I1">
        <v>123021</v>
      </c>
      <c r="J1">
        <v>124662</v>
      </c>
      <c r="K1">
        <v>127004</v>
      </c>
      <c r="L1">
        <v>127293</v>
      </c>
      <c r="M1">
        <v>128012</v>
      </c>
      <c r="N1">
        <v>128022</v>
      </c>
      <c r="O1">
        <v>128026</v>
      </c>
      <c r="P1">
        <v>128032</v>
      </c>
      <c r="Q1">
        <v>128037</v>
      </c>
      <c r="R1">
        <v>128071</v>
      </c>
      <c r="S1">
        <v>131800</v>
      </c>
      <c r="T1">
        <v>131810</v>
      </c>
      <c r="U1">
        <v>143818</v>
      </c>
      <c r="V1">
        <v>190003</v>
      </c>
      <c r="W1">
        <v>1828001</v>
      </c>
      <c r="X1">
        <v>1828002</v>
      </c>
      <c r="Y1">
        <v>1880106</v>
      </c>
      <c r="Z1" t="s">
        <v>2</v>
      </c>
    </row>
    <row r="2" spans="1:26" outlineLevel="1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500</v>
      </c>
      <c r="L2">
        <v>500</v>
      </c>
      <c r="M2">
        <v>500</v>
      </c>
      <c r="N2">
        <v>0</v>
      </c>
      <c r="O2">
        <v>500</v>
      </c>
      <c r="P2">
        <v>500</v>
      </c>
      <c r="Q2">
        <v>500</v>
      </c>
      <c r="R2">
        <v>0</v>
      </c>
      <c r="S2">
        <v>0</v>
      </c>
      <c r="T2">
        <v>0</v>
      </c>
      <c r="U2">
        <v>0</v>
      </c>
      <c r="V2">
        <v>0</v>
      </c>
      <c r="W2">
        <v>500</v>
      </c>
      <c r="X2">
        <v>500</v>
      </c>
      <c r="Y2">
        <v>0</v>
      </c>
      <c r="Z2">
        <v>2000</v>
      </c>
    </row>
    <row r="3" spans="1:26" outlineLevel="1" x14ac:dyDescent="0.25">
      <c r="A3" t="s">
        <v>11</v>
      </c>
      <c r="B3">
        <f t="shared" ref="B3:Z3" si="0">B2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500</v>
      </c>
      <c r="L3">
        <f t="shared" si="0"/>
        <v>500</v>
      </c>
      <c r="M3">
        <f t="shared" si="0"/>
        <v>500</v>
      </c>
      <c r="N3">
        <f t="shared" si="0"/>
        <v>0</v>
      </c>
      <c r="O3">
        <f t="shared" si="0"/>
        <v>500</v>
      </c>
      <c r="P3">
        <f t="shared" si="0"/>
        <v>500</v>
      </c>
      <c r="Q3">
        <f t="shared" si="0"/>
        <v>500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500</v>
      </c>
      <c r="X3">
        <f t="shared" si="0"/>
        <v>500</v>
      </c>
      <c r="Y3">
        <f t="shared" si="0"/>
        <v>0</v>
      </c>
      <c r="Z3">
        <f t="shared" si="0"/>
        <v>2000</v>
      </c>
    </row>
    <row r="4" spans="1:26" outlineLevel="1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500</v>
      </c>
      <c r="L4">
        <v>500</v>
      </c>
      <c r="M4">
        <v>500</v>
      </c>
      <c r="N4">
        <v>0</v>
      </c>
      <c r="O4">
        <v>0</v>
      </c>
      <c r="P4">
        <v>500</v>
      </c>
      <c r="Q4">
        <v>500</v>
      </c>
      <c r="R4">
        <v>0</v>
      </c>
      <c r="S4">
        <v>0</v>
      </c>
      <c r="T4">
        <v>0</v>
      </c>
      <c r="U4">
        <v>0</v>
      </c>
      <c r="V4">
        <v>0</v>
      </c>
      <c r="W4">
        <v>500</v>
      </c>
      <c r="X4">
        <v>500</v>
      </c>
      <c r="Y4">
        <v>0</v>
      </c>
      <c r="Z4">
        <v>2000</v>
      </c>
    </row>
    <row r="5" spans="1:26" outlineLevel="1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500</v>
      </c>
      <c r="I5">
        <v>0</v>
      </c>
      <c r="J5">
        <v>0</v>
      </c>
      <c r="K5">
        <v>500</v>
      </c>
      <c r="L5">
        <v>500</v>
      </c>
      <c r="M5">
        <v>0</v>
      </c>
      <c r="N5">
        <v>0</v>
      </c>
      <c r="O5">
        <v>0</v>
      </c>
      <c r="P5">
        <v>500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500</v>
      </c>
      <c r="X5">
        <v>500</v>
      </c>
      <c r="Y5">
        <v>0</v>
      </c>
      <c r="Z5">
        <v>2000</v>
      </c>
    </row>
    <row r="6" spans="1:26" outlineLevel="1" x14ac:dyDescent="0.25">
      <c r="A6" t="s">
        <v>14</v>
      </c>
      <c r="B6">
        <f t="shared" ref="B6:K9" si="1">B5</f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500</v>
      </c>
      <c r="I6">
        <f t="shared" si="1"/>
        <v>0</v>
      </c>
      <c r="J6">
        <f t="shared" si="1"/>
        <v>0</v>
      </c>
      <c r="K6">
        <f t="shared" si="1"/>
        <v>500</v>
      </c>
      <c r="L6">
        <f t="shared" ref="L6:U9" si="2">L5</f>
        <v>500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500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ref="V6:Z9" si="3">V5</f>
        <v>0</v>
      </c>
      <c r="W6">
        <f t="shared" si="3"/>
        <v>500</v>
      </c>
      <c r="X6">
        <f t="shared" si="3"/>
        <v>500</v>
      </c>
      <c r="Y6">
        <f t="shared" si="3"/>
        <v>0</v>
      </c>
      <c r="Z6">
        <f t="shared" si="3"/>
        <v>2000</v>
      </c>
    </row>
    <row r="7" spans="1:26" outlineLevel="1" x14ac:dyDescent="0.25">
      <c r="A7" t="s">
        <v>15</v>
      </c>
      <c r="B7">
        <f t="shared" si="1"/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500</v>
      </c>
      <c r="I7">
        <f t="shared" si="1"/>
        <v>0</v>
      </c>
      <c r="J7">
        <f t="shared" si="1"/>
        <v>0</v>
      </c>
      <c r="K7">
        <f t="shared" si="1"/>
        <v>500</v>
      </c>
      <c r="L7">
        <f t="shared" si="2"/>
        <v>500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500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3"/>
        <v>0</v>
      </c>
      <c r="W7">
        <f t="shared" si="3"/>
        <v>500</v>
      </c>
      <c r="X7">
        <f t="shared" si="3"/>
        <v>500</v>
      </c>
      <c r="Y7">
        <f t="shared" si="3"/>
        <v>0</v>
      </c>
      <c r="Z7">
        <f t="shared" si="3"/>
        <v>2000</v>
      </c>
    </row>
    <row r="8" spans="1:26" outlineLevel="1" x14ac:dyDescent="0.25">
      <c r="A8" t="s">
        <v>16</v>
      </c>
      <c r="B8">
        <f t="shared" si="1"/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500</v>
      </c>
      <c r="I8">
        <f t="shared" si="1"/>
        <v>0</v>
      </c>
      <c r="J8">
        <f t="shared" si="1"/>
        <v>0</v>
      </c>
      <c r="K8">
        <f t="shared" si="1"/>
        <v>500</v>
      </c>
      <c r="L8">
        <f t="shared" si="2"/>
        <v>500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500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3"/>
        <v>0</v>
      </c>
      <c r="W8">
        <f t="shared" si="3"/>
        <v>500</v>
      </c>
      <c r="X8">
        <f t="shared" si="3"/>
        <v>500</v>
      </c>
      <c r="Y8">
        <f t="shared" si="3"/>
        <v>0</v>
      </c>
      <c r="Z8">
        <f t="shared" si="3"/>
        <v>2000</v>
      </c>
    </row>
    <row r="9" spans="1:26" outlineLevel="1" x14ac:dyDescent="0.25">
      <c r="A9" t="s">
        <v>17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500</v>
      </c>
      <c r="I9">
        <f t="shared" si="1"/>
        <v>0</v>
      </c>
      <c r="J9">
        <f t="shared" si="1"/>
        <v>0</v>
      </c>
      <c r="K9">
        <f t="shared" si="1"/>
        <v>500</v>
      </c>
      <c r="L9">
        <f t="shared" si="2"/>
        <v>500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500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3"/>
        <v>0</v>
      </c>
      <c r="W9">
        <f t="shared" si="3"/>
        <v>500</v>
      </c>
      <c r="X9">
        <f t="shared" si="3"/>
        <v>500</v>
      </c>
      <c r="Y9">
        <f t="shared" si="3"/>
        <v>0</v>
      </c>
      <c r="Z9">
        <f t="shared" si="3"/>
        <v>2000</v>
      </c>
    </row>
    <row r="10" spans="1:26" outlineLevel="1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500</v>
      </c>
      <c r="I10">
        <v>0</v>
      </c>
      <c r="J10">
        <v>0</v>
      </c>
      <c r="K10">
        <v>500</v>
      </c>
      <c r="L10">
        <v>500</v>
      </c>
      <c r="M10">
        <v>0</v>
      </c>
      <c r="N10">
        <v>0</v>
      </c>
      <c r="O10">
        <v>0</v>
      </c>
      <c r="P10">
        <v>500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500</v>
      </c>
      <c r="X10">
        <v>500</v>
      </c>
      <c r="Y10">
        <v>0</v>
      </c>
      <c r="Z10">
        <v>6000</v>
      </c>
    </row>
    <row r="11" spans="1:26" outlineLevel="1" x14ac:dyDescent="0.25">
      <c r="A11" t="s">
        <v>19</v>
      </c>
      <c r="B11">
        <f t="shared" ref="B11:Z11" si="4">B10</f>
        <v>0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500</v>
      </c>
      <c r="I11">
        <f t="shared" si="4"/>
        <v>0</v>
      </c>
      <c r="J11">
        <f t="shared" si="4"/>
        <v>0</v>
      </c>
      <c r="K11">
        <f t="shared" si="4"/>
        <v>500</v>
      </c>
      <c r="L11">
        <f t="shared" si="4"/>
        <v>500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500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500</v>
      </c>
      <c r="X11">
        <f t="shared" si="4"/>
        <v>500</v>
      </c>
      <c r="Y11">
        <f t="shared" si="4"/>
        <v>0</v>
      </c>
      <c r="Z11">
        <f t="shared" si="4"/>
        <v>6000</v>
      </c>
    </row>
    <row r="12" spans="1:26" outlineLevel="1" x14ac:dyDescent="0.2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500</v>
      </c>
      <c r="I12">
        <v>0</v>
      </c>
      <c r="J12">
        <v>0</v>
      </c>
      <c r="K12">
        <v>500</v>
      </c>
      <c r="L12">
        <v>500</v>
      </c>
      <c r="M12">
        <v>0</v>
      </c>
      <c r="N12">
        <v>0</v>
      </c>
      <c r="O12">
        <v>0</v>
      </c>
      <c r="P12">
        <v>500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500</v>
      </c>
      <c r="X12">
        <v>500</v>
      </c>
      <c r="Y12">
        <v>1000</v>
      </c>
      <c r="Z12">
        <v>6000</v>
      </c>
    </row>
    <row r="13" spans="1:26" outlineLevel="1" x14ac:dyDescent="0.25">
      <c r="A13" t="s">
        <v>21</v>
      </c>
      <c r="B13">
        <v>1000</v>
      </c>
      <c r="C13">
        <v>0</v>
      </c>
      <c r="D13">
        <v>0</v>
      </c>
      <c r="E13">
        <v>0</v>
      </c>
      <c r="F13">
        <v>0</v>
      </c>
      <c r="G13">
        <v>0</v>
      </c>
      <c r="H13">
        <v>500</v>
      </c>
      <c r="I13">
        <v>0</v>
      </c>
      <c r="J13">
        <v>0</v>
      </c>
      <c r="K13">
        <v>500</v>
      </c>
      <c r="L13">
        <v>500</v>
      </c>
      <c r="M13">
        <v>0</v>
      </c>
      <c r="N13">
        <v>0</v>
      </c>
      <c r="O13">
        <v>0</v>
      </c>
      <c r="P13">
        <v>500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500</v>
      </c>
      <c r="X13">
        <v>500</v>
      </c>
      <c r="Y13">
        <v>1000</v>
      </c>
      <c r="Z13">
        <v>6000</v>
      </c>
    </row>
    <row r="14" spans="1:26" outlineLevel="1" x14ac:dyDescent="0.25">
      <c r="A14" t="s">
        <v>22</v>
      </c>
      <c r="B14">
        <f t="shared" ref="B14:K15" si="5">B13</f>
        <v>1000</v>
      </c>
      <c r="C14">
        <f t="shared" si="5"/>
        <v>0</v>
      </c>
      <c r="D14">
        <f t="shared" si="5"/>
        <v>0</v>
      </c>
      <c r="E14">
        <f t="shared" si="5"/>
        <v>0</v>
      </c>
      <c r="F14">
        <f t="shared" si="5"/>
        <v>0</v>
      </c>
      <c r="G14">
        <f t="shared" si="5"/>
        <v>0</v>
      </c>
      <c r="H14">
        <f t="shared" si="5"/>
        <v>500</v>
      </c>
      <c r="I14">
        <f t="shared" si="5"/>
        <v>0</v>
      </c>
      <c r="J14">
        <f t="shared" si="5"/>
        <v>0</v>
      </c>
      <c r="K14">
        <f t="shared" si="5"/>
        <v>500</v>
      </c>
      <c r="L14">
        <f t="shared" ref="L14:U15" si="6">L13</f>
        <v>500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500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si="6"/>
        <v>0</v>
      </c>
      <c r="V14">
        <f t="shared" ref="V14:Z15" si="7">V13</f>
        <v>0</v>
      </c>
      <c r="W14">
        <f t="shared" si="7"/>
        <v>500</v>
      </c>
      <c r="X14">
        <f t="shared" si="7"/>
        <v>500</v>
      </c>
      <c r="Y14">
        <f t="shared" si="7"/>
        <v>1000</v>
      </c>
      <c r="Z14">
        <f t="shared" si="7"/>
        <v>6000</v>
      </c>
    </row>
    <row r="15" spans="1:26" outlineLevel="1" x14ac:dyDescent="0.25">
      <c r="A15" t="s">
        <v>73</v>
      </c>
      <c r="B15">
        <f t="shared" si="5"/>
        <v>1000</v>
      </c>
      <c r="C15">
        <f t="shared" si="5"/>
        <v>0</v>
      </c>
      <c r="D15">
        <f t="shared" si="5"/>
        <v>0</v>
      </c>
      <c r="E15">
        <f t="shared" si="5"/>
        <v>0</v>
      </c>
      <c r="F15">
        <f t="shared" si="5"/>
        <v>0</v>
      </c>
      <c r="G15">
        <f t="shared" si="5"/>
        <v>0</v>
      </c>
      <c r="H15">
        <f t="shared" si="5"/>
        <v>500</v>
      </c>
      <c r="I15">
        <f t="shared" si="5"/>
        <v>0</v>
      </c>
      <c r="J15">
        <f t="shared" si="5"/>
        <v>0</v>
      </c>
      <c r="K15">
        <f t="shared" si="5"/>
        <v>500</v>
      </c>
      <c r="L15">
        <f t="shared" si="6"/>
        <v>500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500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7"/>
        <v>0</v>
      </c>
      <c r="W15">
        <f t="shared" si="7"/>
        <v>500</v>
      </c>
      <c r="X15">
        <f t="shared" si="7"/>
        <v>500</v>
      </c>
      <c r="Y15">
        <f t="shared" si="7"/>
        <v>1000</v>
      </c>
      <c r="Z15">
        <f t="shared" si="7"/>
        <v>6000</v>
      </c>
    </row>
    <row r="16" spans="1:26" outlineLevel="1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500</v>
      </c>
      <c r="I16">
        <v>0</v>
      </c>
      <c r="J16">
        <v>0</v>
      </c>
      <c r="K16">
        <v>500</v>
      </c>
      <c r="L16">
        <v>500</v>
      </c>
      <c r="M16">
        <v>0</v>
      </c>
      <c r="N16">
        <v>0</v>
      </c>
      <c r="O16">
        <v>0</v>
      </c>
      <c r="P16">
        <v>500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500</v>
      </c>
      <c r="X16">
        <v>500</v>
      </c>
      <c r="Y16">
        <v>1000</v>
      </c>
      <c r="Z16">
        <v>6000</v>
      </c>
    </row>
    <row r="17" spans="1:26" outlineLevel="1" x14ac:dyDescent="0.25">
      <c r="A17" t="s">
        <v>24</v>
      </c>
      <c r="B17">
        <f t="shared" ref="B17:K22" si="8">B16</f>
        <v>0</v>
      </c>
      <c r="C17">
        <f t="shared" si="8"/>
        <v>0</v>
      </c>
      <c r="D17">
        <f t="shared" si="8"/>
        <v>0</v>
      </c>
      <c r="E17">
        <f t="shared" si="8"/>
        <v>0</v>
      </c>
      <c r="F17">
        <f t="shared" si="8"/>
        <v>0</v>
      </c>
      <c r="G17">
        <f t="shared" si="8"/>
        <v>0</v>
      </c>
      <c r="H17">
        <f t="shared" si="8"/>
        <v>500</v>
      </c>
      <c r="I17">
        <f t="shared" si="8"/>
        <v>0</v>
      </c>
      <c r="J17">
        <f t="shared" si="8"/>
        <v>0</v>
      </c>
      <c r="K17">
        <f t="shared" si="8"/>
        <v>500</v>
      </c>
      <c r="L17">
        <f t="shared" ref="L17:U22" si="9">L16</f>
        <v>500</v>
      </c>
      <c r="M17">
        <f t="shared" si="9"/>
        <v>0</v>
      </c>
      <c r="N17">
        <f t="shared" si="9"/>
        <v>0</v>
      </c>
      <c r="O17">
        <f t="shared" si="9"/>
        <v>0</v>
      </c>
      <c r="P17">
        <f t="shared" si="9"/>
        <v>500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0</v>
      </c>
      <c r="U17">
        <f t="shared" si="9"/>
        <v>0</v>
      </c>
      <c r="V17">
        <f t="shared" ref="V17:Z22" si="10">V16</f>
        <v>0</v>
      </c>
      <c r="W17">
        <f t="shared" si="10"/>
        <v>500</v>
      </c>
      <c r="X17">
        <f t="shared" si="10"/>
        <v>500</v>
      </c>
      <c r="Y17">
        <f t="shared" si="10"/>
        <v>1000</v>
      </c>
      <c r="Z17">
        <f t="shared" si="10"/>
        <v>6000</v>
      </c>
    </row>
    <row r="18" spans="1:26" outlineLevel="1" x14ac:dyDescent="0.25">
      <c r="A18" t="s">
        <v>25</v>
      </c>
      <c r="B18">
        <f t="shared" si="8"/>
        <v>0</v>
      </c>
      <c r="C18">
        <f t="shared" si="8"/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500</v>
      </c>
      <c r="I18">
        <f t="shared" si="8"/>
        <v>0</v>
      </c>
      <c r="J18">
        <f t="shared" si="8"/>
        <v>0</v>
      </c>
      <c r="K18">
        <f t="shared" si="8"/>
        <v>500</v>
      </c>
      <c r="L18">
        <f t="shared" si="9"/>
        <v>500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500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10"/>
        <v>0</v>
      </c>
      <c r="W18">
        <f t="shared" si="10"/>
        <v>500</v>
      </c>
      <c r="X18">
        <f t="shared" si="10"/>
        <v>500</v>
      </c>
      <c r="Y18">
        <f t="shared" si="10"/>
        <v>1000</v>
      </c>
      <c r="Z18">
        <f t="shared" si="10"/>
        <v>6000</v>
      </c>
    </row>
    <row r="19" spans="1:26" outlineLevel="1" x14ac:dyDescent="0.25">
      <c r="A19" t="s">
        <v>26</v>
      </c>
      <c r="B19">
        <f t="shared" si="8"/>
        <v>0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500</v>
      </c>
      <c r="I19">
        <f t="shared" si="8"/>
        <v>0</v>
      </c>
      <c r="J19">
        <f t="shared" si="8"/>
        <v>0</v>
      </c>
      <c r="K19">
        <f t="shared" si="8"/>
        <v>500</v>
      </c>
      <c r="L19">
        <f t="shared" si="9"/>
        <v>500</v>
      </c>
      <c r="M19">
        <f t="shared" si="9"/>
        <v>0</v>
      </c>
      <c r="N19">
        <f t="shared" si="9"/>
        <v>0</v>
      </c>
      <c r="O19">
        <f t="shared" si="9"/>
        <v>0</v>
      </c>
      <c r="P19">
        <f t="shared" si="9"/>
        <v>500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9"/>
        <v>0</v>
      </c>
      <c r="U19">
        <f t="shared" si="9"/>
        <v>0</v>
      </c>
      <c r="V19">
        <f t="shared" si="10"/>
        <v>0</v>
      </c>
      <c r="W19">
        <f t="shared" si="10"/>
        <v>500</v>
      </c>
      <c r="X19">
        <f t="shared" si="10"/>
        <v>500</v>
      </c>
      <c r="Y19">
        <f t="shared" si="10"/>
        <v>1000</v>
      </c>
      <c r="Z19">
        <f t="shared" si="10"/>
        <v>6000</v>
      </c>
    </row>
    <row r="20" spans="1:26" outlineLevel="1" x14ac:dyDescent="0.25">
      <c r="A20" t="s">
        <v>27</v>
      </c>
      <c r="B20">
        <f t="shared" si="8"/>
        <v>0</v>
      </c>
      <c r="C20">
        <f t="shared" si="8"/>
        <v>0</v>
      </c>
      <c r="D20">
        <f t="shared" si="8"/>
        <v>0</v>
      </c>
      <c r="E20">
        <f t="shared" si="8"/>
        <v>0</v>
      </c>
      <c r="F20">
        <f t="shared" si="8"/>
        <v>0</v>
      </c>
      <c r="G20">
        <f t="shared" si="8"/>
        <v>0</v>
      </c>
      <c r="H20">
        <f t="shared" si="8"/>
        <v>500</v>
      </c>
      <c r="I20">
        <f t="shared" si="8"/>
        <v>0</v>
      </c>
      <c r="J20">
        <f t="shared" si="8"/>
        <v>0</v>
      </c>
      <c r="K20">
        <f t="shared" si="8"/>
        <v>500</v>
      </c>
      <c r="L20">
        <f t="shared" si="9"/>
        <v>500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500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0</v>
      </c>
      <c r="U20">
        <f t="shared" si="9"/>
        <v>0</v>
      </c>
      <c r="V20">
        <f t="shared" si="10"/>
        <v>0</v>
      </c>
      <c r="W20">
        <f t="shared" si="10"/>
        <v>500</v>
      </c>
      <c r="X20">
        <f t="shared" si="10"/>
        <v>500</v>
      </c>
      <c r="Y20">
        <f t="shared" si="10"/>
        <v>1000</v>
      </c>
      <c r="Z20">
        <f t="shared" si="10"/>
        <v>6000</v>
      </c>
    </row>
    <row r="21" spans="1:26" outlineLevel="1" x14ac:dyDescent="0.25">
      <c r="A21" t="s">
        <v>74</v>
      </c>
      <c r="B21">
        <f t="shared" si="8"/>
        <v>0</v>
      </c>
      <c r="C21">
        <f t="shared" si="8"/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500</v>
      </c>
      <c r="I21">
        <f t="shared" si="8"/>
        <v>0</v>
      </c>
      <c r="J21">
        <f t="shared" si="8"/>
        <v>0</v>
      </c>
      <c r="K21">
        <f t="shared" si="8"/>
        <v>500</v>
      </c>
      <c r="L21">
        <f t="shared" si="9"/>
        <v>500</v>
      </c>
      <c r="M21">
        <f t="shared" si="9"/>
        <v>0</v>
      </c>
      <c r="N21">
        <f t="shared" si="9"/>
        <v>0</v>
      </c>
      <c r="O21">
        <f t="shared" si="9"/>
        <v>0</v>
      </c>
      <c r="P21">
        <f t="shared" si="9"/>
        <v>500</v>
      </c>
      <c r="Q21">
        <f t="shared" si="9"/>
        <v>0</v>
      </c>
      <c r="R21">
        <f t="shared" si="9"/>
        <v>0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10"/>
        <v>0</v>
      </c>
      <c r="W21">
        <f t="shared" si="10"/>
        <v>500</v>
      </c>
      <c r="X21">
        <f t="shared" si="10"/>
        <v>500</v>
      </c>
      <c r="Y21">
        <f t="shared" si="10"/>
        <v>1000</v>
      </c>
      <c r="Z21">
        <f t="shared" si="10"/>
        <v>6000</v>
      </c>
    </row>
    <row r="22" spans="1:26" outlineLevel="1" x14ac:dyDescent="0.25">
      <c r="A22" t="s">
        <v>28</v>
      </c>
      <c r="B22">
        <f t="shared" si="8"/>
        <v>0</v>
      </c>
      <c r="C22">
        <f t="shared" si="8"/>
        <v>0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500</v>
      </c>
      <c r="I22">
        <f t="shared" si="8"/>
        <v>0</v>
      </c>
      <c r="J22">
        <f t="shared" si="8"/>
        <v>0</v>
      </c>
      <c r="K22">
        <f t="shared" si="8"/>
        <v>500</v>
      </c>
      <c r="L22">
        <f t="shared" si="9"/>
        <v>500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500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10"/>
        <v>0</v>
      </c>
      <c r="W22">
        <f t="shared" si="10"/>
        <v>500</v>
      </c>
      <c r="X22">
        <f t="shared" si="10"/>
        <v>500</v>
      </c>
      <c r="Y22">
        <f t="shared" si="10"/>
        <v>1000</v>
      </c>
      <c r="Z22">
        <f t="shared" si="10"/>
        <v>6000</v>
      </c>
    </row>
    <row r="23" spans="1:26" outlineLevel="1" x14ac:dyDescent="0.25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500</v>
      </c>
      <c r="I23">
        <v>0</v>
      </c>
      <c r="J23">
        <v>0</v>
      </c>
      <c r="K23">
        <v>0</v>
      </c>
      <c r="L23">
        <v>500</v>
      </c>
      <c r="M23">
        <v>0</v>
      </c>
      <c r="N23">
        <v>0</v>
      </c>
      <c r="O23">
        <v>0</v>
      </c>
      <c r="P23">
        <v>500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500</v>
      </c>
      <c r="X23">
        <v>500</v>
      </c>
      <c r="Y23">
        <v>1000</v>
      </c>
      <c r="Z23">
        <v>6000</v>
      </c>
    </row>
    <row r="24" spans="1:26" outlineLevel="1" x14ac:dyDescent="0.25">
      <c r="A24" t="s">
        <v>30</v>
      </c>
      <c r="B24">
        <f t="shared" ref="B24:Z24" si="11">B23</f>
        <v>0</v>
      </c>
      <c r="C24">
        <f t="shared" si="11"/>
        <v>0</v>
      </c>
      <c r="D24">
        <f t="shared" si="11"/>
        <v>0</v>
      </c>
      <c r="E24">
        <f t="shared" si="11"/>
        <v>0</v>
      </c>
      <c r="F24">
        <f t="shared" si="11"/>
        <v>0</v>
      </c>
      <c r="G24">
        <f t="shared" si="11"/>
        <v>0</v>
      </c>
      <c r="H24">
        <f t="shared" si="11"/>
        <v>500</v>
      </c>
      <c r="I24">
        <f t="shared" si="11"/>
        <v>0</v>
      </c>
      <c r="J24">
        <f t="shared" si="11"/>
        <v>0</v>
      </c>
      <c r="K24">
        <f t="shared" si="11"/>
        <v>0</v>
      </c>
      <c r="L24">
        <f t="shared" si="11"/>
        <v>500</v>
      </c>
      <c r="M24">
        <f t="shared" si="11"/>
        <v>0</v>
      </c>
      <c r="N24">
        <f t="shared" si="11"/>
        <v>0</v>
      </c>
      <c r="O24">
        <f t="shared" si="11"/>
        <v>0</v>
      </c>
      <c r="P24">
        <f t="shared" si="11"/>
        <v>500</v>
      </c>
      <c r="Q24">
        <f t="shared" si="11"/>
        <v>0</v>
      </c>
      <c r="R24">
        <f t="shared" si="11"/>
        <v>0</v>
      </c>
      <c r="S24">
        <f t="shared" si="11"/>
        <v>0</v>
      </c>
      <c r="T24">
        <f t="shared" si="11"/>
        <v>0</v>
      </c>
      <c r="U24">
        <f t="shared" si="11"/>
        <v>0</v>
      </c>
      <c r="V24">
        <f t="shared" si="11"/>
        <v>0</v>
      </c>
      <c r="W24">
        <f t="shared" si="11"/>
        <v>500</v>
      </c>
      <c r="X24">
        <f t="shared" si="11"/>
        <v>500</v>
      </c>
      <c r="Y24">
        <f t="shared" si="11"/>
        <v>1000</v>
      </c>
      <c r="Z24">
        <f t="shared" si="11"/>
        <v>6000</v>
      </c>
    </row>
    <row r="25" spans="1:26" outlineLevel="1" x14ac:dyDescent="0.25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500</v>
      </c>
      <c r="I25">
        <v>0</v>
      </c>
      <c r="J25">
        <v>0</v>
      </c>
      <c r="K25">
        <v>0</v>
      </c>
      <c r="L25">
        <v>500</v>
      </c>
      <c r="M25">
        <v>0</v>
      </c>
      <c r="N25">
        <v>0</v>
      </c>
      <c r="O25">
        <v>0</v>
      </c>
      <c r="P25">
        <v>500</v>
      </c>
      <c r="Q25">
        <v>0</v>
      </c>
      <c r="R25">
        <v>0</v>
      </c>
      <c r="S25">
        <v>5000</v>
      </c>
      <c r="T25">
        <v>0</v>
      </c>
      <c r="U25">
        <v>0</v>
      </c>
      <c r="V25">
        <v>0</v>
      </c>
      <c r="W25">
        <v>500</v>
      </c>
      <c r="X25">
        <v>500</v>
      </c>
      <c r="Y25">
        <v>1000</v>
      </c>
      <c r="Z25">
        <v>2000</v>
      </c>
    </row>
    <row r="26" spans="1:26" outlineLevel="1" x14ac:dyDescent="0.25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500</v>
      </c>
      <c r="M26">
        <v>0</v>
      </c>
      <c r="N26">
        <v>0</v>
      </c>
      <c r="O26">
        <v>0</v>
      </c>
      <c r="P26">
        <v>500</v>
      </c>
      <c r="Q26">
        <v>0</v>
      </c>
      <c r="R26">
        <v>0</v>
      </c>
      <c r="S26">
        <v>5000</v>
      </c>
      <c r="T26">
        <v>0</v>
      </c>
      <c r="U26">
        <v>0</v>
      </c>
      <c r="V26">
        <v>0</v>
      </c>
      <c r="W26">
        <v>500</v>
      </c>
      <c r="X26">
        <v>500</v>
      </c>
      <c r="Y26">
        <v>1000</v>
      </c>
      <c r="Z26">
        <v>2000</v>
      </c>
    </row>
    <row r="27" spans="1:26" outlineLevel="1" x14ac:dyDescent="0.25">
      <c r="A27" t="s">
        <v>33</v>
      </c>
      <c r="B27">
        <f t="shared" ref="B27:K29" si="12">B26</f>
        <v>0</v>
      </c>
      <c r="C27">
        <f t="shared" si="12"/>
        <v>0</v>
      </c>
      <c r="D27">
        <f t="shared" si="12"/>
        <v>0</v>
      </c>
      <c r="E27">
        <f t="shared" si="12"/>
        <v>0</v>
      </c>
      <c r="F27">
        <f t="shared" si="12"/>
        <v>0</v>
      </c>
      <c r="G27">
        <f t="shared" si="12"/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ref="L27:U29" si="13">L26</f>
        <v>500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500</v>
      </c>
      <c r="Q27">
        <f t="shared" si="13"/>
        <v>0</v>
      </c>
      <c r="R27">
        <f t="shared" si="13"/>
        <v>0</v>
      </c>
      <c r="S27">
        <f t="shared" si="13"/>
        <v>5000</v>
      </c>
      <c r="T27">
        <f t="shared" si="13"/>
        <v>0</v>
      </c>
      <c r="U27">
        <f t="shared" si="13"/>
        <v>0</v>
      </c>
      <c r="V27">
        <f t="shared" ref="V27:Z29" si="14">V26</f>
        <v>0</v>
      </c>
      <c r="W27">
        <f t="shared" si="14"/>
        <v>500</v>
      </c>
      <c r="X27">
        <f t="shared" si="14"/>
        <v>500</v>
      </c>
      <c r="Y27">
        <f t="shared" si="14"/>
        <v>1000</v>
      </c>
      <c r="Z27">
        <f t="shared" si="14"/>
        <v>2000</v>
      </c>
    </row>
    <row r="28" spans="1:26" outlineLevel="1" x14ac:dyDescent="0.25">
      <c r="A28" t="s">
        <v>34</v>
      </c>
      <c r="B28">
        <f t="shared" si="12"/>
        <v>0</v>
      </c>
      <c r="C28">
        <f t="shared" si="12"/>
        <v>0</v>
      </c>
      <c r="D28">
        <f t="shared" si="12"/>
        <v>0</v>
      </c>
      <c r="E28">
        <f t="shared" si="12"/>
        <v>0</v>
      </c>
      <c r="F28">
        <f t="shared" si="12"/>
        <v>0</v>
      </c>
      <c r="G28">
        <f t="shared" si="12"/>
        <v>0</v>
      </c>
      <c r="H28">
        <f t="shared" si="12"/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3"/>
        <v>500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500</v>
      </c>
      <c r="Q28">
        <f t="shared" si="13"/>
        <v>0</v>
      </c>
      <c r="R28">
        <f t="shared" si="13"/>
        <v>0</v>
      </c>
      <c r="S28">
        <f t="shared" si="13"/>
        <v>5000</v>
      </c>
      <c r="T28">
        <f t="shared" si="13"/>
        <v>0</v>
      </c>
      <c r="U28">
        <f t="shared" si="13"/>
        <v>0</v>
      </c>
      <c r="V28">
        <f t="shared" si="14"/>
        <v>0</v>
      </c>
      <c r="W28">
        <f t="shared" si="14"/>
        <v>500</v>
      </c>
      <c r="X28">
        <f t="shared" si="14"/>
        <v>500</v>
      </c>
      <c r="Y28">
        <f t="shared" si="14"/>
        <v>1000</v>
      </c>
      <c r="Z28">
        <f t="shared" si="14"/>
        <v>2000</v>
      </c>
    </row>
    <row r="29" spans="1:26" outlineLevel="1" x14ac:dyDescent="0.25">
      <c r="A29" t="s">
        <v>35</v>
      </c>
      <c r="B29">
        <f t="shared" si="12"/>
        <v>0</v>
      </c>
      <c r="C29">
        <f t="shared" si="12"/>
        <v>0</v>
      </c>
      <c r="D29">
        <f t="shared" si="12"/>
        <v>0</v>
      </c>
      <c r="E29">
        <f t="shared" si="12"/>
        <v>0</v>
      </c>
      <c r="F29">
        <f t="shared" si="12"/>
        <v>0</v>
      </c>
      <c r="G29">
        <f t="shared" si="12"/>
        <v>0</v>
      </c>
      <c r="H29">
        <f t="shared" si="12"/>
        <v>0</v>
      </c>
      <c r="I29">
        <f t="shared" si="12"/>
        <v>0</v>
      </c>
      <c r="J29">
        <f t="shared" si="12"/>
        <v>0</v>
      </c>
      <c r="K29">
        <f t="shared" si="12"/>
        <v>0</v>
      </c>
      <c r="L29">
        <f t="shared" si="13"/>
        <v>500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500</v>
      </c>
      <c r="Q29">
        <f t="shared" si="13"/>
        <v>0</v>
      </c>
      <c r="R29">
        <f t="shared" si="13"/>
        <v>0</v>
      </c>
      <c r="S29">
        <f t="shared" si="13"/>
        <v>5000</v>
      </c>
      <c r="T29">
        <f t="shared" si="13"/>
        <v>0</v>
      </c>
      <c r="U29">
        <f t="shared" si="13"/>
        <v>0</v>
      </c>
      <c r="V29">
        <f t="shared" si="14"/>
        <v>0</v>
      </c>
      <c r="W29">
        <f t="shared" si="14"/>
        <v>500</v>
      </c>
      <c r="X29">
        <f t="shared" si="14"/>
        <v>500</v>
      </c>
      <c r="Y29">
        <f t="shared" si="14"/>
        <v>1000</v>
      </c>
      <c r="Z29">
        <f t="shared" si="14"/>
        <v>2000</v>
      </c>
    </row>
    <row r="30" spans="1:26" outlineLevel="1" x14ac:dyDescent="0.2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500</v>
      </c>
      <c r="K30">
        <v>0</v>
      </c>
      <c r="L30">
        <v>500</v>
      </c>
      <c r="M30">
        <v>0</v>
      </c>
      <c r="N30">
        <v>0</v>
      </c>
      <c r="O30">
        <v>0</v>
      </c>
      <c r="P30">
        <v>500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500</v>
      </c>
      <c r="X30">
        <v>500</v>
      </c>
      <c r="Y30">
        <v>1000</v>
      </c>
      <c r="Z30">
        <v>2000</v>
      </c>
    </row>
    <row r="31" spans="1:26" outlineLevel="1" x14ac:dyDescent="0.25">
      <c r="A31" t="s">
        <v>37</v>
      </c>
      <c r="B31">
        <f t="shared" ref="B31:K32" si="15">B30</f>
        <v>0</v>
      </c>
      <c r="C31">
        <f t="shared" si="15"/>
        <v>0</v>
      </c>
      <c r="D31">
        <f t="shared" si="15"/>
        <v>0</v>
      </c>
      <c r="E31">
        <f t="shared" si="15"/>
        <v>0</v>
      </c>
      <c r="F31">
        <f t="shared" si="15"/>
        <v>0</v>
      </c>
      <c r="G31">
        <f t="shared" si="15"/>
        <v>0</v>
      </c>
      <c r="H31">
        <f t="shared" si="15"/>
        <v>0</v>
      </c>
      <c r="I31">
        <f t="shared" si="15"/>
        <v>0</v>
      </c>
      <c r="J31">
        <f t="shared" si="15"/>
        <v>500</v>
      </c>
      <c r="K31">
        <f t="shared" si="15"/>
        <v>0</v>
      </c>
      <c r="L31">
        <f t="shared" ref="L31:U32" si="16">L30</f>
        <v>500</v>
      </c>
      <c r="M31">
        <f t="shared" si="16"/>
        <v>0</v>
      </c>
      <c r="N31">
        <f t="shared" si="16"/>
        <v>0</v>
      </c>
      <c r="O31">
        <f t="shared" si="16"/>
        <v>0</v>
      </c>
      <c r="P31">
        <f t="shared" si="16"/>
        <v>500</v>
      </c>
      <c r="Q31">
        <f t="shared" si="16"/>
        <v>0</v>
      </c>
      <c r="R31">
        <f t="shared" si="16"/>
        <v>0</v>
      </c>
      <c r="S31">
        <f t="shared" si="16"/>
        <v>0</v>
      </c>
      <c r="T31">
        <f t="shared" si="16"/>
        <v>0</v>
      </c>
      <c r="U31">
        <f t="shared" si="16"/>
        <v>0</v>
      </c>
      <c r="V31">
        <f t="shared" ref="V31:Z32" si="17">V30</f>
        <v>0</v>
      </c>
      <c r="W31">
        <f t="shared" si="17"/>
        <v>500</v>
      </c>
      <c r="X31">
        <f t="shared" si="17"/>
        <v>500</v>
      </c>
      <c r="Y31">
        <f t="shared" si="17"/>
        <v>1000</v>
      </c>
      <c r="Z31">
        <f t="shared" si="17"/>
        <v>2000</v>
      </c>
    </row>
    <row r="32" spans="1:26" outlineLevel="1" x14ac:dyDescent="0.25">
      <c r="A32" t="s">
        <v>38</v>
      </c>
      <c r="B32">
        <f t="shared" si="15"/>
        <v>0</v>
      </c>
      <c r="C32">
        <f t="shared" si="15"/>
        <v>0</v>
      </c>
      <c r="D32">
        <f t="shared" si="15"/>
        <v>0</v>
      </c>
      <c r="E32">
        <f t="shared" si="15"/>
        <v>0</v>
      </c>
      <c r="F32">
        <f t="shared" si="15"/>
        <v>0</v>
      </c>
      <c r="G32">
        <f t="shared" si="15"/>
        <v>0</v>
      </c>
      <c r="H32">
        <f t="shared" si="15"/>
        <v>0</v>
      </c>
      <c r="I32">
        <f t="shared" si="15"/>
        <v>0</v>
      </c>
      <c r="J32">
        <f t="shared" si="15"/>
        <v>500</v>
      </c>
      <c r="K32">
        <f t="shared" si="15"/>
        <v>0</v>
      </c>
      <c r="L32">
        <f t="shared" si="16"/>
        <v>500</v>
      </c>
      <c r="M32">
        <f t="shared" si="16"/>
        <v>0</v>
      </c>
      <c r="N32">
        <f t="shared" si="16"/>
        <v>0</v>
      </c>
      <c r="O32">
        <f t="shared" si="16"/>
        <v>0</v>
      </c>
      <c r="P32">
        <f t="shared" si="16"/>
        <v>500</v>
      </c>
      <c r="Q32">
        <f t="shared" si="16"/>
        <v>0</v>
      </c>
      <c r="R32">
        <f t="shared" si="16"/>
        <v>0</v>
      </c>
      <c r="S32">
        <f t="shared" si="16"/>
        <v>0</v>
      </c>
      <c r="T32">
        <f t="shared" si="16"/>
        <v>0</v>
      </c>
      <c r="U32">
        <f t="shared" si="16"/>
        <v>0</v>
      </c>
      <c r="V32">
        <f t="shared" si="17"/>
        <v>0</v>
      </c>
      <c r="W32">
        <f t="shared" si="17"/>
        <v>500</v>
      </c>
      <c r="X32">
        <f t="shared" si="17"/>
        <v>500</v>
      </c>
      <c r="Y32">
        <f t="shared" si="17"/>
        <v>1000</v>
      </c>
      <c r="Z32">
        <f t="shared" si="17"/>
        <v>2000</v>
      </c>
    </row>
    <row r="33" spans="1:26" outlineLevel="1" x14ac:dyDescent="0.25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500</v>
      </c>
      <c r="K33">
        <v>0</v>
      </c>
      <c r="L33">
        <v>500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500</v>
      </c>
      <c r="X33">
        <v>500</v>
      </c>
      <c r="Y33">
        <v>1000</v>
      </c>
      <c r="Z33">
        <v>0</v>
      </c>
    </row>
    <row r="34" spans="1:26" outlineLevel="1" x14ac:dyDescent="0.25">
      <c r="A34" t="s">
        <v>40</v>
      </c>
      <c r="B34">
        <f t="shared" ref="B34:Z34" si="18">B33</f>
        <v>0</v>
      </c>
      <c r="C34">
        <f t="shared" si="18"/>
        <v>0</v>
      </c>
      <c r="D34">
        <f t="shared" si="18"/>
        <v>0</v>
      </c>
      <c r="E34">
        <f t="shared" si="18"/>
        <v>0</v>
      </c>
      <c r="F34">
        <f t="shared" si="18"/>
        <v>0</v>
      </c>
      <c r="G34">
        <f t="shared" si="18"/>
        <v>0</v>
      </c>
      <c r="H34">
        <f t="shared" si="18"/>
        <v>0</v>
      </c>
      <c r="I34">
        <f t="shared" si="18"/>
        <v>0</v>
      </c>
      <c r="J34">
        <f t="shared" si="18"/>
        <v>500</v>
      </c>
      <c r="K34">
        <f t="shared" si="18"/>
        <v>0</v>
      </c>
      <c r="L34">
        <f t="shared" si="18"/>
        <v>500</v>
      </c>
      <c r="M34">
        <f t="shared" si="18"/>
        <v>0</v>
      </c>
      <c r="N34">
        <f t="shared" si="18"/>
        <v>0</v>
      </c>
      <c r="O34">
        <f t="shared" si="18"/>
        <v>0</v>
      </c>
      <c r="P34">
        <f t="shared" si="18"/>
        <v>0</v>
      </c>
      <c r="Q34">
        <f t="shared" si="18"/>
        <v>0</v>
      </c>
      <c r="R34">
        <f t="shared" si="18"/>
        <v>0</v>
      </c>
      <c r="S34">
        <f t="shared" si="18"/>
        <v>0</v>
      </c>
      <c r="T34">
        <f t="shared" si="18"/>
        <v>0</v>
      </c>
      <c r="U34">
        <f t="shared" si="18"/>
        <v>0</v>
      </c>
      <c r="V34">
        <f t="shared" si="18"/>
        <v>0</v>
      </c>
      <c r="W34">
        <f t="shared" si="18"/>
        <v>500</v>
      </c>
      <c r="X34">
        <f t="shared" si="18"/>
        <v>500</v>
      </c>
      <c r="Y34">
        <f t="shared" si="18"/>
        <v>1000</v>
      </c>
      <c r="Z34">
        <f t="shared" si="18"/>
        <v>0</v>
      </c>
    </row>
    <row r="35" spans="1:26" outlineLevel="1" x14ac:dyDescent="0.25">
      <c r="A35" t="s">
        <v>41</v>
      </c>
      <c r="B35">
        <v>0</v>
      </c>
      <c r="C35">
        <v>0</v>
      </c>
      <c r="D35">
        <v>0</v>
      </c>
      <c r="E35">
        <v>1500</v>
      </c>
      <c r="F35">
        <v>0</v>
      </c>
      <c r="G35">
        <v>0</v>
      </c>
      <c r="H35">
        <v>0</v>
      </c>
      <c r="I35">
        <v>0</v>
      </c>
      <c r="J35">
        <v>500</v>
      </c>
      <c r="K35">
        <v>0</v>
      </c>
      <c r="L35">
        <v>500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500</v>
      </c>
      <c r="X35">
        <v>500</v>
      </c>
      <c r="Y35">
        <v>1000</v>
      </c>
      <c r="Z35">
        <v>0</v>
      </c>
    </row>
    <row r="36" spans="1:26" outlineLevel="1" x14ac:dyDescent="0.25">
      <c r="A36" t="s">
        <v>42</v>
      </c>
      <c r="B36">
        <v>0</v>
      </c>
      <c r="C36">
        <v>1500</v>
      </c>
      <c r="D36">
        <v>0</v>
      </c>
      <c r="E36">
        <v>1500</v>
      </c>
      <c r="F36">
        <v>0</v>
      </c>
      <c r="G36">
        <v>0</v>
      </c>
      <c r="H36">
        <v>0</v>
      </c>
      <c r="I36">
        <v>0</v>
      </c>
      <c r="J36">
        <v>500</v>
      </c>
      <c r="K36">
        <v>0</v>
      </c>
      <c r="L36">
        <v>500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500</v>
      </c>
      <c r="X36">
        <v>500</v>
      </c>
      <c r="Y36">
        <v>1000</v>
      </c>
      <c r="Z36">
        <v>0</v>
      </c>
    </row>
    <row r="37" spans="1:26" outlineLevel="1" x14ac:dyDescent="0.25">
      <c r="A37" t="s">
        <v>43</v>
      </c>
      <c r="B37">
        <v>0</v>
      </c>
      <c r="C37">
        <v>1500</v>
      </c>
      <c r="D37">
        <v>0</v>
      </c>
      <c r="E37">
        <v>1500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500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outlineLevel="1" x14ac:dyDescent="0.25">
      <c r="A38" t="s">
        <v>44</v>
      </c>
      <c r="B38">
        <v>0</v>
      </c>
      <c r="C38">
        <v>1500</v>
      </c>
      <c r="D38">
        <v>0</v>
      </c>
      <c r="E38">
        <v>1500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500</v>
      </c>
      <c r="M38">
        <v>0</v>
      </c>
      <c r="N38">
        <v>1000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outlineLevel="1" x14ac:dyDescent="0.25">
      <c r="A39" t="s">
        <v>45</v>
      </c>
      <c r="B39">
        <v>0</v>
      </c>
      <c r="C39">
        <v>1500</v>
      </c>
      <c r="D39">
        <v>0</v>
      </c>
      <c r="E39">
        <v>1500</v>
      </c>
      <c r="F39">
        <v>0</v>
      </c>
      <c r="G39">
        <v>0</v>
      </c>
      <c r="H39">
        <v>0</v>
      </c>
      <c r="I39">
        <v>1000</v>
      </c>
      <c r="J39">
        <v>0</v>
      </c>
      <c r="K39">
        <v>0</v>
      </c>
      <c r="L39">
        <v>500</v>
      </c>
      <c r="M39">
        <v>0</v>
      </c>
      <c r="N39">
        <v>1000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outlineLevel="1" x14ac:dyDescent="0.25">
      <c r="A40" t="s">
        <v>46</v>
      </c>
      <c r="B40">
        <v>0</v>
      </c>
      <c r="C40">
        <v>1500</v>
      </c>
      <c r="D40">
        <v>1000</v>
      </c>
      <c r="E40">
        <v>1500</v>
      </c>
      <c r="F40">
        <v>0</v>
      </c>
      <c r="G40">
        <v>0</v>
      </c>
      <c r="H40">
        <v>0</v>
      </c>
      <c r="I40">
        <v>1000</v>
      </c>
      <c r="J40">
        <v>0</v>
      </c>
      <c r="K40">
        <v>0</v>
      </c>
      <c r="L40">
        <v>500</v>
      </c>
      <c r="M40">
        <v>0</v>
      </c>
      <c r="N40">
        <v>1000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outlineLevel="1" x14ac:dyDescent="0.25">
      <c r="A41" t="s">
        <v>47</v>
      </c>
      <c r="B41">
        <v>0</v>
      </c>
      <c r="C41">
        <v>1500</v>
      </c>
      <c r="D41">
        <v>1000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1000</v>
      </c>
      <c r="O41">
        <v>0</v>
      </c>
      <c r="P41">
        <v>0</v>
      </c>
      <c r="Q41">
        <v>0</v>
      </c>
      <c r="R41">
        <v>0</v>
      </c>
      <c r="S41">
        <v>0</v>
      </c>
      <c r="T41">
        <v>6400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outlineLevel="1" x14ac:dyDescent="0.25">
      <c r="A42" t="s">
        <v>48</v>
      </c>
      <c r="B42">
        <v>0</v>
      </c>
      <c r="C42">
        <v>0</v>
      </c>
      <c r="D42">
        <v>1000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9300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outlineLevel="1" x14ac:dyDescent="0.25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9300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outlineLevel="1" x14ac:dyDescent="0.25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2000</v>
      </c>
      <c r="V44">
        <v>2000</v>
      </c>
      <c r="W44">
        <v>0</v>
      </c>
      <c r="X44">
        <v>0</v>
      </c>
      <c r="Y44">
        <v>0</v>
      </c>
      <c r="Z44">
        <v>0</v>
      </c>
    </row>
    <row r="45" spans="1:26" outlineLevel="1" x14ac:dyDescent="0.25">
      <c r="A45" t="s">
        <v>51</v>
      </c>
      <c r="B45">
        <v>0</v>
      </c>
      <c r="C45">
        <v>0</v>
      </c>
      <c r="D45">
        <v>0</v>
      </c>
      <c r="E45">
        <v>0</v>
      </c>
      <c r="F45">
        <v>2000</v>
      </c>
      <c r="G45">
        <v>2000</v>
      </c>
      <c r="H45">
        <v>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2000</v>
      </c>
      <c r="V45">
        <v>2000</v>
      </c>
      <c r="W45">
        <v>0</v>
      </c>
      <c r="X45">
        <v>0</v>
      </c>
      <c r="Y45">
        <v>0</v>
      </c>
      <c r="Z45">
        <v>0</v>
      </c>
    </row>
    <row r="46" spans="1:26" outlineLevel="1" x14ac:dyDescent="0.25">
      <c r="A46" t="s">
        <v>52</v>
      </c>
      <c r="B46">
        <f t="shared" ref="B46:K48" si="19">B45</f>
        <v>0</v>
      </c>
      <c r="C46">
        <f t="shared" si="19"/>
        <v>0</v>
      </c>
      <c r="D46">
        <f t="shared" si="19"/>
        <v>0</v>
      </c>
      <c r="E46">
        <f t="shared" si="19"/>
        <v>0</v>
      </c>
      <c r="F46">
        <f t="shared" si="19"/>
        <v>2000</v>
      </c>
      <c r="G46">
        <f t="shared" si="19"/>
        <v>2000</v>
      </c>
      <c r="H46">
        <f t="shared" si="19"/>
        <v>2000</v>
      </c>
      <c r="I46">
        <f t="shared" si="19"/>
        <v>0</v>
      </c>
      <c r="J46">
        <f t="shared" si="19"/>
        <v>0</v>
      </c>
      <c r="K46">
        <f t="shared" si="19"/>
        <v>0</v>
      </c>
      <c r="L46">
        <f t="shared" ref="L46:U48" si="20">L45</f>
        <v>0</v>
      </c>
      <c r="M46">
        <f t="shared" si="20"/>
        <v>0</v>
      </c>
      <c r="N46">
        <f t="shared" si="20"/>
        <v>0</v>
      </c>
      <c r="O46">
        <f t="shared" si="20"/>
        <v>0</v>
      </c>
      <c r="P46">
        <f t="shared" si="20"/>
        <v>0</v>
      </c>
      <c r="Q46">
        <f t="shared" si="20"/>
        <v>0</v>
      </c>
      <c r="R46">
        <f t="shared" si="20"/>
        <v>0</v>
      </c>
      <c r="S46">
        <f t="shared" si="20"/>
        <v>0</v>
      </c>
      <c r="T46">
        <f t="shared" si="20"/>
        <v>0</v>
      </c>
      <c r="U46">
        <f t="shared" si="20"/>
        <v>2000</v>
      </c>
      <c r="V46">
        <f t="shared" ref="V46:Z48" si="21">V45</f>
        <v>2000</v>
      </c>
      <c r="W46">
        <f t="shared" si="21"/>
        <v>0</v>
      </c>
      <c r="X46">
        <f t="shared" si="21"/>
        <v>0</v>
      </c>
      <c r="Y46">
        <f t="shared" si="21"/>
        <v>0</v>
      </c>
      <c r="Z46">
        <f t="shared" si="21"/>
        <v>0</v>
      </c>
    </row>
    <row r="47" spans="1:26" outlineLevel="1" x14ac:dyDescent="0.25">
      <c r="A47" t="s">
        <v>53</v>
      </c>
      <c r="B47">
        <f t="shared" si="19"/>
        <v>0</v>
      </c>
      <c r="C47">
        <f t="shared" si="19"/>
        <v>0</v>
      </c>
      <c r="D47">
        <f t="shared" si="19"/>
        <v>0</v>
      </c>
      <c r="E47">
        <f t="shared" si="19"/>
        <v>0</v>
      </c>
      <c r="F47">
        <f t="shared" si="19"/>
        <v>2000</v>
      </c>
      <c r="G47">
        <f t="shared" si="19"/>
        <v>2000</v>
      </c>
      <c r="H47">
        <f t="shared" si="19"/>
        <v>2000</v>
      </c>
      <c r="I47">
        <f t="shared" si="19"/>
        <v>0</v>
      </c>
      <c r="J47">
        <f t="shared" si="19"/>
        <v>0</v>
      </c>
      <c r="K47">
        <f t="shared" si="19"/>
        <v>0</v>
      </c>
      <c r="L47">
        <f t="shared" si="20"/>
        <v>0</v>
      </c>
      <c r="M47">
        <f t="shared" si="20"/>
        <v>0</v>
      </c>
      <c r="N47">
        <f t="shared" si="20"/>
        <v>0</v>
      </c>
      <c r="O47">
        <f t="shared" si="20"/>
        <v>0</v>
      </c>
      <c r="P47">
        <f t="shared" si="20"/>
        <v>0</v>
      </c>
      <c r="Q47">
        <f t="shared" si="20"/>
        <v>0</v>
      </c>
      <c r="R47">
        <f t="shared" si="20"/>
        <v>0</v>
      </c>
      <c r="S47">
        <f t="shared" si="20"/>
        <v>0</v>
      </c>
      <c r="T47">
        <f t="shared" si="20"/>
        <v>0</v>
      </c>
      <c r="U47">
        <f t="shared" si="20"/>
        <v>2000</v>
      </c>
      <c r="V47">
        <f t="shared" si="21"/>
        <v>2000</v>
      </c>
      <c r="W47">
        <f t="shared" si="21"/>
        <v>0</v>
      </c>
      <c r="X47">
        <f t="shared" si="21"/>
        <v>0</v>
      </c>
      <c r="Y47">
        <f t="shared" si="21"/>
        <v>0</v>
      </c>
      <c r="Z47">
        <f t="shared" si="21"/>
        <v>0</v>
      </c>
    </row>
    <row r="48" spans="1:26" outlineLevel="1" x14ac:dyDescent="0.25">
      <c r="A48" t="s">
        <v>54</v>
      </c>
      <c r="B48">
        <f t="shared" si="19"/>
        <v>0</v>
      </c>
      <c r="C48">
        <f t="shared" si="19"/>
        <v>0</v>
      </c>
      <c r="D48">
        <f t="shared" si="19"/>
        <v>0</v>
      </c>
      <c r="E48">
        <f t="shared" si="19"/>
        <v>0</v>
      </c>
      <c r="F48">
        <f t="shared" si="19"/>
        <v>2000</v>
      </c>
      <c r="G48">
        <f t="shared" si="19"/>
        <v>2000</v>
      </c>
      <c r="H48">
        <f t="shared" si="19"/>
        <v>2000</v>
      </c>
      <c r="I48">
        <f t="shared" si="19"/>
        <v>0</v>
      </c>
      <c r="J48">
        <f t="shared" si="19"/>
        <v>0</v>
      </c>
      <c r="K48">
        <f t="shared" si="19"/>
        <v>0</v>
      </c>
      <c r="L48">
        <f t="shared" si="20"/>
        <v>0</v>
      </c>
      <c r="M48">
        <f t="shared" si="20"/>
        <v>0</v>
      </c>
      <c r="N48">
        <f t="shared" si="20"/>
        <v>0</v>
      </c>
      <c r="O48">
        <f t="shared" si="20"/>
        <v>0</v>
      </c>
      <c r="P48">
        <f t="shared" si="20"/>
        <v>0</v>
      </c>
      <c r="Q48">
        <f t="shared" si="20"/>
        <v>0</v>
      </c>
      <c r="R48">
        <f t="shared" si="20"/>
        <v>0</v>
      </c>
      <c r="S48">
        <f t="shared" si="20"/>
        <v>0</v>
      </c>
      <c r="T48">
        <f t="shared" si="20"/>
        <v>0</v>
      </c>
      <c r="U48">
        <f t="shared" si="20"/>
        <v>2000</v>
      </c>
      <c r="V48">
        <f t="shared" si="21"/>
        <v>2000</v>
      </c>
      <c r="W48">
        <f t="shared" si="21"/>
        <v>0</v>
      </c>
      <c r="X48">
        <f t="shared" si="21"/>
        <v>0</v>
      </c>
      <c r="Y48">
        <f t="shared" si="21"/>
        <v>0</v>
      </c>
      <c r="Z48">
        <f t="shared" si="21"/>
        <v>0</v>
      </c>
    </row>
    <row r="49" spans="1:26" outlineLevel="1" x14ac:dyDescent="0.25">
      <c r="A49" t="s">
        <v>55</v>
      </c>
      <c r="B49">
        <v>0</v>
      </c>
      <c r="C49">
        <v>0</v>
      </c>
      <c r="D49">
        <v>0</v>
      </c>
      <c r="E49">
        <v>0</v>
      </c>
      <c r="F49">
        <v>2000</v>
      </c>
      <c r="G49">
        <v>2000</v>
      </c>
      <c r="H49">
        <v>500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2000</v>
      </c>
      <c r="V49">
        <v>2000</v>
      </c>
      <c r="W49">
        <v>0</v>
      </c>
      <c r="X49">
        <v>0</v>
      </c>
      <c r="Y49">
        <v>0</v>
      </c>
      <c r="Z49">
        <v>0</v>
      </c>
    </row>
    <row r="50" spans="1:26" outlineLevel="1" x14ac:dyDescent="0.25">
      <c r="A50" t="s">
        <v>56</v>
      </c>
      <c r="B50">
        <f t="shared" ref="B50:Z50" si="22">B49</f>
        <v>0</v>
      </c>
      <c r="C50">
        <f t="shared" si="22"/>
        <v>0</v>
      </c>
      <c r="D50">
        <f t="shared" si="22"/>
        <v>0</v>
      </c>
      <c r="E50">
        <f t="shared" si="22"/>
        <v>0</v>
      </c>
      <c r="F50">
        <f t="shared" si="22"/>
        <v>2000</v>
      </c>
      <c r="G50">
        <f t="shared" si="22"/>
        <v>2000</v>
      </c>
      <c r="H50">
        <f t="shared" si="22"/>
        <v>500</v>
      </c>
      <c r="I50">
        <f t="shared" si="22"/>
        <v>0</v>
      </c>
      <c r="J50">
        <f t="shared" si="22"/>
        <v>0</v>
      </c>
      <c r="K50">
        <f t="shared" si="22"/>
        <v>0</v>
      </c>
      <c r="L50">
        <f t="shared" si="22"/>
        <v>0</v>
      </c>
      <c r="M50">
        <f t="shared" si="22"/>
        <v>0</v>
      </c>
      <c r="N50">
        <f t="shared" si="22"/>
        <v>0</v>
      </c>
      <c r="O50">
        <f t="shared" si="22"/>
        <v>0</v>
      </c>
      <c r="P50">
        <f t="shared" si="22"/>
        <v>0</v>
      </c>
      <c r="Q50">
        <f t="shared" si="22"/>
        <v>0</v>
      </c>
      <c r="R50">
        <f t="shared" si="22"/>
        <v>0</v>
      </c>
      <c r="S50">
        <f t="shared" si="22"/>
        <v>0</v>
      </c>
      <c r="T50">
        <f t="shared" si="22"/>
        <v>0</v>
      </c>
      <c r="U50">
        <f t="shared" si="22"/>
        <v>2000</v>
      </c>
      <c r="V50">
        <f t="shared" si="22"/>
        <v>2000</v>
      </c>
      <c r="W50">
        <f t="shared" si="22"/>
        <v>0</v>
      </c>
      <c r="X50">
        <f t="shared" si="22"/>
        <v>0</v>
      </c>
      <c r="Y50">
        <f t="shared" si="22"/>
        <v>0</v>
      </c>
      <c r="Z50">
        <f t="shared" si="22"/>
        <v>0</v>
      </c>
    </row>
    <row r="51" spans="1:26" outlineLevel="1" x14ac:dyDescent="0.25">
      <c r="A51" t="s">
        <v>57</v>
      </c>
      <c r="B51">
        <v>0</v>
      </c>
      <c r="C51">
        <v>0</v>
      </c>
      <c r="D51">
        <v>0</v>
      </c>
      <c r="E51">
        <v>0</v>
      </c>
      <c r="F51">
        <v>2000</v>
      </c>
      <c r="G51">
        <v>2000</v>
      </c>
      <c r="H51">
        <v>500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3000</v>
      </c>
      <c r="V51">
        <v>2000</v>
      </c>
      <c r="W51">
        <v>0</v>
      </c>
      <c r="X51">
        <v>0</v>
      </c>
      <c r="Y51">
        <v>0</v>
      </c>
      <c r="Z51">
        <v>0</v>
      </c>
    </row>
    <row r="52" spans="1:26" outlineLevel="1" x14ac:dyDescent="0.25">
      <c r="A52" t="s">
        <v>58</v>
      </c>
      <c r="B52">
        <f t="shared" ref="B52:K54" si="23">B51</f>
        <v>0</v>
      </c>
      <c r="C52">
        <f t="shared" si="23"/>
        <v>0</v>
      </c>
      <c r="D52">
        <f t="shared" si="23"/>
        <v>0</v>
      </c>
      <c r="E52">
        <f t="shared" si="23"/>
        <v>0</v>
      </c>
      <c r="F52">
        <f t="shared" si="23"/>
        <v>2000</v>
      </c>
      <c r="G52">
        <f t="shared" si="23"/>
        <v>2000</v>
      </c>
      <c r="H52">
        <f t="shared" si="23"/>
        <v>500</v>
      </c>
      <c r="I52">
        <f t="shared" si="23"/>
        <v>0</v>
      </c>
      <c r="J52">
        <f t="shared" si="23"/>
        <v>0</v>
      </c>
      <c r="K52">
        <f t="shared" si="23"/>
        <v>0</v>
      </c>
      <c r="L52">
        <f t="shared" ref="L52:U54" si="24">L51</f>
        <v>0</v>
      </c>
      <c r="M52">
        <f t="shared" si="24"/>
        <v>0</v>
      </c>
      <c r="N52">
        <f t="shared" si="24"/>
        <v>0</v>
      </c>
      <c r="O52">
        <f t="shared" si="24"/>
        <v>0</v>
      </c>
      <c r="P52">
        <f t="shared" si="24"/>
        <v>0</v>
      </c>
      <c r="Q52">
        <f t="shared" si="24"/>
        <v>0</v>
      </c>
      <c r="R52">
        <f t="shared" si="24"/>
        <v>0</v>
      </c>
      <c r="S52">
        <f t="shared" si="24"/>
        <v>0</v>
      </c>
      <c r="T52">
        <f t="shared" si="24"/>
        <v>0</v>
      </c>
      <c r="U52">
        <f t="shared" si="24"/>
        <v>3000</v>
      </c>
      <c r="V52">
        <f t="shared" ref="V52:Z54" si="25">V51</f>
        <v>2000</v>
      </c>
      <c r="W52">
        <f t="shared" si="25"/>
        <v>0</v>
      </c>
      <c r="X52">
        <f t="shared" si="25"/>
        <v>0</v>
      </c>
      <c r="Y52">
        <f t="shared" si="25"/>
        <v>0</v>
      </c>
      <c r="Z52">
        <f t="shared" si="25"/>
        <v>0</v>
      </c>
    </row>
    <row r="53" spans="1:26" outlineLevel="1" x14ac:dyDescent="0.25">
      <c r="A53" t="s">
        <v>59</v>
      </c>
      <c r="B53">
        <f t="shared" si="23"/>
        <v>0</v>
      </c>
      <c r="C53">
        <f t="shared" si="23"/>
        <v>0</v>
      </c>
      <c r="D53">
        <f t="shared" si="23"/>
        <v>0</v>
      </c>
      <c r="E53">
        <f t="shared" si="23"/>
        <v>0</v>
      </c>
      <c r="F53">
        <f t="shared" si="23"/>
        <v>2000</v>
      </c>
      <c r="G53">
        <f t="shared" si="23"/>
        <v>2000</v>
      </c>
      <c r="H53">
        <f t="shared" si="23"/>
        <v>500</v>
      </c>
      <c r="I53">
        <f t="shared" si="23"/>
        <v>0</v>
      </c>
      <c r="J53">
        <f t="shared" si="23"/>
        <v>0</v>
      </c>
      <c r="K53">
        <f t="shared" si="23"/>
        <v>0</v>
      </c>
      <c r="L53">
        <f t="shared" si="24"/>
        <v>0</v>
      </c>
      <c r="M53">
        <f t="shared" si="24"/>
        <v>0</v>
      </c>
      <c r="N53">
        <f t="shared" si="24"/>
        <v>0</v>
      </c>
      <c r="O53">
        <f t="shared" si="24"/>
        <v>0</v>
      </c>
      <c r="P53">
        <f t="shared" si="24"/>
        <v>0</v>
      </c>
      <c r="Q53">
        <f t="shared" si="24"/>
        <v>0</v>
      </c>
      <c r="R53">
        <f t="shared" si="24"/>
        <v>0</v>
      </c>
      <c r="S53">
        <f t="shared" si="24"/>
        <v>0</v>
      </c>
      <c r="T53">
        <f t="shared" si="24"/>
        <v>0</v>
      </c>
      <c r="U53">
        <f t="shared" si="24"/>
        <v>3000</v>
      </c>
      <c r="V53">
        <f t="shared" si="25"/>
        <v>2000</v>
      </c>
      <c r="W53">
        <f t="shared" si="25"/>
        <v>0</v>
      </c>
      <c r="X53">
        <f t="shared" si="25"/>
        <v>0</v>
      </c>
      <c r="Y53">
        <f t="shared" si="25"/>
        <v>0</v>
      </c>
      <c r="Z53">
        <f t="shared" si="25"/>
        <v>0</v>
      </c>
    </row>
    <row r="54" spans="1:26" outlineLevel="1" x14ac:dyDescent="0.25">
      <c r="A54" t="s">
        <v>60</v>
      </c>
      <c r="B54">
        <f t="shared" si="23"/>
        <v>0</v>
      </c>
      <c r="C54">
        <f t="shared" si="23"/>
        <v>0</v>
      </c>
      <c r="D54">
        <f t="shared" si="23"/>
        <v>0</v>
      </c>
      <c r="E54">
        <f t="shared" si="23"/>
        <v>0</v>
      </c>
      <c r="F54">
        <f t="shared" si="23"/>
        <v>2000</v>
      </c>
      <c r="G54">
        <f t="shared" si="23"/>
        <v>2000</v>
      </c>
      <c r="H54">
        <f t="shared" si="23"/>
        <v>500</v>
      </c>
      <c r="I54">
        <f t="shared" si="23"/>
        <v>0</v>
      </c>
      <c r="J54">
        <f t="shared" si="23"/>
        <v>0</v>
      </c>
      <c r="K54">
        <f t="shared" si="23"/>
        <v>0</v>
      </c>
      <c r="L54">
        <f t="shared" si="24"/>
        <v>0</v>
      </c>
      <c r="M54">
        <f t="shared" si="24"/>
        <v>0</v>
      </c>
      <c r="N54">
        <f t="shared" si="24"/>
        <v>0</v>
      </c>
      <c r="O54">
        <f t="shared" si="24"/>
        <v>0</v>
      </c>
      <c r="P54">
        <f t="shared" si="24"/>
        <v>0</v>
      </c>
      <c r="Q54">
        <f t="shared" si="24"/>
        <v>0</v>
      </c>
      <c r="R54">
        <f t="shared" si="24"/>
        <v>0</v>
      </c>
      <c r="S54">
        <f t="shared" si="24"/>
        <v>0</v>
      </c>
      <c r="T54">
        <f t="shared" si="24"/>
        <v>0</v>
      </c>
      <c r="U54">
        <f t="shared" si="24"/>
        <v>3000</v>
      </c>
      <c r="V54">
        <f t="shared" si="25"/>
        <v>2000</v>
      </c>
      <c r="W54">
        <f t="shared" si="25"/>
        <v>0</v>
      </c>
      <c r="X54">
        <f t="shared" si="25"/>
        <v>0</v>
      </c>
      <c r="Y54">
        <f t="shared" si="25"/>
        <v>0</v>
      </c>
      <c r="Z54">
        <f t="shared" si="25"/>
        <v>0</v>
      </c>
    </row>
    <row r="55" spans="1:26" outlineLevel="1" x14ac:dyDescent="0.25">
      <c r="A55" t="s">
        <v>61</v>
      </c>
      <c r="B55">
        <v>0</v>
      </c>
      <c r="C55">
        <v>0</v>
      </c>
      <c r="D55">
        <v>0</v>
      </c>
      <c r="E55">
        <v>0</v>
      </c>
      <c r="F55">
        <v>2000</v>
      </c>
      <c r="G55">
        <v>2000</v>
      </c>
      <c r="H55">
        <v>500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5000</v>
      </c>
      <c r="V55">
        <v>2000</v>
      </c>
      <c r="W55">
        <v>0</v>
      </c>
      <c r="X55">
        <v>0</v>
      </c>
      <c r="Y55">
        <v>0</v>
      </c>
      <c r="Z55">
        <v>0</v>
      </c>
    </row>
    <row r="56" spans="1:26" outlineLevel="1" x14ac:dyDescent="0.25">
      <c r="A56" t="s">
        <v>62</v>
      </c>
      <c r="B56">
        <v>0</v>
      </c>
      <c r="C56">
        <v>0</v>
      </c>
      <c r="D56">
        <v>0</v>
      </c>
      <c r="E56">
        <v>0</v>
      </c>
      <c r="F56">
        <v>2000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5000</v>
      </c>
      <c r="V56">
        <v>2000</v>
      </c>
      <c r="W56">
        <v>0</v>
      </c>
      <c r="X56">
        <v>0</v>
      </c>
      <c r="Y56">
        <v>0</v>
      </c>
      <c r="Z56">
        <v>0</v>
      </c>
    </row>
    <row r="57" spans="1:26" outlineLevel="1" x14ac:dyDescent="0.25">
      <c r="A57" t="s">
        <v>63</v>
      </c>
      <c r="B57">
        <f t="shared" ref="B57:B66" si="26">B56</f>
        <v>0</v>
      </c>
      <c r="C57">
        <f t="shared" ref="C57:C66" si="27">C56</f>
        <v>0</v>
      </c>
      <c r="D57">
        <f t="shared" ref="D57:D66" si="28">D56</f>
        <v>0</v>
      </c>
      <c r="E57">
        <f t="shared" ref="E57:E66" si="29">E56</f>
        <v>0</v>
      </c>
      <c r="F57">
        <f t="shared" ref="F57:F66" si="30">F56</f>
        <v>2000</v>
      </c>
      <c r="G57">
        <f t="shared" ref="G57:G66" si="31">G56</f>
        <v>0</v>
      </c>
      <c r="H57">
        <f t="shared" ref="H57:H66" si="32">H56</f>
        <v>0</v>
      </c>
      <c r="I57">
        <f t="shared" ref="I57:I66" si="33">I56</f>
        <v>0</v>
      </c>
      <c r="J57">
        <f t="shared" ref="J57:J66" si="34">J56</f>
        <v>0</v>
      </c>
      <c r="K57">
        <f t="shared" ref="K57:K66" si="35">K56</f>
        <v>0</v>
      </c>
      <c r="L57">
        <f t="shared" ref="L57:L66" si="36">L56</f>
        <v>0</v>
      </c>
      <c r="M57">
        <f t="shared" ref="M57:M66" si="37">M56</f>
        <v>0</v>
      </c>
      <c r="N57">
        <f t="shared" ref="N57:N66" si="38">N56</f>
        <v>0</v>
      </c>
      <c r="O57">
        <f t="shared" ref="O57:O66" si="39">O56</f>
        <v>0</v>
      </c>
      <c r="P57">
        <f t="shared" ref="P57:P66" si="40">P56</f>
        <v>0</v>
      </c>
      <c r="Q57">
        <f t="shared" ref="Q57:Q66" si="41">Q56</f>
        <v>0</v>
      </c>
      <c r="R57">
        <f t="shared" ref="R57:R66" si="42">R56</f>
        <v>0</v>
      </c>
      <c r="S57">
        <f t="shared" ref="S57:S66" si="43">S56</f>
        <v>0</v>
      </c>
      <c r="T57">
        <f t="shared" ref="T57:T66" si="44">T56</f>
        <v>0</v>
      </c>
      <c r="U57">
        <f t="shared" ref="U57:U66" si="45">U56</f>
        <v>5000</v>
      </c>
      <c r="V57">
        <f t="shared" ref="V57:V66" si="46">V56</f>
        <v>2000</v>
      </c>
      <c r="W57">
        <f t="shared" ref="W57:W66" si="47">W56</f>
        <v>0</v>
      </c>
      <c r="X57">
        <f t="shared" ref="X57:X66" si="48">X56</f>
        <v>0</v>
      </c>
      <c r="Y57">
        <f t="shared" ref="Y57:Y66" si="49">Y56</f>
        <v>0</v>
      </c>
      <c r="Z57">
        <f t="shared" ref="Z57:Z66" si="50">Z56</f>
        <v>0</v>
      </c>
    </row>
    <row r="58" spans="1:26" outlineLevel="1" x14ac:dyDescent="0.25">
      <c r="A58" t="s">
        <v>64</v>
      </c>
      <c r="B58">
        <f t="shared" si="26"/>
        <v>0</v>
      </c>
      <c r="C58">
        <f t="shared" si="27"/>
        <v>0</v>
      </c>
      <c r="D58">
        <f t="shared" si="28"/>
        <v>0</v>
      </c>
      <c r="E58">
        <f t="shared" si="29"/>
        <v>0</v>
      </c>
      <c r="F58">
        <f t="shared" si="30"/>
        <v>2000</v>
      </c>
      <c r="G58">
        <f t="shared" si="31"/>
        <v>0</v>
      </c>
      <c r="H58">
        <f t="shared" si="32"/>
        <v>0</v>
      </c>
      <c r="I58">
        <f t="shared" si="33"/>
        <v>0</v>
      </c>
      <c r="J58">
        <f t="shared" si="34"/>
        <v>0</v>
      </c>
      <c r="K58">
        <f t="shared" si="35"/>
        <v>0</v>
      </c>
      <c r="L58">
        <f t="shared" si="36"/>
        <v>0</v>
      </c>
      <c r="M58">
        <f t="shared" si="37"/>
        <v>0</v>
      </c>
      <c r="N58">
        <f t="shared" si="38"/>
        <v>0</v>
      </c>
      <c r="O58">
        <f t="shared" si="39"/>
        <v>0</v>
      </c>
      <c r="P58">
        <f t="shared" si="40"/>
        <v>0</v>
      </c>
      <c r="Q58">
        <f t="shared" si="41"/>
        <v>0</v>
      </c>
      <c r="R58">
        <f t="shared" si="42"/>
        <v>0</v>
      </c>
      <c r="S58">
        <f t="shared" si="43"/>
        <v>0</v>
      </c>
      <c r="T58">
        <f t="shared" si="44"/>
        <v>0</v>
      </c>
      <c r="U58">
        <f t="shared" si="45"/>
        <v>5000</v>
      </c>
      <c r="V58">
        <f t="shared" si="46"/>
        <v>2000</v>
      </c>
      <c r="W58">
        <f t="shared" si="47"/>
        <v>0</v>
      </c>
      <c r="X58">
        <f t="shared" si="48"/>
        <v>0</v>
      </c>
      <c r="Y58">
        <f t="shared" si="49"/>
        <v>0</v>
      </c>
      <c r="Z58">
        <f t="shared" si="50"/>
        <v>0</v>
      </c>
    </row>
    <row r="59" spans="1:26" outlineLevel="1" x14ac:dyDescent="0.25">
      <c r="A59" t="s">
        <v>65</v>
      </c>
      <c r="B59">
        <f t="shared" si="26"/>
        <v>0</v>
      </c>
      <c r="C59">
        <f t="shared" si="27"/>
        <v>0</v>
      </c>
      <c r="D59">
        <f t="shared" si="28"/>
        <v>0</v>
      </c>
      <c r="E59">
        <f t="shared" si="29"/>
        <v>0</v>
      </c>
      <c r="F59">
        <f t="shared" si="30"/>
        <v>2000</v>
      </c>
      <c r="G59">
        <f t="shared" si="31"/>
        <v>0</v>
      </c>
      <c r="H59">
        <f t="shared" si="32"/>
        <v>0</v>
      </c>
      <c r="I59">
        <f t="shared" si="33"/>
        <v>0</v>
      </c>
      <c r="J59">
        <f t="shared" si="34"/>
        <v>0</v>
      </c>
      <c r="K59">
        <f t="shared" si="35"/>
        <v>0</v>
      </c>
      <c r="L59">
        <f t="shared" si="36"/>
        <v>0</v>
      </c>
      <c r="M59">
        <f t="shared" si="37"/>
        <v>0</v>
      </c>
      <c r="N59">
        <f t="shared" si="38"/>
        <v>0</v>
      </c>
      <c r="O59">
        <f t="shared" si="39"/>
        <v>0</v>
      </c>
      <c r="P59">
        <f t="shared" si="40"/>
        <v>0</v>
      </c>
      <c r="Q59">
        <f t="shared" si="41"/>
        <v>0</v>
      </c>
      <c r="R59">
        <f t="shared" si="42"/>
        <v>0</v>
      </c>
      <c r="S59">
        <f t="shared" si="43"/>
        <v>0</v>
      </c>
      <c r="T59">
        <f t="shared" si="44"/>
        <v>0</v>
      </c>
      <c r="U59">
        <f t="shared" si="45"/>
        <v>5000</v>
      </c>
      <c r="V59">
        <f t="shared" si="46"/>
        <v>2000</v>
      </c>
      <c r="W59">
        <f t="shared" si="47"/>
        <v>0</v>
      </c>
      <c r="X59">
        <f t="shared" si="48"/>
        <v>0</v>
      </c>
      <c r="Y59">
        <f t="shared" si="49"/>
        <v>0</v>
      </c>
      <c r="Z59">
        <f t="shared" si="50"/>
        <v>0</v>
      </c>
    </row>
    <row r="60" spans="1:26" outlineLevel="1" x14ac:dyDescent="0.25">
      <c r="A60" t="s">
        <v>66</v>
      </c>
      <c r="B60">
        <f t="shared" si="26"/>
        <v>0</v>
      </c>
      <c r="C60">
        <f t="shared" si="27"/>
        <v>0</v>
      </c>
      <c r="D60">
        <f t="shared" si="28"/>
        <v>0</v>
      </c>
      <c r="E60">
        <f t="shared" si="29"/>
        <v>0</v>
      </c>
      <c r="F60">
        <f t="shared" si="30"/>
        <v>2000</v>
      </c>
      <c r="G60">
        <f t="shared" si="31"/>
        <v>0</v>
      </c>
      <c r="H60">
        <f t="shared" si="32"/>
        <v>0</v>
      </c>
      <c r="I60">
        <f t="shared" si="33"/>
        <v>0</v>
      </c>
      <c r="J60">
        <f t="shared" si="34"/>
        <v>0</v>
      </c>
      <c r="K60">
        <f t="shared" si="35"/>
        <v>0</v>
      </c>
      <c r="L60">
        <f t="shared" si="36"/>
        <v>0</v>
      </c>
      <c r="M60">
        <f t="shared" si="37"/>
        <v>0</v>
      </c>
      <c r="N60">
        <f t="shared" si="38"/>
        <v>0</v>
      </c>
      <c r="O60">
        <f t="shared" si="39"/>
        <v>0</v>
      </c>
      <c r="P60">
        <f t="shared" si="40"/>
        <v>0</v>
      </c>
      <c r="Q60">
        <f t="shared" si="41"/>
        <v>0</v>
      </c>
      <c r="R60">
        <f t="shared" si="42"/>
        <v>0</v>
      </c>
      <c r="S60">
        <f t="shared" si="43"/>
        <v>0</v>
      </c>
      <c r="T60">
        <f t="shared" si="44"/>
        <v>0</v>
      </c>
      <c r="U60">
        <f t="shared" si="45"/>
        <v>5000</v>
      </c>
      <c r="V60">
        <f t="shared" si="46"/>
        <v>2000</v>
      </c>
      <c r="W60">
        <f t="shared" si="47"/>
        <v>0</v>
      </c>
      <c r="X60">
        <f t="shared" si="48"/>
        <v>0</v>
      </c>
      <c r="Y60">
        <f t="shared" si="49"/>
        <v>0</v>
      </c>
      <c r="Z60">
        <f t="shared" si="50"/>
        <v>0</v>
      </c>
    </row>
    <row r="61" spans="1:26" outlineLevel="1" x14ac:dyDescent="0.25">
      <c r="A61" t="s">
        <v>67</v>
      </c>
      <c r="B61">
        <f t="shared" si="26"/>
        <v>0</v>
      </c>
      <c r="C61">
        <f t="shared" si="27"/>
        <v>0</v>
      </c>
      <c r="D61">
        <f t="shared" si="28"/>
        <v>0</v>
      </c>
      <c r="E61">
        <f t="shared" si="29"/>
        <v>0</v>
      </c>
      <c r="F61">
        <f t="shared" si="30"/>
        <v>2000</v>
      </c>
      <c r="G61">
        <f t="shared" si="31"/>
        <v>0</v>
      </c>
      <c r="H61">
        <f t="shared" si="32"/>
        <v>0</v>
      </c>
      <c r="I61">
        <f t="shared" si="33"/>
        <v>0</v>
      </c>
      <c r="J61">
        <f t="shared" si="34"/>
        <v>0</v>
      </c>
      <c r="K61">
        <f t="shared" si="35"/>
        <v>0</v>
      </c>
      <c r="L61">
        <f t="shared" si="36"/>
        <v>0</v>
      </c>
      <c r="M61">
        <f t="shared" si="37"/>
        <v>0</v>
      </c>
      <c r="N61">
        <f t="shared" si="38"/>
        <v>0</v>
      </c>
      <c r="O61">
        <f t="shared" si="39"/>
        <v>0</v>
      </c>
      <c r="P61">
        <f t="shared" si="40"/>
        <v>0</v>
      </c>
      <c r="Q61">
        <f t="shared" si="41"/>
        <v>0</v>
      </c>
      <c r="R61">
        <f t="shared" si="42"/>
        <v>0</v>
      </c>
      <c r="S61">
        <f t="shared" si="43"/>
        <v>0</v>
      </c>
      <c r="T61">
        <f t="shared" si="44"/>
        <v>0</v>
      </c>
      <c r="U61">
        <f t="shared" si="45"/>
        <v>5000</v>
      </c>
      <c r="V61">
        <f t="shared" si="46"/>
        <v>2000</v>
      </c>
      <c r="W61">
        <f t="shared" si="47"/>
        <v>0</v>
      </c>
      <c r="X61">
        <f t="shared" si="48"/>
        <v>0</v>
      </c>
      <c r="Y61">
        <f t="shared" si="49"/>
        <v>0</v>
      </c>
      <c r="Z61">
        <f t="shared" si="50"/>
        <v>0</v>
      </c>
    </row>
    <row r="62" spans="1:26" outlineLevel="1" x14ac:dyDescent="0.25">
      <c r="A62" t="s">
        <v>68</v>
      </c>
      <c r="B62">
        <f t="shared" si="26"/>
        <v>0</v>
      </c>
      <c r="C62">
        <f t="shared" si="27"/>
        <v>0</v>
      </c>
      <c r="D62">
        <f t="shared" si="28"/>
        <v>0</v>
      </c>
      <c r="E62">
        <f t="shared" si="29"/>
        <v>0</v>
      </c>
      <c r="F62">
        <f t="shared" si="30"/>
        <v>2000</v>
      </c>
      <c r="G62">
        <f t="shared" si="31"/>
        <v>0</v>
      </c>
      <c r="H62">
        <f t="shared" si="32"/>
        <v>0</v>
      </c>
      <c r="I62">
        <f t="shared" si="33"/>
        <v>0</v>
      </c>
      <c r="J62">
        <f t="shared" si="34"/>
        <v>0</v>
      </c>
      <c r="K62">
        <f t="shared" si="35"/>
        <v>0</v>
      </c>
      <c r="L62">
        <f t="shared" si="36"/>
        <v>0</v>
      </c>
      <c r="M62">
        <f t="shared" si="37"/>
        <v>0</v>
      </c>
      <c r="N62">
        <f t="shared" si="38"/>
        <v>0</v>
      </c>
      <c r="O62">
        <f t="shared" si="39"/>
        <v>0</v>
      </c>
      <c r="P62">
        <f t="shared" si="40"/>
        <v>0</v>
      </c>
      <c r="Q62">
        <f t="shared" si="41"/>
        <v>0</v>
      </c>
      <c r="R62">
        <f t="shared" si="42"/>
        <v>0</v>
      </c>
      <c r="S62">
        <f t="shared" si="43"/>
        <v>0</v>
      </c>
      <c r="T62">
        <f t="shared" si="44"/>
        <v>0</v>
      </c>
      <c r="U62">
        <f t="shared" si="45"/>
        <v>5000</v>
      </c>
      <c r="V62">
        <f t="shared" si="46"/>
        <v>2000</v>
      </c>
      <c r="W62">
        <f t="shared" si="47"/>
        <v>0</v>
      </c>
      <c r="X62">
        <f t="shared" si="48"/>
        <v>0</v>
      </c>
      <c r="Y62">
        <f t="shared" si="49"/>
        <v>0</v>
      </c>
      <c r="Z62">
        <f t="shared" si="50"/>
        <v>0</v>
      </c>
    </row>
    <row r="63" spans="1:26" outlineLevel="1" x14ac:dyDescent="0.25">
      <c r="A63" t="s">
        <v>69</v>
      </c>
      <c r="B63">
        <f t="shared" si="26"/>
        <v>0</v>
      </c>
      <c r="C63">
        <f t="shared" si="27"/>
        <v>0</v>
      </c>
      <c r="D63">
        <f t="shared" si="28"/>
        <v>0</v>
      </c>
      <c r="E63">
        <f t="shared" si="29"/>
        <v>0</v>
      </c>
      <c r="F63">
        <f t="shared" si="30"/>
        <v>2000</v>
      </c>
      <c r="G63">
        <f t="shared" si="31"/>
        <v>0</v>
      </c>
      <c r="H63">
        <f t="shared" si="32"/>
        <v>0</v>
      </c>
      <c r="I63">
        <f t="shared" si="33"/>
        <v>0</v>
      </c>
      <c r="J63">
        <f t="shared" si="34"/>
        <v>0</v>
      </c>
      <c r="K63">
        <f t="shared" si="35"/>
        <v>0</v>
      </c>
      <c r="L63">
        <f t="shared" si="36"/>
        <v>0</v>
      </c>
      <c r="M63">
        <f t="shared" si="37"/>
        <v>0</v>
      </c>
      <c r="N63">
        <f t="shared" si="38"/>
        <v>0</v>
      </c>
      <c r="O63">
        <f t="shared" si="39"/>
        <v>0</v>
      </c>
      <c r="P63">
        <f t="shared" si="40"/>
        <v>0</v>
      </c>
      <c r="Q63">
        <f t="shared" si="41"/>
        <v>0</v>
      </c>
      <c r="R63">
        <f t="shared" si="42"/>
        <v>0</v>
      </c>
      <c r="S63">
        <f t="shared" si="43"/>
        <v>0</v>
      </c>
      <c r="T63">
        <f t="shared" si="44"/>
        <v>0</v>
      </c>
      <c r="U63">
        <f t="shared" si="45"/>
        <v>5000</v>
      </c>
      <c r="V63">
        <f t="shared" si="46"/>
        <v>2000</v>
      </c>
      <c r="W63">
        <f t="shared" si="47"/>
        <v>0</v>
      </c>
      <c r="X63">
        <f t="shared" si="48"/>
        <v>0</v>
      </c>
      <c r="Y63">
        <f t="shared" si="49"/>
        <v>0</v>
      </c>
      <c r="Z63">
        <f t="shared" si="50"/>
        <v>0</v>
      </c>
    </row>
    <row r="64" spans="1:26" outlineLevel="1" x14ac:dyDescent="0.25">
      <c r="A64" t="s">
        <v>70</v>
      </c>
      <c r="B64">
        <f t="shared" si="26"/>
        <v>0</v>
      </c>
      <c r="C64">
        <f t="shared" si="27"/>
        <v>0</v>
      </c>
      <c r="D64">
        <f t="shared" si="28"/>
        <v>0</v>
      </c>
      <c r="E64">
        <f t="shared" si="29"/>
        <v>0</v>
      </c>
      <c r="F64">
        <f t="shared" si="30"/>
        <v>2000</v>
      </c>
      <c r="G64">
        <f t="shared" si="31"/>
        <v>0</v>
      </c>
      <c r="H64">
        <f t="shared" si="32"/>
        <v>0</v>
      </c>
      <c r="I64">
        <f t="shared" si="33"/>
        <v>0</v>
      </c>
      <c r="J64">
        <f t="shared" si="34"/>
        <v>0</v>
      </c>
      <c r="K64">
        <f t="shared" si="35"/>
        <v>0</v>
      </c>
      <c r="L64">
        <f t="shared" si="36"/>
        <v>0</v>
      </c>
      <c r="M64">
        <f t="shared" si="37"/>
        <v>0</v>
      </c>
      <c r="N64">
        <f t="shared" si="38"/>
        <v>0</v>
      </c>
      <c r="O64">
        <f t="shared" si="39"/>
        <v>0</v>
      </c>
      <c r="P64">
        <f t="shared" si="40"/>
        <v>0</v>
      </c>
      <c r="Q64">
        <f t="shared" si="41"/>
        <v>0</v>
      </c>
      <c r="R64">
        <f t="shared" si="42"/>
        <v>0</v>
      </c>
      <c r="S64">
        <f t="shared" si="43"/>
        <v>0</v>
      </c>
      <c r="T64">
        <f t="shared" si="44"/>
        <v>0</v>
      </c>
      <c r="U64">
        <f t="shared" si="45"/>
        <v>5000</v>
      </c>
      <c r="V64">
        <f t="shared" si="46"/>
        <v>2000</v>
      </c>
      <c r="W64">
        <f t="shared" si="47"/>
        <v>0</v>
      </c>
      <c r="X64">
        <f t="shared" si="48"/>
        <v>0</v>
      </c>
      <c r="Y64">
        <f t="shared" si="49"/>
        <v>0</v>
      </c>
      <c r="Z64">
        <f t="shared" si="50"/>
        <v>0</v>
      </c>
    </row>
    <row r="65" spans="1:26" outlineLevel="1" x14ac:dyDescent="0.25">
      <c r="A65" t="s">
        <v>71</v>
      </c>
      <c r="B65">
        <f t="shared" si="26"/>
        <v>0</v>
      </c>
      <c r="C65">
        <f t="shared" si="27"/>
        <v>0</v>
      </c>
      <c r="D65">
        <f t="shared" si="28"/>
        <v>0</v>
      </c>
      <c r="E65">
        <f t="shared" si="29"/>
        <v>0</v>
      </c>
      <c r="F65">
        <f t="shared" si="30"/>
        <v>2000</v>
      </c>
      <c r="G65">
        <f t="shared" si="31"/>
        <v>0</v>
      </c>
      <c r="H65">
        <f t="shared" si="32"/>
        <v>0</v>
      </c>
      <c r="I65">
        <f t="shared" si="33"/>
        <v>0</v>
      </c>
      <c r="J65">
        <f t="shared" si="34"/>
        <v>0</v>
      </c>
      <c r="K65">
        <f t="shared" si="35"/>
        <v>0</v>
      </c>
      <c r="L65">
        <f t="shared" si="36"/>
        <v>0</v>
      </c>
      <c r="M65">
        <f t="shared" si="37"/>
        <v>0</v>
      </c>
      <c r="N65">
        <f t="shared" si="38"/>
        <v>0</v>
      </c>
      <c r="O65">
        <f t="shared" si="39"/>
        <v>0</v>
      </c>
      <c r="P65">
        <f t="shared" si="40"/>
        <v>0</v>
      </c>
      <c r="Q65">
        <f t="shared" si="41"/>
        <v>0</v>
      </c>
      <c r="R65">
        <f t="shared" si="42"/>
        <v>0</v>
      </c>
      <c r="S65">
        <f t="shared" si="43"/>
        <v>0</v>
      </c>
      <c r="T65">
        <f t="shared" si="44"/>
        <v>0</v>
      </c>
      <c r="U65">
        <f t="shared" si="45"/>
        <v>5000</v>
      </c>
      <c r="V65">
        <f t="shared" si="46"/>
        <v>2000</v>
      </c>
      <c r="W65">
        <f t="shared" si="47"/>
        <v>0</v>
      </c>
      <c r="X65">
        <f t="shared" si="48"/>
        <v>0</v>
      </c>
      <c r="Y65">
        <f t="shared" si="49"/>
        <v>0</v>
      </c>
      <c r="Z65">
        <f t="shared" si="50"/>
        <v>0</v>
      </c>
    </row>
    <row r="66" spans="1:26" outlineLevel="1" x14ac:dyDescent="0.25">
      <c r="A66" t="s">
        <v>72</v>
      </c>
      <c r="B66">
        <f t="shared" si="26"/>
        <v>0</v>
      </c>
      <c r="C66">
        <f t="shared" si="27"/>
        <v>0</v>
      </c>
      <c r="D66">
        <f t="shared" si="28"/>
        <v>0</v>
      </c>
      <c r="E66">
        <f t="shared" si="29"/>
        <v>0</v>
      </c>
      <c r="F66">
        <f t="shared" si="30"/>
        <v>2000</v>
      </c>
      <c r="G66">
        <f t="shared" si="31"/>
        <v>0</v>
      </c>
      <c r="H66">
        <f t="shared" si="32"/>
        <v>0</v>
      </c>
      <c r="I66">
        <f t="shared" si="33"/>
        <v>0</v>
      </c>
      <c r="J66">
        <f t="shared" si="34"/>
        <v>0</v>
      </c>
      <c r="K66">
        <f t="shared" si="35"/>
        <v>0</v>
      </c>
      <c r="L66">
        <f t="shared" si="36"/>
        <v>0</v>
      </c>
      <c r="M66">
        <f t="shared" si="37"/>
        <v>0</v>
      </c>
      <c r="N66">
        <f t="shared" si="38"/>
        <v>0</v>
      </c>
      <c r="O66">
        <f t="shared" si="39"/>
        <v>0</v>
      </c>
      <c r="P66">
        <f t="shared" si="40"/>
        <v>0</v>
      </c>
      <c r="Q66">
        <f t="shared" si="41"/>
        <v>0</v>
      </c>
      <c r="R66">
        <f t="shared" si="42"/>
        <v>0</v>
      </c>
      <c r="S66">
        <f t="shared" si="43"/>
        <v>0</v>
      </c>
      <c r="T66">
        <f t="shared" si="44"/>
        <v>0</v>
      </c>
      <c r="U66">
        <f t="shared" si="45"/>
        <v>5000</v>
      </c>
      <c r="V66">
        <f t="shared" si="46"/>
        <v>2000</v>
      </c>
      <c r="W66">
        <f t="shared" si="47"/>
        <v>0</v>
      </c>
      <c r="X66">
        <f t="shared" si="48"/>
        <v>0</v>
      </c>
      <c r="Y66">
        <f t="shared" si="49"/>
        <v>0</v>
      </c>
      <c r="Z66">
        <f t="shared" si="50"/>
        <v>0</v>
      </c>
    </row>
    <row r="68" spans="1:26" x14ac:dyDescent="0.25">
      <c r="A68" t="s">
        <v>88</v>
      </c>
      <c r="B68" s="7">
        <v>110030</v>
      </c>
      <c r="C68" s="7">
        <v>110049</v>
      </c>
      <c r="D68" s="7">
        <v>113510</v>
      </c>
      <c r="E68" s="7">
        <v>113539</v>
      </c>
      <c r="F68" s="7">
        <v>122071</v>
      </c>
      <c r="G68" s="7">
        <v>122213</v>
      </c>
      <c r="H68" s="7">
        <v>122393</v>
      </c>
      <c r="I68" s="7"/>
      <c r="J68" s="7">
        <v>124662</v>
      </c>
      <c r="K68" s="7">
        <v>127004</v>
      </c>
      <c r="L68" s="7">
        <v>127293</v>
      </c>
      <c r="M68" s="7">
        <v>128012</v>
      </c>
      <c r="N68" s="7">
        <v>128022</v>
      </c>
      <c r="O68" s="7">
        <v>128026</v>
      </c>
      <c r="P68" s="7">
        <v>128032</v>
      </c>
      <c r="Q68" s="7">
        <v>128037</v>
      </c>
      <c r="R68" s="7">
        <v>128071</v>
      </c>
      <c r="S68" s="7"/>
      <c r="T68" s="7"/>
      <c r="U68" s="7">
        <v>143818</v>
      </c>
      <c r="V68" s="7">
        <v>190003</v>
      </c>
      <c r="W68" s="7">
        <v>1828001</v>
      </c>
      <c r="X68" s="7">
        <v>1828002</v>
      </c>
      <c r="Y68" s="7">
        <v>1880106</v>
      </c>
      <c r="Z68" s="7" t="s">
        <v>2</v>
      </c>
    </row>
    <row r="69" spans="1:26" x14ac:dyDescent="0.25">
      <c r="A69" t="s">
        <v>4</v>
      </c>
      <c r="B69" s="8">
        <v>103.39919999999999</v>
      </c>
      <c r="C69" s="8">
        <v>121.0681</v>
      </c>
      <c r="D69" s="8">
        <v>106.9751</v>
      </c>
      <c r="E69" s="8">
        <v>114.3981</v>
      </c>
      <c r="F69" s="8">
        <v>89.56</v>
      </c>
      <c r="G69" s="8">
        <v>99.67</v>
      </c>
      <c r="H69" s="8">
        <v>101.26</v>
      </c>
      <c r="I69" s="8"/>
      <c r="J69" s="8">
        <v>99.8</v>
      </c>
      <c r="K69" s="8">
        <v>58</v>
      </c>
      <c r="L69" s="8">
        <v>100.65</v>
      </c>
      <c r="M69" s="8">
        <v>96.877200000000002</v>
      </c>
      <c r="N69" s="8">
        <v>99.731899999999996</v>
      </c>
      <c r="O69" s="8">
        <v>93.212999999999994</v>
      </c>
      <c r="P69" s="8">
        <v>94.032799999999995</v>
      </c>
      <c r="Q69" s="8">
        <v>94.964399999999998</v>
      </c>
      <c r="R69" s="8">
        <v>0</v>
      </c>
      <c r="S69" s="8"/>
      <c r="T69" s="8"/>
      <c r="U69" s="8">
        <v>100</v>
      </c>
      <c r="V69" s="8">
        <v>99.716899999999995</v>
      </c>
      <c r="W69" s="8">
        <v>101.74590000000001</v>
      </c>
      <c r="X69" s="8">
        <v>100.88</v>
      </c>
      <c r="Y69" s="8">
        <v>103.78579999999999</v>
      </c>
      <c r="Z69" s="8">
        <v>99.98</v>
      </c>
    </row>
    <row r="70" spans="1:26" x14ac:dyDescent="0.25">
      <c r="A70" t="s">
        <v>5</v>
      </c>
      <c r="B70" s="8">
        <v>103.4537</v>
      </c>
      <c r="C70" s="8">
        <v>120.75749999999999</v>
      </c>
      <c r="D70" s="8">
        <v>107.07340000000001</v>
      </c>
      <c r="E70" s="8">
        <v>116.7764</v>
      </c>
      <c r="F70" s="8">
        <v>90.87</v>
      </c>
      <c r="G70" s="8">
        <v>99.67</v>
      </c>
      <c r="H70" s="8">
        <v>101.2</v>
      </c>
      <c r="I70" s="8"/>
      <c r="J70" s="8">
        <v>99.8</v>
      </c>
      <c r="K70" s="8">
        <v>58</v>
      </c>
      <c r="L70" s="8">
        <v>100.65</v>
      </c>
      <c r="M70" s="8">
        <v>96.979600000000005</v>
      </c>
      <c r="N70" s="8">
        <v>99.633499999999998</v>
      </c>
      <c r="O70" s="8">
        <v>93.164400000000001</v>
      </c>
      <c r="P70" s="8">
        <v>93.964399999999998</v>
      </c>
      <c r="Q70" s="8">
        <v>94.924999999999997</v>
      </c>
      <c r="R70" s="8">
        <v>0</v>
      </c>
      <c r="S70" s="8"/>
      <c r="T70" s="8"/>
      <c r="U70" s="8">
        <v>100</v>
      </c>
      <c r="V70" s="8">
        <v>99.731700000000004</v>
      </c>
      <c r="W70" s="8">
        <v>101.74590000000001</v>
      </c>
      <c r="X70" s="8">
        <v>100.88</v>
      </c>
      <c r="Y70" s="8">
        <v>103.78579999999999</v>
      </c>
      <c r="Z70" s="8">
        <v>99.93</v>
      </c>
    </row>
    <row r="71" spans="1:26" x14ac:dyDescent="0.25">
      <c r="A71" t="s">
        <v>6</v>
      </c>
      <c r="B71" s="8">
        <v>103.4682</v>
      </c>
      <c r="C71" s="8">
        <v>120.75700000000001</v>
      </c>
      <c r="D71" s="8">
        <v>107.01179999999999</v>
      </c>
      <c r="E71" s="8">
        <v>120.7748</v>
      </c>
      <c r="F71" s="8">
        <v>90.85</v>
      </c>
      <c r="G71" s="8">
        <v>99.55</v>
      </c>
      <c r="H71" s="8">
        <v>101.23</v>
      </c>
      <c r="I71" s="8"/>
      <c r="J71" s="8">
        <v>99.8</v>
      </c>
      <c r="K71" s="8">
        <v>58</v>
      </c>
      <c r="L71" s="8">
        <v>100.65</v>
      </c>
      <c r="M71" s="8">
        <v>97.040099999999995</v>
      </c>
      <c r="N71" s="8">
        <v>99.819199999999995</v>
      </c>
      <c r="O71" s="8">
        <v>93.063699999999997</v>
      </c>
      <c r="P71" s="8">
        <v>93.997100000000003</v>
      </c>
      <c r="Q71" s="8">
        <v>94.863600000000005</v>
      </c>
      <c r="R71" s="8">
        <v>0</v>
      </c>
      <c r="S71" s="8"/>
      <c r="T71" s="8"/>
      <c r="U71" s="8">
        <v>100</v>
      </c>
      <c r="V71" s="8">
        <v>99.644800000000004</v>
      </c>
      <c r="W71" s="8">
        <v>101.74590000000001</v>
      </c>
      <c r="X71" s="8">
        <v>100.88</v>
      </c>
      <c r="Y71" s="8">
        <v>103.78579999999999</v>
      </c>
      <c r="Z71" s="8">
        <v>99.98</v>
      </c>
    </row>
    <row r="72" spans="1:26" x14ac:dyDescent="0.25">
      <c r="A72" t="s">
        <v>7</v>
      </c>
      <c r="B72" s="8">
        <v>103.45269999999999</v>
      </c>
      <c r="C72" s="8">
        <v>122.3664</v>
      </c>
      <c r="D72" s="8">
        <v>109.06010000000001</v>
      </c>
      <c r="E72" s="8">
        <v>120.7132</v>
      </c>
      <c r="F72" s="8">
        <v>90.98</v>
      </c>
      <c r="G72" s="8">
        <v>99.45</v>
      </c>
      <c r="H72" s="8">
        <v>101.26</v>
      </c>
      <c r="I72" s="8"/>
      <c r="J72" s="8">
        <v>99.8</v>
      </c>
      <c r="K72" s="8">
        <v>58</v>
      </c>
      <c r="L72" s="8">
        <v>100.65</v>
      </c>
      <c r="M72" s="8">
        <v>97.174499999999995</v>
      </c>
      <c r="N72" s="8">
        <v>99.587800000000001</v>
      </c>
      <c r="O72" s="8">
        <v>93.363100000000003</v>
      </c>
      <c r="P72" s="8">
        <v>94.250699999999995</v>
      </c>
      <c r="Q72" s="8">
        <v>94.978300000000004</v>
      </c>
      <c r="R72" s="8">
        <v>0</v>
      </c>
      <c r="S72" s="8"/>
      <c r="T72" s="8"/>
      <c r="U72" s="8">
        <v>100</v>
      </c>
      <c r="V72" s="8">
        <v>99.777000000000001</v>
      </c>
      <c r="W72" s="8">
        <v>101.74590000000001</v>
      </c>
      <c r="X72" s="8">
        <v>100.88</v>
      </c>
      <c r="Y72" s="8">
        <v>103.78579999999999</v>
      </c>
      <c r="Z72" s="8">
        <v>99.94</v>
      </c>
    </row>
    <row r="73" spans="1:26" x14ac:dyDescent="0.25">
      <c r="A73" t="s">
        <v>8</v>
      </c>
      <c r="B73" s="8">
        <v>103.4473</v>
      </c>
      <c r="C73" s="8">
        <v>122.2859</v>
      </c>
      <c r="D73" s="8">
        <v>109.57850000000001</v>
      </c>
      <c r="E73" s="8">
        <v>122.9115</v>
      </c>
      <c r="F73" s="8">
        <v>91.23</v>
      </c>
      <c r="G73" s="8">
        <v>99.4</v>
      </c>
      <c r="H73" s="8">
        <v>101.26</v>
      </c>
      <c r="I73" s="8"/>
      <c r="J73" s="8">
        <v>99.8</v>
      </c>
      <c r="K73" s="8">
        <v>58</v>
      </c>
      <c r="L73" s="8">
        <v>100.65</v>
      </c>
      <c r="M73" s="8">
        <v>97.224900000000005</v>
      </c>
      <c r="N73" s="8">
        <v>99.681399999999996</v>
      </c>
      <c r="O73" s="8">
        <v>93.709500000000006</v>
      </c>
      <c r="P73" s="8">
        <v>94.328299999999999</v>
      </c>
      <c r="Q73" s="8">
        <v>95.018900000000002</v>
      </c>
      <c r="R73" s="8">
        <v>0</v>
      </c>
      <c r="S73" s="8"/>
      <c r="T73" s="8"/>
      <c r="U73" s="8">
        <v>100</v>
      </c>
      <c r="V73" s="8">
        <v>99.820999999999998</v>
      </c>
      <c r="W73" s="8">
        <v>101.74590000000001</v>
      </c>
      <c r="X73" s="8">
        <v>100.88</v>
      </c>
      <c r="Y73" s="8">
        <v>103.78579999999999</v>
      </c>
      <c r="Z73" s="8">
        <v>99.95</v>
      </c>
    </row>
    <row r="74" spans="1:26" x14ac:dyDescent="0.25">
      <c r="A74" t="s">
        <v>9</v>
      </c>
      <c r="B74" s="8">
        <v>103.5108</v>
      </c>
      <c r="C74" s="8">
        <v>121.85420000000001</v>
      </c>
      <c r="D74" s="8">
        <v>109.8736</v>
      </c>
      <c r="E74" s="8">
        <v>123.5966</v>
      </c>
      <c r="F74" s="8">
        <v>91.24</v>
      </c>
      <c r="G74" s="8">
        <v>99.45</v>
      </c>
      <c r="H74" s="8">
        <v>101.22</v>
      </c>
      <c r="I74" s="8"/>
      <c r="J74" s="8">
        <v>99.8</v>
      </c>
      <c r="K74" s="8">
        <v>58</v>
      </c>
      <c r="L74" s="8">
        <v>100.65</v>
      </c>
      <c r="M74" s="8">
        <v>97.293199999999999</v>
      </c>
      <c r="N74" s="8">
        <v>100.3023</v>
      </c>
      <c r="O74" s="8">
        <v>93.944500000000005</v>
      </c>
      <c r="P74" s="8">
        <v>95.296199999999999</v>
      </c>
      <c r="Q74" s="8">
        <v>95.754800000000003</v>
      </c>
      <c r="R74" s="8">
        <v>0</v>
      </c>
      <c r="S74" s="8"/>
      <c r="T74" s="8"/>
      <c r="U74" s="8">
        <v>100</v>
      </c>
      <c r="V74" s="8">
        <v>99.824700000000007</v>
      </c>
      <c r="W74" s="8">
        <v>101.74590000000001</v>
      </c>
      <c r="X74" s="8">
        <v>100.88</v>
      </c>
      <c r="Y74" s="8">
        <v>103.78579999999999</v>
      </c>
      <c r="Z74" s="8">
        <v>99.96</v>
      </c>
    </row>
    <row r="75" spans="1:26" x14ac:dyDescent="0.25">
      <c r="A75" t="s">
        <v>10</v>
      </c>
      <c r="B75" s="8">
        <v>103.4753</v>
      </c>
      <c r="C75" s="8">
        <v>121.6037</v>
      </c>
      <c r="D75" s="8">
        <v>111.1219</v>
      </c>
      <c r="E75" s="8">
        <v>123.7149</v>
      </c>
      <c r="F75" s="8">
        <v>91.37</v>
      </c>
      <c r="G75" s="8">
        <v>99.45</v>
      </c>
      <c r="H75" s="8">
        <v>101.27</v>
      </c>
      <c r="I75" s="8"/>
      <c r="J75" s="8">
        <v>99.8</v>
      </c>
      <c r="K75" s="8">
        <v>58</v>
      </c>
      <c r="L75" s="8">
        <v>100.65</v>
      </c>
      <c r="M75" s="8">
        <v>97.289699999999996</v>
      </c>
      <c r="N75" s="8">
        <v>100.81100000000001</v>
      </c>
      <c r="O75" s="8">
        <v>94.099900000000005</v>
      </c>
      <c r="P75" s="8">
        <v>95.842799999999997</v>
      </c>
      <c r="Q75" s="8">
        <v>96.090400000000002</v>
      </c>
      <c r="R75" s="8">
        <v>0</v>
      </c>
      <c r="S75" s="8"/>
      <c r="T75" s="8"/>
      <c r="U75" s="8">
        <v>100</v>
      </c>
      <c r="V75" s="8">
        <v>99.822299999999998</v>
      </c>
      <c r="W75" s="8">
        <v>101.74590000000001</v>
      </c>
      <c r="X75" s="8">
        <v>100.88</v>
      </c>
      <c r="Y75" s="8">
        <v>103.78579999999999</v>
      </c>
      <c r="Z75" s="8">
        <v>99.97</v>
      </c>
    </row>
    <row r="76" spans="1:26" x14ac:dyDescent="0.25">
      <c r="A76" t="s">
        <v>11</v>
      </c>
      <c r="B76" s="8">
        <v>103.4699</v>
      </c>
      <c r="C76" s="8">
        <v>121.8532</v>
      </c>
      <c r="D76" s="8">
        <v>109.94029999999999</v>
      </c>
      <c r="E76" s="8">
        <v>122.41330000000001</v>
      </c>
      <c r="F76" s="8">
        <v>91.51</v>
      </c>
      <c r="G76" s="8">
        <v>99.5</v>
      </c>
      <c r="H76" s="8">
        <v>101.26</v>
      </c>
      <c r="I76" s="8"/>
      <c r="J76" s="8">
        <v>99.8</v>
      </c>
      <c r="K76" s="8">
        <v>58</v>
      </c>
      <c r="L76" s="8">
        <v>100.65</v>
      </c>
      <c r="M76" s="8">
        <v>97.373099999999994</v>
      </c>
      <c r="N76" s="8">
        <v>101.20959999999999</v>
      </c>
      <c r="O76" s="8">
        <v>94.431200000000004</v>
      </c>
      <c r="P76" s="8">
        <v>95.998500000000007</v>
      </c>
      <c r="Q76" s="8">
        <v>96.072100000000006</v>
      </c>
      <c r="R76" s="8">
        <v>0</v>
      </c>
      <c r="S76" s="8"/>
      <c r="T76" s="8"/>
      <c r="U76" s="8">
        <v>100</v>
      </c>
      <c r="V76" s="8">
        <v>99.813199999999995</v>
      </c>
      <c r="W76" s="8">
        <v>101.74590000000001</v>
      </c>
      <c r="X76" s="8">
        <v>101.64190000000001</v>
      </c>
      <c r="Y76" s="8">
        <v>103.78579999999999</v>
      </c>
      <c r="Z76" s="8">
        <v>99.99</v>
      </c>
    </row>
    <row r="77" spans="1:26" x14ac:dyDescent="0.25">
      <c r="A77" t="s">
        <v>12</v>
      </c>
      <c r="B77" s="8">
        <v>107.62439999999999</v>
      </c>
      <c r="C77" s="8">
        <v>122.1326</v>
      </c>
      <c r="D77" s="8">
        <v>108.32859999999999</v>
      </c>
      <c r="E77" s="8">
        <v>122.08159999999999</v>
      </c>
      <c r="F77" s="8">
        <v>92.06</v>
      </c>
      <c r="G77" s="8">
        <v>99.65</v>
      </c>
      <c r="H77" s="8">
        <v>101.46</v>
      </c>
      <c r="I77" s="8"/>
      <c r="J77" s="8">
        <v>99.8</v>
      </c>
      <c r="K77" s="8">
        <v>58</v>
      </c>
      <c r="L77" s="8">
        <v>100.65</v>
      </c>
      <c r="M77" s="8">
        <v>97.461600000000004</v>
      </c>
      <c r="N77" s="8">
        <v>101.43219999999999</v>
      </c>
      <c r="O77" s="8">
        <v>94.929599999999994</v>
      </c>
      <c r="P77" s="8">
        <v>96.2911</v>
      </c>
      <c r="Q77" s="8">
        <v>96.450699999999998</v>
      </c>
      <c r="R77" s="8">
        <v>0</v>
      </c>
      <c r="S77" s="8"/>
      <c r="T77" s="8"/>
      <c r="U77" s="8">
        <v>100</v>
      </c>
      <c r="V77" s="8">
        <v>99.802199999999999</v>
      </c>
      <c r="W77" s="8">
        <v>101.74590000000001</v>
      </c>
      <c r="X77" s="8">
        <v>101.8</v>
      </c>
      <c r="Y77" s="8">
        <v>103.78579999999999</v>
      </c>
      <c r="Z77" s="8">
        <v>100</v>
      </c>
    </row>
    <row r="78" spans="1:26" x14ac:dyDescent="0.25">
      <c r="A78" t="s">
        <v>13</v>
      </c>
      <c r="B78" s="8">
        <v>107.24250000000001</v>
      </c>
      <c r="C78" s="8">
        <v>121.9504</v>
      </c>
      <c r="D78" s="8">
        <v>109.3621</v>
      </c>
      <c r="E78" s="8">
        <v>122.9251</v>
      </c>
      <c r="F78" s="8">
        <v>92.68</v>
      </c>
      <c r="G78" s="8">
        <v>99.71</v>
      </c>
      <c r="H78" s="8">
        <v>101.25</v>
      </c>
      <c r="I78" s="8"/>
      <c r="J78" s="8">
        <v>99.8</v>
      </c>
      <c r="K78" s="8">
        <v>58</v>
      </c>
      <c r="L78" s="8">
        <v>100.65</v>
      </c>
      <c r="M78" s="8">
        <v>97.619299999999996</v>
      </c>
      <c r="N78" s="8">
        <v>101.9027</v>
      </c>
      <c r="O78" s="8">
        <v>94.641000000000005</v>
      </c>
      <c r="P78" s="8">
        <v>96.135599999999997</v>
      </c>
      <c r="Q78" s="8">
        <v>96.505200000000002</v>
      </c>
      <c r="R78" s="8">
        <v>107.47369999999999</v>
      </c>
      <c r="S78" s="8"/>
      <c r="T78" s="8"/>
      <c r="U78" s="8">
        <v>100</v>
      </c>
      <c r="V78" s="8">
        <v>99.82</v>
      </c>
      <c r="W78" s="8">
        <v>101.74590000000001</v>
      </c>
      <c r="X78" s="8">
        <v>101.7987</v>
      </c>
      <c r="Y78" s="8">
        <v>103.78579999999999</v>
      </c>
      <c r="Z78" s="8">
        <v>99.97</v>
      </c>
    </row>
    <row r="79" spans="1:26" x14ac:dyDescent="0.25">
      <c r="A79" t="s">
        <v>14</v>
      </c>
      <c r="B79" s="8">
        <v>107.447</v>
      </c>
      <c r="C79" s="8">
        <v>120.43989999999999</v>
      </c>
      <c r="D79" s="8">
        <v>108.5304</v>
      </c>
      <c r="E79" s="8">
        <v>117.1434</v>
      </c>
      <c r="F79" s="8">
        <v>92.44</v>
      </c>
      <c r="G79" s="8">
        <v>99.74</v>
      </c>
      <c r="H79" s="8">
        <v>101.01</v>
      </c>
      <c r="I79" s="8"/>
      <c r="J79" s="8">
        <v>99.8</v>
      </c>
      <c r="K79" s="8">
        <v>58</v>
      </c>
      <c r="L79" s="8">
        <v>100.65</v>
      </c>
      <c r="M79" s="8">
        <v>97.555800000000005</v>
      </c>
      <c r="N79" s="8">
        <v>100.8014</v>
      </c>
      <c r="O79" s="8">
        <v>93.961399999999998</v>
      </c>
      <c r="P79" s="8">
        <v>95.191199999999995</v>
      </c>
      <c r="Q79" s="8">
        <v>95.860799999999998</v>
      </c>
      <c r="R79" s="8">
        <v>106.4729</v>
      </c>
      <c r="S79" s="8"/>
      <c r="T79" s="8"/>
      <c r="U79" s="8">
        <v>100</v>
      </c>
      <c r="V79" s="8">
        <v>99.826099999999997</v>
      </c>
      <c r="W79" s="8">
        <v>101.74590000000001</v>
      </c>
      <c r="X79" s="8">
        <v>101.79730000000001</v>
      </c>
      <c r="Y79" s="8">
        <v>103.78579999999999</v>
      </c>
      <c r="Z79" s="8">
        <v>99.97</v>
      </c>
    </row>
    <row r="80" spans="1:26" x14ac:dyDescent="0.25">
      <c r="A80" t="s">
        <v>15</v>
      </c>
      <c r="B80" s="8">
        <v>107.5515</v>
      </c>
      <c r="C80" s="8">
        <v>120.72929999999999</v>
      </c>
      <c r="D80" s="8">
        <v>108.6588</v>
      </c>
      <c r="E80" s="8">
        <v>116.9318</v>
      </c>
      <c r="F80" s="8">
        <v>92.36</v>
      </c>
      <c r="G80" s="8">
        <v>99.74</v>
      </c>
      <c r="H80" s="8">
        <v>101.14</v>
      </c>
      <c r="I80" s="8"/>
      <c r="J80" s="8">
        <v>99.8</v>
      </c>
      <c r="K80" s="8">
        <v>58</v>
      </c>
      <c r="L80" s="8">
        <v>100.65</v>
      </c>
      <c r="M80" s="8">
        <v>97.736199999999997</v>
      </c>
      <c r="N80" s="8">
        <v>100.352</v>
      </c>
      <c r="O80" s="8">
        <v>94.139700000000005</v>
      </c>
      <c r="P80" s="8">
        <v>95.372900000000001</v>
      </c>
      <c r="Q80" s="8">
        <v>95.980500000000006</v>
      </c>
      <c r="R80" s="8">
        <v>106.10809999999999</v>
      </c>
      <c r="S80" s="8"/>
      <c r="T80" s="8"/>
      <c r="U80" s="8">
        <v>100</v>
      </c>
      <c r="V80" s="8">
        <v>99.880499999999998</v>
      </c>
      <c r="W80" s="8">
        <v>101.74590000000001</v>
      </c>
      <c r="X80" s="8">
        <v>101.9314</v>
      </c>
      <c r="Y80" s="8">
        <v>103.78579999999999</v>
      </c>
      <c r="Z80" s="8">
        <v>99.97</v>
      </c>
    </row>
    <row r="81" spans="1:26" x14ac:dyDescent="0.25">
      <c r="A81" t="s">
        <v>16</v>
      </c>
      <c r="B81" s="8">
        <v>107.596</v>
      </c>
      <c r="C81" s="8">
        <v>121.3188</v>
      </c>
      <c r="D81" s="8">
        <v>108.55710000000001</v>
      </c>
      <c r="E81" s="8">
        <v>116.8601</v>
      </c>
      <c r="F81" s="8">
        <v>92.53</v>
      </c>
      <c r="G81" s="8">
        <v>99.83</v>
      </c>
      <c r="H81" s="8">
        <v>101.11</v>
      </c>
      <c r="I81" s="8"/>
      <c r="J81" s="8">
        <v>99.8</v>
      </c>
      <c r="K81" s="8">
        <v>58</v>
      </c>
      <c r="L81" s="8">
        <v>100.65</v>
      </c>
      <c r="M81" s="8">
        <v>97.708600000000004</v>
      </c>
      <c r="N81" s="8">
        <v>102.28660000000001</v>
      </c>
      <c r="O81" s="8">
        <v>94.216099999999997</v>
      </c>
      <c r="P81" s="8">
        <v>95.614500000000007</v>
      </c>
      <c r="Q81" s="8">
        <v>96.012100000000004</v>
      </c>
      <c r="R81" s="8">
        <v>105.9712</v>
      </c>
      <c r="S81" s="8"/>
      <c r="T81" s="8"/>
      <c r="U81" s="8">
        <v>100</v>
      </c>
      <c r="V81" s="8">
        <v>99.891099999999994</v>
      </c>
      <c r="W81" s="8">
        <v>101.74590000000001</v>
      </c>
      <c r="X81" s="8">
        <v>101.9314</v>
      </c>
      <c r="Y81" s="8">
        <v>103.78579999999999</v>
      </c>
      <c r="Z81" s="8">
        <v>99.96</v>
      </c>
    </row>
    <row r="82" spans="1:26" x14ac:dyDescent="0.25">
      <c r="A82" t="s">
        <v>17</v>
      </c>
      <c r="B82" s="8">
        <v>107.48050000000001</v>
      </c>
      <c r="C82" s="8">
        <v>121.0382</v>
      </c>
      <c r="D82" s="8">
        <v>109.07550000000001</v>
      </c>
      <c r="E82" s="8">
        <v>116.6985</v>
      </c>
      <c r="F82" s="8">
        <v>92.62</v>
      </c>
      <c r="G82" s="8">
        <v>99.83</v>
      </c>
      <c r="H82" s="8">
        <v>101.06</v>
      </c>
      <c r="I82" s="8"/>
      <c r="J82" s="8">
        <v>99.8</v>
      </c>
      <c r="K82" s="8">
        <v>58</v>
      </c>
      <c r="L82" s="8">
        <v>100.65</v>
      </c>
      <c r="M82" s="8">
        <v>97.7761</v>
      </c>
      <c r="N82" s="8">
        <v>102.10429999999999</v>
      </c>
      <c r="O82" s="8">
        <v>94.202399999999997</v>
      </c>
      <c r="P82" s="8">
        <v>96.028099999999995</v>
      </c>
      <c r="Q82" s="8">
        <v>96.139700000000005</v>
      </c>
      <c r="R82" s="8">
        <v>105.6504</v>
      </c>
      <c r="S82" s="8"/>
      <c r="T82" s="8"/>
      <c r="U82" s="8">
        <v>100</v>
      </c>
      <c r="V82" s="8">
        <v>99.885499999999993</v>
      </c>
      <c r="W82" s="8">
        <v>101.74590000000001</v>
      </c>
      <c r="X82" s="8">
        <v>101.9314</v>
      </c>
      <c r="Y82" s="8">
        <v>103.78579999999999</v>
      </c>
      <c r="Z82" s="8">
        <v>99.97</v>
      </c>
    </row>
    <row r="83" spans="1:26" x14ac:dyDescent="0.25">
      <c r="A83" t="s">
        <v>18</v>
      </c>
      <c r="B83" s="8">
        <v>107.72410000000001</v>
      </c>
      <c r="C83" s="8">
        <v>120.6866</v>
      </c>
      <c r="D83" s="8">
        <v>108.5505</v>
      </c>
      <c r="E83" s="8">
        <v>116.7336</v>
      </c>
      <c r="F83" s="8">
        <v>91.67</v>
      </c>
      <c r="G83" s="8">
        <v>99.85</v>
      </c>
      <c r="H83" s="8">
        <v>100.75</v>
      </c>
      <c r="I83" s="8"/>
      <c r="J83" s="8">
        <v>99.8</v>
      </c>
      <c r="K83" s="8">
        <v>58</v>
      </c>
      <c r="L83" s="8">
        <v>100.65</v>
      </c>
      <c r="M83" s="8">
        <v>97.716399999999993</v>
      </c>
      <c r="N83" s="8">
        <v>101.17319999999999</v>
      </c>
      <c r="O83" s="8">
        <v>93.591499999999996</v>
      </c>
      <c r="P83" s="8">
        <v>95.876999999999995</v>
      </c>
      <c r="Q83" s="8">
        <v>95.724599999999995</v>
      </c>
      <c r="R83" s="8">
        <v>104.77290000000001</v>
      </c>
      <c r="S83" s="8"/>
      <c r="T83" s="8"/>
      <c r="U83" s="8">
        <v>98.99</v>
      </c>
      <c r="V83" s="8">
        <v>99.906700000000001</v>
      </c>
      <c r="W83" s="8">
        <v>101.6699</v>
      </c>
      <c r="X83" s="8">
        <v>101.857</v>
      </c>
      <c r="Y83" s="8">
        <v>103.78579999999999</v>
      </c>
      <c r="Z83" s="8">
        <v>99.93</v>
      </c>
    </row>
    <row r="84" spans="1:26" x14ac:dyDescent="0.25">
      <c r="A84" t="s">
        <v>19</v>
      </c>
      <c r="B84" s="8">
        <v>107.9186</v>
      </c>
      <c r="C84" s="8">
        <v>119.816</v>
      </c>
      <c r="D84" s="8">
        <v>109.5689</v>
      </c>
      <c r="E84" s="8">
        <v>116.6019</v>
      </c>
      <c r="F84" s="8">
        <v>91.81</v>
      </c>
      <c r="G84" s="8">
        <v>99.9</v>
      </c>
      <c r="H84" s="8">
        <v>100.95</v>
      </c>
      <c r="I84" s="8"/>
      <c r="J84" s="8">
        <v>99.8</v>
      </c>
      <c r="K84" s="8">
        <v>58</v>
      </c>
      <c r="L84" s="8">
        <v>100.72</v>
      </c>
      <c r="M84" s="8">
        <v>97.779799999999994</v>
      </c>
      <c r="N84" s="8">
        <v>101.1018</v>
      </c>
      <c r="O84" s="8">
        <v>93.750900000000001</v>
      </c>
      <c r="P84" s="8">
        <v>96.744699999999995</v>
      </c>
      <c r="Q84" s="8">
        <v>96.234200000000001</v>
      </c>
      <c r="R84" s="8">
        <v>105.1921</v>
      </c>
      <c r="S84" s="8"/>
      <c r="T84" s="8"/>
      <c r="U84" s="8">
        <v>98.99</v>
      </c>
      <c r="V84" s="8">
        <v>99.931700000000006</v>
      </c>
      <c r="W84" s="8">
        <v>101.6699</v>
      </c>
      <c r="X84" s="8">
        <v>101.857</v>
      </c>
      <c r="Y84" s="8">
        <v>103.78579999999999</v>
      </c>
      <c r="Z84" s="8">
        <v>99.95</v>
      </c>
    </row>
    <row r="85" spans="1:26" x14ac:dyDescent="0.25">
      <c r="A85" t="s">
        <v>20</v>
      </c>
      <c r="B85" s="8">
        <v>108.17319999999999</v>
      </c>
      <c r="C85" s="8">
        <v>118.74550000000001</v>
      </c>
      <c r="D85" s="8">
        <v>108.5073</v>
      </c>
      <c r="E85" s="8">
        <v>114.8903</v>
      </c>
      <c r="F85" s="8">
        <v>91.32</v>
      </c>
      <c r="G85" s="8">
        <v>99.9</v>
      </c>
      <c r="H85" s="8">
        <v>100.88</v>
      </c>
      <c r="I85" s="8"/>
      <c r="J85" s="8">
        <v>99.8</v>
      </c>
      <c r="K85" s="8">
        <v>58</v>
      </c>
      <c r="L85" s="8">
        <v>100.72</v>
      </c>
      <c r="M85" s="8">
        <v>97.7273</v>
      </c>
      <c r="N85" s="8">
        <v>101.1204</v>
      </c>
      <c r="O85" s="8">
        <v>93.6892</v>
      </c>
      <c r="P85" s="8">
        <v>96.194299999999998</v>
      </c>
      <c r="Q85" s="8">
        <v>95.987899999999996</v>
      </c>
      <c r="R85" s="8">
        <v>104.9663</v>
      </c>
      <c r="S85" s="8"/>
      <c r="T85" s="8"/>
      <c r="U85" s="8">
        <v>98.99</v>
      </c>
      <c r="V85" s="8">
        <v>99.877600000000001</v>
      </c>
      <c r="W85" s="8">
        <v>101.6699</v>
      </c>
      <c r="X85" s="8">
        <v>101.8257</v>
      </c>
      <c r="Y85" s="8">
        <v>103.78579999999999</v>
      </c>
      <c r="Z85" s="8">
        <v>99.97</v>
      </c>
    </row>
    <row r="86" spans="1:26" x14ac:dyDescent="0.25">
      <c r="A86" t="s">
        <v>21</v>
      </c>
      <c r="B86" s="8">
        <v>108.1277</v>
      </c>
      <c r="C86" s="8">
        <v>118.2749</v>
      </c>
      <c r="D86" s="8">
        <v>108.2756</v>
      </c>
      <c r="E86" s="8">
        <v>115.0386</v>
      </c>
      <c r="F86" s="8">
        <v>91.46</v>
      </c>
      <c r="G86" s="8">
        <v>99.9</v>
      </c>
      <c r="H86" s="8">
        <v>100.78</v>
      </c>
      <c r="I86" s="8"/>
      <c r="J86" s="8">
        <v>99.8</v>
      </c>
      <c r="K86" s="8">
        <v>58</v>
      </c>
      <c r="L86" s="8">
        <v>100.72</v>
      </c>
      <c r="M86" s="8">
        <v>97.683700000000002</v>
      </c>
      <c r="N86" s="8">
        <v>100.461</v>
      </c>
      <c r="O86" s="8">
        <v>93.626599999999996</v>
      </c>
      <c r="P86" s="8">
        <v>96.111900000000006</v>
      </c>
      <c r="Q86" s="8">
        <v>95.832499999999996</v>
      </c>
      <c r="R86" s="8">
        <v>104.91549999999999</v>
      </c>
      <c r="S86" s="8"/>
      <c r="T86" s="8"/>
      <c r="U86" s="8">
        <v>98.99</v>
      </c>
      <c r="V86" s="8">
        <v>99.874200000000002</v>
      </c>
      <c r="W86" s="8">
        <v>101.6699</v>
      </c>
      <c r="X86" s="8">
        <v>101.8257</v>
      </c>
      <c r="Y86" s="8">
        <v>103.78579999999999</v>
      </c>
      <c r="Z86" s="8">
        <v>99.97</v>
      </c>
    </row>
    <row r="87" spans="1:26" x14ac:dyDescent="0.25">
      <c r="A87" t="s">
        <v>22</v>
      </c>
      <c r="B87" s="8">
        <v>108.7522</v>
      </c>
      <c r="C87" s="8">
        <v>118.20440000000001</v>
      </c>
      <c r="D87" s="8">
        <v>108.934</v>
      </c>
      <c r="E87" s="8">
        <v>116.137</v>
      </c>
      <c r="F87" s="8">
        <v>91.86</v>
      </c>
      <c r="G87" s="8">
        <v>100</v>
      </c>
      <c r="H87" s="8">
        <v>100.95</v>
      </c>
      <c r="I87" s="8"/>
      <c r="J87" s="8">
        <v>99.8</v>
      </c>
      <c r="K87" s="8">
        <v>58</v>
      </c>
      <c r="L87" s="8">
        <v>100.69</v>
      </c>
      <c r="M87" s="8">
        <v>97.630099999999999</v>
      </c>
      <c r="N87" s="8">
        <v>100.71769999999999</v>
      </c>
      <c r="O87" s="8">
        <v>93.534899999999993</v>
      </c>
      <c r="P87" s="8">
        <v>95.620500000000007</v>
      </c>
      <c r="Q87" s="8">
        <v>95.730099999999993</v>
      </c>
      <c r="R87" s="8">
        <v>105.0647</v>
      </c>
      <c r="S87" s="8"/>
      <c r="T87" s="8"/>
      <c r="U87" s="8">
        <v>98.99</v>
      </c>
      <c r="V87" s="8">
        <v>99.869600000000005</v>
      </c>
      <c r="W87" s="8">
        <v>101.6699</v>
      </c>
      <c r="X87" s="8">
        <v>101.8257</v>
      </c>
      <c r="Y87" s="8">
        <v>103.78579999999999</v>
      </c>
      <c r="Z87" s="8">
        <v>100.01</v>
      </c>
    </row>
    <row r="88" spans="1:26" x14ac:dyDescent="0.25">
      <c r="A88" t="s">
        <v>73</v>
      </c>
      <c r="B88" s="8">
        <f t="shared" ref="B88:H88" si="51">B87</f>
        <v>108.7522</v>
      </c>
      <c r="C88" s="8">
        <f t="shared" si="51"/>
        <v>118.20440000000001</v>
      </c>
      <c r="D88" s="8">
        <f t="shared" si="51"/>
        <v>108.934</v>
      </c>
      <c r="E88" s="8">
        <f t="shared" si="51"/>
        <v>116.137</v>
      </c>
      <c r="F88" s="8">
        <f t="shared" si="51"/>
        <v>91.86</v>
      </c>
      <c r="G88" s="8">
        <f t="shared" si="51"/>
        <v>100</v>
      </c>
      <c r="H88" s="8">
        <f t="shared" si="51"/>
        <v>100.95</v>
      </c>
      <c r="I88" s="8"/>
      <c r="J88" s="8">
        <f t="shared" ref="J88:U88" si="52">J87</f>
        <v>99.8</v>
      </c>
      <c r="K88" s="8">
        <f t="shared" si="52"/>
        <v>58</v>
      </c>
      <c r="L88" s="8">
        <f t="shared" si="52"/>
        <v>100.69</v>
      </c>
      <c r="M88" s="8">
        <f t="shared" si="52"/>
        <v>97.630099999999999</v>
      </c>
      <c r="N88" s="8">
        <f t="shared" si="52"/>
        <v>100.71769999999999</v>
      </c>
      <c r="O88" s="8">
        <f t="shared" si="52"/>
        <v>93.534899999999993</v>
      </c>
      <c r="P88" s="8">
        <f t="shared" si="52"/>
        <v>95.620500000000007</v>
      </c>
      <c r="Q88" s="8">
        <f t="shared" si="52"/>
        <v>95.730099999999993</v>
      </c>
      <c r="R88" s="8">
        <f t="shared" si="52"/>
        <v>105.0647</v>
      </c>
      <c r="S88" s="8"/>
      <c r="T88" s="8"/>
      <c r="U88" s="8">
        <f t="shared" si="52"/>
        <v>98.99</v>
      </c>
      <c r="V88" s="8">
        <v>99.781599999999997</v>
      </c>
      <c r="W88" s="8">
        <v>101.6699</v>
      </c>
      <c r="X88" s="8">
        <v>101.8257</v>
      </c>
      <c r="Y88" s="8">
        <v>103.78579999999999</v>
      </c>
      <c r="Z88" s="8">
        <f>Z87</f>
        <v>100.01</v>
      </c>
    </row>
    <row r="89" spans="1:26" x14ac:dyDescent="0.25">
      <c r="A89" t="s">
        <v>23</v>
      </c>
      <c r="B89" s="8">
        <v>111.1558</v>
      </c>
      <c r="C89" s="8">
        <v>117.9927</v>
      </c>
      <c r="D89" s="8">
        <v>108.26900000000001</v>
      </c>
      <c r="E89" s="8">
        <v>116.02209999999999</v>
      </c>
      <c r="F89" s="8">
        <v>91.94</v>
      </c>
      <c r="G89" s="8">
        <v>100</v>
      </c>
      <c r="H89" s="8">
        <v>100.78</v>
      </c>
      <c r="I89" s="8"/>
      <c r="J89" s="8">
        <v>99.8</v>
      </c>
      <c r="K89" s="8">
        <v>58</v>
      </c>
      <c r="L89" s="8">
        <v>100.69</v>
      </c>
      <c r="M89" s="8">
        <v>97.979500000000002</v>
      </c>
      <c r="N89" s="8">
        <v>100.4846</v>
      </c>
      <c r="O89" s="8">
        <v>93.52</v>
      </c>
      <c r="P89" s="8">
        <v>95.466399999999993</v>
      </c>
      <c r="Q89" s="8">
        <v>95.965999999999994</v>
      </c>
      <c r="R89" s="8">
        <v>104.1622</v>
      </c>
      <c r="S89" s="8"/>
      <c r="T89" s="8"/>
      <c r="U89" s="8">
        <v>98.99</v>
      </c>
      <c r="V89" s="8">
        <v>99.873800000000003</v>
      </c>
      <c r="W89" s="8">
        <v>101.6699</v>
      </c>
      <c r="X89" s="8">
        <v>101.8257</v>
      </c>
      <c r="Y89" s="8">
        <v>103.78579999999999</v>
      </c>
      <c r="Z89" s="8">
        <v>100.07</v>
      </c>
    </row>
    <row r="90" spans="1:26" x14ac:dyDescent="0.25">
      <c r="A90" t="s">
        <v>24</v>
      </c>
      <c r="B90" s="8">
        <v>110.42189999999999</v>
      </c>
      <c r="C90" s="8">
        <v>118.4384</v>
      </c>
      <c r="D90" s="8">
        <v>108.2059</v>
      </c>
      <c r="E90" s="8">
        <v>116.8189</v>
      </c>
      <c r="F90" s="8">
        <v>91.13</v>
      </c>
      <c r="G90" s="8">
        <v>100</v>
      </c>
      <c r="H90" s="8">
        <v>100.8</v>
      </c>
      <c r="I90" s="8"/>
      <c r="J90" s="8">
        <v>99.8</v>
      </c>
      <c r="K90" s="8">
        <v>58</v>
      </c>
      <c r="L90" s="8">
        <v>100.69</v>
      </c>
      <c r="M90" s="8">
        <v>98.158000000000001</v>
      </c>
      <c r="N90" s="8">
        <v>99.743600000000001</v>
      </c>
      <c r="O90" s="8">
        <v>93.506799999999998</v>
      </c>
      <c r="P90" s="8">
        <v>95.604500000000002</v>
      </c>
      <c r="Q90" s="8">
        <v>95.784099999999995</v>
      </c>
      <c r="R90" s="8">
        <v>104.7556</v>
      </c>
      <c r="S90" s="8"/>
      <c r="T90" s="8"/>
      <c r="U90" s="8">
        <v>98.99</v>
      </c>
      <c r="V90" s="8">
        <v>99.847899999999996</v>
      </c>
      <c r="W90" s="8">
        <v>101.6699</v>
      </c>
      <c r="X90" s="8">
        <v>101.8257</v>
      </c>
      <c r="Y90" s="8">
        <v>103.78579999999999</v>
      </c>
      <c r="Z90" s="8">
        <v>99.98</v>
      </c>
    </row>
    <row r="91" spans="1:26" x14ac:dyDescent="0.25">
      <c r="A91" t="s">
        <v>25</v>
      </c>
      <c r="B91" s="8">
        <v>109.9264</v>
      </c>
      <c r="C91" s="8">
        <v>118.7778</v>
      </c>
      <c r="D91" s="8">
        <v>108.1142</v>
      </c>
      <c r="E91" s="8">
        <v>117.68729999999999</v>
      </c>
      <c r="F91" s="8">
        <v>90.91</v>
      </c>
      <c r="G91" s="8">
        <v>99.99</v>
      </c>
      <c r="H91" s="8">
        <v>100.9</v>
      </c>
      <c r="I91" s="8"/>
      <c r="J91" s="8">
        <v>99.8</v>
      </c>
      <c r="K91" s="8">
        <v>58</v>
      </c>
      <c r="L91" s="8">
        <v>100.69</v>
      </c>
      <c r="M91" s="8">
        <v>98.313400000000001</v>
      </c>
      <c r="N91" s="8">
        <v>100.1692</v>
      </c>
      <c r="O91" s="8">
        <v>93.505200000000002</v>
      </c>
      <c r="P91" s="8">
        <v>95.504099999999994</v>
      </c>
      <c r="Q91" s="8">
        <v>95.6447</v>
      </c>
      <c r="R91" s="8">
        <v>104.4248</v>
      </c>
      <c r="S91" s="8"/>
      <c r="T91" s="8"/>
      <c r="U91" s="8">
        <v>99</v>
      </c>
      <c r="V91" s="8">
        <v>99.876400000000004</v>
      </c>
      <c r="W91" s="8">
        <v>101.6699</v>
      </c>
      <c r="X91" s="8">
        <v>101.8257</v>
      </c>
      <c r="Y91" s="8">
        <v>103.78579999999999</v>
      </c>
      <c r="Z91" s="8">
        <v>99.97</v>
      </c>
    </row>
    <row r="92" spans="1:26" x14ac:dyDescent="0.25">
      <c r="A92" t="s">
        <v>26</v>
      </c>
      <c r="B92" s="8">
        <v>110.181</v>
      </c>
      <c r="C92" s="8">
        <v>119.21729999999999</v>
      </c>
      <c r="D92" s="8">
        <v>106.2026</v>
      </c>
      <c r="E92" s="8">
        <v>117.76560000000001</v>
      </c>
      <c r="F92" s="8">
        <v>91.3</v>
      </c>
      <c r="G92" s="8">
        <v>99.99</v>
      </c>
      <c r="H92" s="8">
        <v>100.95</v>
      </c>
      <c r="I92" s="8"/>
      <c r="J92" s="8">
        <v>99.8</v>
      </c>
      <c r="K92" s="8">
        <v>58</v>
      </c>
      <c r="L92" s="8">
        <v>100.69</v>
      </c>
      <c r="M92" s="8">
        <v>98.565799999999996</v>
      </c>
      <c r="N92" s="8">
        <v>99.940899999999999</v>
      </c>
      <c r="O92" s="8">
        <v>93.7136</v>
      </c>
      <c r="P92" s="8">
        <v>95.442700000000002</v>
      </c>
      <c r="Q92" s="8">
        <v>95.812299999999993</v>
      </c>
      <c r="R92" s="8">
        <v>104.514</v>
      </c>
      <c r="S92" s="8"/>
      <c r="T92" s="8"/>
      <c r="U92" s="8">
        <v>99</v>
      </c>
      <c r="V92" s="8">
        <v>99.910899999999998</v>
      </c>
      <c r="W92" s="8">
        <v>101.6699</v>
      </c>
      <c r="X92" s="8">
        <v>101.8257</v>
      </c>
      <c r="Y92" s="8">
        <v>103.78579999999999</v>
      </c>
      <c r="Z92" s="8">
        <v>99.96</v>
      </c>
    </row>
    <row r="93" spans="1:26" x14ac:dyDescent="0.25">
      <c r="A93" t="s">
        <v>27</v>
      </c>
      <c r="B93" s="8">
        <v>110.60550000000001</v>
      </c>
      <c r="C93" s="8">
        <v>120.8567</v>
      </c>
      <c r="D93" s="8">
        <v>107.81100000000001</v>
      </c>
      <c r="E93" s="8">
        <v>117.044</v>
      </c>
      <c r="F93" s="8">
        <v>91.32</v>
      </c>
      <c r="G93" s="8">
        <v>99.83</v>
      </c>
      <c r="H93" s="8">
        <v>100.91</v>
      </c>
      <c r="I93" s="8"/>
      <c r="J93" s="8">
        <v>99.8</v>
      </c>
      <c r="K93" s="8">
        <v>58</v>
      </c>
      <c r="L93" s="8">
        <v>100.69</v>
      </c>
      <c r="M93" s="8">
        <v>98.800299999999993</v>
      </c>
      <c r="N93" s="8">
        <v>100.0925</v>
      </c>
      <c r="O93" s="8">
        <v>94.001900000000006</v>
      </c>
      <c r="P93" s="8">
        <v>95.541399999999996</v>
      </c>
      <c r="Q93" s="8">
        <v>96.010999999999996</v>
      </c>
      <c r="R93" s="8">
        <v>104.7542</v>
      </c>
      <c r="S93" s="8"/>
      <c r="T93" s="8"/>
      <c r="U93" s="8">
        <v>99</v>
      </c>
      <c r="V93" s="8">
        <v>99.9465</v>
      </c>
      <c r="W93" s="8">
        <v>101.68129999999999</v>
      </c>
      <c r="X93" s="8">
        <v>101.8608</v>
      </c>
      <c r="Y93" s="8">
        <v>103.78579999999999</v>
      </c>
      <c r="Z93" s="8">
        <v>99.99</v>
      </c>
    </row>
    <row r="94" spans="1:26" x14ac:dyDescent="0.25">
      <c r="A94" t="s">
        <v>74</v>
      </c>
      <c r="B94" s="8">
        <f t="shared" ref="B94:H94" si="53">B93</f>
        <v>110.60550000000001</v>
      </c>
      <c r="C94" s="8">
        <f t="shared" si="53"/>
        <v>120.8567</v>
      </c>
      <c r="D94" s="8">
        <f t="shared" si="53"/>
        <v>107.81100000000001</v>
      </c>
      <c r="E94" s="8">
        <f t="shared" si="53"/>
        <v>117.044</v>
      </c>
      <c r="F94" s="8">
        <f t="shared" si="53"/>
        <v>91.32</v>
      </c>
      <c r="G94" s="8">
        <f t="shared" si="53"/>
        <v>99.83</v>
      </c>
      <c r="H94" s="8">
        <f t="shared" si="53"/>
        <v>100.91</v>
      </c>
      <c r="I94" s="8"/>
      <c r="J94" s="8">
        <f t="shared" ref="J94:U94" si="54">J93</f>
        <v>99.8</v>
      </c>
      <c r="K94" s="8">
        <f t="shared" si="54"/>
        <v>58</v>
      </c>
      <c r="L94" s="8">
        <f t="shared" si="54"/>
        <v>100.69</v>
      </c>
      <c r="M94" s="8">
        <f t="shared" si="54"/>
        <v>98.800299999999993</v>
      </c>
      <c r="N94" s="8">
        <f t="shared" si="54"/>
        <v>100.0925</v>
      </c>
      <c r="O94" s="8">
        <f t="shared" si="54"/>
        <v>94.001900000000006</v>
      </c>
      <c r="P94" s="8">
        <f t="shared" si="54"/>
        <v>95.541399999999996</v>
      </c>
      <c r="Q94" s="8">
        <f t="shared" si="54"/>
        <v>96.010999999999996</v>
      </c>
      <c r="R94" s="8">
        <f t="shared" si="54"/>
        <v>104.7542</v>
      </c>
      <c r="S94" s="8"/>
      <c r="T94" s="8"/>
      <c r="U94" s="8">
        <f t="shared" si="54"/>
        <v>99</v>
      </c>
      <c r="V94" s="8">
        <v>99.910300000000007</v>
      </c>
      <c r="W94" s="8">
        <v>101.68129999999999</v>
      </c>
      <c r="X94" s="8">
        <v>101.8608</v>
      </c>
      <c r="Y94" s="8">
        <v>103.78579999999999</v>
      </c>
      <c r="Z94" s="8">
        <f>Z93</f>
        <v>99.99</v>
      </c>
    </row>
    <row r="95" spans="1:26" x14ac:dyDescent="0.25">
      <c r="A95" t="s">
        <v>28</v>
      </c>
      <c r="B95" s="8">
        <v>111.009</v>
      </c>
      <c r="C95" s="8">
        <v>121.3651</v>
      </c>
      <c r="D95" s="8">
        <v>107.886</v>
      </c>
      <c r="E95" s="8">
        <v>116.789</v>
      </c>
      <c r="F95" s="8">
        <v>91.1</v>
      </c>
      <c r="G95" s="8">
        <v>99.73</v>
      </c>
      <c r="H95" s="8">
        <v>100.87</v>
      </c>
      <c r="I95" s="8"/>
      <c r="J95" s="8">
        <v>99.8</v>
      </c>
      <c r="K95" s="8">
        <v>58</v>
      </c>
      <c r="L95" s="8">
        <v>100.69</v>
      </c>
      <c r="M95" s="8">
        <v>98.795599999999993</v>
      </c>
      <c r="N95" s="8">
        <v>100.5634</v>
      </c>
      <c r="O95" s="8">
        <v>94.147000000000006</v>
      </c>
      <c r="P95" s="8">
        <v>95.8673</v>
      </c>
      <c r="Q95" s="8">
        <v>96.258799999999994</v>
      </c>
      <c r="R95" s="8">
        <v>105.4507</v>
      </c>
      <c r="S95" s="8"/>
      <c r="T95" s="8"/>
      <c r="U95" s="8">
        <v>99</v>
      </c>
      <c r="V95" s="8">
        <v>99.876499999999993</v>
      </c>
      <c r="W95" s="8">
        <v>101.68129999999999</v>
      </c>
      <c r="X95" s="8">
        <v>101.8608</v>
      </c>
      <c r="Y95" s="8">
        <v>103.78579999999999</v>
      </c>
      <c r="Z95" s="8">
        <v>99.99</v>
      </c>
    </row>
    <row r="96" spans="1:26" x14ac:dyDescent="0.25">
      <c r="A96" t="s">
        <v>29</v>
      </c>
      <c r="B96" s="8">
        <v>109.7136</v>
      </c>
      <c r="C96" s="8">
        <v>120.39449999999999</v>
      </c>
      <c r="D96" s="8">
        <v>107.78440000000001</v>
      </c>
      <c r="E96" s="8">
        <v>117.2774</v>
      </c>
      <c r="F96" s="8">
        <v>91.11</v>
      </c>
      <c r="G96" s="8">
        <v>99.61</v>
      </c>
      <c r="H96" s="8">
        <v>101</v>
      </c>
      <c r="I96" s="8"/>
      <c r="J96" s="8">
        <v>99.8</v>
      </c>
      <c r="K96" s="8">
        <v>58</v>
      </c>
      <c r="L96" s="8">
        <v>100.69</v>
      </c>
      <c r="M96" s="8">
        <v>98.87</v>
      </c>
      <c r="N96" s="8">
        <v>100.434</v>
      </c>
      <c r="O96" s="8">
        <v>93.843299999999999</v>
      </c>
      <c r="P96" s="8">
        <v>95.637900000000002</v>
      </c>
      <c r="Q96" s="8">
        <v>96.244500000000002</v>
      </c>
      <c r="R96" s="8">
        <v>105.04989999999999</v>
      </c>
      <c r="S96" s="8"/>
      <c r="T96" s="8"/>
      <c r="U96" s="8">
        <v>99</v>
      </c>
      <c r="V96" s="8">
        <v>99.895300000000006</v>
      </c>
      <c r="W96" s="8">
        <v>101.68129999999999</v>
      </c>
      <c r="X96" s="8">
        <v>101.8608</v>
      </c>
      <c r="Y96" s="8">
        <v>103.78579999999999</v>
      </c>
      <c r="Z96" s="8">
        <v>99.98</v>
      </c>
    </row>
    <row r="97" spans="1:26" x14ac:dyDescent="0.25">
      <c r="A97" t="s">
        <v>30</v>
      </c>
      <c r="B97" s="8">
        <v>108.9881</v>
      </c>
      <c r="C97" s="8">
        <v>119.684</v>
      </c>
      <c r="D97" s="8">
        <v>107.6027</v>
      </c>
      <c r="E97" s="8">
        <v>120.5658</v>
      </c>
      <c r="F97" s="8">
        <v>91.16</v>
      </c>
      <c r="G97" s="8">
        <v>99.4</v>
      </c>
      <c r="H97" s="8">
        <v>100.99</v>
      </c>
      <c r="I97" s="8"/>
      <c r="J97" s="8">
        <v>99</v>
      </c>
      <c r="K97" s="8">
        <v>58</v>
      </c>
      <c r="L97" s="8">
        <v>100.69</v>
      </c>
      <c r="M97" s="8">
        <v>98.932500000000005</v>
      </c>
      <c r="N97" s="8">
        <v>99.974599999999995</v>
      </c>
      <c r="O97" s="8">
        <v>93.803700000000006</v>
      </c>
      <c r="P97" s="8">
        <v>95.564499999999995</v>
      </c>
      <c r="Q97" s="8">
        <v>96.129099999999994</v>
      </c>
      <c r="R97" s="8">
        <v>104.95399999999999</v>
      </c>
      <c r="S97" s="8"/>
      <c r="T97" s="8"/>
      <c r="U97" s="8">
        <v>100</v>
      </c>
      <c r="V97" s="8">
        <v>99.888800000000003</v>
      </c>
      <c r="W97" s="8">
        <v>101.68129999999999</v>
      </c>
      <c r="X97" s="8">
        <v>101.8608</v>
      </c>
      <c r="Y97" s="8">
        <v>103.78579999999999</v>
      </c>
      <c r="Z97" s="8">
        <v>99.99</v>
      </c>
    </row>
    <row r="98" spans="1:26" x14ac:dyDescent="0.25">
      <c r="A98" t="s">
        <v>31</v>
      </c>
      <c r="B98" s="8">
        <v>107.9726</v>
      </c>
      <c r="C98" s="8">
        <v>119.35339999999999</v>
      </c>
      <c r="D98" s="8">
        <v>107.80110000000001</v>
      </c>
      <c r="E98" s="8">
        <v>121.39409999999999</v>
      </c>
      <c r="F98" s="8">
        <v>91.2</v>
      </c>
      <c r="G98" s="8">
        <v>99.39</v>
      </c>
      <c r="H98" s="8">
        <v>100.91</v>
      </c>
      <c r="I98" s="8"/>
      <c r="J98" s="8">
        <v>99</v>
      </c>
      <c r="K98" s="8">
        <v>58</v>
      </c>
      <c r="L98" s="8">
        <v>100.69</v>
      </c>
      <c r="M98" s="8">
        <v>98.926900000000003</v>
      </c>
      <c r="N98" s="8">
        <v>99.974299999999999</v>
      </c>
      <c r="O98" s="8">
        <v>93.790099999999995</v>
      </c>
      <c r="P98" s="8">
        <v>95.607200000000006</v>
      </c>
      <c r="Q98" s="8">
        <v>96.102699999999999</v>
      </c>
      <c r="R98" s="8">
        <v>107.9512</v>
      </c>
      <c r="S98" s="8"/>
      <c r="T98" s="8"/>
      <c r="U98" s="8">
        <v>100</v>
      </c>
      <c r="V98" s="8">
        <v>99.859700000000004</v>
      </c>
      <c r="W98" s="8">
        <v>101.68129999999999</v>
      </c>
      <c r="X98" s="8">
        <v>101.8608</v>
      </c>
      <c r="Y98" s="8">
        <v>103.78579999999999</v>
      </c>
      <c r="Z98" s="8">
        <v>99.98</v>
      </c>
    </row>
    <row r="99" spans="1:26" x14ac:dyDescent="0.25">
      <c r="A99" t="s">
        <v>32</v>
      </c>
      <c r="B99" s="8">
        <v>108.22709999999999</v>
      </c>
      <c r="C99" s="8">
        <v>119.52290000000001</v>
      </c>
      <c r="D99" s="8">
        <v>107.3995</v>
      </c>
      <c r="E99" s="8">
        <v>120.1525</v>
      </c>
      <c r="F99" s="8">
        <v>91.09</v>
      </c>
      <c r="G99" s="8">
        <v>99.5</v>
      </c>
      <c r="H99" s="8">
        <v>101.92</v>
      </c>
      <c r="I99" s="8"/>
      <c r="J99" s="8">
        <v>99</v>
      </c>
      <c r="K99" s="8">
        <v>58</v>
      </c>
      <c r="L99" s="8">
        <v>100.69</v>
      </c>
      <c r="M99" s="8">
        <v>98.689300000000003</v>
      </c>
      <c r="N99" s="8">
        <v>100.01990000000001</v>
      </c>
      <c r="O99" s="8">
        <v>93.620400000000004</v>
      </c>
      <c r="P99" s="8">
        <v>95.592799999999997</v>
      </c>
      <c r="Q99" s="8">
        <v>96.101399999999998</v>
      </c>
      <c r="R99" s="8">
        <v>109.5724</v>
      </c>
      <c r="S99" s="8"/>
      <c r="T99" s="8"/>
      <c r="U99" s="8">
        <v>100</v>
      </c>
      <c r="V99" s="8">
        <v>99.843800000000002</v>
      </c>
      <c r="W99" s="8">
        <v>101.68129999999999</v>
      </c>
      <c r="X99" s="8">
        <v>101.8608</v>
      </c>
      <c r="Y99" s="8">
        <v>103.78579999999999</v>
      </c>
      <c r="Z99" s="8">
        <v>100</v>
      </c>
    </row>
    <row r="100" spans="1:26" x14ac:dyDescent="0.25">
      <c r="A100" t="s">
        <v>33</v>
      </c>
      <c r="B100" s="8">
        <v>107.9807</v>
      </c>
      <c r="C100" s="8">
        <v>118.8312</v>
      </c>
      <c r="D100" s="8">
        <v>106.9945</v>
      </c>
      <c r="E100" s="8">
        <v>121.7375</v>
      </c>
      <c r="F100" s="8">
        <v>90.72</v>
      </c>
      <c r="G100" s="8">
        <v>99.7</v>
      </c>
      <c r="H100" s="8">
        <v>100.99</v>
      </c>
      <c r="I100" s="8"/>
      <c r="J100" s="8">
        <v>99</v>
      </c>
      <c r="K100" s="8">
        <v>58</v>
      </c>
      <c r="L100" s="8">
        <v>100.69</v>
      </c>
      <c r="M100" s="8">
        <v>98.424700000000001</v>
      </c>
      <c r="N100" s="8">
        <v>99.854799999999997</v>
      </c>
      <c r="O100" s="8">
        <v>93.456500000000005</v>
      </c>
      <c r="P100" s="8">
        <v>95.422700000000006</v>
      </c>
      <c r="Q100" s="8">
        <v>96.033299999999997</v>
      </c>
      <c r="R100" s="8">
        <v>108.64490000000001</v>
      </c>
      <c r="S100" s="8"/>
      <c r="T100" s="8"/>
      <c r="U100" s="8">
        <v>98.1</v>
      </c>
      <c r="V100" s="8">
        <v>99.833600000000004</v>
      </c>
      <c r="W100" s="8">
        <v>101.68129999999999</v>
      </c>
      <c r="X100" s="8">
        <v>101.8608</v>
      </c>
      <c r="Y100" s="8">
        <v>103.78579999999999</v>
      </c>
      <c r="Z100" s="8">
        <v>99.96</v>
      </c>
    </row>
    <row r="101" spans="1:26" x14ac:dyDescent="0.25">
      <c r="A101" t="s">
        <v>34</v>
      </c>
      <c r="B101" s="8">
        <v>108.3152</v>
      </c>
      <c r="C101" s="8">
        <v>119.2307</v>
      </c>
      <c r="D101" s="8">
        <v>107.0929</v>
      </c>
      <c r="E101" s="8">
        <v>121.6859</v>
      </c>
      <c r="F101" s="8">
        <v>90.74</v>
      </c>
      <c r="G101" s="8">
        <v>99.73</v>
      </c>
      <c r="H101" s="8">
        <v>100.92</v>
      </c>
      <c r="I101" s="8"/>
      <c r="J101" s="8">
        <v>100</v>
      </c>
      <c r="K101" s="8">
        <v>58</v>
      </c>
      <c r="L101" s="8">
        <v>100.69</v>
      </c>
      <c r="M101" s="8">
        <v>98.492099999999994</v>
      </c>
      <c r="N101" s="8">
        <v>100.1534</v>
      </c>
      <c r="O101" s="8">
        <v>93.473799999999997</v>
      </c>
      <c r="P101" s="8">
        <v>95.787300000000002</v>
      </c>
      <c r="Q101" s="8">
        <v>95.886899999999997</v>
      </c>
      <c r="R101" s="8">
        <v>108.4431</v>
      </c>
      <c r="S101" s="8"/>
      <c r="T101" s="8"/>
      <c r="U101" s="8">
        <v>98.1</v>
      </c>
      <c r="V101" s="8">
        <v>99.820599999999999</v>
      </c>
      <c r="W101" s="8">
        <v>101.68129999999999</v>
      </c>
      <c r="X101" s="8">
        <v>101.8608</v>
      </c>
      <c r="Y101" s="8">
        <v>103.78579999999999</v>
      </c>
      <c r="Z101" s="8">
        <v>99.95</v>
      </c>
    </row>
    <row r="102" spans="1:26" x14ac:dyDescent="0.25">
      <c r="A102" t="s">
        <v>35</v>
      </c>
      <c r="B102" s="8">
        <v>108.05970000000001</v>
      </c>
      <c r="C102" s="8">
        <v>119.01009999999999</v>
      </c>
      <c r="D102" s="8">
        <v>107.3912</v>
      </c>
      <c r="E102" s="8">
        <v>120.2942</v>
      </c>
      <c r="F102" s="8">
        <v>90.3</v>
      </c>
      <c r="G102" s="8">
        <v>99.7</v>
      </c>
      <c r="H102" s="8">
        <v>101</v>
      </c>
      <c r="I102" s="8"/>
      <c r="J102" s="8">
        <v>99.11</v>
      </c>
      <c r="K102" s="8">
        <v>58</v>
      </c>
      <c r="L102" s="8">
        <v>100.65</v>
      </c>
      <c r="M102" s="8">
        <v>98.592500000000001</v>
      </c>
      <c r="N102" s="8">
        <v>99.893100000000004</v>
      </c>
      <c r="O102" s="8">
        <v>93.482200000000006</v>
      </c>
      <c r="P102" s="8">
        <v>95.735900000000001</v>
      </c>
      <c r="Q102" s="8">
        <v>95.676500000000004</v>
      </c>
      <c r="R102" s="8">
        <v>107.30329999999999</v>
      </c>
      <c r="S102" s="8"/>
      <c r="T102" s="8"/>
      <c r="U102" s="8">
        <v>98.1</v>
      </c>
      <c r="V102" s="8">
        <v>99.8125</v>
      </c>
      <c r="W102" s="8">
        <v>101.68129999999999</v>
      </c>
      <c r="X102" s="8">
        <v>101.8608</v>
      </c>
      <c r="Y102" s="8">
        <v>103.78579999999999</v>
      </c>
      <c r="Z102" s="8">
        <v>99.93</v>
      </c>
    </row>
    <row r="103" spans="1:26" x14ac:dyDescent="0.25">
      <c r="A103" t="s">
        <v>36</v>
      </c>
      <c r="B103" s="8">
        <v>107.21420000000001</v>
      </c>
      <c r="C103" s="8">
        <v>118.1896</v>
      </c>
      <c r="D103" s="8">
        <v>106.8396</v>
      </c>
      <c r="E103" s="8">
        <v>119.68259999999999</v>
      </c>
      <c r="F103" s="8">
        <v>90.08</v>
      </c>
      <c r="G103" s="8">
        <v>99.77</v>
      </c>
      <c r="H103" s="8">
        <v>101</v>
      </c>
      <c r="I103" s="8"/>
      <c r="J103" s="8">
        <v>99.99</v>
      </c>
      <c r="K103" s="8">
        <v>38</v>
      </c>
      <c r="L103" s="8">
        <v>100.65</v>
      </c>
      <c r="M103" s="8">
        <v>98.584000000000003</v>
      </c>
      <c r="N103" s="8">
        <v>99.650700000000001</v>
      </c>
      <c r="O103" s="8">
        <v>93.338499999999996</v>
      </c>
      <c r="P103" s="8">
        <v>95.563599999999994</v>
      </c>
      <c r="Q103" s="8">
        <v>95.493200000000002</v>
      </c>
      <c r="R103" s="8">
        <v>106.6425</v>
      </c>
      <c r="S103" s="8"/>
      <c r="T103" s="8"/>
      <c r="U103" s="8">
        <v>95.2</v>
      </c>
      <c r="V103" s="8">
        <v>99.799400000000006</v>
      </c>
      <c r="W103" s="8">
        <v>101.68129999999999</v>
      </c>
      <c r="X103" s="8">
        <v>101.8608</v>
      </c>
      <c r="Y103" s="8">
        <v>103.78579999999999</v>
      </c>
      <c r="Z103" s="8">
        <v>99.95</v>
      </c>
    </row>
    <row r="104" spans="1:26" x14ac:dyDescent="0.25">
      <c r="A104" t="s">
        <v>37</v>
      </c>
      <c r="B104" s="8">
        <v>107.39879999999999</v>
      </c>
      <c r="C104" s="8">
        <v>119.309</v>
      </c>
      <c r="D104" s="8">
        <v>106.3879</v>
      </c>
      <c r="E104" s="8">
        <v>118.861</v>
      </c>
      <c r="F104" s="8">
        <v>90.12</v>
      </c>
      <c r="G104" s="8">
        <v>99.8</v>
      </c>
      <c r="H104" s="8">
        <v>101.03</v>
      </c>
      <c r="I104" s="8"/>
      <c r="J104" s="8">
        <v>99.99</v>
      </c>
      <c r="K104" s="8">
        <v>38</v>
      </c>
      <c r="L104" s="8">
        <v>100.65</v>
      </c>
      <c r="M104" s="8">
        <v>98.532399999999996</v>
      </c>
      <c r="N104" s="8">
        <v>99.681299999999993</v>
      </c>
      <c r="O104" s="8">
        <v>93.413899999999998</v>
      </c>
      <c r="P104" s="8">
        <v>95.652199999999993</v>
      </c>
      <c r="Q104" s="8">
        <v>95.400800000000004</v>
      </c>
      <c r="R104" s="8">
        <v>106.7726</v>
      </c>
      <c r="S104" s="8"/>
      <c r="T104" s="8"/>
      <c r="U104" s="8">
        <v>94.9</v>
      </c>
      <c r="V104" s="8">
        <v>99.8001</v>
      </c>
      <c r="W104" s="8">
        <v>101.68129999999999</v>
      </c>
      <c r="X104" s="8">
        <v>101.8608</v>
      </c>
      <c r="Y104" s="8">
        <v>103.78579999999999</v>
      </c>
      <c r="Z104" s="8">
        <v>99.95</v>
      </c>
    </row>
    <row r="105" spans="1:26" x14ac:dyDescent="0.25">
      <c r="A105" t="s">
        <v>38</v>
      </c>
      <c r="B105" s="8">
        <v>107.0223</v>
      </c>
      <c r="C105" s="8">
        <v>120.06740000000001</v>
      </c>
      <c r="D105" s="8">
        <v>107.003</v>
      </c>
      <c r="E105" s="8">
        <v>118.416</v>
      </c>
      <c r="F105" s="8">
        <v>90.24</v>
      </c>
      <c r="G105" s="8">
        <v>99.82</v>
      </c>
      <c r="H105" s="8">
        <v>101.03</v>
      </c>
      <c r="I105" s="8"/>
      <c r="J105" s="8">
        <v>99.99</v>
      </c>
      <c r="K105" s="8">
        <v>38</v>
      </c>
      <c r="L105" s="8">
        <v>100.65</v>
      </c>
      <c r="M105" s="8">
        <v>98.585700000000003</v>
      </c>
      <c r="N105" s="8">
        <v>100.00320000000001</v>
      </c>
      <c r="O105" s="8">
        <v>93.424999999999997</v>
      </c>
      <c r="P105" s="8">
        <v>95.939099999999996</v>
      </c>
      <c r="Q105" s="8">
        <v>95.396699999999996</v>
      </c>
      <c r="R105" s="8">
        <v>107.7492</v>
      </c>
      <c r="S105" s="8"/>
      <c r="T105" s="8"/>
      <c r="U105" s="8">
        <v>93.8</v>
      </c>
      <c r="V105" s="8">
        <v>99.744100000000003</v>
      </c>
      <c r="W105" s="8">
        <v>101.68129999999999</v>
      </c>
      <c r="X105" s="8">
        <v>101.8608</v>
      </c>
      <c r="Y105" s="8">
        <v>103.78579999999999</v>
      </c>
      <c r="Z105" s="8">
        <v>99.94</v>
      </c>
    </row>
    <row r="106" spans="1:26" x14ac:dyDescent="0.25">
      <c r="A106" t="s">
        <v>39</v>
      </c>
      <c r="B106" s="8">
        <v>106.38679999999999</v>
      </c>
      <c r="C106" s="8">
        <v>119.52679999999999</v>
      </c>
      <c r="D106" s="8">
        <v>106.7814</v>
      </c>
      <c r="E106" s="8">
        <v>117.92440000000001</v>
      </c>
      <c r="F106" s="8">
        <v>90.38</v>
      </c>
      <c r="G106" s="8">
        <v>99.91</v>
      </c>
      <c r="H106" s="8">
        <v>101</v>
      </c>
      <c r="I106" s="8"/>
      <c r="J106" s="8">
        <v>99.99</v>
      </c>
      <c r="K106" s="8">
        <v>38</v>
      </c>
      <c r="L106" s="8">
        <v>100.65</v>
      </c>
      <c r="M106" s="8">
        <v>98.724199999999996</v>
      </c>
      <c r="N106" s="8">
        <v>101.1438</v>
      </c>
      <c r="O106" s="8">
        <v>93.524299999999997</v>
      </c>
      <c r="P106" s="8">
        <v>96.236699999999999</v>
      </c>
      <c r="Q106" s="8">
        <v>95.395300000000006</v>
      </c>
      <c r="R106" s="8">
        <v>106.4684</v>
      </c>
      <c r="S106" s="8"/>
      <c r="T106" s="8"/>
      <c r="U106" s="8">
        <v>92.8</v>
      </c>
      <c r="V106" s="8">
        <v>99.780199999999994</v>
      </c>
      <c r="W106" s="8">
        <v>101.68129999999999</v>
      </c>
      <c r="X106" s="8">
        <v>101.8608</v>
      </c>
      <c r="Y106" s="8">
        <v>103.78579999999999</v>
      </c>
      <c r="Z106" s="8">
        <v>99.94</v>
      </c>
    </row>
    <row r="107" spans="1:26" x14ac:dyDescent="0.25">
      <c r="A107" t="s">
        <v>40</v>
      </c>
      <c r="B107" s="8">
        <v>106.4914</v>
      </c>
      <c r="C107" s="8">
        <v>118.02630000000001</v>
      </c>
      <c r="D107" s="8">
        <v>106.0197</v>
      </c>
      <c r="E107" s="8">
        <v>116.7727</v>
      </c>
      <c r="F107" s="8">
        <v>90.56</v>
      </c>
      <c r="G107" s="8">
        <v>99.93</v>
      </c>
      <c r="H107" s="8">
        <v>100.99</v>
      </c>
      <c r="I107" s="8"/>
      <c r="J107" s="8">
        <v>99.99</v>
      </c>
      <c r="K107" s="8">
        <v>38</v>
      </c>
      <c r="L107" s="8">
        <v>100.65</v>
      </c>
      <c r="M107" s="8">
        <v>98.615600000000001</v>
      </c>
      <c r="N107" s="8">
        <v>100.4425</v>
      </c>
      <c r="O107" s="8">
        <v>93.469700000000003</v>
      </c>
      <c r="P107" s="8">
        <v>95.703299999999999</v>
      </c>
      <c r="Q107" s="8">
        <v>95.393900000000002</v>
      </c>
      <c r="R107" s="8">
        <v>106.0385</v>
      </c>
      <c r="S107" s="8"/>
      <c r="T107" s="8"/>
      <c r="U107" s="8">
        <v>91.8</v>
      </c>
      <c r="V107" s="8">
        <v>99.585899999999995</v>
      </c>
      <c r="W107" s="8">
        <v>101.68129999999999</v>
      </c>
      <c r="X107" s="8">
        <v>101.8608</v>
      </c>
      <c r="Y107" s="8">
        <v>103.78579999999999</v>
      </c>
      <c r="Z107" s="8">
        <v>99.94</v>
      </c>
    </row>
    <row r="108" spans="1:26" x14ac:dyDescent="0.25">
      <c r="A108" t="s">
        <v>41</v>
      </c>
      <c r="B108" s="8">
        <v>105.99590000000001</v>
      </c>
      <c r="C108" s="8">
        <v>118.9158</v>
      </c>
      <c r="D108" s="8">
        <v>105.63809999999999</v>
      </c>
      <c r="E108" s="8">
        <v>117.7911</v>
      </c>
      <c r="F108" s="8">
        <v>90.72</v>
      </c>
      <c r="G108" s="8">
        <v>99.97</v>
      </c>
      <c r="H108" s="8">
        <v>100.99</v>
      </c>
      <c r="I108" s="8"/>
      <c r="J108" s="8">
        <v>99.99</v>
      </c>
      <c r="K108" s="8">
        <v>38</v>
      </c>
      <c r="L108" s="8">
        <v>100.65</v>
      </c>
      <c r="M108" s="8">
        <v>98.611999999999995</v>
      </c>
      <c r="N108" s="8">
        <v>99.848100000000002</v>
      </c>
      <c r="O108" s="8">
        <v>93.369</v>
      </c>
      <c r="P108" s="8">
        <v>95.674000000000007</v>
      </c>
      <c r="Q108" s="8">
        <v>95.392600000000002</v>
      </c>
      <c r="R108" s="8">
        <v>105.55670000000001</v>
      </c>
      <c r="S108" s="8"/>
      <c r="T108" s="8"/>
      <c r="U108" s="8">
        <v>90.3</v>
      </c>
      <c r="V108" s="8">
        <v>99.655500000000004</v>
      </c>
      <c r="W108" s="8">
        <v>101.68129999999999</v>
      </c>
      <c r="X108" s="8">
        <v>101.8608</v>
      </c>
      <c r="Y108" s="8">
        <v>103.78579999999999</v>
      </c>
      <c r="Z108" s="8">
        <v>99.94</v>
      </c>
    </row>
    <row r="109" spans="1:26" x14ac:dyDescent="0.25">
      <c r="A109" t="s">
        <v>42</v>
      </c>
      <c r="B109" s="8">
        <v>106.5804</v>
      </c>
      <c r="C109" s="8">
        <v>123.59520000000001</v>
      </c>
      <c r="D109" s="8">
        <v>104.96639999999999</v>
      </c>
      <c r="E109" s="8">
        <v>120.0595</v>
      </c>
      <c r="F109" s="8">
        <v>90.83</v>
      </c>
      <c r="G109" s="8">
        <v>100</v>
      </c>
      <c r="H109" s="8">
        <v>100.99</v>
      </c>
      <c r="I109" s="8"/>
      <c r="J109" s="8">
        <v>99.99</v>
      </c>
      <c r="K109" s="8">
        <v>38</v>
      </c>
      <c r="L109" s="8">
        <v>100.65</v>
      </c>
      <c r="M109" s="8">
        <v>98.541499999999999</v>
      </c>
      <c r="N109" s="8">
        <v>100.1397</v>
      </c>
      <c r="O109" s="8">
        <v>93.367400000000004</v>
      </c>
      <c r="P109" s="8">
        <v>95.540599999999998</v>
      </c>
      <c r="Q109" s="8">
        <v>95.391199999999998</v>
      </c>
      <c r="R109" s="8">
        <v>106.29089999999999</v>
      </c>
      <c r="S109" s="8"/>
      <c r="T109" s="8"/>
      <c r="U109" s="8">
        <v>85.25</v>
      </c>
      <c r="V109" s="8">
        <v>99.652100000000004</v>
      </c>
      <c r="W109" s="8">
        <v>101.68129999999999</v>
      </c>
      <c r="X109" s="8">
        <v>101.8608</v>
      </c>
      <c r="Y109" s="8">
        <v>103.78579999999999</v>
      </c>
      <c r="Z109" s="8">
        <v>99.94</v>
      </c>
    </row>
    <row r="110" spans="1:26" x14ac:dyDescent="0.25">
      <c r="A110" t="s">
        <v>43</v>
      </c>
      <c r="B110" s="8">
        <v>106.724</v>
      </c>
      <c r="C110" s="8">
        <v>126.0236</v>
      </c>
      <c r="D110" s="8">
        <v>104.5115</v>
      </c>
      <c r="E110" s="8">
        <v>120.86450000000001</v>
      </c>
      <c r="F110" s="8">
        <v>91.08</v>
      </c>
      <c r="G110" s="8">
        <v>100</v>
      </c>
      <c r="H110" s="8">
        <v>100.94</v>
      </c>
      <c r="I110" s="8"/>
      <c r="J110" s="8">
        <v>99.99</v>
      </c>
      <c r="K110" s="8">
        <v>38</v>
      </c>
      <c r="L110" s="8">
        <v>100.65</v>
      </c>
      <c r="M110" s="8">
        <v>98.194800000000001</v>
      </c>
      <c r="N110" s="8">
        <v>99.839600000000004</v>
      </c>
      <c r="O110" s="8">
        <v>93.361500000000007</v>
      </c>
      <c r="P110" s="8">
        <v>95.416499999999999</v>
      </c>
      <c r="Q110" s="8">
        <v>95.387100000000004</v>
      </c>
      <c r="R110" s="8">
        <v>106.58839999999999</v>
      </c>
      <c r="S110" s="8"/>
      <c r="T110" s="8"/>
      <c r="U110" s="8">
        <v>79</v>
      </c>
      <c r="V110" s="8">
        <v>99.690700000000007</v>
      </c>
      <c r="W110" s="8">
        <v>101.68129999999999</v>
      </c>
      <c r="X110" s="8">
        <v>101.8608</v>
      </c>
      <c r="Y110" s="8">
        <v>103.78579999999999</v>
      </c>
      <c r="Z110" s="8">
        <v>99.93</v>
      </c>
    </row>
    <row r="111" spans="1:26" x14ac:dyDescent="0.25">
      <c r="A111" t="s">
        <v>44</v>
      </c>
      <c r="B111" s="8">
        <v>106.5585</v>
      </c>
      <c r="C111" s="8">
        <v>129.22300000000001</v>
      </c>
      <c r="D111" s="8">
        <v>104.1499</v>
      </c>
      <c r="E111" s="8">
        <v>122.7029</v>
      </c>
      <c r="F111" s="8">
        <v>91.19</v>
      </c>
      <c r="G111" s="8">
        <v>100</v>
      </c>
      <c r="H111" s="8">
        <v>100.9</v>
      </c>
      <c r="I111" s="8"/>
      <c r="J111" s="8">
        <v>99.99</v>
      </c>
      <c r="K111" s="8">
        <v>38</v>
      </c>
      <c r="L111" s="8">
        <v>100.65</v>
      </c>
      <c r="M111" s="8">
        <v>98.191199999999995</v>
      </c>
      <c r="N111" s="8">
        <v>101.42919999999999</v>
      </c>
      <c r="O111" s="8">
        <v>93.470799999999997</v>
      </c>
      <c r="P111" s="8">
        <v>95.556100000000001</v>
      </c>
      <c r="Q111" s="8">
        <v>95.3857</v>
      </c>
      <c r="R111" s="8">
        <v>106.54259999999999</v>
      </c>
      <c r="S111" s="8"/>
      <c r="T111" s="8"/>
      <c r="U111" s="8">
        <v>77.42</v>
      </c>
      <c r="V111" s="8">
        <v>99.680199999999999</v>
      </c>
      <c r="W111" s="8">
        <v>101.4639</v>
      </c>
      <c r="X111" s="8">
        <v>101.8608</v>
      </c>
      <c r="Y111" s="8">
        <v>103.78579999999999</v>
      </c>
      <c r="Z111" s="8">
        <v>99.95</v>
      </c>
    </row>
    <row r="112" spans="1:26" x14ac:dyDescent="0.25">
      <c r="A112" t="s">
        <v>45</v>
      </c>
      <c r="B112" s="8">
        <v>106.443</v>
      </c>
      <c r="C112" s="8">
        <v>128.3125</v>
      </c>
      <c r="D112" s="8">
        <v>103.8982</v>
      </c>
      <c r="E112" s="8">
        <v>123.2812</v>
      </c>
      <c r="F112" s="8">
        <v>91.13</v>
      </c>
      <c r="G112" s="8">
        <v>100</v>
      </c>
      <c r="H112" s="8">
        <v>100.89</v>
      </c>
      <c r="I112" s="8"/>
      <c r="J112" s="8">
        <v>99.99</v>
      </c>
      <c r="K112" s="8">
        <v>38</v>
      </c>
      <c r="L112" s="8">
        <v>100.65</v>
      </c>
      <c r="M112" s="8">
        <v>97.983699999999999</v>
      </c>
      <c r="N112" s="8">
        <v>101.5329</v>
      </c>
      <c r="O112" s="8">
        <v>93.4542</v>
      </c>
      <c r="P112" s="8">
        <v>95.866799999999998</v>
      </c>
      <c r="Q112" s="8">
        <v>95.384299999999996</v>
      </c>
      <c r="R112" s="8">
        <v>106.9318</v>
      </c>
      <c r="S112" s="8"/>
      <c r="T112" s="8"/>
      <c r="U112" s="8">
        <v>69.94</v>
      </c>
      <c r="V112" s="8">
        <v>99.657899999999998</v>
      </c>
      <c r="W112" s="8">
        <v>101.4639</v>
      </c>
      <c r="X112" s="8">
        <v>101.8608</v>
      </c>
      <c r="Y112" s="8">
        <v>103.78579999999999</v>
      </c>
      <c r="Z112" s="8">
        <v>99.99</v>
      </c>
    </row>
    <row r="113" spans="1:26" x14ac:dyDescent="0.25">
      <c r="A113" t="s">
        <v>46</v>
      </c>
      <c r="B113" s="8">
        <v>106.50749999999999</v>
      </c>
      <c r="C113" s="8">
        <v>129.31190000000001</v>
      </c>
      <c r="D113" s="8">
        <v>104.0166</v>
      </c>
      <c r="E113" s="8">
        <v>124.31959999999999</v>
      </c>
      <c r="F113" s="8">
        <v>91.12</v>
      </c>
      <c r="G113" s="8">
        <v>100</v>
      </c>
      <c r="H113" s="8">
        <v>100.8</v>
      </c>
      <c r="I113" s="8"/>
      <c r="J113" s="8">
        <v>99.99</v>
      </c>
      <c r="K113" s="8">
        <v>38</v>
      </c>
      <c r="L113" s="8">
        <v>100.65</v>
      </c>
      <c r="M113" s="8">
        <v>98.380099999999999</v>
      </c>
      <c r="N113" s="8">
        <v>101.53149999999999</v>
      </c>
      <c r="O113" s="8">
        <v>93.599500000000006</v>
      </c>
      <c r="P113" s="8">
        <v>96.075400000000002</v>
      </c>
      <c r="Q113" s="8">
        <v>95.382999999999996</v>
      </c>
      <c r="R113" s="8">
        <v>106.931</v>
      </c>
      <c r="S113" s="8"/>
      <c r="T113" s="8"/>
      <c r="U113" s="8">
        <v>69.900000000000006</v>
      </c>
      <c r="V113" s="8">
        <v>99.691699999999997</v>
      </c>
      <c r="W113" s="8">
        <v>101.4639</v>
      </c>
      <c r="X113" s="8">
        <v>101.8608</v>
      </c>
      <c r="Y113" s="8">
        <v>103.78579999999999</v>
      </c>
      <c r="Z113" s="8">
        <v>99.98</v>
      </c>
    </row>
    <row r="114" spans="1:26" x14ac:dyDescent="0.25">
      <c r="A114" t="s">
        <v>47</v>
      </c>
      <c r="B114" s="8">
        <v>106.2521</v>
      </c>
      <c r="C114" s="8">
        <v>130.32140000000001</v>
      </c>
      <c r="D114" s="8">
        <v>104.6049</v>
      </c>
      <c r="E114" s="8">
        <v>123.1279</v>
      </c>
      <c r="F114" s="8">
        <v>91.35</v>
      </c>
      <c r="G114" s="8">
        <v>100</v>
      </c>
      <c r="H114" s="8">
        <v>100.8</v>
      </c>
      <c r="I114" s="8"/>
      <c r="J114" s="8">
        <v>99.99</v>
      </c>
      <c r="K114" s="8">
        <v>38</v>
      </c>
      <c r="L114" s="8">
        <v>100.5</v>
      </c>
      <c r="M114" s="8">
        <v>98.409499999999994</v>
      </c>
      <c r="N114" s="8">
        <v>101.73009999999999</v>
      </c>
      <c r="O114" s="8">
        <v>93.620900000000006</v>
      </c>
      <c r="P114" s="8">
        <v>96.063000000000002</v>
      </c>
      <c r="Q114" s="8">
        <v>95.381600000000006</v>
      </c>
      <c r="R114" s="8">
        <v>106.6801</v>
      </c>
      <c r="S114" s="8"/>
      <c r="T114" s="8"/>
      <c r="U114" s="8">
        <v>65</v>
      </c>
      <c r="V114" s="8">
        <v>99.692800000000005</v>
      </c>
      <c r="W114" s="8">
        <v>101.4639</v>
      </c>
      <c r="X114" s="8">
        <v>101.8608</v>
      </c>
      <c r="Y114" s="8">
        <v>103.78579999999999</v>
      </c>
      <c r="Z114" s="8">
        <v>99.97</v>
      </c>
    </row>
    <row r="115" spans="1:26" x14ac:dyDescent="0.25">
      <c r="A115" t="s">
        <v>48</v>
      </c>
      <c r="B115" s="8">
        <v>105.57559999999999</v>
      </c>
      <c r="C115" s="8">
        <v>126.5397</v>
      </c>
      <c r="D115" s="8">
        <v>104.37</v>
      </c>
      <c r="E115" s="8">
        <v>121.71299999999999</v>
      </c>
      <c r="F115" s="8">
        <v>91.3</v>
      </c>
      <c r="G115" s="8">
        <v>100.01</v>
      </c>
      <c r="H115" s="8">
        <v>100.8</v>
      </c>
      <c r="I115" s="8"/>
      <c r="J115" s="8">
        <v>99.99</v>
      </c>
      <c r="K115" s="8">
        <v>38</v>
      </c>
      <c r="L115" s="8">
        <v>100.5</v>
      </c>
      <c r="M115" s="8">
        <v>98.540899999999993</v>
      </c>
      <c r="N115" s="8">
        <v>101.376</v>
      </c>
      <c r="O115" s="8">
        <v>93.388999999999996</v>
      </c>
      <c r="P115" s="8">
        <v>95.9589</v>
      </c>
      <c r="Q115" s="8">
        <v>95.848500000000001</v>
      </c>
      <c r="R115" s="8">
        <v>106.2377</v>
      </c>
      <c r="S115" s="8"/>
      <c r="T115" s="8"/>
      <c r="U115" s="8">
        <v>63</v>
      </c>
      <c r="V115" s="8">
        <v>99.695300000000003</v>
      </c>
      <c r="W115" s="8">
        <v>101.4639</v>
      </c>
      <c r="X115" s="8">
        <v>101.8608</v>
      </c>
      <c r="Y115" s="8">
        <v>103.78579999999999</v>
      </c>
      <c r="Z115" s="8">
        <v>99.95</v>
      </c>
    </row>
    <row r="116" spans="1:26" x14ac:dyDescent="0.25">
      <c r="A116" t="s">
        <v>49</v>
      </c>
      <c r="B116" s="8">
        <v>105.2201</v>
      </c>
      <c r="C116" s="8">
        <v>126.1592</v>
      </c>
      <c r="D116" s="8">
        <v>103.33839999999999</v>
      </c>
      <c r="E116" s="8">
        <v>123.3614</v>
      </c>
      <c r="F116" s="8">
        <v>91.5</v>
      </c>
      <c r="G116" s="8">
        <v>100.01</v>
      </c>
      <c r="H116" s="8">
        <v>100.83</v>
      </c>
      <c r="I116" s="8"/>
      <c r="J116" s="8">
        <v>99.99</v>
      </c>
      <c r="K116" s="8">
        <v>38</v>
      </c>
      <c r="L116" s="8">
        <v>100.5</v>
      </c>
      <c r="M116" s="8">
        <v>98.405299999999997</v>
      </c>
      <c r="N116" s="8">
        <v>102.21469999999999</v>
      </c>
      <c r="O116" s="8">
        <v>93.350300000000004</v>
      </c>
      <c r="P116" s="8">
        <v>95.909499999999994</v>
      </c>
      <c r="Q116" s="8">
        <v>95.667100000000005</v>
      </c>
      <c r="R116" s="8">
        <v>105.77679999999999</v>
      </c>
      <c r="S116" s="8"/>
      <c r="T116" s="8"/>
      <c r="U116" s="8">
        <v>62.5</v>
      </c>
      <c r="V116" s="8">
        <v>99.7</v>
      </c>
      <c r="W116" s="8">
        <v>101.4639</v>
      </c>
      <c r="X116" s="8">
        <v>101.8608</v>
      </c>
      <c r="Y116" s="8">
        <v>103.78579999999999</v>
      </c>
      <c r="Z116" s="8">
        <v>99.96</v>
      </c>
    </row>
    <row r="117" spans="1:26" x14ac:dyDescent="0.25">
      <c r="A117" t="s">
        <v>50</v>
      </c>
      <c r="B117" s="8">
        <v>105.2347</v>
      </c>
      <c r="C117" s="8">
        <v>126.40860000000001</v>
      </c>
      <c r="D117" s="8">
        <v>103.44670000000001</v>
      </c>
      <c r="E117" s="8">
        <v>121.8797</v>
      </c>
      <c r="F117" s="8">
        <v>91.94</v>
      </c>
      <c r="G117" s="8">
        <v>100.02</v>
      </c>
      <c r="H117" s="8">
        <v>100.81</v>
      </c>
      <c r="I117" s="8"/>
      <c r="J117" s="8">
        <v>99.99</v>
      </c>
      <c r="K117" s="8">
        <v>38</v>
      </c>
      <c r="L117" s="8">
        <v>100.5</v>
      </c>
      <c r="M117" s="8">
        <v>98.532700000000006</v>
      </c>
      <c r="N117" s="8">
        <v>101.7243</v>
      </c>
      <c r="O117" s="8">
        <v>93.338700000000003</v>
      </c>
      <c r="P117" s="8">
        <v>95.909199999999998</v>
      </c>
      <c r="Q117" s="8">
        <v>95.716800000000006</v>
      </c>
      <c r="R117" s="8">
        <v>106.026</v>
      </c>
      <c r="S117" s="8"/>
      <c r="T117" s="8"/>
      <c r="U117" s="8">
        <v>60.34</v>
      </c>
      <c r="V117" s="8">
        <v>99.712199999999996</v>
      </c>
      <c r="W117" s="8">
        <v>101.4639</v>
      </c>
      <c r="X117" s="8">
        <v>101.81</v>
      </c>
      <c r="Y117" s="8">
        <v>103.78579999999999</v>
      </c>
      <c r="Z117" s="8">
        <v>99.96</v>
      </c>
    </row>
    <row r="118" spans="1:26" x14ac:dyDescent="0.25">
      <c r="A118" t="s">
        <v>51</v>
      </c>
      <c r="B118" s="8">
        <v>104.6692</v>
      </c>
      <c r="C118" s="8">
        <v>125.8981</v>
      </c>
      <c r="D118" s="8">
        <v>104.6751</v>
      </c>
      <c r="E118" s="8">
        <v>123.71810000000001</v>
      </c>
      <c r="F118" s="8">
        <v>91.92</v>
      </c>
      <c r="G118" s="8">
        <v>100.02</v>
      </c>
      <c r="H118" s="8">
        <v>100.8</v>
      </c>
      <c r="I118" s="8"/>
      <c r="J118" s="8">
        <v>99.99</v>
      </c>
      <c r="K118" s="8">
        <v>38</v>
      </c>
      <c r="L118" s="8">
        <v>100.5</v>
      </c>
      <c r="M118" s="8">
        <v>98.359200000000001</v>
      </c>
      <c r="N118" s="8">
        <v>101.3319</v>
      </c>
      <c r="O118" s="8">
        <v>93.376000000000005</v>
      </c>
      <c r="P118" s="8">
        <v>95.776799999999994</v>
      </c>
      <c r="Q118" s="8">
        <v>95.864400000000003</v>
      </c>
      <c r="R118" s="8">
        <v>105.8052</v>
      </c>
      <c r="S118" s="8"/>
      <c r="T118" s="8"/>
      <c r="U118" s="8">
        <v>60</v>
      </c>
      <c r="V118" s="8">
        <v>99.749099999999999</v>
      </c>
      <c r="W118" s="8">
        <v>101.4639</v>
      </c>
      <c r="X118" s="8">
        <v>101.81</v>
      </c>
      <c r="Y118" s="8">
        <v>103.78579999999999</v>
      </c>
      <c r="Z118" s="8">
        <v>99.97</v>
      </c>
    </row>
    <row r="119" spans="1:26" x14ac:dyDescent="0.25">
      <c r="A119" t="s">
        <v>52</v>
      </c>
      <c r="B119" s="8">
        <v>104.6537</v>
      </c>
      <c r="C119" s="8">
        <v>124.36750000000001</v>
      </c>
      <c r="D119" s="8">
        <v>104.35339999999999</v>
      </c>
      <c r="E119" s="8">
        <v>125.7564</v>
      </c>
      <c r="F119" s="8">
        <v>92.04</v>
      </c>
      <c r="G119" s="8">
        <v>100.07</v>
      </c>
      <c r="H119" s="8">
        <v>100.8</v>
      </c>
      <c r="I119" s="8"/>
      <c r="J119" s="8">
        <v>99.99</v>
      </c>
      <c r="K119" s="8">
        <v>38</v>
      </c>
      <c r="L119" s="8">
        <v>100.5</v>
      </c>
      <c r="M119" s="8">
        <v>98.385599999999997</v>
      </c>
      <c r="N119" s="8">
        <v>100.5205</v>
      </c>
      <c r="O119" s="8">
        <v>93.339399999999998</v>
      </c>
      <c r="P119" s="8">
        <v>95.252399999999994</v>
      </c>
      <c r="Q119" s="8">
        <v>95.662999999999997</v>
      </c>
      <c r="R119" s="8">
        <v>105.92440000000001</v>
      </c>
      <c r="S119" s="8"/>
      <c r="T119" s="8"/>
      <c r="U119" s="8">
        <v>59</v>
      </c>
      <c r="V119" s="8">
        <v>99.740700000000004</v>
      </c>
      <c r="W119" s="8">
        <v>101.4639</v>
      </c>
      <c r="X119" s="8">
        <v>101.81</v>
      </c>
      <c r="Y119" s="8">
        <v>103.78579999999999</v>
      </c>
      <c r="Z119" s="8">
        <v>100.01</v>
      </c>
    </row>
    <row r="120" spans="1:26" x14ac:dyDescent="0.25">
      <c r="A120" t="s">
        <v>53</v>
      </c>
      <c r="B120" s="8">
        <v>104.01730000000001</v>
      </c>
      <c r="C120" s="8">
        <v>125.77589999999999</v>
      </c>
      <c r="D120" s="8">
        <v>104.2985</v>
      </c>
      <c r="E120" s="8">
        <v>131.66149999999999</v>
      </c>
      <c r="F120" s="8">
        <v>92.3</v>
      </c>
      <c r="G120" s="8">
        <v>100.06</v>
      </c>
      <c r="H120" s="8">
        <v>100.8</v>
      </c>
      <c r="I120" s="8"/>
      <c r="J120" s="8">
        <v>99.99</v>
      </c>
      <c r="K120" s="8">
        <v>38</v>
      </c>
      <c r="L120" s="8">
        <v>100.5</v>
      </c>
      <c r="M120" s="8">
        <v>98.3459</v>
      </c>
      <c r="N120" s="8">
        <v>99.616399999999999</v>
      </c>
      <c r="O120" s="8">
        <v>93.139499999999998</v>
      </c>
      <c r="P120" s="8">
        <v>95.038300000000007</v>
      </c>
      <c r="Q120" s="8">
        <v>95.508899999999997</v>
      </c>
      <c r="R120" s="8">
        <v>105.8219</v>
      </c>
      <c r="S120" s="8"/>
      <c r="T120" s="8"/>
      <c r="U120" s="8">
        <v>62.46</v>
      </c>
      <c r="V120" s="8">
        <v>99.7089</v>
      </c>
      <c r="W120" s="8">
        <v>101.4639</v>
      </c>
      <c r="X120" s="8">
        <v>101.8</v>
      </c>
      <c r="Y120" s="8">
        <v>103.78579999999999</v>
      </c>
      <c r="Z120" s="8">
        <v>100</v>
      </c>
    </row>
    <row r="121" spans="1:26" x14ac:dyDescent="0.25">
      <c r="A121" t="s">
        <v>54</v>
      </c>
      <c r="B121" s="8">
        <v>104.1818</v>
      </c>
      <c r="C121" s="8">
        <v>128.65530000000001</v>
      </c>
      <c r="D121" s="8">
        <v>104.7968</v>
      </c>
      <c r="E121" s="8">
        <v>127.2299</v>
      </c>
      <c r="F121" s="8">
        <v>91.97</v>
      </c>
      <c r="G121" s="8">
        <v>100.06</v>
      </c>
      <c r="H121" s="8">
        <v>100.7</v>
      </c>
      <c r="I121" s="8"/>
      <c r="J121" s="8">
        <v>99.99</v>
      </c>
      <c r="K121" s="8">
        <v>38</v>
      </c>
      <c r="L121" s="8">
        <v>100.5</v>
      </c>
      <c r="M121" s="8">
        <v>98.291399999999996</v>
      </c>
      <c r="N121" s="8">
        <v>100.09010000000001</v>
      </c>
      <c r="O121" s="8">
        <v>93.123800000000003</v>
      </c>
      <c r="P121" s="8">
        <v>95.056899999999999</v>
      </c>
      <c r="Q121" s="8">
        <v>95.369500000000002</v>
      </c>
      <c r="R121" s="8">
        <v>107.1211</v>
      </c>
      <c r="S121" s="8"/>
      <c r="T121" s="8"/>
      <c r="U121" s="8">
        <v>60.29</v>
      </c>
      <c r="V121" s="8">
        <v>99.814400000000006</v>
      </c>
      <c r="W121" s="8">
        <v>101.4639</v>
      </c>
      <c r="X121" s="8">
        <v>101.8</v>
      </c>
      <c r="Y121" s="8">
        <v>103.78579999999999</v>
      </c>
      <c r="Z121" s="8">
        <v>99.98</v>
      </c>
    </row>
    <row r="122" spans="1:26" x14ac:dyDescent="0.25">
      <c r="A122" t="s">
        <v>55</v>
      </c>
      <c r="B122" s="8">
        <v>103.97629999999999</v>
      </c>
      <c r="C122" s="8">
        <v>127.3848</v>
      </c>
      <c r="D122" s="8">
        <v>104.7452</v>
      </c>
      <c r="E122" s="8">
        <v>124.76819999999999</v>
      </c>
      <c r="F122" s="8">
        <v>92.19</v>
      </c>
      <c r="G122" s="8">
        <v>100.02</v>
      </c>
      <c r="H122" s="8">
        <v>100.73</v>
      </c>
      <c r="I122" s="8"/>
      <c r="J122" s="8">
        <v>99.99</v>
      </c>
      <c r="K122" s="8">
        <v>38</v>
      </c>
      <c r="L122" s="8">
        <v>100.5</v>
      </c>
      <c r="M122" s="8">
        <v>98.317800000000005</v>
      </c>
      <c r="N122" s="8">
        <v>100.0367</v>
      </c>
      <c r="O122" s="8">
        <v>93.055199999999999</v>
      </c>
      <c r="P122" s="8">
        <v>95.016599999999997</v>
      </c>
      <c r="Q122" s="8">
        <v>95.156199999999998</v>
      </c>
      <c r="R122" s="8">
        <v>106.6703</v>
      </c>
      <c r="S122" s="8"/>
      <c r="T122" s="8"/>
      <c r="U122" s="8">
        <v>60</v>
      </c>
      <c r="V122" s="8">
        <v>99.850099999999998</v>
      </c>
      <c r="W122" s="8">
        <v>101.4639</v>
      </c>
      <c r="X122" s="8">
        <v>101.8</v>
      </c>
      <c r="Y122" s="8">
        <v>103.78579999999999</v>
      </c>
      <c r="Z122" s="8">
        <v>100</v>
      </c>
    </row>
    <row r="123" spans="1:26" x14ac:dyDescent="0.25">
      <c r="A123" t="s">
        <v>56</v>
      </c>
      <c r="B123" s="8">
        <v>103.85080000000001</v>
      </c>
      <c r="C123" s="8">
        <v>125.71420000000001</v>
      </c>
      <c r="D123" s="8">
        <v>104.2936</v>
      </c>
      <c r="E123" s="8">
        <v>119.89660000000001</v>
      </c>
      <c r="F123" s="8">
        <v>92.2</v>
      </c>
      <c r="G123" s="8">
        <v>100.02</v>
      </c>
      <c r="H123" s="8">
        <v>100.7</v>
      </c>
      <c r="I123" s="8"/>
      <c r="J123" s="8">
        <v>99.99</v>
      </c>
      <c r="K123" s="8">
        <v>38</v>
      </c>
      <c r="L123" s="8">
        <v>100.5</v>
      </c>
      <c r="M123" s="8">
        <v>98.134200000000007</v>
      </c>
      <c r="N123" s="8">
        <v>99.812299999999993</v>
      </c>
      <c r="O123" s="8">
        <v>92.772499999999994</v>
      </c>
      <c r="P123" s="8">
        <v>95.044200000000004</v>
      </c>
      <c r="Q123" s="8">
        <v>95.019800000000004</v>
      </c>
      <c r="R123" s="8">
        <v>106.2195</v>
      </c>
      <c r="S123" s="8"/>
      <c r="T123" s="8"/>
      <c r="U123" s="8">
        <v>55.11</v>
      </c>
      <c r="V123" s="8">
        <v>99.883499999999998</v>
      </c>
      <c r="W123" s="8">
        <v>101.4639</v>
      </c>
      <c r="X123" s="8">
        <v>101.8</v>
      </c>
      <c r="Y123" s="8">
        <v>103.78579999999999</v>
      </c>
      <c r="Z123" s="8">
        <v>99.98</v>
      </c>
    </row>
    <row r="124" spans="1:26" x14ac:dyDescent="0.25">
      <c r="A124" t="s">
        <v>57</v>
      </c>
      <c r="B124" s="8">
        <v>103.95529999999999</v>
      </c>
      <c r="C124" s="8">
        <v>123.86369999999999</v>
      </c>
      <c r="D124" s="8">
        <v>104.61190000000001</v>
      </c>
      <c r="E124" s="8">
        <v>116.47490000000001</v>
      </c>
      <c r="F124" s="8">
        <v>92.25</v>
      </c>
      <c r="G124" s="8">
        <v>100</v>
      </c>
      <c r="H124" s="8">
        <v>100.51</v>
      </c>
      <c r="I124" s="8"/>
      <c r="J124" s="8">
        <v>99.99</v>
      </c>
      <c r="K124" s="8">
        <v>38</v>
      </c>
      <c r="L124" s="8">
        <v>100.5</v>
      </c>
      <c r="M124" s="8">
        <v>98.114699999999999</v>
      </c>
      <c r="N124" s="8">
        <v>99.822999999999993</v>
      </c>
      <c r="O124" s="8">
        <v>92.678899999999999</v>
      </c>
      <c r="P124" s="8">
        <v>94.993799999999993</v>
      </c>
      <c r="Q124" s="8">
        <v>94.915400000000005</v>
      </c>
      <c r="R124" s="8">
        <v>105.8686</v>
      </c>
      <c r="S124" s="8"/>
      <c r="T124" s="8"/>
      <c r="U124" s="8">
        <v>54.95</v>
      </c>
      <c r="V124" s="8">
        <v>99.868700000000004</v>
      </c>
      <c r="W124" s="8">
        <v>101.4639</v>
      </c>
      <c r="X124" s="8">
        <v>101.8</v>
      </c>
      <c r="Y124" s="8">
        <v>103.78579999999999</v>
      </c>
      <c r="Z124" s="8">
        <v>100.01</v>
      </c>
    </row>
    <row r="125" spans="1:26" x14ac:dyDescent="0.25">
      <c r="A125" t="s">
        <v>58</v>
      </c>
      <c r="B125" s="8">
        <v>104.1489</v>
      </c>
      <c r="C125" s="8">
        <v>124.6921</v>
      </c>
      <c r="D125" s="8">
        <v>103.967</v>
      </c>
      <c r="E125" s="8">
        <v>116.87</v>
      </c>
      <c r="F125" s="8">
        <v>91.65</v>
      </c>
      <c r="G125" s="8">
        <v>100</v>
      </c>
      <c r="H125" s="8">
        <v>100.51</v>
      </c>
      <c r="I125" s="8"/>
      <c r="J125" s="8">
        <v>99.99</v>
      </c>
      <c r="K125" s="8">
        <v>38</v>
      </c>
      <c r="L125" s="8">
        <v>100.5</v>
      </c>
      <c r="M125" s="8">
        <v>98.02</v>
      </c>
      <c r="N125" s="8">
        <v>99.908799999999999</v>
      </c>
      <c r="O125" s="8">
        <v>92.669899999999998</v>
      </c>
      <c r="P125" s="8">
        <v>94.989699999999999</v>
      </c>
      <c r="Q125" s="8">
        <v>94.821299999999994</v>
      </c>
      <c r="R125" s="8">
        <v>105.4682</v>
      </c>
      <c r="S125" s="8"/>
      <c r="T125" s="8"/>
      <c r="U125" s="8">
        <v>59.57</v>
      </c>
      <c r="V125" s="8">
        <v>99.876400000000004</v>
      </c>
      <c r="W125" s="8">
        <v>101.4639</v>
      </c>
      <c r="X125" s="8">
        <v>101.8</v>
      </c>
      <c r="Y125" s="8">
        <v>103.78579999999999</v>
      </c>
      <c r="Z125" s="8">
        <v>100.02</v>
      </c>
    </row>
    <row r="126" spans="1:26" x14ac:dyDescent="0.25">
      <c r="A126" t="s">
        <v>59</v>
      </c>
      <c r="B126" s="8">
        <v>104.0034</v>
      </c>
      <c r="C126" s="8">
        <v>123.4615</v>
      </c>
      <c r="D126" s="8">
        <v>103.8853</v>
      </c>
      <c r="E126" s="8">
        <v>116.22839999999999</v>
      </c>
      <c r="F126" s="8">
        <v>91.9</v>
      </c>
      <c r="G126" s="8">
        <v>100.01</v>
      </c>
      <c r="H126" s="8">
        <v>100.5</v>
      </c>
      <c r="I126" s="8"/>
      <c r="J126" s="8">
        <v>99.99</v>
      </c>
      <c r="K126" s="8">
        <v>38</v>
      </c>
      <c r="L126" s="8">
        <v>100.5</v>
      </c>
      <c r="M126" s="8">
        <v>98.101399999999998</v>
      </c>
      <c r="N126" s="8">
        <v>99.805499999999995</v>
      </c>
      <c r="O126" s="8">
        <v>92.794300000000007</v>
      </c>
      <c r="P126" s="8">
        <v>96.636399999999995</v>
      </c>
      <c r="Q126" s="8">
        <v>94.821899999999999</v>
      </c>
      <c r="R126" s="8">
        <v>105.34529999999999</v>
      </c>
      <c r="S126" s="8"/>
      <c r="T126" s="8"/>
      <c r="U126" s="8">
        <v>56.5</v>
      </c>
      <c r="V126" s="8">
        <v>99.858900000000006</v>
      </c>
      <c r="W126" s="8">
        <v>101.4639</v>
      </c>
      <c r="X126" s="8">
        <v>101.8</v>
      </c>
      <c r="Y126" s="8">
        <v>103.78579999999999</v>
      </c>
      <c r="Z126" s="8">
        <v>99.99</v>
      </c>
    </row>
    <row r="127" spans="1:26" x14ac:dyDescent="0.25">
      <c r="A127" t="s">
        <v>60</v>
      </c>
      <c r="B127" s="8">
        <v>103.8879</v>
      </c>
      <c r="C127" s="8">
        <v>121.64100000000001</v>
      </c>
      <c r="D127" s="8">
        <v>103.8837</v>
      </c>
      <c r="E127" s="8">
        <v>117.66670000000001</v>
      </c>
      <c r="F127" s="8">
        <v>91.94</v>
      </c>
      <c r="G127" s="8">
        <v>100.02</v>
      </c>
      <c r="H127" s="8">
        <v>100.5</v>
      </c>
      <c r="I127" s="8"/>
      <c r="J127" s="8">
        <v>99.99</v>
      </c>
      <c r="K127" s="8">
        <v>38</v>
      </c>
      <c r="L127" s="8">
        <v>100.5</v>
      </c>
      <c r="M127" s="8">
        <v>98.012900000000002</v>
      </c>
      <c r="N127" s="8">
        <v>99.744100000000003</v>
      </c>
      <c r="O127" s="8">
        <v>92.756699999999995</v>
      </c>
      <c r="P127" s="8">
        <v>96.257000000000005</v>
      </c>
      <c r="Q127" s="8">
        <v>94.896600000000007</v>
      </c>
      <c r="R127" s="8">
        <v>106.16849999999999</v>
      </c>
      <c r="S127" s="8"/>
      <c r="T127" s="8"/>
      <c r="U127" s="8">
        <v>53.5</v>
      </c>
      <c r="V127" s="8">
        <v>99.862300000000005</v>
      </c>
      <c r="W127" s="8">
        <v>101.4639</v>
      </c>
      <c r="X127" s="8">
        <v>101.8</v>
      </c>
      <c r="Y127" s="8">
        <v>103.78579999999999</v>
      </c>
      <c r="Z127" s="8">
        <v>99.98</v>
      </c>
    </row>
    <row r="128" spans="1:26" x14ac:dyDescent="0.25">
      <c r="A128" t="s">
        <v>61</v>
      </c>
      <c r="B128" s="8">
        <v>103.8625</v>
      </c>
      <c r="C128" s="8">
        <v>122.07040000000001</v>
      </c>
      <c r="D128" s="8">
        <v>103.9021</v>
      </c>
      <c r="E128" s="8">
        <v>116.5351</v>
      </c>
      <c r="F128" s="8">
        <v>91.79</v>
      </c>
      <c r="G128" s="8">
        <v>99.98</v>
      </c>
      <c r="H128" s="8">
        <v>100.55</v>
      </c>
      <c r="I128" s="8"/>
      <c r="J128" s="8">
        <v>100.3</v>
      </c>
      <c r="K128" s="8">
        <v>38</v>
      </c>
      <c r="L128" s="8">
        <v>100.5</v>
      </c>
      <c r="M128" s="8">
        <v>97.901300000000006</v>
      </c>
      <c r="N128" s="8">
        <v>99.463700000000003</v>
      </c>
      <c r="O128" s="8">
        <v>92.494</v>
      </c>
      <c r="P128" s="8">
        <v>96.345600000000005</v>
      </c>
      <c r="Q128" s="8">
        <v>94.807199999999995</v>
      </c>
      <c r="R128" s="8">
        <v>105.8137</v>
      </c>
      <c r="S128" s="8"/>
      <c r="T128" s="8"/>
      <c r="U128" s="8">
        <v>45.04</v>
      </c>
      <c r="V128" s="8">
        <v>99.862499999999997</v>
      </c>
      <c r="W128" s="8">
        <v>101.4639</v>
      </c>
      <c r="X128" s="8">
        <v>101.8</v>
      </c>
      <c r="Y128" s="8">
        <v>103.78579999999999</v>
      </c>
      <c r="Z128" s="8">
        <v>99.96</v>
      </c>
    </row>
    <row r="129" spans="1:26" x14ac:dyDescent="0.25">
      <c r="A129" t="s">
        <v>62</v>
      </c>
      <c r="B129" s="8">
        <v>103.827</v>
      </c>
      <c r="C129" s="8">
        <v>119.7899</v>
      </c>
      <c r="D129" s="8">
        <v>103.5504</v>
      </c>
      <c r="E129" s="8">
        <v>115.8334</v>
      </c>
      <c r="F129" s="8">
        <v>91.72</v>
      </c>
      <c r="G129" s="8">
        <v>100</v>
      </c>
      <c r="H129" s="8">
        <v>101.5</v>
      </c>
      <c r="I129" s="8"/>
      <c r="J129" s="8">
        <v>100.3</v>
      </c>
      <c r="K129" s="8">
        <v>38</v>
      </c>
      <c r="L129" s="8">
        <v>100.5</v>
      </c>
      <c r="M129" s="8">
        <v>97.876800000000003</v>
      </c>
      <c r="N129" s="8">
        <v>99.503399999999999</v>
      </c>
      <c r="O129" s="8">
        <v>92.490399999999994</v>
      </c>
      <c r="P129" s="8">
        <v>96.159199999999998</v>
      </c>
      <c r="Q129" s="8">
        <v>94.697800000000001</v>
      </c>
      <c r="R129" s="8">
        <v>105.6229</v>
      </c>
      <c r="S129" s="8"/>
      <c r="T129" s="8"/>
      <c r="U129" s="8">
        <v>51</v>
      </c>
      <c r="V129" s="8">
        <v>99.867599999999996</v>
      </c>
      <c r="W129" s="8">
        <v>101.4683</v>
      </c>
      <c r="X129" s="8">
        <v>101.8</v>
      </c>
      <c r="Y129" s="8">
        <v>103.78579999999999</v>
      </c>
      <c r="Z129" s="8">
        <v>99.99</v>
      </c>
    </row>
    <row r="130" spans="1:26" x14ac:dyDescent="0.25">
      <c r="A130" t="s">
        <v>63</v>
      </c>
      <c r="B130" s="8">
        <v>103.7405</v>
      </c>
      <c r="C130" s="8">
        <v>118.6082</v>
      </c>
      <c r="D130" s="8">
        <v>103.4855</v>
      </c>
      <c r="E130" s="8">
        <v>115.2585</v>
      </c>
      <c r="F130" s="8">
        <v>91.65</v>
      </c>
      <c r="G130" s="8">
        <v>99.98</v>
      </c>
      <c r="H130" s="8">
        <v>101.5</v>
      </c>
      <c r="I130" s="8"/>
      <c r="J130" s="8">
        <v>100.3</v>
      </c>
      <c r="K130" s="8">
        <v>38</v>
      </c>
      <c r="L130" s="8">
        <v>100.5</v>
      </c>
      <c r="M130" s="8">
        <v>97.882099999999994</v>
      </c>
      <c r="N130" s="8">
        <v>99.507499999999993</v>
      </c>
      <c r="O130" s="8">
        <v>92.418400000000005</v>
      </c>
      <c r="P130" s="8">
        <v>96.314099999999996</v>
      </c>
      <c r="Q130" s="8">
        <v>94.559700000000007</v>
      </c>
      <c r="R130" s="8">
        <v>105.6224</v>
      </c>
      <c r="S130" s="8"/>
      <c r="T130" s="8"/>
      <c r="U130" s="8">
        <v>50.48</v>
      </c>
      <c r="V130" s="8">
        <v>99.8583</v>
      </c>
      <c r="W130" s="8">
        <v>101.4683</v>
      </c>
      <c r="X130" s="8">
        <v>101.8</v>
      </c>
      <c r="Y130" s="8">
        <v>103.78579999999999</v>
      </c>
      <c r="Z130" s="8">
        <v>99.98</v>
      </c>
    </row>
    <row r="131" spans="1:26" x14ac:dyDescent="0.25">
      <c r="A131" t="s">
        <v>64</v>
      </c>
      <c r="B131" s="8">
        <v>103.7551</v>
      </c>
      <c r="C131" s="8">
        <v>118.5377</v>
      </c>
      <c r="D131" s="8">
        <v>103.91379999999999</v>
      </c>
      <c r="E131" s="8">
        <v>115.3668</v>
      </c>
      <c r="F131" s="8">
        <v>91.45</v>
      </c>
      <c r="G131" s="8">
        <v>99.98</v>
      </c>
      <c r="H131" s="8">
        <v>100.6</v>
      </c>
      <c r="I131" s="8"/>
      <c r="J131" s="8">
        <v>100.3</v>
      </c>
      <c r="K131" s="8">
        <v>38</v>
      </c>
      <c r="L131" s="8">
        <v>100.5</v>
      </c>
      <c r="M131" s="8">
        <v>97.774500000000003</v>
      </c>
      <c r="N131" s="8">
        <v>99.082800000000006</v>
      </c>
      <c r="O131" s="8">
        <v>92.364800000000002</v>
      </c>
      <c r="P131" s="8">
        <v>96.282799999999995</v>
      </c>
      <c r="Q131" s="8">
        <v>94.571399999999997</v>
      </c>
      <c r="R131" s="8">
        <v>105.50960000000001</v>
      </c>
      <c r="S131" s="8"/>
      <c r="T131" s="8"/>
      <c r="U131" s="8">
        <v>49.41</v>
      </c>
      <c r="V131" s="8">
        <v>99.793700000000001</v>
      </c>
      <c r="W131" s="8">
        <v>101.4683</v>
      </c>
      <c r="X131" s="8">
        <v>101.8</v>
      </c>
      <c r="Y131" s="8">
        <v>103.78579999999999</v>
      </c>
      <c r="Z131" s="8">
        <v>100</v>
      </c>
    </row>
    <row r="132" spans="1:26" x14ac:dyDescent="0.25">
      <c r="A132" t="s">
        <v>65</v>
      </c>
      <c r="B132" s="8">
        <v>103.7496</v>
      </c>
      <c r="C132" s="8">
        <v>119.30710000000001</v>
      </c>
      <c r="D132" s="8">
        <v>103.6722</v>
      </c>
      <c r="E132" s="8">
        <v>121.4752</v>
      </c>
      <c r="F132" s="8">
        <v>91.61</v>
      </c>
      <c r="G132" s="8">
        <v>99.99</v>
      </c>
      <c r="H132" s="8">
        <v>100.46</v>
      </c>
      <c r="I132" s="8"/>
      <c r="J132" s="8">
        <v>100.3</v>
      </c>
      <c r="K132" s="8">
        <v>38</v>
      </c>
      <c r="L132" s="8">
        <v>100.5</v>
      </c>
      <c r="M132" s="8">
        <v>98.128900000000002</v>
      </c>
      <c r="N132" s="8">
        <v>98.912000000000006</v>
      </c>
      <c r="O132" s="8">
        <v>92.438199999999995</v>
      </c>
      <c r="P132" s="8">
        <v>96.3994</v>
      </c>
      <c r="Q132" s="8">
        <v>94.804000000000002</v>
      </c>
      <c r="R132" s="8">
        <v>105.5098</v>
      </c>
      <c r="S132" s="8"/>
      <c r="T132" s="8"/>
      <c r="U132" s="8">
        <v>45</v>
      </c>
      <c r="V132" s="8">
        <v>99.820499999999996</v>
      </c>
      <c r="W132" s="8">
        <v>101.4816</v>
      </c>
      <c r="X132" s="8">
        <v>101.8</v>
      </c>
      <c r="Y132" s="8">
        <v>103.78579999999999</v>
      </c>
      <c r="Z132" s="8">
        <v>99.98</v>
      </c>
    </row>
    <row r="133" spans="1:26" x14ac:dyDescent="0.25">
      <c r="A133" t="s">
        <v>66</v>
      </c>
      <c r="B133" s="8">
        <v>103.7841</v>
      </c>
      <c r="C133" s="8">
        <v>118.89660000000001</v>
      </c>
      <c r="D133" s="8">
        <v>103.7405</v>
      </c>
      <c r="E133" s="8">
        <v>121.4336</v>
      </c>
      <c r="F133" s="8">
        <v>91.7</v>
      </c>
      <c r="G133" s="8">
        <v>99.99</v>
      </c>
      <c r="H133" s="8">
        <v>100.45</v>
      </c>
      <c r="I133" s="8"/>
      <c r="J133" s="8">
        <v>100.3</v>
      </c>
      <c r="K133" s="8">
        <v>38</v>
      </c>
      <c r="L133" s="8">
        <v>100.5</v>
      </c>
      <c r="M133" s="8">
        <v>98.218400000000003</v>
      </c>
      <c r="N133" s="8">
        <v>99.137299999999996</v>
      </c>
      <c r="O133" s="8">
        <v>92.436499999999995</v>
      </c>
      <c r="P133" s="8">
        <v>96.426000000000002</v>
      </c>
      <c r="Q133" s="8">
        <v>94.671599999999998</v>
      </c>
      <c r="R133" s="8">
        <v>106.2079</v>
      </c>
      <c r="S133" s="8"/>
      <c r="T133" s="8"/>
      <c r="U133" s="8">
        <v>44</v>
      </c>
      <c r="V133" s="8">
        <v>99.828900000000004</v>
      </c>
      <c r="W133" s="8">
        <v>101.4991</v>
      </c>
      <c r="X133" s="8">
        <v>101.8</v>
      </c>
      <c r="Y133" s="8">
        <v>103.78579999999999</v>
      </c>
      <c r="Z133" s="8">
        <v>99.98</v>
      </c>
    </row>
    <row r="134" spans="1:26" x14ac:dyDescent="0.25">
      <c r="A134" t="s">
        <v>67</v>
      </c>
      <c r="B134" s="8">
        <v>103.7586</v>
      </c>
      <c r="C134" s="8">
        <v>119.226</v>
      </c>
      <c r="D134" s="8">
        <v>103.5189</v>
      </c>
      <c r="E134" s="8">
        <v>124.4319</v>
      </c>
      <c r="F134" s="8">
        <v>89.67</v>
      </c>
      <c r="G134" s="8">
        <f t="shared" ref="G134:G139" si="55">G133</f>
        <v>99.99</v>
      </c>
      <c r="H134" s="8">
        <v>100.44</v>
      </c>
      <c r="I134" s="8"/>
      <c r="J134" s="8">
        <v>100.3</v>
      </c>
      <c r="K134" s="8">
        <v>38</v>
      </c>
      <c r="L134" s="8">
        <v>100.5</v>
      </c>
      <c r="M134" s="8">
        <v>98.195800000000006</v>
      </c>
      <c r="N134" s="8">
        <v>98.983599999999996</v>
      </c>
      <c r="O134" s="8">
        <v>92.438900000000004</v>
      </c>
      <c r="P134" s="8">
        <v>96.335700000000003</v>
      </c>
      <c r="Q134" s="8">
        <v>94.684200000000004</v>
      </c>
      <c r="R134" s="8">
        <v>106.00709999999999</v>
      </c>
      <c r="S134" s="8"/>
      <c r="T134" s="8"/>
      <c r="U134" s="8">
        <v>43.4</v>
      </c>
      <c r="V134" s="8">
        <v>99.843000000000004</v>
      </c>
      <c r="W134" s="8">
        <v>101.4991</v>
      </c>
      <c r="X134" s="8">
        <v>101.8</v>
      </c>
      <c r="Y134" s="8">
        <v>103.78579999999999</v>
      </c>
      <c r="Z134" s="8">
        <v>99.98</v>
      </c>
    </row>
    <row r="135" spans="1:26" x14ac:dyDescent="0.25">
      <c r="A135" t="s">
        <v>68</v>
      </c>
      <c r="B135" s="8">
        <v>103.7522</v>
      </c>
      <c r="C135" s="8">
        <v>118.3044</v>
      </c>
      <c r="D135" s="8">
        <v>103.994</v>
      </c>
      <c r="E135" s="8">
        <v>121.857</v>
      </c>
      <c r="F135" s="8">
        <v>88.11</v>
      </c>
      <c r="G135" s="8">
        <f t="shared" si="55"/>
        <v>99.99</v>
      </c>
      <c r="H135" s="8">
        <v>100.42</v>
      </c>
      <c r="I135" s="8"/>
      <c r="J135" s="8">
        <v>100.3</v>
      </c>
      <c r="K135" s="8">
        <v>38</v>
      </c>
      <c r="L135" s="8">
        <v>100.5</v>
      </c>
      <c r="M135" s="8">
        <v>98.434100000000001</v>
      </c>
      <c r="N135" s="8">
        <v>99.965299999999999</v>
      </c>
      <c r="O135" s="8">
        <v>92.405900000000003</v>
      </c>
      <c r="P135" s="8">
        <v>96.3215</v>
      </c>
      <c r="Q135" s="8">
        <v>94.780100000000004</v>
      </c>
      <c r="R135" s="8">
        <v>106.0647</v>
      </c>
      <c r="S135" s="8"/>
      <c r="T135" s="8"/>
      <c r="U135" s="8">
        <v>40.950000000000003</v>
      </c>
      <c r="V135" s="8">
        <v>99.778899999999993</v>
      </c>
      <c r="W135" s="8">
        <v>101.4991</v>
      </c>
      <c r="X135" s="8">
        <v>101.8</v>
      </c>
      <c r="Y135" s="8">
        <v>103.78579999999999</v>
      </c>
      <c r="Z135" s="8">
        <v>100</v>
      </c>
    </row>
    <row r="136" spans="1:26" x14ac:dyDescent="0.25">
      <c r="A136" t="s">
        <v>69</v>
      </c>
      <c r="B136" s="8">
        <v>103.7667</v>
      </c>
      <c r="C136" s="8">
        <v>118.02379999999999</v>
      </c>
      <c r="D136" s="8">
        <v>104.53230000000001</v>
      </c>
      <c r="E136" s="8">
        <v>124.00530000000001</v>
      </c>
      <c r="F136" s="8">
        <v>88.09</v>
      </c>
      <c r="G136" s="8">
        <f t="shared" si="55"/>
        <v>99.99</v>
      </c>
      <c r="H136" s="8">
        <v>100.35</v>
      </c>
      <c r="I136" s="8"/>
      <c r="J136" s="8">
        <v>100.3</v>
      </c>
      <c r="K136" s="8">
        <v>38</v>
      </c>
      <c r="L136" s="8">
        <v>100.5</v>
      </c>
      <c r="M136" s="8">
        <v>98.410600000000002</v>
      </c>
      <c r="N136" s="8">
        <v>99.911600000000007</v>
      </c>
      <c r="O136" s="8">
        <v>92.410300000000007</v>
      </c>
      <c r="P136" s="8">
        <v>96.331199999999995</v>
      </c>
      <c r="Q136" s="8">
        <v>94.788799999999995</v>
      </c>
      <c r="R136" s="8">
        <v>107.10380000000001</v>
      </c>
      <c r="S136" s="8"/>
      <c r="T136" s="8"/>
      <c r="U136" s="8">
        <v>38</v>
      </c>
      <c r="V136" s="8">
        <v>99.822000000000003</v>
      </c>
      <c r="W136" s="8">
        <v>101.4991</v>
      </c>
      <c r="X136" s="8">
        <v>101.8</v>
      </c>
      <c r="Y136" s="8">
        <v>103.78579999999999</v>
      </c>
      <c r="Z136" s="8">
        <v>99.98</v>
      </c>
    </row>
    <row r="137" spans="1:26" x14ac:dyDescent="0.25">
      <c r="A137" t="s">
        <v>70</v>
      </c>
      <c r="B137" s="8">
        <v>103.7612</v>
      </c>
      <c r="C137" s="8">
        <v>121.33329999999999</v>
      </c>
      <c r="D137" s="8">
        <v>106.2007</v>
      </c>
      <c r="E137" s="8">
        <v>123.9637</v>
      </c>
      <c r="F137" s="8">
        <v>88.3</v>
      </c>
      <c r="G137" s="8">
        <f t="shared" si="55"/>
        <v>99.99</v>
      </c>
      <c r="H137" s="8">
        <v>100.3</v>
      </c>
      <c r="I137" s="8"/>
      <c r="J137" s="8">
        <v>100.3</v>
      </c>
      <c r="K137" s="8">
        <v>38</v>
      </c>
      <c r="L137" s="8">
        <v>100.5</v>
      </c>
      <c r="M137" s="8">
        <v>98.402000000000001</v>
      </c>
      <c r="N137" s="8">
        <v>99.4709</v>
      </c>
      <c r="O137" s="8">
        <v>92.532600000000002</v>
      </c>
      <c r="P137" s="8">
        <v>96.200800000000001</v>
      </c>
      <c r="Q137" s="8">
        <v>94.764399999999995</v>
      </c>
      <c r="R137" s="8">
        <v>107.203</v>
      </c>
      <c r="S137" s="8"/>
      <c r="T137" s="8"/>
      <c r="U137" s="8">
        <v>38</v>
      </c>
      <c r="V137" s="8">
        <v>99.819400000000002</v>
      </c>
      <c r="W137" s="8">
        <v>101.4991</v>
      </c>
      <c r="X137" s="8">
        <v>101.8</v>
      </c>
      <c r="Y137" s="8">
        <v>103.78579999999999</v>
      </c>
      <c r="Z137" s="8">
        <v>99.98</v>
      </c>
    </row>
    <row r="138" spans="1:26" x14ac:dyDescent="0.25">
      <c r="A138" t="s">
        <v>71</v>
      </c>
      <c r="B138" s="8">
        <v>103.75579999999999</v>
      </c>
      <c r="C138" s="8">
        <v>120.48269999999999</v>
      </c>
      <c r="D138" s="8">
        <v>105.309</v>
      </c>
      <c r="E138" s="8">
        <v>125.13209999999999</v>
      </c>
      <c r="F138" s="8">
        <v>88.13</v>
      </c>
      <c r="G138" s="8">
        <f t="shared" si="55"/>
        <v>99.99</v>
      </c>
      <c r="H138" s="8">
        <v>100.22</v>
      </c>
      <c r="I138" s="8"/>
      <c r="J138" s="8">
        <v>100.3</v>
      </c>
      <c r="K138" s="8">
        <v>38</v>
      </c>
      <c r="L138" s="8">
        <v>100.5</v>
      </c>
      <c r="M138" s="8">
        <v>98.159499999999994</v>
      </c>
      <c r="N138" s="8">
        <v>99.497100000000003</v>
      </c>
      <c r="O138" s="8">
        <v>92.55</v>
      </c>
      <c r="P138" s="8">
        <v>96.3964</v>
      </c>
      <c r="Q138" s="8">
        <v>94.688999999999993</v>
      </c>
      <c r="R138" s="8">
        <v>107.21720000000001</v>
      </c>
      <c r="S138" s="8"/>
      <c r="T138" s="8"/>
      <c r="U138" s="8">
        <v>38</v>
      </c>
      <c r="V138" s="8">
        <v>99.827299999999994</v>
      </c>
      <c r="W138" s="8">
        <v>101.4991</v>
      </c>
      <c r="X138" s="8">
        <v>101.8</v>
      </c>
      <c r="Y138" s="8">
        <v>103.78579999999999</v>
      </c>
      <c r="Z138" s="8">
        <v>99.99</v>
      </c>
    </row>
    <row r="139" spans="1:26" x14ac:dyDescent="0.25">
      <c r="A139" t="s">
        <v>72</v>
      </c>
      <c r="B139" s="8">
        <v>103.7503</v>
      </c>
      <c r="C139" s="8">
        <v>129.40219999999999</v>
      </c>
      <c r="D139" s="8">
        <v>106.45740000000001</v>
      </c>
      <c r="E139" s="8">
        <v>125.3004</v>
      </c>
      <c r="F139" s="8">
        <v>88.47</v>
      </c>
      <c r="G139" s="8">
        <f t="shared" si="55"/>
        <v>99.99</v>
      </c>
      <c r="H139" s="8">
        <v>100.56</v>
      </c>
      <c r="I139" s="8"/>
      <c r="J139" s="8">
        <v>100.3</v>
      </c>
      <c r="K139" s="8">
        <v>38</v>
      </c>
      <c r="L139" s="8">
        <v>100.5</v>
      </c>
      <c r="M139" s="8">
        <v>97.987899999999996</v>
      </c>
      <c r="N139" s="8">
        <v>99.864400000000003</v>
      </c>
      <c r="O139" s="8">
        <v>92.717299999999994</v>
      </c>
      <c r="P139" s="8">
        <v>96.775099999999995</v>
      </c>
      <c r="Q139" s="8">
        <v>94.924700000000001</v>
      </c>
      <c r="R139" s="8">
        <v>107.6514</v>
      </c>
      <c r="S139" s="8"/>
      <c r="T139" s="8"/>
      <c r="U139" s="8">
        <v>38</v>
      </c>
      <c r="V139" s="8">
        <v>99.855199999999996</v>
      </c>
      <c r="W139" s="8">
        <v>101.4991</v>
      </c>
      <c r="X139" s="8">
        <v>101.8</v>
      </c>
      <c r="Y139" s="8">
        <v>103.78579999999999</v>
      </c>
      <c r="Z139" s="8">
        <v>100.02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2942-0A2D-4553-95C1-B51F1923211D}">
  <dimension ref="A1:Z67"/>
  <sheetViews>
    <sheetView workbookViewId="0">
      <selection activeCell="B44" sqref="B44"/>
    </sheetView>
  </sheetViews>
  <sheetFormatPr defaultRowHeight="13.8" x14ac:dyDescent="0.25"/>
  <sheetData>
    <row r="1" spans="1:26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x14ac:dyDescent="0.25">
      <c r="A2" t="s">
        <v>86</v>
      </c>
      <c r="B2">
        <v>110030</v>
      </c>
      <c r="C2">
        <v>110049</v>
      </c>
      <c r="D2">
        <v>113510</v>
      </c>
      <c r="E2">
        <v>113539</v>
      </c>
      <c r="F2">
        <v>122071</v>
      </c>
      <c r="G2">
        <v>122213</v>
      </c>
      <c r="H2">
        <v>122393</v>
      </c>
      <c r="I2">
        <v>123021</v>
      </c>
      <c r="J2">
        <v>124662</v>
      </c>
      <c r="K2">
        <v>127004</v>
      </c>
      <c r="L2">
        <v>127293</v>
      </c>
      <c r="M2">
        <v>128012</v>
      </c>
      <c r="N2">
        <v>128022</v>
      </c>
      <c r="O2">
        <v>128026</v>
      </c>
      <c r="P2">
        <v>128032</v>
      </c>
      <c r="Q2">
        <v>128037</v>
      </c>
      <c r="R2">
        <v>128071</v>
      </c>
      <c r="S2">
        <v>131800</v>
      </c>
      <c r="T2">
        <v>131810</v>
      </c>
      <c r="U2">
        <v>143818</v>
      </c>
      <c r="V2">
        <v>190003</v>
      </c>
      <c r="W2">
        <v>1828001</v>
      </c>
      <c r="X2">
        <v>1828002</v>
      </c>
      <c r="Y2">
        <v>1880106</v>
      </c>
      <c r="Z2" t="s">
        <v>2</v>
      </c>
    </row>
    <row r="3" spans="1:26" x14ac:dyDescent="0.25">
      <c r="A3" s="7" t="s">
        <v>10</v>
      </c>
      <c r="B3">
        <f>_xlfn.IFNA(VLOOKUP($A3,交易日持仓量!$A$35:$Z$64,B$1,FALSE),NA())</f>
        <v>0</v>
      </c>
      <c r="C3">
        <f>_xlfn.IFNA(VLOOKUP($A3,交易日持仓量!$A$35:$Z$64,C$1,FALSE),NA())</f>
        <v>0</v>
      </c>
      <c r="D3">
        <f>_xlfn.IFNA(VLOOKUP($A3,交易日持仓量!$A$35:$Z$64,D$1,FALSE),NA())</f>
        <v>0</v>
      </c>
      <c r="E3">
        <f>_xlfn.IFNA(VLOOKUP($A3,交易日持仓量!$A$35:$Z$64,E$1,FALSE),NA())</f>
        <v>0</v>
      </c>
      <c r="F3">
        <f>_xlfn.IFNA(VLOOKUP($A3,交易日持仓量!$A$35:$Z$64,F$1,FALSE),NA())</f>
        <v>0</v>
      </c>
      <c r="G3">
        <f>_xlfn.IFNA(VLOOKUP($A3,交易日持仓量!$A$35:$Z$64,G$1,FALSE),NA())</f>
        <v>0</v>
      </c>
      <c r="H3">
        <f>_xlfn.IFNA(VLOOKUP($A3,交易日持仓量!$A$35:$Z$64,H$1,FALSE),NA())</f>
        <v>0</v>
      </c>
      <c r="I3">
        <f>_xlfn.IFNA(VLOOKUP($A3,交易日持仓量!$A$35:$Z$64,I$1,FALSE),NA())</f>
        <v>0</v>
      </c>
      <c r="J3">
        <f>_xlfn.IFNA(VLOOKUP($A3,交易日持仓量!$A$35:$Z$64,J$1,FALSE),NA())</f>
        <v>0</v>
      </c>
      <c r="K3">
        <f>_xlfn.IFNA(VLOOKUP($A3,交易日持仓量!$A$35:$Z$64,K$1,FALSE),NA())</f>
        <v>500</v>
      </c>
      <c r="L3">
        <f>_xlfn.IFNA(VLOOKUP($A3,交易日持仓量!$A$35:$Z$64,L$1,FALSE),NA())</f>
        <v>500</v>
      </c>
      <c r="M3">
        <f>_xlfn.IFNA(VLOOKUP($A3,交易日持仓量!$A$35:$Z$64,M$1,FALSE),NA())</f>
        <v>500</v>
      </c>
      <c r="N3">
        <f>_xlfn.IFNA(VLOOKUP($A3,交易日持仓量!$A$35:$Z$64,N$1,FALSE),NA())</f>
        <v>0</v>
      </c>
      <c r="O3">
        <f>_xlfn.IFNA(VLOOKUP($A3,交易日持仓量!$A$35:$Z$64,O$1,FALSE),NA())</f>
        <v>500</v>
      </c>
      <c r="P3">
        <f>_xlfn.IFNA(VLOOKUP($A3,交易日持仓量!$A$35:$Z$64,P$1,FALSE),NA())</f>
        <v>500</v>
      </c>
      <c r="Q3">
        <f>_xlfn.IFNA(VLOOKUP($A3,交易日持仓量!$A$35:$Z$64,Q$1,FALSE),NA())</f>
        <v>500</v>
      </c>
      <c r="R3">
        <f>_xlfn.IFNA(VLOOKUP($A3,交易日持仓量!$A$35:$Z$64,R$1,FALSE),NA())</f>
        <v>0</v>
      </c>
      <c r="S3">
        <f>_xlfn.IFNA(VLOOKUP($A3,交易日持仓量!$A$35:$Z$64,S$1,FALSE),NA())</f>
        <v>0</v>
      </c>
      <c r="T3">
        <f>_xlfn.IFNA(VLOOKUP($A3,交易日持仓量!$A$35:$Z$64,T$1,FALSE),NA())</f>
        <v>0</v>
      </c>
      <c r="U3">
        <f>_xlfn.IFNA(VLOOKUP($A3,交易日持仓量!$A$35:$Z$64,U$1,FALSE),NA())</f>
        <v>0</v>
      </c>
      <c r="V3">
        <f>_xlfn.IFNA(VLOOKUP($A3,交易日持仓量!$A$35:$Z$64,V$1,FALSE),NA())</f>
        <v>0</v>
      </c>
      <c r="W3">
        <f>_xlfn.IFNA(VLOOKUP($A3,交易日持仓量!$A$35:$Z$64,W$1,FALSE),NA())</f>
        <v>500</v>
      </c>
      <c r="X3">
        <f>_xlfn.IFNA(VLOOKUP($A3,交易日持仓量!$A$35:$Z$64,X$1,FALSE),NA())</f>
        <v>500</v>
      </c>
      <c r="Y3">
        <f>_xlfn.IFNA(VLOOKUP($A3,交易日持仓量!$A$35:$Z$64,Y$1,FALSE),NA())</f>
        <v>0</v>
      </c>
      <c r="Z3">
        <f>_xlfn.IFNA(VLOOKUP($A3,交易日持仓量!$A$35:$Z$64,Z$1,FALSE),NA())</f>
        <v>2000</v>
      </c>
    </row>
    <row r="4" spans="1:26" x14ac:dyDescent="0.25">
      <c r="A4" s="7" t="s">
        <v>11</v>
      </c>
      <c r="B4" t="e">
        <f>_xlfn.IFNA(VLOOKUP($A4,交易日持仓量!$A$35:$Z$64,B$1,FALSE),NA())</f>
        <v>#N/A</v>
      </c>
      <c r="C4" t="e">
        <f>_xlfn.IFNA(VLOOKUP($A4,交易日持仓量!$A$35:$Z$64,C$1,FALSE),NA())</f>
        <v>#N/A</v>
      </c>
      <c r="D4" t="e">
        <f>_xlfn.IFNA(VLOOKUP($A4,交易日持仓量!$A$35:$Z$64,D$1,FALSE),NA())</f>
        <v>#N/A</v>
      </c>
      <c r="E4" t="e">
        <f>_xlfn.IFNA(VLOOKUP($A4,交易日持仓量!$A$35:$Z$64,E$1,FALSE),NA())</f>
        <v>#N/A</v>
      </c>
      <c r="F4" t="e">
        <f>_xlfn.IFNA(VLOOKUP($A4,交易日持仓量!$A$35:$Z$64,F$1,FALSE),NA())</f>
        <v>#N/A</v>
      </c>
      <c r="G4" t="e">
        <f>_xlfn.IFNA(VLOOKUP($A4,交易日持仓量!$A$35:$Z$64,G$1,FALSE),NA())</f>
        <v>#N/A</v>
      </c>
      <c r="H4" t="e">
        <f>_xlfn.IFNA(VLOOKUP($A4,交易日持仓量!$A$35:$Z$64,H$1,FALSE),NA())</f>
        <v>#N/A</v>
      </c>
      <c r="I4" t="e">
        <f>_xlfn.IFNA(VLOOKUP($A4,交易日持仓量!$A$35:$Z$64,I$1,FALSE),NA())</f>
        <v>#N/A</v>
      </c>
      <c r="J4" t="e">
        <f>_xlfn.IFNA(VLOOKUP($A4,交易日持仓量!$A$35:$Z$64,J$1,FALSE),NA())</f>
        <v>#N/A</v>
      </c>
      <c r="K4" t="e">
        <f>_xlfn.IFNA(VLOOKUP($A4,交易日持仓量!$A$35:$Z$64,K$1,FALSE),NA())</f>
        <v>#N/A</v>
      </c>
      <c r="L4" t="e">
        <f>_xlfn.IFNA(VLOOKUP($A4,交易日持仓量!$A$35:$Z$64,L$1,FALSE),NA())</f>
        <v>#N/A</v>
      </c>
      <c r="M4" t="e">
        <f>_xlfn.IFNA(VLOOKUP($A4,交易日持仓量!$A$35:$Z$64,M$1,FALSE),NA())</f>
        <v>#N/A</v>
      </c>
      <c r="N4" t="e">
        <f>_xlfn.IFNA(VLOOKUP($A4,交易日持仓量!$A$35:$Z$64,N$1,FALSE),NA())</f>
        <v>#N/A</v>
      </c>
      <c r="O4" t="e">
        <f>_xlfn.IFNA(VLOOKUP($A4,交易日持仓量!$A$35:$Z$64,O$1,FALSE),NA())</f>
        <v>#N/A</v>
      </c>
      <c r="P4" t="e">
        <f>_xlfn.IFNA(VLOOKUP($A4,交易日持仓量!$A$35:$Z$64,P$1,FALSE),NA())</f>
        <v>#N/A</v>
      </c>
      <c r="Q4" t="e">
        <f>_xlfn.IFNA(VLOOKUP($A4,交易日持仓量!$A$35:$Z$64,Q$1,FALSE),NA())</f>
        <v>#N/A</v>
      </c>
      <c r="R4" t="e">
        <f>_xlfn.IFNA(VLOOKUP($A4,交易日持仓量!$A$35:$Z$64,R$1,FALSE),NA())</f>
        <v>#N/A</v>
      </c>
      <c r="S4" t="e">
        <f>_xlfn.IFNA(VLOOKUP($A4,交易日持仓量!$A$35:$Z$64,S$1,FALSE),NA())</f>
        <v>#N/A</v>
      </c>
      <c r="T4" t="e">
        <f>_xlfn.IFNA(VLOOKUP($A4,交易日持仓量!$A$35:$Z$64,T$1,FALSE),NA())</f>
        <v>#N/A</v>
      </c>
      <c r="U4" t="e">
        <f>_xlfn.IFNA(VLOOKUP($A4,交易日持仓量!$A$35:$Z$64,U$1,FALSE),NA())</f>
        <v>#N/A</v>
      </c>
      <c r="V4" t="e">
        <f>_xlfn.IFNA(VLOOKUP($A4,交易日持仓量!$A$35:$Z$64,V$1,FALSE),NA())</f>
        <v>#N/A</v>
      </c>
      <c r="W4" t="e">
        <f>_xlfn.IFNA(VLOOKUP($A4,交易日持仓量!$A$35:$Z$64,W$1,FALSE),NA())</f>
        <v>#N/A</v>
      </c>
      <c r="X4" t="e">
        <f>_xlfn.IFNA(VLOOKUP($A4,交易日持仓量!$A$35:$Z$64,X$1,FALSE),NA())</f>
        <v>#N/A</v>
      </c>
      <c r="Y4" t="e">
        <f>_xlfn.IFNA(VLOOKUP($A4,交易日持仓量!$A$35:$Z$64,Y$1,FALSE),NA())</f>
        <v>#N/A</v>
      </c>
      <c r="Z4" t="e">
        <f>_xlfn.IFNA(VLOOKUP($A4,交易日持仓量!$A$35:$Z$64,Z$1,FALSE),NA())</f>
        <v>#N/A</v>
      </c>
    </row>
    <row r="5" spans="1:26" x14ac:dyDescent="0.25">
      <c r="A5" s="7" t="s">
        <v>12</v>
      </c>
      <c r="B5">
        <f>_xlfn.IFNA(VLOOKUP($A5,交易日持仓量!$A$35:$Z$64,B$1,FALSE),NA())</f>
        <v>0</v>
      </c>
      <c r="C5">
        <f>_xlfn.IFNA(VLOOKUP($A5,交易日持仓量!$A$35:$Z$64,C$1,FALSE),NA())</f>
        <v>0</v>
      </c>
      <c r="D5">
        <f>_xlfn.IFNA(VLOOKUP($A5,交易日持仓量!$A$35:$Z$64,D$1,FALSE),NA())</f>
        <v>0</v>
      </c>
      <c r="E5">
        <f>_xlfn.IFNA(VLOOKUP($A5,交易日持仓量!$A$35:$Z$64,E$1,FALSE),NA())</f>
        <v>0</v>
      </c>
      <c r="F5">
        <f>_xlfn.IFNA(VLOOKUP($A5,交易日持仓量!$A$35:$Z$64,F$1,FALSE),NA())</f>
        <v>0</v>
      </c>
      <c r="G5">
        <f>_xlfn.IFNA(VLOOKUP($A5,交易日持仓量!$A$35:$Z$64,G$1,FALSE),NA())</f>
        <v>0</v>
      </c>
      <c r="H5">
        <f>_xlfn.IFNA(VLOOKUP($A5,交易日持仓量!$A$35:$Z$64,H$1,FALSE),NA())</f>
        <v>0</v>
      </c>
      <c r="I5">
        <f>_xlfn.IFNA(VLOOKUP($A5,交易日持仓量!$A$35:$Z$64,I$1,FALSE),NA())</f>
        <v>0</v>
      </c>
      <c r="J5">
        <f>_xlfn.IFNA(VLOOKUP($A5,交易日持仓量!$A$35:$Z$64,J$1,FALSE),NA())</f>
        <v>0</v>
      </c>
      <c r="K5">
        <f>_xlfn.IFNA(VLOOKUP($A5,交易日持仓量!$A$35:$Z$64,K$1,FALSE),NA())</f>
        <v>500</v>
      </c>
      <c r="L5">
        <f>_xlfn.IFNA(VLOOKUP($A5,交易日持仓量!$A$35:$Z$64,L$1,FALSE),NA())</f>
        <v>500</v>
      </c>
      <c r="M5">
        <f>_xlfn.IFNA(VLOOKUP($A5,交易日持仓量!$A$35:$Z$64,M$1,FALSE),NA())</f>
        <v>500</v>
      </c>
      <c r="N5">
        <f>_xlfn.IFNA(VLOOKUP($A5,交易日持仓量!$A$35:$Z$64,N$1,FALSE),NA())</f>
        <v>0</v>
      </c>
      <c r="O5">
        <f>_xlfn.IFNA(VLOOKUP($A5,交易日持仓量!$A$35:$Z$64,O$1,FALSE),NA())</f>
        <v>0</v>
      </c>
      <c r="P5">
        <f>_xlfn.IFNA(VLOOKUP($A5,交易日持仓量!$A$35:$Z$64,P$1,FALSE),NA())</f>
        <v>500</v>
      </c>
      <c r="Q5">
        <f>_xlfn.IFNA(VLOOKUP($A5,交易日持仓量!$A$35:$Z$64,Q$1,FALSE),NA())</f>
        <v>500</v>
      </c>
      <c r="R5">
        <f>_xlfn.IFNA(VLOOKUP($A5,交易日持仓量!$A$35:$Z$64,R$1,FALSE),NA())</f>
        <v>0</v>
      </c>
      <c r="S5">
        <f>_xlfn.IFNA(VLOOKUP($A5,交易日持仓量!$A$35:$Z$64,S$1,FALSE),NA())</f>
        <v>0</v>
      </c>
      <c r="T5">
        <f>_xlfn.IFNA(VLOOKUP($A5,交易日持仓量!$A$35:$Z$64,T$1,FALSE),NA())</f>
        <v>0</v>
      </c>
      <c r="U5">
        <f>_xlfn.IFNA(VLOOKUP($A5,交易日持仓量!$A$35:$Z$64,U$1,FALSE),NA())</f>
        <v>0</v>
      </c>
      <c r="V5">
        <f>_xlfn.IFNA(VLOOKUP($A5,交易日持仓量!$A$35:$Z$64,V$1,FALSE),NA())</f>
        <v>0</v>
      </c>
      <c r="W5">
        <f>_xlfn.IFNA(VLOOKUP($A5,交易日持仓量!$A$35:$Z$64,W$1,FALSE),NA())</f>
        <v>500</v>
      </c>
      <c r="X5">
        <f>_xlfn.IFNA(VLOOKUP($A5,交易日持仓量!$A$35:$Z$64,X$1,FALSE),NA())</f>
        <v>500</v>
      </c>
      <c r="Y5">
        <f>_xlfn.IFNA(VLOOKUP($A5,交易日持仓量!$A$35:$Z$64,Y$1,FALSE),NA())</f>
        <v>0</v>
      </c>
      <c r="Z5">
        <f>_xlfn.IFNA(VLOOKUP($A5,交易日持仓量!$A$35:$Z$64,Z$1,FALSE),NA())</f>
        <v>2000</v>
      </c>
    </row>
    <row r="6" spans="1:26" x14ac:dyDescent="0.25">
      <c r="A6" s="7" t="s">
        <v>13</v>
      </c>
      <c r="B6">
        <f>_xlfn.IFNA(VLOOKUP($A6,交易日持仓量!$A$35:$Z$64,B$1,FALSE),NA())</f>
        <v>0</v>
      </c>
      <c r="C6">
        <f>_xlfn.IFNA(VLOOKUP($A6,交易日持仓量!$A$35:$Z$64,C$1,FALSE),NA())</f>
        <v>0</v>
      </c>
      <c r="D6">
        <f>_xlfn.IFNA(VLOOKUP($A6,交易日持仓量!$A$35:$Z$64,D$1,FALSE),NA())</f>
        <v>0</v>
      </c>
      <c r="E6">
        <f>_xlfn.IFNA(VLOOKUP($A6,交易日持仓量!$A$35:$Z$64,E$1,FALSE),NA())</f>
        <v>0</v>
      </c>
      <c r="F6">
        <f>_xlfn.IFNA(VLOOKUP($A6,交易日持仓量!$A$35:$Z$64,F$1,FALSE),NA())</f>
        <v>0</v>
      </c>
      <c r="G6">
        <f>_xlfn.IFNA(VLOOKUP($A6,交易日持仓量!$A$35:$Z$64,G$1,FALSE),NA())</f>
        <v>0</v>
      </c>
      <c r="H6">
        <f>_xlfn.IFNA(VLOOKUP($A6,交易日持仓量!$A$35:$Z$64,H$1,FALSE),NA())</f>
        <v>500</v>
      </c>
      <c r="I6">
        <f>_xlfn.IFNA(VLOOKUP($A6,交易日持仓量!$A$35:$Z$64,I$1,FALSE),NA())</f>
        <v>0</v>
      </c>
      <c r="J6">
        <f>_xlfn.IFNA(VLOOKUP($A6,交易日持仓量!$A$35:$Z$64,J$1,FALSE),NA())</f>
        <v>0</v>
      </c>
      <c r="K6">
        <f>_xlfn.IFNA(VLOOKUP($A6,交易日持仓量!$A$35:$Z$64,K$1,FALSE),NA())</f>
        <v>500</v>
      </c>
      <c r="L6">
        <f>_xlfn.IFNA(VLOOKUP($A6,交易日持仓量!$A$35:$Z$64,L$1,FALSE),NA())</f>
        <v>500</v>
      </c>
      <c r="M6">
        <f>_xlfn.IFNA(VLOOKUP($A6,交易日持仓量!$A$35:$Z$64,M$1,FALSE),NA())</f>
        <v>0</v>
      </c>
      <c r="N6">
        <f>_xlfn.IFNA(VLOOKUP($A6,交易日持仓量!$A$35:$Z$64,N$1,FALSE),NA())</f>
        <v>0</v>
      </c>
      <c r="O6">
        <f>_xlfn.IFNA(VLOOKUP($A6,交易日持仓量!$A$35:$Z$64,O$1,FALSE),NA())</f>
        <v>0</v>
      </c>
      <c r="P6">
        <f>_xlfn.IFNA(VLOOKUP($A6,交易日持仓量!$A$35:$Z$64,P$1,FALSE),NA())</f>
        <v>500</v>
      </c>
      <c r="Q6">
        <f>_xlfn.IFNA(VLOOKUP($A6,交易日持仓量!$A$35:$Z$64,Q$1,FALSE),NA())</f>
        <v>0</v>
      </c>
      <c r="R6">
        <f>_xlfn.IFNA(VLOOKUP($A6,交易日持仓量!$A$35:$Z$64,R$1,FALSE),NA())</f>
        <v>0</v>
      </c>
      <c r="S6">
        <f>_xlfn.IFNA(VLOOKUP($A6,交易日持仓量!$A$35:$Z$64,S$1,FALSE),NA())</f>
        <v>0</v>
      </c>
      <c r="T6">
        <f>_xlfn.IFNA(VLOOKUP($A6,交易日持仓量!$A$35:$Z$64,T$1,FALSE),NA())</f>
        <v>0</v>
      </c>
      <c r="U6">
        <f>_xlfn.IFNA(VLOOKUP($A6,交易日持仓量!$A$35:$Z$64,U$1,FALSE),NA())</f>
        <v>0</v>
      </c>
      <c r="V6">
        <f>_xlfn.IFNA(VLOOKUP($A6,交易日持仓量!$A$35:$Z$64,V$1,FALSE),NA())</f>
        <v>0</v>
      </c>
      <c r="W6">
        <f>_xlfn.IFNA(VLOOKUP($A6,交易日持仓量!$A$35:$Z$64,W$1,FALSE),NA())</f>
        <v>500</v>
      </c>
      <c r="X6">
        <f>_xlfn.IFNA(VLOOKUP($A6,交易日持仓量!$A$35:$Z$64,X$1,FALSE),NA())</f>
        <v>500</v>
      </c>
      <c r="Y6">
        <f>_xlfn.IFNA(VLOOKUP($A6,交易日持仓量!$A$35:$Z$64,Y$1,FALSE),NA())</f>
        <v>0</v>
      </c>
      <c r="Z6">
        <f>_xlfn.IFNA(VLOOKUP($A6,交易日持仓量!$A$35:$Z$64,Z$1,FALSE),NA())</f>
        <v>2000</v>
      </c>
    </row>
    <row r="7" spans="1:26" x14ac:dyDescent="0.25">
      <c r="A7" s="7" t="s">
        <v>14</v>
      </c>
      <c r="B7" t="e">
        <f>_xlfn.IFNA(VLOOKUP($A7,交易日持仓量!$A$35:$Z$64,B$1,FALSE),NA())</f>
        <v>#N/A</v>
      </c>
      <c r="C7" t="e">
        <f>_xlfn.IFNA(VLOOKUP($A7,交易日持仓量!$A$35:$Z$64,C$1,FALSE),NA())</f>
        <v>#N/A</v>
      </c>
      <c r="D7" t="e">
        <f>_xlfn.IFNA(VLOOKUP($A7,交易日持仓量!$A$35:$Z$64,D$1,FALSE),NA())</f>
        <v>#N/A</v>
      </c>
      <c r="E7" t="e">
        <f>_xlfn.IFNA(VLOOKUP($A7,交易日持仓量!$A$35:$Z$64,E$1,FALSE),NA())</f>
        <v>#N/A</v>
      </c>
      <c r="F7" t="e">
        <f>_xlfn.IFNA(VLOOKUP($A7,交易日持仓量!$A$35:$Z$64,F$1,FALSE),NA())</f>
        <v>#N/A</v>
      </c>
      <c r="G7" t="e">
        <f>_xlfn.IFNA(VLOOKUP($A7,交易日持仓量!$A$35:$Z$64,G$1,FALSE),NA())</f>
        <v>#N/A</v>
      </c>
      <c r="H7" t="e">
        <f>_xlfn.IFNA(VLOOKUP($A7,交易日持仓量!$A$35:$Z$64,H$1,FALSE),NA())</f>
        <v>#N/A</v>
      </c>
      <c r="I7" t="e">
        <f>_xlfn.IFNA(VLOOKUP($A7,交易日持仓量!$A$35:$Z$64,I$1,FALSE),NA())</f>
        <v>#N/A</v>
      </c>
      <c r="J7" t="e">
        <f>_xlfn.IFNA(VLOOKUP($A7,交易日持仓量!$A$35:$Z$64,J$1,FALSE),NA())</f>
        <v>#N/A</v>
      </c>
      <c r="K7" t="e">
        <f>_xlfn.IFNA(VLOOKUP($A7,交易日持仓量!$A$35:$Z$64,K$1,FALSE),NA())</f>
        <v>#N/A</v>
      </c>
      <c r="L7" t="e">
        <f>_xlfn.IFNA(VLOOKUP($A7,交易日持仓量!$A$35:$Z$64,L$1,FALSE),NA())</f>
        <v>#N/A</v>
      </c>
      <c r="M7" t="e">
        <f>_xlfn.IFNA(VLOOKUP($A7,交易日持仓量!$A$35:$Z$64,M$1,FALSE),NA())</f>
        <v>#N/A</v>
      </c>
      <c r="N7" t="e">
        <f>_xlfn.IFNA(VLOOKUP($A7,交易日持仓量!$A$35:$Z$64,N$1,FALSE),NA())</f>
        <v>#N/A</v>
      </c>
      <c r="O7" t="e">
        <f>_xlfn.IFNA(VLOOKUP($A7,交易日持仓量!$A$35:$Z$64,O$1,FALSE),NA())</f>
        <v>#N/A</v>
      </c>
      <c r="P7" t="e">
        <f>_xlfn.IFNA(VLOOKUP($A7,交易日持仓量!$A$35:$Z$64,P$1,FALSE),NA())</f>
        <v>#N/A</v>
      </c>
      <c r="Q7" t="e">
        <f>_xlfn.IFNA(VLOOKUP($A7,交易日持仓量!$A$35:$Z$64,Q$1,FALSE),NA())</f>
        <v>#N/A</v>
      </c>
      <c r="R7" t="e">
        <f>_xlfn.IFNA(VLOOKUP($A7,交易日持仓量!$A$35:$Z$64,R$1,FALSE),NA())</f>
        <v>#N/A</v>
      </c>
      <c r="S7" t="e">
        <f>_xlfn.IFNA(VLOOKUP($A7,交易日持仓量!$A$35:$Z$64,S$1,FALSE),NA())</f>
        <v>#N/A</v>
      </c>
      <c r="T7" t="e">
        <f>_xlfn.IFNA(VLOOKUP($A7,交易日持仓量!$A$35:$Z$64,T$1,FALSE),NA())</f>
        <v>#N/A</v>
      </c>
      <c r="U7" t="e">
        <f>_xlfn.IFNA(VLOOKUP($A7,交易日持仓量!$A$35:$Z$64,U$1,FALSE),NA())</f>
        <v>#N/A</v>
      </c>
      <c r="V7" t="e">
        <f>_xlfn.IFNA(VLOOKUP($A7,交易日持仓量!$A$35:$Z$64,V$1,FALSE),NA())</f>
        <v>#N/A</v>
      </c>
      <c r="W7" t="e">
        <f>_xlfn.IFNA(VLOOKUP($A7,交易日持仓量!$A$35:$Z$64,W$1,FALSE),NA())</f>
        <v>#N/A</v>
      </c>
      <c r="X7" t="e">
        <f>_xlfn.IFNA(VLOOKUP($A7,交易日持仓量!$A$35:$Z$64,X$1,FALSE),NA())</f>
        <v>#N/A</v>
      </c>
      <c r="Y7" t="e">
        <f>_xlfn.IFNA(VLOOKUP($A7,交易日持仓量!$A$35:$Z$64,Y$1,FALSE),NA())</f>
        <v>#N/A</v>
      </c>
      <c r="Z7" t="e">
        <f>_xlfn.IFNA(VLOOKUP($A7,交易日持仓量!$A$35:$Z$64,Z$1,FALSE),NA())</f>
        <v>#N/A</v>
      </c>
    </row>
    <row r="8" spans="1:26" x14ac:dyDescent="0.25">
      <c r="A8" s="7" t="s">
        <v>15</v>
      </c>
      <c r="B8" t="e">
        <f>_xlfn.IFNA(VLOOKUP($A8,交易日持仓量!$A$35:$Z$64,B$1,FALSE),NA())</f>
        <v>#N/A</v>
      </c>
      <c r="C8" t="e">
        <f>_xlfn.IFNA(VLOOKUP($A8,交易日持仓量!$A$35:$Z$64,C$1,FALSE),NA())</f>
        <v>#N/A</v>
      </c>
      <c r="D8" t="e">
        <f>_xlfn.IFNA(VLOOKUP($A8,交易日持仓量!$A$35:$Z$64,D$1,FALSE),NA())</f>
        <v>#N/A</v>
      </c>
      <c r="E8" t="e">
        <f>_xlfn.IFNA(VLOOKUP($A8,交易日持仓量!$A$35:$Z$64,E$1,FALSE),NA())</f>
        <v>#N/A</v>
      </c>
      <c r="F8" t="e">
        <f>_xlfn.IFNA(VLOOKUP($A8,交易日持仓量!$A$35:$Z$64,F$1,FALSE),NA())</f>
        <v>#N/A</v>
      </c>
      <c r="G8" t="e">
        <f>_xlfn.IFNA(VLOOKUP($A8,交易日持仓量!$A$35:$Z$64,G$1,FALSE),NA())</f>
        <v>#N/A</v>
      </c>
      <c r="H8" t="e">
        <f>_xlfn.IFNA(VLOOKUP($A8,交易日持仓量!$A$35:$Z$64,H$1,FALSE),NA())</f>
        <v>#N/A</v>
      </c>
      <c r="I8" t="e">
        <f>_xlfn.IFNA(VLOOKUP($A8,交易日持仓量!$A$35:$Z$64,I$1,FALSE),NA())</f>
        <v>#N/A</v>
      </c>
      <c r="J8" t="e">
        <f>_xlfn.IFNA(VLOOKUP($A8,交易日持仓量!$A$35:$Z$64,J$1,FALSE),NA())</f>
        <v>#N/A</v>
      </c>
      <c r="K8" t="e">
        <f>_xlfn.IFNA(VLOOKUP($A8,交易日持仓量!$A$35:$Z$64,K$1,FALSE),NA())</f>
        <v>#N/A</v>
      </c>
      <c r="L8" t="e">
        <f>_xlfn.IFNA(VLOOKUP($A8,交易日持仓量!$A$35:$Z$64,L$1,FALSE),NA())</f>
        <v>#N/A</v>
      </c>
      <c r="M8" t="e">
        <f>_xlfn.IFNA(VLOOKUP($A8,交易日持仓量!$A$35:$Z$64,M$1,FALSE),NA())</f>
        <v>#N/A</v>
      </c>
      <c r="N8" t="e">
        <f>_xlfn.IFNA(VLOOKUP($A8,交易日持仓量!$A$35:$Z$64,N$1,FALSE),NA())</f>
        <v>#N/A</v>
      </c>
      <c r="O8" t="e">
        <f>_xlfn.IFNA(VLOOKUP($A8,交易日持仓量!$A$35:$Z$64,O$1,FALSE),NA())</f>
        <v>#N/A</v>
      </c>
      <c r="P8" t="e">
        <f>_xlfn.IFNA(VLOOKUP($A8,交易日持仓量!$A$35:$Z$64,P$1,FALSE),NA())</f>
        <v>#N/A</v>
      </c>
      <c r="Q8" t="e">
        <f>_xlfn.IFNA(VLOOKUP($A8,交易日持仓量!$A$35:$Z$64,Q$1,FALSE),NA())</f>
        <v>#N/A</v>
      </c>
      <c r="R8" t="e">
        <f>_xlfn.IFNA(VLOOKUP($A8,交易日持仓量!$A$35:$Z$64,R$1,FALSE),NA())</f>
        <v>#N/A</v>
      </c>
      <c r="S8" t="e">
        <f>_xlfn.IFNA(VLOOKUP($A8,交易日持仓量!$A$35:$Z$64,S$1,FALSE),NA())</f>
        <v>#N/A</v>
      </c>
      <c r="T8" t="e">
        <f>_xlfn.IFNA(VLOOKUP($A8,交易日持仓量!$A$35:$Z$64,T$1,FALSE),NA())</f>
        <v>#N/A</v>
      </c>
      <c r="U8" t="e">
        <f>_xlfn.IFNA(VLOOKUP($A8,交易日持仓量!$A$35:$Z$64,U$1,FALSE),NA())</f>
        <v>#N/A</v>
      </c>
      <c r="V8" t="e">
        <f>_xlfn.IFNA(VLOOKUP($A8,交易日持仓量!$A$35:$Z$64,V$1,FALSE),NA())</f>
        <v>#N/A</v>
      </c>
      <c r="W8" t="e">
        <f>_xlfn.IFNA(VLOOKUP($A8,交易日持仓量!$A$35:$Z$64,W$1,FALSE),NA())</f>
        <v>#N/A</v>
      </c>
      <c r="X8" t="e">
        <f>_xlfn.IFNA(VLOOKUP($A8,交易日持仓量!$A$35:$Z$64,X$1,FALSE),NA())</f>
        <v>#N/A</v>
      </c>
      <c r="Y8" t="e">
        <f>_xlfn.IFNA(VLOOKUP($A8,交易日持仓量!$A$35:$Z$64,Y$1,FALSE),NA())</f>
        <v>#N/A</v>
      </c>
      <c r="Z8" t="e">
        <f>_xlfn.IFNA(VLOOKUP($A8,交易日持仓量!$A$35:$Z$64,Z$1,FALSE),NA())</f>
        <v>#N/A</v>
      </c>
    </row>
    <row r="9" spans="1:26" x14ac:dyDescent="0.25">
      <c r="A9" s="7" t="s">
        <v>16</v>
      </c>
      <c r="B9" t="e">
        <f>_xlfn.IFNA(VLOOKUP($A9,交易日持仓量!$A$35:$Z$64,B$1,FALSE),NA())</f>
        <v>#N/A</v>
      </c>
      <c r="C9" t="e">
        <f>_xlfn.IFNA(VLOOKUP($A9,交易日持仓量!$A$35:$Z$64,C$1,FALSE),NA())</f>
        <v>#N/A</v>
      </c>
      <c r="D9" t="e">
        <f>_xlfn.IFNA(VLOOKUP($A9,交易日持仓量!$A$35:$Z$64,D$1,FALSE),NA())</f>
        <v>#N/A</v>
      </c>
      <c r="E9" t="e">
        <f>_xlfn.IFNA(VLOOKUP($A9,交易日持仓量!$A$35:$Z$64,E$1,FALSE),NA())</f>
        <v>#N/A</v>
      </c>
      <c r="F9" t="e">
        <f>_xlfn.IFNA(VLOOKUP($A9,交易日持仓量!$A$35:$Z$64,F$1,FALSE),NA())</f>
        <v>#N/A</v>
      </c>
      <c r="G9" t="e">
        <f>_xlfn.IFNA(VLOOKUP($A9,交易日持仓量!$A$35:$Z$64,G$1,FALSE),NA())</f>
        <v>#N/A</v>
      </c>
      <c r="H9" t="e">
        <f>_xlfn.IFNA(VLOOKUP($A9,交易日持仓量!$A$35:$Z$64,H$1,FALSE),NA())</f>
        <v>#N/A</v>
      </c>
      <c r="I9" t="e">
        <f>_xlfn.IFNA(VLOOKUP($A9,交易日持仓量!$A$35:$Z$64,I$1,FALSE),NA())</f>
        <v>#N/A</v>
      </c>
      <c r="J9" t="e">
        <f>_xlfn.IFNA(VLOOKUP($A9,交易日持仓量!$A$35:$Z$64,J$1,FALSE),NA())</f>
        <v>#N/A</v>
      </c>
      <c r="K9" t="e">
        <f>_xlfn.IFNA(VLOOKUP($A9,交易日持仓量!$A$35:$Z$64,K$1,FALSE),NA())</f>
        <v>#N/A</v>
      </c>
      <c r="L9" t="e">
        <f>_xlfn.IFNA(VLOOKUP($A9,交易日持仓量!$A$35:$Z$64,L$1,FALSE),NA())</f>
        <v>#N/A</v>
      </c>
      <c r="M9" t="e">
        <f>_xlfn.IFNA(VLOOKUP($A9,交易日持仓量!$A$35:$Z$64,M$1,FALSE),NA())</f>
        <v>#N/A</v>
      </c>
      <c r="N9" t="e">
        <f>_xlfn.IFNA(VLOOKUP($A9,交易日持仓量!$A$35:$Z$64,N$1,FALSE),NA())</f>
        <v>#N/A</v>
      </c>
      <c r="O9" t="e">
        <f>_xlfn.IFNA(VLOOKUP($A9,交易日持仓量!$A$35:$Z$64,O$1,FALSE),NA())</f>
        <v>#N/A</v>
      </c>
      <c r="P9" t="e">
        <f>_xlfn.IFNA(VLOOKUP($A9,交易日持仓量!$A$35:$Z$64,P$1,FALSE),NA())</f>
        <v>#N/A</v>
      </c>
      <c r="Q9" t="e">
        <f>_xlfn.IFNA(VLOOKUP($A9,交易日持仓量!$A$35:$Z$64,Q$1,FALSE),NA())</f>
        <v>#N/A</v>
      </c>
      <c r="R9" t="e">
        <f>_xlfn.IFNA(VLOOKUP($A9,交易日持仓量!$A$35:$Z$64,R$1,FALSE),NA())</f>
        <v>#N/A</v>
      </c>
      <c r="S9" t="e">
        <f>_xlfn.IFNA(VLOOKUP($A9,交易日持仓量!$A$35:$Z$64,S$1,FALSE),NA())</f>
        <v>#N/A</v>
      </c>
      <c r="T9" t="e">
        <f>_xlfn.IFNA(VLOOKUP($A9,交易日持仓量!$A$35:$Z$64,T$1,FALSE),NA())</f>
        <v>#N/A</v>
      </c>
      <c r="U9" t="e">
        <f>_xlfn.IFNA(VLOOKUP($A9,交易日持仓量!$A$35:$Z$64,U$1,FALSE),NA())</f>
        <v>#N/A</v>
      </c>
      <c r="V9" t="e">
        <f>_xlfn.IFNA(VLOOKUP($A9,交易日持仓量!$A$35:$Z$64,V$1,FALSE),NA())</f>
        <v>#N/A</v>
      </c>
      <c r="W9" t="e">
        <f>_xlfn.IFNA(VLOOKUP($A9,交易日持仓量!$A$35:$Z$64,W$1,FALSE),NA())</f>
        <v>#N/A</v>
      </c>
      <c r="X9" t="e">
        <f>_xlfn.IFNA(VLOOKUP($A9,交易日持仓量!$A$35:$Z$64,X$1,FALSE),NA())</f>
        <v>#N/A</v>
      </c>
      <c r="Y9" t="e">
        <f>_xlfn.IFNA(VLOOKUP($A9,交易日持仓量!$A$35:$Z$64,Y$1,FALSE),NA())</f>
        <v>#N/A</v>
      </c>
      <c r="Z9" t="e">
        <f>_xlfn.IFNA(VLOOKUP($A9,交易日持仓量!$A$35:$Z$64,Z$1,FALSE),NA())</f>
        <v>#N/A</v>
      </c>
    </row>
    <row r="10" spans="1:26" x14ac:dyDescent="0.25">
      <c r="A10" s="7" t="s">
        <v>17</v>
      </c>
      <c r="B10" t="e">
        <f>_xlfn.IFNA(VLOOKUP($A10,交易日持仓量!$A$35:$Z$64,B$1,FALSE),NA())</f>
        <v>#N/A</v>
      </c>
      <c r="C10" t="e">
        <f>_xlfn.IFNA(VLOOKUP($A10,交易日持仓量!$A$35:$Z$64,C$1,FALSE),NA())</f>
        <v>#N/A</v>
      </c>
      <c r="D10" t="e">
        <f>_xlfn.IFNA(VLOOKUP($A10,交易日持仓量!$A$35:$Z$64,D$1,FALSE),NA())</f>
        <v>#N/A</v>
      </c>
      <c r="E10" t="e">
        <f>_xlfn.IFNA(VLOOKUP($A10,交易日持仓量!$A$35:$Z$64,E$1,FALSE),NA())</f>
        <v>#N/A</v>
      </c>
      <c r="F10" t="e">
        <f>_xlfn.IFNA(VLOOKUP($A10,交易日持仓量!$A$35:$Z$64,F$1,FALSE),NA())</f>
        <v>#N/A</v>
      </c>
      <c r="G10" t="e">
        <f>_xlfn.IFNA(VLOOKUP($A10,交易日持仓量!$A$35:$Z$64,G$1,FALSE),NA())</f>
        <v>#N/A</v>
      </c>
      <c r="H10" t="e">
        <f>_xlfn.IFNA(VLOOKUP($A10,交易日持仓量!$A$35:$Z$64,H$1,FALSE),NA())</f>
        <v>#N/A</v>
      </c>
      <c r="I10" t="e">
        <f>_xlfn.IFNA(VLOOKUP($A10,交易日持仓量!$A$35:$Z$64,I$1,FALSE),NA())</f>
        <v>#N/A</v>
      </c>
      <c r="J10" t="e">
        <f>_xlfn.IFNA(VLOOKUP($A10,交易日持仓量!$A$35:$Z$64,J$1,FALSE),NA())</f>
        <v>#N/A</v>
      </c>
      <c r="K10" t="e">
        <f>_xlfn.IFNA(VLOOKUP($A10,交易日持仓量!$A$35:$Z$64,K$1,FALSE),NA())</f>
        <v>#N/A</v>
      </c>
      <c r="L10" t="e">
        <f>_xlfn.IFNA(VLOOKUP($A10,交易日持仓量!$A$35:$Z$64,L$1,FALSE),NA())</f>
        <v>#N/A</v>
      </c>
      <c r="M10" t="e">
        <f>_xlfn.IFNA(VLOOKUP($A10,交易日持仓量!$A$35:$Z$64,M$1,FALSE),NA())</f>
        <v>#N/A</v>
      </c>
      <c r="N10" t="e">
        <f>_xlfn.IFNA(VLOOKUP($A10,交易日持仓量!$A$35:$Z$64,N$1,FALSE),NA())</f>
        <v>#N/A</v>
      </c>
      <c r="O10" t="e">
        <f>_xlfn.IFNA(VLOOKUP($A10,交易日持仓量!$A$35:$Z$64,O$1,FALSE),NA())</f>
        <v>#N/A</v>
      </c>
      <c r="P10" t="e">
        <f>_xlfn.IFNA(VLOOKUP($A10,交易日持仓量!$A$35:$Z$64,P$1,FALSE),NA())</f>
        <v>#N/A</v>
      </c>
      <c r="Q10" t="e">
        <f>_xlfn.IFNA(VLOOKUP($A10,交易日持仓量!$A$35:$Z$64,Q$1,FALSE),NA())</f>
        <v>#N/A</v>
      </c>
      <c r="R10" t="e">
        <f>_xlfn.IFNA(VLOOKUP($A10,交易日持仓量!$A$35:$Z$64,R$1,FALSE),NA())</f>
        <v>#N/A</v>
      </c>
      <c r="S10" t="e">
        <f>_xlfn.IFNA(VLOOKUP($A10,交易日持仓量!$A$35:$Z$64,S$1,FALSE),NA())</f>
        <v>#N/A</v>
      </c>
      <c r="T10" t="e">
        <f>_xlfn.IFNA(VLOOKUP($A10,交易日持仓量!$A$35:$Z$64,T$1,FALSE),NA())</f>
        <v>#N/A</v>
      </c>
      <c r="U10" t="e">
        <f>_xlfn.IFNA(VLOOKUP($A10,交易日持仓量!$A$35:$Z$64,U$1,FALSE),NA())</f>
        <v>#N/A</v>
      </c>
      <c r="V10" t="e">
        <f>_xlfn.IFNA(VLOOKUP($A10,交易日持仓量!$A$35:$Z$64,V$1,FALSE),NA())</f>
        <v>#N/A</v>
      </c>
      <c r="W10" t="e">
        <f>_xlfn.IFNA(VLOOKUP($A10,交易日持仓量!$A$35:$Z$64,W$1,FALSE),NA())</f>
        <v>#N/A</v>
      </c>
      <c r="X10" t="e">
        <f>_xlfn.IFNA(VLOOKUP($A10,交易日持仓量!$A$35:$Z$64,X$1,FALSE),NA())</f>
        <v>#N/A</v>
      </c>
      <c r="Y10" t="e">
        <f>_xlfn.IFNA(VLOOKUP($A10,交易日持仓量!$A$35:$Z$64,Y$1,FALSE),NA())</f>
        <v>#N/A</v>
      </c>
      <c r="Z10" t="e">
        <f>_xlfn.IFNA(VLOOKUP($A10,交易日持仓量!$A$35:$Z$64,Z$1,FALSE),NA())</f>
        <v>#N/A</v>
      </c>
    </row>
    <row r="11" spans="1:26" x14ac:dyDescent="0.25">
      <c r="A11" s="7" t="s">
        <v>18</v>
      </c>
      <c r="B11">
        <f>_xlfn.IFNA(VLOOKUP($A11,交易日持仓量!$A$35:$Z$64,B$1,FALSE),NA())</f>
        <v>0</v>
      </c>
      <c r="C11">
        <f>_xlfn.IFNA(VLOOKUP($A11,交易日持仓量!$A$35:$Z$64,C$1,FALSE),NA())</f>
        <v>0</v>
      </c>
      <c r="D11">
        <f>_xlfn.IFNA(VLOOKUP($A11,交易日持仓量!$A$35:$Z$64,D$1,FALSE),NA())</f>
        <v>0</v>
      </c>
      <c r="E11">
        <f>_xlfn.IFNA(VLOOKUP($A11,交易日持仓量!$A$35:$Z$64,E$1,FALSE),NA())</f>
        <v>0</v>
      </c>
      <c r="F11">
        <f>_xlfn.IFNA(VLOOKUP($A11,交易日持仓量!$A$35:$Z$64,F$1,FALSE),NA())</f>
        <v>0</v>
      </c>
      <c r="G11">
        <f>_xlfn.IFNA(VLOOKUP($A11,交易日持仓量!$A$35:$Z$64,G$1,FALSE),NA())</f>
        <v>0</v>
      </c>
      <c r="H11">
        <f>_xlfn.IFNA(VLOOKUP($A11,交易日持仓量!$A$35:$Z$64,H$1,FALSE),NA())</f>
        <v>500</v>
      </c>
      <c r="I11">
        <f>_xlfn.IFNA(VLOOKUP($A11,交易日持仓量!$A$35:$Z$64,I$1,FALSE),NA())</f>
        <v>0</v>
      </c>
      <c r="J11">
        <f>_xlfn.IFNA(VLOOKUP($A11,交易日持仓量!$A$35:$Z$64,J$1,FALSE),NA())</f>
        <v>0</v>
      </c>
      <c r="K11">
        <f>_xlfn.IFNA(VLOOKUP($A11,交易日持仓量!$A$35:$Z$64,K$1,FALSE),NA())</f>
        <v>500</v>
      </c>
      <c r="L11">
        <f>_xlfn.IFNA(VLOOKUP($A11,交易日持仓量!$A$35:$Z$64,L$1,FALSE),NA())</f>
        <v>500</v>
      </c>
      <c r="M11">
        <f>_xlfn.IFNA(VLOOKUP($A11,交易日持仓量!$A$35:$Z$64,M$1,FALSE),NA())</f>
        <v>0</v>
      </c>
      <c r="N11">
        <f>_xlfn.IFNA(VLOOKUP($A11,交易日持仓量!$A$35:$Z$64,N$1,FALSE),NA())</f>
        <v>0</v>
      </c>
      <c r="O11">
        <f>_xlfn.IFNA(VLOOKUP($A11,交易日持仓量!$A$35:$Z$64,O$1,FALSE),NA())</f>
        <v>0</v>
      </c>
      <c r="P11">
        <f>_xlfn.IFNA(VLOOKUP($A11,交易日持仓量!$A$35:$Z$64,P$1,FALSE),NA())</f>
        <v>500</v>
      </c>
      <c r="Q11">
        <f>_xlfn.IFNA(VLOOKUP($A11,交易日持仓量!$A$35:$Z$64,Q$1,FALSE),NA())</f>
        <v>0</v>
      </c>
      <c r="R11">
        <f>_xlfn.IFNA(VLOOKUP($A11,交易日持仓量!$A$35:$Z$64,R$1,FALSE),NA())</f>
        <v>0</v>
      </c>
      <c r="S11">
        <f>_xlfn.IFNA(VLOOKUP($A11,交易日持仓量!$A$35:$Z$64,S$1,FALSE),NA())</f>
        <v>0</v>
      </c>
      <c r="T11">
        <f>_xlfn.IFNA(VLOOKUP($A11,交易日持仓量!$A$35:$Z$64,T$1,FALSE),NA())</f>
        <v>0</v>
      </c>
      <c r="U11">
        <f>_xlfn.IFNA(VLOOKUP($A11,交易日持仓量!$A$35:$Z$64,U$1,FALSE),NA())</f>
        <v>0</v>
      </c>
      <c r="V11">
        <f>_xlfn.IFNA(VLOOKUP($A11,交易日持仓量!$A$35:$Z$64,V$1,FALSE),NA())</f>
        <v>0</v>
      </c>
      <c r="W11">
        <f>_xlfn.IFNA(VLOOKUP($A11,交易日持仓量!$A$35:$Z$64,W$1,FALSE),NA())</f>
        <v>500</v>
      </c>
      <c r="X11">
        <f>_xlfn.IFNA(VLOOKUP($A11,交易日持仓量!$A$35:$Z$64,X$1,FALSE),NA())</f>
        <v>500</v>
      </c>
      <c r="Y11">
        <f>_xlfn.IFNA(VLOOKUP($A11,交易日持仓量!$A$35:$Z$64,Y$1,FALSE),NA())</f>
        <v>0</v>
      </c>
      <c r="Z11">
        <f>_xlfn.IFNA(VLOOKUP($A11,交易日持仓量!$A$35:$Z$64,Z$1,FALSE),NA())</f>
        <v>6000</v>
      </c>
    </row>
    <row r="12" spans="1:26" x14ac:dyDescent="0.25">
      <c r="A12" s="7" t="s">
        <v>19</v>
      </c>
      <c r="B12" t="e">
        <f>_xlfn.IFNA(VLOOKUP($A12,交易日持仓量!$A$35:$Z$64,B$1,FALSE),NA())</f>
        <v>#N/A</v>
      </c>
      <c r="C12" t="e">
        <f>_xlfn.IFNA(VLOOKUP($A12,交易日持仓量!$A$35:$Z$64,C$1,FALSE),NA())</f>
        <v>#N/A</v>
      </c>
      <c r="D12" t="e">
        <f>_xlfn.IFNA(VLOOKUP($A12,交易日持仓量!$A$35:$Z$64,D$1,FALSE),NA())</f>
        <v>#N/A</v>
      </c>
      <c r="E12" t="e">
        <f>_xlfn.IFNA(VLOOKUP($A12,交易日持仓量!$A$35:$Z$64,E$1,FALSE),NA())</f>
        <v>#N/A</v>
      </c>
      <c r="F12" t="e">
        <f>_xlfn.IFNA(VLOOKUP($A12,交易日持仓量!$A$35:$Z$64,F$1,FALSE),NA())</f>
        <v>#N/A</v>
      </c>
      <c r="G12" t="e">
        <f>_xlfn.IFNA(VLOOKUP($A12,交易日持仓量!$A$35:$Z$64,G$1,FALSE),NA())</f>
        <v>#N/A</v>
      </c>
      <c r="H12" t="e">
        <f>_xlfn.IFNA(VLOOKUP($A12,交易日持仓量!$A$35:$Z$64,H$1,FALSE),NA())</f>
        <v>#N/A</v>
      </c>
      <c r="I12" t="e">
        <f>_xlfn.IFNA(VLOOKUP($A12,交易日持仓量!$A$35:$Z$64,I$1,FALSE),NA())</f>
        <v>#N/A</v>
      </c>
      <c r="J12" t="e">
        <f>_xlfn.IFNA(VLOOKUP($A12,交易日持仓量!$A$35:$Z$64,J$1,FALSE),NA())</f>
        <v>#N/A</v>
      </c>
      <c r="K12" t="e">
        <f>_xlfn.IFNA(VLOOKUP($A12,交易日持仓量!$A$35:$Z$64,K$1,FALSE),NA())</f>
        <v>#N/A</v>
      </c>
      <c r="L12" t="e">
        <f>_xlfn.IFNA(VLOOKUP($A12,交易日持仓量!$A$35:$Z$64,L$1,FALSE),NA())</f>
        <v>#N/A</v>
      </c>
      <c r="M12" t="e">
        <f>_xlfn.IFNA(VLOOKUP($A12,交易日持仓量!$A$35:$Z$64,M$1,FALSE),NA())</f>
        <v>#N/A</v>
      </c>
      <c r="N12" t="e">
        <f>_xlfn.IFNA(VLOOKUP($A12,交易日持仓量!$A$35:$Z$64,N$1,FALSE),NA())</f>
        <v>#N/A</v>
      </c>
      <c r="O12" t="e">
        <f>_xlfn.IFNA(VLOOKUP($A12,交易日持仓量!$A$35:$Z$64,O$1,FALSE),NA())</f>
        <v>#N/A</v>
      </c>
      <c r="P12" t="e">
        <f>_xlfn.IFNA(VLOOKUP($A12,交易日持仓量!$A$35:$Z$64,P$1,FALSE),NA())</f>
        <v>#N/A</v>
      </c>
      <c r="Q12" t="e">
        <f>_xlfn.IFNA(VLOOKUP($A12,交易日持仓量!$A$35:$Z$64,Q$1,FALSE),NA())</f>
        <v>#N/A</v>
      </c>
      <c r="R12" t="e">
        <f>_xlfn.IFNA(VLOOKUP($A12,交易日持仓量!$A$35:$Z$64,R$1,FALSE),NA())</f>
        <v>#N/A</v>
      </c>
      <c r="S12" t="e">
        <f>_xlfn.IFNA(VLOOKUP($A12,交易日持仓量!$A$35:$Z$64,S$1,FALSE),NA())</f>
        <v>#N/A</v>
      </c>
      <c r="T12" t="e">
        <f>_xlfn.IFNA(VLOOKUP($A12,交易日持仓量!$A$35:$Z$64,T$1,FALSE),NA())</f>
        <v>#N/A</v>
      </c>
      <c r="U12" t="e">
        <f>_xlfn.IFNA(VLOOKUP($A12,交易日持仓量!$A$35:$Z$64,U$1,FALSE),NA())</f>
        <v>#N/A</v>
      </c>
      <c r="V12" t="e">
        <f>_xlfn.IFNA(VLOOKUP($A12,交易日持仓量!$A$35:$Z$64,V$1,FALSE),NA())</f>
        <v>#N/A</v>
      </c>
      <c r="W12" t="e">
        <f>_xlfn.IFNA(VLOOKUP($A12,交易日持仓量!$A$35:$Z$64,W$1,FALSE),NA())</f>
        <v>#N/A</v>
      </c>
      <c r="X12" t="e">
        <f>_xlfn.IFNA(VLOOKUP($A12,交易日持仓量!$A$35:$Z$64,X$1,FALSE),NA())</f>
        <v>#N/A</v>
      </c>
      <c r="Y12" t="e">
        <f>_xlfn.IFNA(VLOOKUP($A12,交易日持仓量!$A$35:$Z$64,Y$1,FALSE),NA())</f>
        <v>#N/A</v>
      </c>
      <c r="Z12" t="e">
        <f>_xlfn.IFNA(VLOOKUP($A12,交易日持仓量!$A$35:$Z$64,Z$1,FALSE),NA())</f>
        <v>#N/A</v>
      </c>
    </row>
    <row r="13" spans="1:26" x14ac:dyDescent="0.25">
      <c r="A13" s="7" t="s">
        <v>20</v>
      </c>
      <c r="B13">
        <f>_xlfn.IFNA(VLOOKUP($A13,交易日持仓量!$A$35:$Z$64,B$1,FALSE),NA())</f>
        <v>0</v>
      </c>
      <c r="C13">
        <f>_xlfn.IFNA(VLOOKUP($A13,交易日持仓量!$A$35:$Z$64,C$1,FALSE),NA())</f>
        <v>0</v>
      </c>
      <c r="D13">
        <f>_xlfn.IFNA(VLOOKUP($A13,交易日持仓量!$A$35:$Z$64,D$1,FALSE),NA())</f>
        <v>0</v>
      </c>
      <c r="E13">
        <f>_xlfn.IFNA(VLOOKUP($A13,交易日持仓量!$A$35:$Z$64,E$1,FALSE),NA())</f>
        <v>0</v>
      </c>
      <c r="F13">
        <f>_xlfn.IFNA(VLOOKUP($A13,交易日持仓量!$A$35:$Z$64,F$1,FALSE),NA())</f>
        <v>0</v>
      </c>
      <c r="G13">
        <f>_xlfn.IFNA(VLOOKUP($A13,交易日持仓量!$A$35:$Z$64,G$1,FALSE),NA())</f>
        <v>0</v>
      </c>
      <c r="H13">
        <f>_xlfn.IFNA(VLOOKUP($A13,交易日持仓量!$A$35:$Z$64,H$1,FALSE),NA())</f>
        <v>500</v>
      </c>
      <c r="I13">
        <f>_xlfn.IFNA(VLOOKUP($A13,交易日持仓量!$A$35:$Z$64,I$1,FALSE),NA())</f>
        <v>0</v>
      </c>
      <c r="J13">
        <f>_xlfn.IFNA(VLOOKUP($A13,交易日持仓量!$A$35:$Z$64,J$1,FALSE),NA())</f>
        <v>0</v>
      </c>
      <c r="K13">
        <f>_xlfn.IFNA(VLOOKUP($A13,交易日持仓量!$A$35:$Z$64,K$1,FALSE),NA())</f>
        <v>500</v>
      </c>
      <c r="L13">
        <f>_xlfn.IFNA(VLOOKUP($A13,交易日持仓量!$A$35:$Z$64,L$1,FALSE),NA())</f>
        <v>500</v>
      </c>
      <c r="M13">
        <f>_xlfn.IFNA(VLOOKUP($A13,交易日持仓量!$A$35:$Z$64,M$1,FALSE),NA())</f>
        <v>0</v>
      </c>
      <c r="N13">
        <f>_xlfn.IFNA(VLOOKUP($A13,交易日持仓量!$A$35:$Z$64,N$1,FALSE),NA())</f>
        <v>0</v>
      </c>
      <c r="O13">
        <f>_xlfn.IFNA(VLOOKUP($A13,交易日持仓量!$A$35:$Z$64,O$1,FALSE),NA())</f>
        <v>0</v>
      </c>
      <c r="P13">
        <f>_xlfn.IFNA(VLOOKUP($A13,交易日持仓量!$A$35:$Z$64,P$1,FALSE),NA())</f>
        <v>500</v>
      </c>
      <c r="Q13">
        <f>_xlfn.IFNA(VLOOKUP($A13,交易日持仓量!$A$35:$Z$64,Q$1,FALSE),NA())</f>
        <v>0</v>
      </c>
      <c r="R13">
        <f>_xlfn.IFNA(VLOOKUP($A13,交易日持仓量!$A$35:$Z$64,R$1,FALSE),NA())</f>
        <v>0</v>
      </c>
      <c r="S13">
        <f>_xlfn.IFNA(VLOOKUP($A13,交易日持仓量!$A$35:$Z$64,S$1,FALSE),NA())</f>
        <v>0</v>
      </c>
      <c r="T13">
        <f>_xlfn.IFNA(VLOOKUP($A13,交易日持仓量!$A$35:$Z$64,T$1,FALSE),NA())</f>
        <v>0</v>
      </c>
      <c r="U13">
        <f>_xlfn.IFNA(VLOOKUP($A13,交易日持仓量!$A$35:$Z$64,U$1,FALSE),NA())</f>
        <v>0</v>
      </c>
      <c r="V13">
        <f>_xlfn.IFNA(VLOOKUP($A13,交易日持仓量!$A$35:$Z$64,V$1,FALSE),NA())</f>
        <v>0</v>
      </c>
      <c r="W13">
        <f>_xlfn.IFNA(VLOOKUP($A13,交易日持仓量!$A$35:$Z$64,W$1,FALSE),NA())</f>
        <v>500</v>
      </c>
      <c r="X13">
        <f>_xlfn.IFNA(VLOOKUP($A13,交易日持仓量!$A$35:$Z$64,X$1,FALSE),NA())</f>
        <v>500</v>
      </c>
      <c r="Y13">
        <f>_xlfn.IFNA(VLOOKUP($A13,交易日持仓量!$A$35:$Z$64,Y$1,FALSE),NA())</f>
        <v>1000</v>
      </c>
      <c r="Z13">
        <f>_xlfn.IFNA(VLOOKUP($A13,交易日持仓量!$A$35:$Z$64,Z$1,FALSE),NA())</f>
        <v>6000</v>
      </c>
    </row>
    <row r="14" spans="1:26" x14ac:dyDescent="0.25">
      <c r="A14" s="7" t="s">
        <v>21</v>
      </c>
      <c r="B14">
        <f>_xlfn.IFNA(VLOOKUP($A14,交易日持仓量!$A$35:$Z$64,B$1,FALSE),NA())</f>
        <v>1000</v>
      </c>
      <c r="C14">
        <f>_xlfn.IFNA(VLOOKUP($A14,交易日持仓量!$A$35:$Z$64,C$1,FALSE),NA())</f>
        <v>0</v>
      </c>
      <c r="D14">
        <f>_xlfn.IFNA(VLOOKUP($A14,交易日持仓量!$A$35:$Z$64,D$1,FALSE),NA())</f>
        <v>0</v>
      </c>
      <c r="E14">
        <f>_xlfn.IFNA(VLOOKUP($A14,交易日持仓量!$A$35:$Z$64,E$1,FALSE),NA())</f>
        <v>0</v>
      </c>
      <c r="F14">
        <f>_xlfn.IFNA(VLOOKUP($A14,交易日持仓量!$A$35:$Z$64,F$1,FALSE),NA())</f>
        <v>0</v>
      </c>
      <c r="G14">
        <f>_xlfn.IFNA(VLOOKUP($A14,交易日持仓量!$A$35:$Z$64,G$1,FALSE),NA())</f>
        <v>0</v>
      </c>
      <c r="H14">
        <f>_xlfn.IFNA(VLOOKUP($A14,交易日持仓量!$A$35:$Z$64,H$1,FALSE),NA())</f>
        <v>500</v>
      </c>
      <c r="I14">
        <f>_xlfn.IFNA(VLOOKUP($A14,交易日持仓量!$A$35:$Z$64,I$1,FALSE),NA())</f>
        <v>0</v>
      </c>
      <c r="J14">
        <f>_xlfn.IFNA(VLOOKUP($A14,交易日持仓量!$A$35:$Z$64,J$1,FALSE),NA())</f>
        <v>0</v>
      </c>
      <c r="K14">
        <f>_xlfn.IFNA(VLOOKUP($A14,交易日持仓量!$A$35:$Z$64,K$1,FALSE),NA())</f>
        <v>500</v>
      </c>
      <c r="L14">
        <f>_xlfn.IFNA(VLOOKUP($A14,交易日持仓量!$A$35:$Z$64,L$1,FALSE),NA())</f>
        <v>500</v>
      </c>
      <c r="M14">
        <f>_xlfn.IFNA(VLOOKUP($A14,交易日持仓量!$A$35:$Z$64,M$1,FALSE),NA())</f>
        <v>0</v>
      </c>
      <c r="N14">
        <f>_xlfn.IFNA(VLOOKUP($A14,交易日持仓量!$A$35:$Z$64,N$1,FALSE),NA())</f>
        <v>0</v>
      </c>
      <c r="O14">
        <f>_xlfn.IFNA(VLOOKUP($A14,交易日持仓量!$A$35:$Z$64,O$1,FALSE),NA())</f>
        <v>0</v>
      </c>
      <c r="P14">
        <f>_xlfn.IFNA(VLOOKUP($A14,交易日持仓量!$A$35:$Z$64,P$1,FALSE),NA())</f>
        <v>500</v>
      </c>
      <c r="Q14">
        <f>_xlfn.IFNA(VLOOKUP($A14,交易日持仓量!$A$35:$Z$64,Q$1,FALSE),NA())</f>
        <v>0</v>
      </c>
      <c r="R14">
        <f>_xlfn.IFNA(VLOOKUP($A14,交易日持仓量!$A$35:$Z$64,R$1,FALSE),NA())</f>
        <v>0</v>
      </c>
      <c r="S14">
        <f>_xlfn.IFNA(VLOOKUP($A14,交易日持仓量!$A$35:$Z$64,S$1,FALSE),NA())</f>
        <v>0</v>
      </c>
      <c r="T14">
        <f>_xlfn.IFNA(VLOOKUP($A14,交易日持仓量!$A$35:$Z$64,T$1,FALSE),NA())</f>
        <v>0</v>
      </c>
      <c r="U14">
        <f>_xlfn.IFNA(VLOOKUP($A14,交易日持仓量!$A$35:$Z$64,U$1,FALSE),NA())</f>
        <v>0</v>
      </c>
      <c r="V14">
        <f>_xlfn.IFNA(VLOOKUP($A14,交易日持仓量!$A$35:$Z$64,V$1,FALSE),NA())</f>
        <v>0</v>
      </c>
      <c r="W14">
        <f>_xlfn.IFNA(VLOOKUP($A14,交易日持仓量!$A$35:$Z$64,W$1,FALSE),NA())</f>
        <v>500</v>
      </c>
      <c r="X14">
        <f>_xlfn.IFNA(VLOOKUP($A14,交易日持仓量!$A$35:$Z$64,X$1,FALSE),NA())</f>
        <v>500</v>
      </c>
      <c r="Y14">
        <f>_xlfn.IFNA(VLOOKUP($A14,交易日持仓量!$A$35:$Z$64,Y$1,FALSE),NA())</f>
        <v>1000</v>
      </c>
      <c r="Z14">
        <f>_xlfn.IFNA(VLOOKUP($A14,交易日持仓量!$A$35:$Z$64,Z$1,FALSE),NA())</f>
        <v>6000</v>
      </c>
    </row>
    <row r="15" spans="1:26" x14ac:dyDescent="0.25">
      <c r="A15" s="7" t="s">
        <v>22</v>
      </c>
      <c r="B15" t="e">
        <f>_xlfn.IFNA(VLOOKUP($A15,交易日持仓量!$A$35:$Z$64,B$1,FALSE),NA())</f>
        <v>#N/A</v>
      </c>
      <c r="C15" t="e">
        <f>_xlfn.IFNA(VLOOKUP($A15,交易日持仓量!$A$35:$Z$64,C$1,FALSE),NA())</f>
        <v>#N/A</v>
      </c>
      <c r="D15" t="e">
        <f>_xlfn.IFNA(VLOOKUP($A15,交易日持仓量!$A$35:$Z$64,D$1,FALSE),NA())</f>
        <v>#N/A</v>
      </c>
      <c r="E15" t="e">
        <f>_xlfn.IFNA(VLOOKUP($A15,交易日持仓量!$A$35:$Z$64,E$1,FALSE),NA())</f>
        <v>#N/A</v>
      </c>
      <c r="F15" t="e">
        <f>_xlfn.IFNA(VLOOKUP($A15,交易日持仓量!$A$35:$Z$64,F$1,FALSE),NA())</f>
        <v>#N/A</v>
      </c>
      <c r="G15" t="e">
        <f>_xlfn.IFNA(VLOOKUP($A15,交易日持仓量!$A$35:$Z$64,G$1,FALSE),NA())</f>
        <v>#N/A</v>
      </c>
      <c r="H15" t="e">
        <f>_xlfn.IFNA(VLOOKUP($A15,交易日持仓量!$A$35:$Z$64,H$1,FALSE),NA())</f>
        <v>#N/A</v>
      </c>
      <c r="I15" t="e">
        <f>_xlfn.IFNA(VLOOKUP($A15,交易日持仓量!$A$35:$Z$64,I$1,FALSE),NA())</f>
        <v>#N/A</v>
      </c>
      <c r="J15" t="e">
        <f>_xlfn.IFNA(VLOOKUP($A15,交易日持仓量!$A$35:$Z$64,J$1,FALSE),NA())</f>
        <v>#N/A</v>
      </c>
      <c r="K15" t="e">
        <f>_xlfn.IFNA(VLOOKUP($A15,交易日持仓量!$A$35:$Z$64,K$1,FALSE),NA())</f>
        <v>#N/A</v>
      </c>
      <c r="L15" t="e">
        <f>_xlfn.IFNA(VLOOKUP($A15,交易日持仓量!$A$35:$Z$64,L$1,FALSE),NA())</f>
        <v>#N/A</v>
      </c>
      <c r="M15" t="e">
        <f>_xlfn.IFNA(VLOOKUP($A15,交易日持仓量!$A$35:$Z$64,M$1,FALSE),NA())</f>
        <v>#N/A</v>
      </c>
      <c r="N15" t="e">
        <f>_xlfn.IFNA(VLOOKUP($A15,交易日持仓量!$A$35:$Z$64,N$1,FALSE),NA())</f>
        <v>#N/A</v>
      </c>
      <c r="O15" t="e">
        <f>_xlfn.IFNA(VLOOKUP($A15,交易日持仓量!$A$35:$Z$64,O$1,FALSE),NA())</f>
        <v>#N/A</v>
      </c>
      <c r="P15" t="e">
        <f>_xlfn.IFNA(VLOOKUP($A15,交易日持仓量!$A$35:$Z$64,P$1,FALSE),NA())</f>
        <v>#N/A</v>
      </c>
      <c r="Q15" t="e">
        <f>_xlfn.IFNA(VLOOKUP($A15,交易日持仓量!$A$35:$Z$64,Q$1,FALSE),NA())</f>
        <v>#N/A</v>
      </c>
      <c r="R15" t="e">
        <f>_xlfn.IFNA(VLOOKUP($A15,交易日持仓量!$A$35:$Z$64,R$1,FALSE),NA())</f>
        <v>#N/A</v>
      </c>
      <c r="S15" t="e">
        <f>_xlfn.IFNA(VLOOKUP($A15,交易日持仓量!$A$35:$Z$64,S$1,FALSE),NA())</f>
        <v>#N/A</v>
      </c>
      <c r="T15" t="e">
        <f>_xlfn.IFNA(VLOOKUP($A15,交易日持仓量!$A$35:$Z$64,T$1,FALSE),NA())</f>
        <v>#N/A</v>
      </c>
      <c r="U15" t="e">
        <f>_xlfn.IFNA(VLOOKUP($A15,交易日持仓量!$A$35:$Z$64,U$1,FALSE),NA())</f>
        <v>#N/A</v>
      </c>
      <c r="V15" t="e">
        <f>_xlfn.IFNA(VLOOKUP($A15,交易日持仓量!$A$35:$Z$64,V$1,FALSE),NA())</f>
        <v>#N/A</v>
      </c>
      <c r="W15" t="e">
        <f>_xlfn.IFNA(VLOOKUP($A15,交易日持仓量!$A$35:$Z$64,W$1,FALSE),NA())</f>
        <v>#N/A</v>
      </c>
      <c r="X15" t="e">
        <f>_xlfn.IFNA(VLOOKUP($A15,交易日持仓量!$A$35:$Z$64,X$1,FALSE),NA())</f>
        <v>#N/A</v>
      </c>
      <c r="Y15" t="e">
        <f>_xlfn.IFNA(VLOOKUP($A15,交易日持仓量!$A$35:$Z$64,Y$1,FALSE),NA())</f>
        <v>#N/A</v>
      </c>
      <c r="Z15" t="e">
        <f>_xlfn.IFNA(VLOOKUP($A15,交易日持仓量!$A$35:$Z$64,Z$1,FALSE),NA())</f>
        <v>#N/A</v>
      </c>
    </row>
    <row r="16" spans="1:26" x14ac:dyDescent="0.25">
      <c r="A16" s="7" t="s">
        <v>73</v>
      </c>
      <c r="B16" t="e">
        <f>_xlfn.IFNA(VLOOKUP($A16,交易日持仓量!$A$35:$Z$64,B$1,FALSE),NA())</f>
        <v>#N/A</v>
      </c>
      <c r="C16" t="e">
        <f>_xlfn.IFNA(VLOOKUP($A16,交易日持仓量!$A$35:$Z$64,C$1,FALSE),NA())</f>
        <v>#N/A</v>
      </c>
      <c r="D16" t="e">
        <f>_xlfn.IFNA(VLOOKUP($A16,交易日持仓量!$A$35:$Z$64,D$1,FALSE),NA())</f>
        <v>#N/A</v>
      </c>
      <c r="E16" t="e">
        <f>_xlfn.IFNA(VLOOKUP($A16,交易日持仓量!$A$35:$Z$64,E$1,FALSE),NA())</f>
        <v>#N/A</v>
      </c>
      <c r="F16" t="e">
        <f>_xlfn.IFNA(VLOOKUP($A16,交易日持仓量!$A$35:$Z$64,F$1,FALSE),NA())</f>
        <v>#N/A</v>
      </c>
      <c r="G16" t="e">
        <f>_xlfn.IFNA(VLOOKUP($A16,交易日持仓量!$A$35:$Z$64,G$1,FALSE),NA())</f>
        <v>#N/A</v>
      </c>
      <c r="H16" t="e">
        <f>_xlfn.IFNA(VLOOKUP($A16,交易日持仓量!$A$35:$Z$64,H$1,FALSE),NA())</f>
        <v>#N/A</v>
      </c>
      <c r="I16" t="e">
        <f>_xlfn.IFNA(VLOOKUP($A16,交易日持仓量!$A$35:$Z$64,I$1,FALSE),NA())</f>
        <v>#N/A</v>
      </c>
      <c r="J16" t="e">
        <f>_xlfn.IFNA(VLOOKUP($A16,交易日持仓量!$A$35:$Z$64,J$1,FALSE),NA())</f>
        <v>#N/A</v>
      </c>
      <c r="K16" t="e">
        <f>_xlfn.IFNA(VLOOKUP($A16,交易日持仓量!$A$35:$Z$64,K$1,FALSE),NA())</f>
        <v>#N/A</v>
      </c>
      <c r="L16" t="e">
        <f>_xlfn.IFNA(VLOOKUP($A16,交易日持仓量!$A$35:$Z$64,L$1,FALSE),NA())</f>
        <v>#N/A</v>
      </c>
      <c r="M16" t="e">
        <f>_xlfn.IFNA(VLOOKUP($A16,交易日持仓量!$A$35:$Z$64,M$1,FALSE),NA())</f>
        <v>#N/A</v>
      </c>
      <c r="N16" t="e">
        <f>_xlfn.IFNA(VLOOKUP($A16,交易日持仓量!$A$35:$Z$64,N$1,FALSE),NA())</f>
        <v>#N/A</v>
      </c>
      <c r="O16" t="e">
        <f>_xlfn.IFNA(VLOOKUP($A16,交易日持仓量!$A$35:$Z$64,O$1,FALSE),NA())</f>
        <v>#N/A</v>
      </c>
      <c r="P16" t="e">
        <f>_xlfn.IFNA(VLOOKUP($A16,交易日持仓量!$A$35:$Z$64,P$1,FALSE),NA())</f>
        <v>#N/A</v>
      </c>
      <c r="Q16" t="e">
        <f>_xlfn.IFNA(VLOOKUP($A16,交易日持仓量!$A$35:$Z$64,Q$1,FALSE),NA())</f>
        <v>#N/A</v>
      </c>
      <c r="R16" t="e">
        <f>_xlfn.IFNA(VLOOKUP($A16,交易日持仓量!$A$35:$Z$64,R$1,FALSE),NA())</f>
        <v>#N/A</v>
      </c>
      <c r="S16" t="e">
        <f>_xlfn.IFNA(VLOOKUP($A16,交易日持仓量!$A$35:$Z$64,S$1,FALSE),NA())</f>
        <v>#N/A</v>
      </c>
      <c r="T16" t="e">
        <f>_xlfn.IFNA(VLOOKUP($A16,交易日持仓量!$A$35:$Z$64,T$1,FALSE),NA())</f>
        <v>#N/A</v>
      </c>
      <c r="U16" t="e">
        <f>_xlfn.IFNA(VLOOKUP($A16,交易日持仓量!$A$35:$Z$64,U$1,FALSE),NA())</f>
        <v>#N/A</v>
      </c>
      <c r="V16" t="e">
        <f>_xlfn.IFNA(VLOOKUP($A16,交易日持仓量!$A$35:$Z$64,V$1,FALSE),NA())</f>
        <v>#N/A</v>
      </c>
      <c r="W16" t="e">
        <f>_xlfn.IFNA(VLOOKUP($A16,交易日持仓量!$A$35:$Z$64,W$1,FALSE),NA())</f>
        <v>#N/A</v>
      </c>
      <c r="X16" t="e">
        <f>_xlfn.IFNA(VLOOKUP($A16,交易日持仓量!$A$35:$Z$64,X$1,FALSE),NA())</f>
        <v>#N/A</v>
      </c>
      <c r="Y16" t="e">
        <f>_xlfn.IFNA(VLOOKUP($A16,交易日持仓量!$A$35:$Z$64,Y$1,FALSE),NA())</f>
        <v>#N/A</v>
      </c>
      <c r="Z16" t="e">
        <f>_xlfn.IFNA(VLOOKUP($A16,交易日持仓量!$A$35:$Z$64,Z$1,FALSE),NA())</f>
        <v>#N/A</v>
      </c>
    </row>
    <row r="17" spans="1:26" x14ac:dyDescent="0.25">
      <c r="A17" s="7" t="s">
        <v>23</v>
      </c>
      <c r="B17">
        <f>_xlfn.IFNA(VLOOKUP($A17,交易日持仓量!$A$35:$Z$64,B$1,FALSE),NA())</f>
        <v>0</v>
      </c>
      <c r="C17">
        <f>_xlfn.IFNA(VLOOKUP($A17,交易日持仓量!$A$35:$Z$64,C$1,FALSE),NA())</f>
        <v>0</v>
      </c>
      <c r="D17">
        <f>_xlfn.IFNA(VLOOKUP($A17,交易日持仓量!$A$35:$Z$64,D$1,FALSE),NA())</f>
        <v>0</v>
      </c>
      <c r="E17">
        <f>_xlfn.IFNA(VLOOKUP($A17,交易日持仓量!$A$35:$Z$64,E$1,FALSE),NA())</f>
        <v>0</v>
      </c>
      <c r="F17">
        <f>_xlfn.IFNA(VLOOKUP($A17,交易日持仓量!$A$35:$Z$64,F$1,FALSE),NA())</f>
        <v>0</v>
      </c>
      <c r="G17">
        <f>_xlfn.IFNA(VLOOKUP($A17,交易日持仓量!$A$35:$Z$64,G$1,FALSE),NA())</f>
        <v>0</v>
      </c>
      <c r="H17">
        <f>_xlfn.IFNA(VLOOKUP($A17,交易日持仓量!$A$35:$Z$64,H$1,FALSE),NA())</f>
        <v>500</v>
      </c>
      <c r="I17">
        <f>_xlfn.IFNA(VLOOKUP($A17,交易日持仓量!$A$35:$Z$64,I$1,FALSE),NA())</f>
        <v>0</v>
      </c>
      <c r="J17">
        <f>_xlfn.IFNA(VLOOKUP($A17,交易日持仓量!$A$35:$Z$64,J$1,FALSE),NA())</f>
        <v>0</v>
      </c>
      <c r="K17">
        <f>_xlfn.IFNA(VLOOKUP($A17,交易日持仓量!$A$35:$Z$64,K$1,FALSE),NA())</f>
        <v>500</v>
      </c>
      <c r="L17">
        <f>_xlfn.IFNA(VLOOKUP($A17,交易日持仓量!$A$35:$Z$64,L$1,FALSE),NA())</f>
        <v>500</v>
      </c>
      <c r="M17">
        <f>_xlfn.IFNA(VLOOKUP($A17,交易日持仓量!$A$35:$Z$64,M$1,FALSE),NA())</f>
        <v>0</v>
      </c>
      <c r="N17">
        <f>_xlfn.IFNA(VLOOKUP($A17,交易日持仓量!$A$35:$Z$64,N$1,FALSE),NA())</f>
        <v>0</v>
      </c>
      <c r="O17">
        <f>_xlfn.IFNA(VLOOKUP($A17,交易日持仓量!$A$35:$Z$64,O$1,FALSE),NA())</f>
        <v>0</v>
      </c>
      <c r="P17">
        <f>_xlfn.IFNA(VLOOKUP($A17,交易日持仓量!$A$35:$Z$64,P$1,FALSE),NA())</f>
        <v>500</v>
      </c>
      <c r="Q17">
        <f>_xlfn.IFNA(VLOOKUP($A17,交易日持仓量!$A$35:$Z$64,Q$1,FALSE),NA())</f>
        <v>0</v>
      </c>
      <c r="R17">
        <f>_xlfn.IFNA(VLOOKUP($A17,交易日持仓量!$A$35:$Z$64,R$1,FALSE),NA())</f>
        <v>0</v>
      </c>
      <c r="S17">
        <f>_xlfn.IFNA(VLOOKUP($A17,交易日持仓量!$A$35:$Z$64,S$1,FALSE),NA())</f>
        <v>0</v>
      </c>
      <c r="T17">
        <f>_xlfn.IFNA(VLOOKUP($A17,交易日持仓量!$A$35:$Z$64,T$1,FALSE),NA())</f>
        <v>0</v>
      </c>
      <c r="U17">
        <f>_xlfn.IFNA(VLOOKUP($A17,交易日持仓量!$A$35:$Z$64,U$1,FALSE),NA())</f>
        <v>0</v>
      </c>
      <c r="V17">
        <f>_xlfn.IFNA(VLOOKUP($A17,交易日持仓量!$A$35:$Z$64,V$1,FALSE),NA())</f>
        <v>0</v>
      </c>
      <c r="W17">
        <f>_xlfn.IFNA(VLOOKUP($A17,交易日持仓量!$A$35:$Z$64,W$1,FALSE),NA())</f>
        <v>500</v>
      </c>
      <c r="X17">
        <f>_xlfn.IFNA(VLOOKUP($A17,交易日持仓量!$A$35:$Z$64,X$1,FALSE),NA())</f>
        <v>500</v>
      </c>
      <c r="Y17">
        <f>_xlfn.IFNA(VLOOKUP($A17,交易日持仓量!$A$35:$Z$64,Y$1,FALSE),NA())</f>
        <v>1000</v>
      </c>
      <c r="Z17">
        <f>_xlfn.IFNA(VLOOKUP($A17,交易日持仓量!$A$35:$Z$64,Z$1,FALSE),NA())</f>
        <v>6000</v>
      </c>
    </row>
    <row r="18" spans="1:26" x14ac:dyDescent="0.25">
      <c r="A18" s="7" t="s">
        <v>24</v>
      </c>
      <c r="B18" t="e">
        <f>_xlfn.IFNA(VLOOKUP($A18,交易日持仓量!$A$35:$Z$64,B$1,FALSE),NA())</f>
        <v>#N/A</v>
      </c>
      <c r="C18" t="e">
        <f>_xlfn.IFNA(VLOOKUP($A18,交易日持仓量!$A$35:$Z$64,C$1,FALSE),NA())</f>
        <v>#N/A</v>
      </c>
      <c r="D18" t="e">
        <f>_xlfn.IFNA(VLOOKUP($A18,交易日持仓量!$A$35:$Z$64,D$1,FALSE),NA())</f>
        <v>#N/A</v>
      </c>
      <c r="E18" t="e">
        <f>_xlfn.IFNA(VLOOKUP($A18,交易日持仓量!$A$35:$Z$64,E$1,FALSE),NA())</f>
        <v>#N/A</v>
      </c>
      <c r="F18" t="e">
        <f>_xlfn.IFNA(VLOOKUP($A18,交易日持仓量!$A$35:$Z$64,F$1,FALSE),NA())</f>
        <v>#N/A</v>
      </c>
      <c r="G18" t="e">
        <f>_xlfn.IFNA(VLOOKUP($A18,交易日持仓量!$A$35:$Z$64,G$1,FALSE),NA())</f>
        <v>#N/A</v>
      </c>
      <c r="H18" t="e">
        <f>_xlfn.IFNA(VLOOKUP($A18,交易日持仓量!$A$35:$Z$64,H$1,FALSE),NA())</f>
        <v>#N/A</v>
      </c>
      <c r="I18" t="e">
        <f>_xlfn.IFNA(VLOOKUP($A18,交易日持仓量!$A$35:$Z$64,I$1,FALSE),NA())</f>
        <v>#N/A</v>
      </c>
      <c r="J18" t="e">
        <f>_xlfn.IFNA(VLOOKUP($A18,交易日持仓量!$A$35:$Z$64,J$1,FALSE),NA())</f>
        <v>#N/A</v>
      </c>
      <c r="K18" t="e">
        <f>_xlfn.IFNA(VLOOKUP($A18,交易日持仓量!$A$35:$Z$64,K$1,FALSE),NA())</f>
        <v>#N/A</v>
      </c>
      <c r="L18" t="e">
        <f>_xlfn.IFNA(VLOOKUP($A18,交易日持仓量!$A$35:$Z$64,L$1,FALSE),NA())</f>
        <v>#N/A</v>
      </c>
      <c r="M18" t="e">
        <f>_xlfn.IFNA(VLOOKUP($A18,交易日持仓量!$A$35:$Z$64,M$1,FALSE),NA())</f>
        <v>#N/A</v>
      </c>
      <c r="N18" t="e">
        <f>_xlfn.IFNA(VLOOKUP($A18,交易日持仓量!$A$35:$Z$64,N$1,FALSE),NA())</f>
        <v>#N/A</v>
      </c>
      <c r="O18" t="e">
        <f>_xlfn.IFNA(VLOOKUP($A18,交易日持仓量!$A$35:$Z$64,O$1,FALSE),NA())</f>
        <v>#N/A</v>
      </c>
      <c r="P18" t="e">
        <f>_xlfn.IFNA(VLOOKUP($A18,交易日持仓量!$A$35:$Z$64,P$1,FALSE),NA())</f>
        <v>#N/A</v>
      </c>
      <c r="Q18" t="e">
        <f>_xlfn.IFNA(VLOOKUP($A18,交易日持仓量!$A$35:$Z$64,Q$1,FALSE),NA())</f>
        <v>#N/A</v>
      </c>
      <c r="R18" t="e">
        <f>_xlfn.IFNA(VLOOKUP($A18,交易日持仓量!$A$35:$Z$64,R$1,FALSE),NA())</f>
        <v>#N/A</v>
      </c>
      <c r="S18" t="e">
        <f>_xlfn.IFNA(VLOOKUP($A18,交易日持仓量!$A$35:$Z$64,S$1,FALSE),NA())</f>
        <v>#N/A</v>
      </c>
      <c r="T18" t="e">
        <f>_xlfn.IFNA(VLOOKUP($A18,交易日持仓量!$A$35:$Z$64,T$1,FALSE),NA())</f>
        <v>#N/A</v>
      </c>
      <c r="U18" t="e">
        <f>_xlfn.IFNA(VLOOKUP($A18,交易日持仓量!$A$35:$Z$64,U$1,FALSE),NA())</f>
        <v>#N/A</v>
      </c>
      <c r="V18" t="e">
        <f>_xlfn.IFNA(VLOOKUP($A18,交易日持仓量!$A$35:$Z$64,V$1,FALSE),NA())</f>
        <v>#N/A</v>
      </c>
      <c r="W18" t="e">
        <f>_xlfn.IFNA(VLOOKUP($A18,交易日持仓量!$A$35:$Z$64,W$1,FALSE),NA())</f>
        <v>#N/A</v>
      </c>
      <c r="X18" t="e">
        <f>_xlfn.IFNA(VLOOKUP($A18,交易日持仓量!$A$35:$Z$64,X$1,FALSE),NA())</f>
        <v>#N/A</v>
      </c>
      <c r="Y18" t="e">
        <f>_xlfn.IFNA(VLOOKUP($A18,交易日持仓量!$A$35:$Z$64,Y$1,FALSE),NA())</f>
        <v>#N/A</v>
      </c>
      <c r="Z18" t="e">
        <f>_xlfn.IFNA(VLOOKUP($A18,交易日持仓量!$A$35:$Z$64,Z$1,FALSE),NA())</f>
        <v>#N/A</v>
      </c>
    </row>
    <row r="19" spans="1:26" x14ac:dyDescent="0.25">
      <c r="A19" s="7" t="s">
        <v>25</v>
      </c>
      <c r="B19" t="e">
        <f>_xlfn.IFNA(VLOOKUP($A19,交易日持仓量!$A$35:$Z$64,B$1,FALSE),NA())</f>
        <v>#N/A</v>
      </c>
      <c r="C19" t="e">
        <f>_xlfn.IFNA(VLOOKUP($A19,交易日持仓量!$A$35:$Z$64,C$1,FALSE),NA())</f>
        <v>#N/A</v>
      </c>
      <c r="D19" t="e">
        <f>_xlfn.IFNA(VLOOKUP($A19,交易日持仓量!$A$35:$Z$64,D$1,FALSE),NA())</f>
        <v>#N/A</v>
      </c>
      <c r="E19" t="e">
        <f>_xlfn.IFNA(VLOOKUP($A19,交易日持仓量!$A$35:$Z$64,E$1,FALSE),NA())</f>
        <v>#N/A</v>
      </c>
      <c r="F19" t="e">
        <f>_xlfn.IFNA(VLOOKUP($A19,交易日持仓量!$A$35:$Z$64,F$1,FALSE),NA())</f>
        <v>#N/A</v>
      </c>
      <c r="G19" t="e">
        <f>_xlfn.IFNA(VLOOKUP($A19,交易日持仓量!$A$35:$Z$64,G$1,FALSE),NA())</f>
        <v>#N/A</v>
      </c>
      <c r="H19" t="e">
        <f>_xlfn.IFNA(VLOOKUP($A19,交易日持仓量!$A$35:$Z$64,H$1,FALSE),NA())</f>
        <v>#N/A</v>
      </c>
      <c r="I19" t="e">
        <f>_xlfn.IFNA(VLOOKUP($A19,交易日持仓量!$A$35:$Z$64,I$1,FALSE),NA())</f>
        <v>#N/A</v>
      </c>
      <c r="J19" t="e">
        <f>_xlfn.IFNA(VLOOKUP($A19,交易日持仓量!$A$35:$Z$64,J$1,FALSE),NA())</f>
        <v>#N/A</v>
      </c>
      <c r="K19" t="e">
        <f>_xlfn.IFNA(VLOOKUP($A19,交易日持仓量!$A$35:$Z$64,K$1,FALSE),NA())</f>
        <v>#N/A</v>
      </c>
      <c r="L19" t="e">
        <f>_xlfn.IFNA(VLOOKUP($A19,交易日持仓量!$A$35:$Z$64,L$1,FALSE),NA())</f>
        <v>#N/A</v>
      </c>
      <c r="M19" t="e">
        <f>_xlfn.IFNA(VLOOKUP($A19,交易日持仓量!$A$35:$Z$64,M$1,FALSE),NA())</f>
        <v>#N/A</v>
      </c>
      <c r="N19" t="e">
        <f>_xlfn.IFNA(VLOOKUP($A19,交易日持仓量!$A$35:$Z$64,N$1,FALSE),NA())</f>
        <v>#N/A</v>
      </c>
      <c r="O19" t="e">
        <f>_xlfn.IFNA(VLOOKUP($A19,交易日持仓量!$A$35:$Z$64,O$1,FALSE),NA())</f>
        <v>#N/A</v>
      </c>
      <c r="P19" t="e">
        <f>_xlfn.IFNA(VLOOKUP($A19,交易日持仓量!$A$35:$Z$64,P$1,FALSE),NA())</f>
        <v>#N/A</v>
      </c>
      <c r="Q19" t="e">
        <f>_xlfn.IFNA(VLOOKUP($A19,交易日持仓量!$A$35:$Z$64,Q$1,FALSE),NA())</f>
        <v>#N/A</v>
      </c>
      <c r="R19" t="e">
        <f>_xlfn.IFNA(VLOOKUP($A19,交易日持仓量!$A$35:$Z$64,R$1,FALSE),NA())</f>
        <v>#N/A</v>
      </c>
      <c r="S19" t="e">
        <f>_xlfn.IFNA(VLOOKUP($A19,交易日持仓量!$A$35:$Z$64,S$1,FALSE),NA())</f>
        <v>#N/A</v>
      </c>
      <c r="T19" t="e">
        <f>_xlfn.IFNA(VLOOKUP($A19,交易日持仓量!$A$35:$Z$64,T$1,FALSE),NA())</f>
        <v>#N/A</v>
      </c>
      <c r="U19" t="e">
        <f>_xlfn.IFNA(VLOOKUP($A19,交易日持仓量!$A$35:$Z$64,U$1,FALSE),NA())</f>
        <v>#N/A</v>
      </c>
      <c r="V19" t="e">
        <f>_xlfn.IFNA(VLOOKUP($A19,交易日持仓量!$A$35:$Z$64,V$1,FALSE),NA())</f>
        <v>#N/A</v>
      </c>
      <c r="W19" t="e">
        <f>_xlfn.IFNA(VLOOKUP($A19,交易日持仓量!$A$35:$Z$64,W$1,FALSE),NA())</f>
        <v>#N/A</v>
      </c>
      <c r="X19" t="e">
        <f>_xlfn.IFNA(VLOOKUP($A19,交易日持仓量!$A$35:$Z$64,X$1,FALSE),NA())</f>
        <v>#N/A</v>
      </c>
      <c r="Y19" t="e">
        <f>_xlfn.IFNA(VLOOKUP($A19,交易日持仓量!$A$35:$Z$64,Y$1,FALSE),NA())</f>
        <v>#N/A</v>
      </c>
      <c r="Z19" t="e">
        <f>_xlfn.IFNA(VLOOKUP($A19,交易日持仓量!$A$35:$Z$64,Z$1,FALSE),NA())</f>
        <v>#N/A</v>
      </c>
    </row>
    <row r="20" spans="1:26" x14ac:dyDescent="0.25">
      <c r="A20" s="7" t="s">
        <v>26</v>
      </c>
      <c r="B20" t="e">
        <f>_xlfn.IFNA(VLOOKUP($A20,交易日持仓量!$A$35:$Z$64,B$1,FALSE),NA())</f>
        <v>#N/A</v>
      </c>
      <c r="C20" t="e">
        <f>_xlfn.IFNA(VLOOKUP($A20,交易日持仓量!$A$35:$Z$64,C$1,FALSE),NA())</f>
        <v>#N/A</v>
      </c>
      <c r="D20" t="e">
        <f>_xlfn.IFNA(VLOOKUP($A20,交易日持仓量!$A$35:$Z$64,D$1,FALSE),NA())</f>
        <v>#N/A</v>
      </c>
      <c r="E20" t="e">
        <f>_xlfn.IFNA(VLOOKUP($A20,交易日持仓量!$A$35:$Z$64,E$1,FALSE),NA())</f>
        <v>#N/A</v>
      </c>
      <c r="F20" t="e">
        <f>_xlfn.IFNA(VLOOKUP($A20,交易日持仓量!$A$35:$Z$64,F$1,FALSE),NA())</f>
        <v>#N/A</v>
      </c>
      <c r="G20" t="e">
        <f>_xlfn.IFNA(VLOOKUP($A20,交易日持仓量!$A$35:$Z$64,G$1,FALSE),NA())</f>
        <v>#N/A</v>
      </c>
      <c r="H20" t="e">
        <f>_xlfn.IFNA(VLOOKUP($A20,交易日持仓量!$A$35:$Z$64,H$1,FALSE),NA())</f>
        <v>#N/A</v>
      </c>
      <c r="I20" t="e">
        <f>_xlfn.IFNA(VLOOKUP($A20,交易日持仓量!$A$35:$Z$64,I$1,FALSE),NA())</f>
        <v>#N/A</v>
      </c>
      <c r="J20" t="e">
        <f>_xlfn.IFNA(VLOOKUP($A20,交易日持仓量!$A$35:$Z$64,J$1,FALSE),NA())</f>
        <v>#N/A</v>
      </c>
      <c r="K20" t="e">
        <f>_xlfn.IFNA(VLOOKUP($A20,交易日持仓量!$A$35:$Z$64,K$1,FALSE),NA())</f>
        <v>#N/A</v>
      </c>
      <c r="L20" t="e">
        <f>_xlfn.IFNA(VLOOKUP($A20,交易日持仓量!$A$35:$Z$64,L$1,FALSE),NA())</f>
        <v>#N/A</v>
      </c>
      <c r="M20" t="e">
        <f>_xlfn.IFNA(VLOOKUP($A20,交易日持仓量!$A$35:$Z$64,M$1,FALSE),NA())</f>
        <v>#N/A</v>
      </c>
      <c r="N20" t="e">
        <f>_xlfn.IFNA(VLOOKUP($A20,交易日持仓量!$A$35:$Z$64,N$1,FALSE),NA())</f>
        <v>#N/A</v>
      </c>
      <c r="O20" t="e">
        <f>_xlfn.IFNA(VLOOKUP($A20,交易日持仓量!$A$35:$Z$64,O$1,FALSE),NA())</f>
        <v>#N/A</v>
      </c>
      <c r="P20" t="e">
        <f>_xlfn.IFNA(VLOOKUP($A20,交易日持仓量!$A$35:$Z$64,P$1,FALSE),NA())</f>
        <v>#N/A</v>
      </c>
      <c r="Q20" t="e">
        <f>_xlfn.IFNA(VLOOKUP($A20,交易日持仓量!$A$35:$Z$64,Q$1,FALSE),NA())</f>
        <v>#N/A</v>
      </c>
      <c r="R20" t="e">
        <f>_xlfn.IFNA(VLOOKUP($A20,交易日持仓量!$A$35:$Z$64,R$1,FALSE),NA())</f>
        <v>#N/A</v>
      </c>
      <c r="S20" t="e">
        <f>_xlfn.IFNA(VLOOKUP($A20,交易日持仓量!$A$35:$Z$64,S$1,FALSE),NA())</f>
        <v>#N/A</v>
      </c>
      <c r="T20" t="e">
        <f>_xlfn.IFNA(VLOOKUP($A20,交易日持仓量!$A$35:$Z$64,T$1,FALSE),NA())</f>
        <v>#N/A</v>
      </c>
      <c r="U20" t="e">
        <f>_xlfn.IFNA(VLOOKUP($A20,交易日持仓量!$A$35:$Z$64,U$1,FALSE),NA())</f>
        <v>#N/A</v>
      </c>
      <c r="V20" t="e">
        <f>_xlfn.IFNA(VLOOKUP($A20,交易日持仓量!$A$35:$Z$64,V$1,FALSE),NA())</f>
        <v>#N/A</v>
      </c>
      <c r="W20" t="e">
        <f>_xlfn.IFNA(VLOOKUP($A20,交易日持仓量!$A$35:$Z$64,W$1,FALSE),NA())</f>
        <v>#N/A</v>
      </c>
      <c r="X20" t="e">
        <f>_xlfn.IFNA(VLOOKUP($A20,交易日持仓量!$A$35:$Z$64,X$1,FALSE),NA())</f>
        <v>#N/A</v>
      </c>
      <c r="Y20" t="e">
        <f>_xlfn.IFNA(VLOOKUP($A20,交易日持仓量!$A$35:$Z$64,Y$1,FALSE),NA())</f>
        <v>#N/A</v>
      </c>
      <c r="Z20" t="e">
        <f>_xlfn.IFNA(VLOOKUP($A20,交易日持仓量!$A$35:$Z$64,Z$1,FALSE),NA())</f>
        <v>#N/A</v>
      </c>
    </row>
    <row r="21" spans="1:26" x14ac:dyDescent="0.25">
      <c r="A21" s="7" t="s">
        <v>27</v>
      </c>
      <c r="B21" t="e">
        <f>_xlfn.IFNA(VLOOKUP($A21,交易日持仓量!$A$35:$Z$64,B$1,FALSE),NA())</f>
        <v>#N/A</v>
      </c>
      <c r="C21" t="e">
        <f>_xlfn.IFNA(VLOOKUP($A21,交易日持仓量!$A$35:$Z$64,C$1,FALSE),NA())</f>
        <v>#N/A</v>
      </c>
      <c r="D21" t="e">
        <f>_xlfn.IFNA(VLOOKUP($A21,交易日持仓量!$A$35:$Z$64,D$1,FALSE),NA())</f>
        <v>#N/A</v>
      </c>
      <c r="E21" t="e">
        <f>_xlfn.IFNA(VLOOKUP($A21,交易日持仓量!$A$35:$Z$64,E$1,FALSE),NA())</f>
        <v>#N/A</v>
      </c>
      <c r="F21" t="e">
        <f>_xlfn.IFNA(VLOOKUP($A21,交易日持仓量!$A$35:$Z$64,F$1,FALSE),NA())</f>
        <v>#N/A</v>
      </c>
      <c r="G21" t="e">
        <f>_xlfn.IFNA(VLOOKUP($A21,交易日持仓量!$A$35:$Z$64,G$1,FALSE),NA())</f>
        <v>#N/A</v>
      </c>
      <c r="H21" t="e">
        <f>_xlfn.IFNA(VLOOKUP($A21,交易日持仓量!$A$35:$Z$64,H$1,FALSE),NA())</f>
        <v>#N/A</v>
      </c>
      <c r="I21" t="e">
        <f>_xlfn.IFNA(VLOOKUP($A21,交易日持仓量!$A$35:$Z$64,I$1,FALSE),NA())</f>
        <v>#N/A</v>
      </c>
      <c r="J21" t="e">
        <f>_xlfn.IFNA(VLOOKUP($A21,交易日持仓量!$A$35:$Z$64,J$1,FALSE),NA())</f>
        <v>#N/A</v>
      </c>
      <c r="K21" t="e">
        <f>_xlfn.IFNA(VLOOKUP($A21,交易日持仓量!$A$35:$Z$64,K$1,FALSE),NA())</f>
        <v>#N/A</v>
      </c>
      <c r="L21" t="e">
        <f>_xlfn.IFNA(VLOOKUP($A21,交易日持仓量!$A$35:$Z$64,L$1,FALSE),NA())</f>
        <v>#N/A</v>
      </c>
      <c r="M21" t="e">
        <f>_xlfn.IFNA(VLOOKUP($A21,交易日持仓量!$A$35:$Z$64,M$1,FALSE),NA())</f>
        <v>#N/A</v>
      </c>
      <c r="N21" t="e">
        <f>_xlfn.IFNA(VLOOKUP($A21,交易日持仓量!$A$35:$Z$64,N$1,FALSE),NA())</f>
        <v>#N/A</v>
      </c>
      <c r="O21" t="e">
        <f>_xlfn.IFNA(VLOOKUP($A21,交易日持仓量!$A$35:$Z$64,O$1,FALSE),NA())</f>
        <v>#N/A</v>
      </c>
      <c r="P21" t="e">
        <f>_xlfn.IFNA(VLOOKUP($A21,交易日持仓量!$A$35:$Z$64,P$1,FALSE),NA())</f>
        <v>#N/A</v>
      </c>
      <c r="Q21" t="e">
        <f>_xlfn.IFNA(VLOOKUP($A21,交易日持仓量!$A$35:$Z$64,Q$1,FALSE),NA())</f>
        <v>#N/A</v>
      </c>
      <c r="R21" t="e">
        <f>_xlfn.IFNA(VLOOKUP($A21,交易日持仓量!$A$35:$Z$64,R$1,FALSE),NA())</f>
        <v>#N/A</v>
      </c>
      <c r="S21" t="e">
        <f>_xlfn.IFNA(VLOOKUP($A21,交易日持仓量!$A$35:$Z$64,S$1,FALSE),NA())</f>
        <v>#N/A</v>
      </c>
      <c r="T21" t="e">
        <f>_xlfn.IFNA(VLOOKUP($A21,交易日持仓量!$A$35:$Z$64,T$1,FALSE),NA())</f>
        <v>#N/A</v>
      </c>
      <c r="U21" t="e">
        <f>_xlfn.IFNA(VLOOKUP($A21,交易日持仓量!$A$35:$Z$64,U$1,FALSE),NA())</f>
        <v>#N/A</v>
      </c>
      <c r="V21" t="e">
        <f>_xlfn.IFNA(VLOOKUP($A21,交易日持仓量!$A$35:$Z$64,V$1,FALSE),NA())</f>
        <v>#N/A</v>
      </c>
      <c r="W21" t="e">
        <f>_xlfn.IFNA(VLOOKUP($A21,交易日持仓量!$A$35:$Z$64,W$1,FALSE),NA())</f>
        <v>#N/A</v>
      </c>
      <c r="X21" t="e">
        <f>_xlfn.IFNA(VLOOKUP($A21,交易日持仓量!$A$35:$Z$64,X$1,FALSE),NA())</f>
        <v>#N/A</v>
      </c>
      <c r="Y21" t="e">
        <f>_xlfn.IFNA(VLOOKUP($A21,交易日持仓量!$A$35:$Z$64,Y$1,FALSE),NA())</f>
        <v>#N/A</v>
      </c>
      <c r="Z21" t="e">
        <f>_xlfn.IFNA(VLOOKUP($A21,交易日持仓量!$A$35:$Z$64,Z$1,FALSE),NA())</f>
        <v>#N/A</v>
      </c>
    </row>
    <row r="22" spans="1:26" x14ac:dyDescent="0.25">
      <c r="A22" s="7" t="s">
        <v>74</v>
      </c>
      <c r="B22" t="e">
        <f>_xlfn.IFNA(VLOOKUP($A22,交易日持仓量!$A$35:$Z$64,B$1,FALSE),NA())</f>
        <v>#N/A</v>
      </c>
      <c r="C22" t="e">
        <f>_xlfn.IFNA(VLOOKUP($A22,交易日持仓量!$A$35:$Z$64,C$1,FALSE),NA())</f>
        <v>#N/A</v>
      </c>
      <c r="D22" t="e">
        <f>_xlfn.IFNA(VLOOKUP($A22,交易日持仓量!$A$35:$Z$64,D$1,FALSE),NA())</f>
        <v>#N/A</v>
      </c>
      <c r="E22" t="e">
        <f>_xlfn.IFNA(VLOOKUP($A22,交易日持仓量!$A$35:$Z$64,E$1,FALSE),NA())</f>
        <v>#N/A</v>
      </c>
      <c r="F22" t="e">
        <f>_xlfn.IFNA(VLOOKUP($A22,交易日持仓量!$A$35:$Z$64,F$1,FALSE),NA())</f>
        <v>#N/A</v>
      </c>
      <c r="G22" t="e">
        <f>_xlfn.IFNA(VLOOKUP($A22,交易日持仓量!$A$35:$Z$64,G$1,FALSE),NA())</f>
        <v>#N/A</v>
      </c>
      <c r="H22" t="e">
        <f>_xlfn.IFNA(VLOOKUP($A22,交易日持仓量!$A$35:$Z$64,H$1,FALSE),NA())</f>
        <v>#N/A</v>
      </c>
      <c r="I22" t="e">
        <f>_xlfn.IFNA(VLOOKUP($A22,交易日持仓量!$A$35:$Z$64,I$1,FALSE),NA())</f>
        <v>#N/A</v>
      </c>
      <c r="J22" t="e">
        <f>_xlfn.IFNA(VLOOKUP($A22,交易日持仓量!$A$35:$Z$64,J$1,FALSE),NA())</f>
        <v>#N/A</v>
      </c>
      <c r="K22" t="e">
        <f>_xlfn.IFNA(VLOOKUP($A22,交易日持仓量!$A$35:$Z$64,K$1,FALSE),NA())</f>
        <v>#N/A</v>
      </c>
      <c r="L22" t="e">
        <f>_xlfn.IFNA(VLOOKUP($A22,交易日持仓量!$A$35:$Z$64,L$1,FALSE),NA())</f>
        <v>#N/A</v>
      </c>
      <c r="M22" t="e">
        <f>_xlfn.IFNA(VLOOKUP($A22,交易日持仓量!$A$35:$Z$64,M$1,FALSE),NA())</f>
        <v>#N/A</v>
      </c>
      <c r="N22" t="e">
        <f>_xlfn.IFNA(VLOOKUP($A22,交易日持仓量!$A$35:$Z$64,N$1,FALSE),NA())</f>
        <v>#N/A</v>
      </c>
      <c r="O22" t="e">
        <f>_xlfn.IFNA(VLOOKUP($A22,交易日持仓量!$A$35:$Z$64,O$1,FALSE),NA())</f>
        <v>#N/A</v>
      </c>
      <c r="P22" t="e">
        <f>_xlfn.IFNA(VLOOKUP($A22,交易日持仓量!$A$35:$Z$64,P$1,FALSE),NA())</f>
        <v>#N/A</v>
      </c>
      <c r="Q22" t="e">
        <f>_xlfn.IFNA(VLOOKUP($A22,交易日持仓量!$A$35:$Z$64,Q$1,FALSE),NA())</f>
        <v>#N/A</v>
      </c>
      <c r="R22" t="e">
        <f>_xlfn.IFNA(VLOOKUP($A22,交易日持仓量!$A$35:$Z$64,R$1,FALSE),NA())</f>
        <v>#N/A</v>
      </c>
      <c r="S22" t="e">
        <f>_xlfn.IFNA(VLOOKUP($A22,交易日持仓量!$A$35:$Z$64,S$1,FALSE),NA())</f>
        <v>#N/A</v>
      </c>
      <c r="T22" t="e">
        <f>_xlfn.IFNA(VLOOKUP($A22,交易日持仓量!$A$35:$Z$64,T$1,FALSE),NA())</f>
        <v>#N/A</v>
      </c>
      <c r="U22" t="e">
        <f>_xlfn.IFNA(VLOOKUP($A22,交易日持仓量!$A$35:$Z$64,U$1,FALSE),NA())</f>
        <v>#N/A</v>
      </c>
      <c r="V22" t="e">
        <f>_xlfn.IFNA(VLOOKUP($A22,交易日持仓量!$A$35:$Z$64,V$1,FALSE),NA())</f>
        <v>#N/A</v>
      </c>
      <c r="W22" t="e">
        <f>_xlfn.IFNA(VLOOKUP($A22,交易日持仓量!$A$35:$Z$64,W$1,FALSE),NA())</f>
        <v>#N/A</v>
      </c>
      <c r="X22" t="e">
        <f>_xlfn.IFNA(VLOOKUP($A22,交易日持仓量!$A$35:$Z$64,X$1,FALSE),NA())</f>
        <v>#N/A</v>
      </c>
      <c r="Y22" t="e">
        <f>_xlfn.IFNA(VLOOKUP($A22,交易日持仓量!$A$35:$Z$64,Y$1,FALSE),NA())</f>
        <v>#N/A</v>
      </c>
      <c r="Z22" t="e">
        <f>_xlfn.IFNA(VLOOKUP($A22,交易日持仓量!$A$35:$Z$64,Z$1,FALSE),NA())</f>
        <v>#N/A</v>
      </c>
    </row>
    <row r="23" spans="1:26" x14ac:dyDescent="0.25">
      <c r="A23" s="7" t="s">
        <v>28</v>
      </c>
      <c r="B23" t="e">
        <f>_xlfn.IFNA(VLOOKUP($A23,交易日持仓量!$A$35:$Z$64,B$1,FALSE),NA())</f>
        <v>#N/A</v>
      </c>
      <c r="C23" t="e">
        <f>_xlfn.IFNA(VLOOKUP($A23,交易日持仓量!$A$35:$Z$64,C$1,FALSE),NA())</f>
        <v>#N/A</v>
      </c>
      <c r="D23" t="e">
        <f>_xlfn.IFNA(VLOOKUP($A23,交易日持仓量!$A$35:$Z$64,D$1,FALSE),NA())</f>
        <v>#N/A</v>
      </c>
      <c r="E23" t="e">
        <f>_xlfn.IFNA(VLOOKUP($A23,交易日持仓量!$A$35:$Z$64,E$1,FALSE),NA())</f>
        <v>#N/A</v>
      </c>
      <c r="F23" t="e">
        <f>_xlfn.IFNA(VLOOKUP($A23,交易日持仓量!$A$35:$Z$64,F$1,FALSE),NA())</f>
        <v>#N/A</v>
      </c>
      <c r="G23" t="e">
        <f>_xlfn.IFNA(VLOOKUP($A23,交易日持仓量!$A$35:$Z$64,G$1,FALSE),NA())</f>
        <v>#N/A</v>
      </c>
      <c r="H23" t="e">
        <f>_xlfn.IFNA(VLOOKUP($A23,交易日持仓量!$A$35:$Z$64,H$1,FALSE),NA())</f>
        <v>#N/A</v>
      </c>
      <c r="I23" t="e">
        <f>_xlfn.IFNA(VLOOKUP($A23,交易日持仓量!$A$35:$Z$64,I$1,FALSE),NA())</f>
        <v>#N/A</v>
      </c>
      <c r="J23" t="e">
        <f>_xlfn.IFNA(VLOOKUP($A23,交易日持仓量!$A$35:$Z$64,J$1,FALSE),NA())</f>
        <v>#N/A</v>
      </c>
      <c r="K23" t="e">
        <f>_xlfn.IFNA(VLOOKUP($A23,交易日持仓量!$A$35:$Z$64,K$1,FALSE),NA())</f>
        <v>#N/A</v>
      </c>
      <c r="L23" t="e">
        <f>_xlfn.IFNA(VLOOKUP($A23,交易日持仓量!$A$35:$Z$64,L$1,FALSE),NA())</f>
        <v>#N/A</v>
      </c>
      <c r="M23" t="e">
        <f>_xlfn.IFNA(VLOOKUP($A23,交易日持仓量!$A$35:$Z$64,M$1,FALSE),NA())</f>
        <v>#N/A</v>
      </c>
      <c r="N23" t="e">
        <f>_xlfn.IFNA(VLOOKUP($A23,交易日持仓量!$A$35:$Z$64,N$1,FALSE),NA())</f>
        <v>#N/A</v>
      </c>
      <c r="O23" t="e">
        <f>_xlfn.IFNA(VLOOKUP($A23,交易日持仓量!$A$35:$Z$64,O$1,FALSE),NA())</f>
        <v>#N/A</v>
      </c>
      <c r="P23" t="e">
        <f>_xlfn.IFNA(VLOOKUP($A23,交易日持仓量!$A$35:$Z$64,P$1,FALSE),NA())</f>
        <v>#N/A</v>
      </c>
      <c r="Q23" t="e">
        <f>_xlfn.IFNA(VLOOKUP($A23,交易日持仓量!$A$35:$Z$64,Q$1,FALSE),NA())</f>
        <v>#N/A</v>
      </c>
      <c r="R23" t="e">
        <f>_xlfn.IFNA(VLOOKUP($A23,交易日持仓量!$A$35:$Z$64,R$1,FALSE),NA())</f>
        <v>#N/A</v>
      </c>
      <c r="S23" t="e">
        <f>_xlfn.IFNA(VLOOKUP($A23,交易日持仓量!$A$35:$Z$64,S$1,FALSE),NA())</f>
        <v>#N/A</v>
      </c>
      <c r="T23" t="e">
        <f>_xlfn.IFNA(VLOOKUP($A23,交易日持仓量!$A$35:$Z$64,T$1,FALSE),NA())</f>
        <v>#N/A</v>
      </c>
      <c r="U23" t="e">
        <f>_xlfn.IFNA(VLOOKUP($A23,交易日持仓量!$A$35:$Z$64,U$1,FALSE),NA())</f>
        <v>#N/A</v>
      </c>
      <c r="V23" t="e">
        <f>_xlfn.IFNA(VLOOKUP($A23,交易日持仓量!$A$35:$Z$64,V$1,FALSE),NA())</f>
        <v>#N/A</v>
      </c>
      <c r="W23" t="e">
        <f>_xlfn.IFNA(VLOOKUP($A23,交易日持仓量!$A$35:$Z$64,W$1,FALSE),NA())</f>
        <v>#N/A</v>
      </c>
      <c r="X23" t="e">
        <f>_xlfn.IFNA(VLOOKUP($A23,交易日持仓量!$A$35:$Z$64,X$1,FALSE),NA())</f>
        <v>#N/A</v>
      </c>
      <c r="Y23" t="e">
        <f>_xlfn.IFNA(VLOOKUP($A23,交易日持仓量!$A$35:$Z$64,Y$1,FALSE),NA())</f>
        <v>#N/A</v>
      </c>
      <c r="Z23" t="e">
        <f>_xlfn.IFNA(VLOOKUP($A23,交易日持仓量!$A$35:$Z$64,Z$1,FALSE),NA())</f>
        <v>#N/A</v>
      </c>
    </row>
    <row r="24" spans="1:26" x14ac:dyDescent="0.25">
      <c r="A24" s="7" t="s">
        <v>29</v>
      </c>
      <c r="B24">
        <f>_xlfn.IFNA(VLOOKUP($A24,交易日持仓量!$A$35:$Z$64,B$1,FALSE),NA())</f>
        <v>0</v>
      </c>
      <c r="C24">
        <f>_xlfn.IFNA(VLOOKUP($A24,交易日持仓量!$A$35:$Z$64,C$1,FALSE),NA())</f>
        <v>0</v>
      </c>
      <c r="D24">
        <f>_xlfn.IFNA(VLOOKUP($A24,交易日持仓量!$A$35:$Z$64,D$1,FALSE),NA())</f>
        <v>0</v>
      </c>
      <c r="E24">
        <f>_xlfn.IFNA(VLOOKUP($A24,交易日持仓量!$A$35:$Z$64,E$1,FALSE),NA())</f>
        <v>0</v>
      </c>
      <c r="F24">
        <f>_xlfn.IFNA(VLOOKUP($A24,交易日持仓量!$A$35:$Z$64,F$1,FALSE),NA())</f>
        <v>0</v>
      </c>
      <c r="G24">
        <f>_xlfn.IFNA(VLOOKUP($A24,交易日持仓量!$A$35:$Z$64,G$1,FALSE),NA())</f>
        <v>0</v>
      </c>
      <c r="H24">
        <f>_xlfn.IFNA(VLOOKUP($A24,交易日持仓量!$A$35:$Z$64,H$1,FALSE),NA())</f>
        <v>500</v>
      </c>
      <c r="I24">
        <f>_xlfn.IFNA(VLOOKUP($A24,交易日持仓量!$A$35:$Z$64,I$1,FALSE),NA())</f>
        <v>0</v>
      </c>
      <c r="J24">
        <f>_xlfn.IFNA(VLOOKUP($A24,交易日持仓量!$A$35:$Z$64,J$1,FALSE),NA())</f>
        <v>0</v>
      </c>
      <c r="K24">
        <f>_xlfn.IFNA(VLOOKUP($A24,交易日持仓量!$A$35:$Z$64,K$1,FALSE),NA())</f>
        <v>0</v>
      </c>
      <c r="L24">
        <f>_xlfn.IFNA(VLOOKUP($A24,交易日持仓量!$A$35:$Z$64,L$1,FALSE),NA())</f>
        <v>500</v>
      </c>
      <c r="M24">
        <f>_xlfn.IFNA(VLOOKUP($A24,交易日持仓量!$A$35:$Z$64,M$1,FALSE),NA())</f>
        <v>0</v>
      </c>
      <c r="N24">
        <f>_xlfn.IFNA(VLOOKUP($A24,交易日持仓量!$A$35:$Z$64,N$1,FALSE),NA())</f>
        <v>0</v>
      </c>
      <c r="O24">
        <f>_xlfn.IFNA(VLOOKUP($A24,交易日持仓量!$A$35:$Z$64,O$1,FALSE),NA())</f>
        <v>0</v>
      </c>
      <c r="P24">
        <f>_xlfn.IFNA(VLOOKUP($A24,交易日持仓量!$A$35:$Z$64,P$1,FALSE),NA())</f>
        <v>500</v>
      </c>
      <c r="Q24">
        <f>_xlfn.IFNA(VLOOKUP($A24,交易日持仓量!$A$35:$Z$64,Q$1,FALSE),NA())</f>
        <v>0</v>
      </c>
      <c r="R24">
        <f>_xlfn.IFNA(VLOOKUP($A24,交易日持仓量!$A$35:$Z$64,R$1,FALSE),NA())</f>
        <v>0</v>
      </c>
      <c r="S24">
        <f>_xlfn.IFNA(VLOOKUP($A24,交易日持仓量!$A$35:$Z$64,S$1,FALSE),NA())</f>
        <v>0</v>
      </c>
      <c r="T24">
        <f>_xlfn.IFNA(VLOOKUP($A24,交易日持仓量!$A$35:$Z$64,T$1,FALSE),NA())</f>
        <v>0</v>
      </c>
      <c r="U24">
        <f>_xlfn.IFNA(VLOOKUP($A24,交易日持仓量!$A$35:$Z$64,U$1,FALSE),NA())</f>
        <v>0</v>
      </c>
      <c r="V24">
        <f>_xlfn.IFNA(VLOOKUP($A24,交易日持仓量!$A$35:$Z$64,V$1,FALSE),NA())</f>
        <v>0</v>
      </c>
      <c r="W24">
        <f>_xlfn.IFNA(VLOOKUP($A24,交易日持仓量!$A$35:$Z$64,W$1,FALSE),NA())</f>
        <v>500</v>
      </c>
      <c r="X24">
        <f>_xlfn.IFNA(VLOOKUP($A24,交易日持仓量!$A$35:$Z$64,X$1,FALSE),NA())</f>
        <v>500</v>
      </c>
      <c r="Y24">
        <f>_xlfn.IFNA(VLOOKUP($A24,交易日持仓量!$A$35:$Z$64,Y$1,FALSE),NA())</f>
        <v>1000</v>
      </c>
      <c r="Z24">
        <f>_xlfn.IFNA(VLOOKUP($A24,交易日持仓量!$A$35:$Z$64,Z$1,FALSE),NA())</f>
        <v>6000</v>
      </c>
    </row>
    <row r="25" spans="1:26" x14ac:dyDescent="0.25">
      <c r="A25" s="7" t="s">
        <v>30</v>
      </c>
      <c r="B25" t="e">
        <f>_xlfn.IFNA(VLOOKUP($A25,交易日持仓量!$A$35:$Z$64,B$1,FALSE),NA())</f>
        <v>#N/A</v>
      </c>
      <c r="C25" t="e">
        <f>_xlfn.IFNA(VLOOKUP($A25,交易日持仓量!$A$35:$Z$64,C$1,FALSE),NA())</f>
        <v>#N/A</v>
      </c>
      <c r="D25" t="e">
        <f>_xlfn.IFNA(VLOOKUP($A25,交易日持仓量!$A$35:$Z$64,D$1,FALSE),NA())</f>
        <v>#N/A</v>
      </c>
      <c r="E25" t="e">
        <f>_xlfn.IFNA(VLOOKUP($A25,交易日持仓量!$A$35:$Z$64,E$1,FALSE),NA())</f>
        <v>#N/A</v>
      </c>
      <c r="F25" t="e">
        <f>_xlfn.IFNA(VLOOKUP($A25,交易日持仓量!$A$35:$Z$64,F$1,FALSE),NA())</f>
        <v>#N/A</v>
      </c>
      <c r="G25" t="e">
        <f>_xlfn.IFNA(VLOOKUP($A25,交易日持仓量!$A$35:$Z$64,G$1,FALSE),NA())</f>
        <v>#N/A</v>
      </c>
      <c r="H25" t="e">
        <f>_xlfn.IFNA(VLOOKUP($A25,交易日持仓量!$A$35:$Z$64,H$1,FALSE),NA())</f>
        <v>#N/A</v>
      </c>
      <c r="I25" t="e">
        <f>_xlfn.IFNA(VLOOKUP($A25,交易日持仓量!$A$35:$Z$64,I$1,FALSE),NA())</f>
        <v>#N/A</v>
      </c>
      <c r="J25" t="e">
        <f>_xlfn.IFNA(VLOOKUP($A25,交易日持仓量!$A$35:$Z$64,J$1,FALSE),NA())</f>
        <v>#N/A</v>
      </c>
      <c r="K25" t="e">
        <f>_xlfn.IFNA(VLOOKUP($A25,交易日持仓量!$A$35:$Z$64,K$1,FALSE),NA())</f>
        <v>#N/A</v>
      </c>
      <c r="L25" t="e">
        <f>_xlfn.IFNA(VLOOKUP($A25,交易日持仓量!$A$35:$Z$64,L$1,FALSE),NA())</f>
        <v>#N/A</v>
      </c>
      <c r="M25" t="e">
        <f>_xlfn.IFNA(VLOOKUP($A25,交易日持仓量!$A$35:$Z$64,M$1,FALSE),NA())</f>
        <v>#N/A</v>
      </c>
      <c r="N25" t="e">
        <f>_xlfn.IFNA(VLOOKUP($A25,交易日持仓量!$A$35:$Z$64,N$1,FALSE),NA())</f>
        <v>#N/A</v>
      </c>
      <c r="O25" t="e">
        <f>_xlfn.IFNA(VLOOKUP($A25,交易日持仓量!$A$35:$Z$64,O$1,FALSE),NA())</f>
        <v>#N/A</v>
      </c>
      <c r="P25" t="e">
        <f>_xlfn.IFNA(VLOOKUP($A25,交易日持仓量!$A$35:$Z$64,P$1,FALSE),NA())</f>
        <v>#N/A</v>
      </c>
      <c r="Q25" t="e">
        <f>_xlfn.IFNA(VLOOKUP($A25,交易日持仓量!$A$35:$Z$64,Q$1,FALSE),NA())</f>
        <v>#N/A</v>
      </c>
      <c r="R25" t="e">
        <f>_xlfn.IFNA(VLOOKUP($A25,交易日持仓量!$A$35:$Z$64,R$1,FALSE),NA())</f>
        <v>#N/A</v>
      </c>
      <c r="S25" t="e">
        <f>_xlfn.IFNA(VLOOKUP($A25,交易日持仓量!$A$35:$Z$64,S$1,FALSE),NA())</f>
        <v>#N/A</v>
      </c>
      <c r="T25" t="e">
        <f>_xlfn.IFNA(VLOOKUP($A25,交易日持仓量!$A$35:$Z$64,T$1,FALSE),NA())</f>
        <v>#N/A</v>
      </c>
      <c r="U25" t="e">
        <f>_xlfn.IFNA(VLOOKUP($A25,交易日持仓量!$A$35:$Z$64,U$1,FALSE),NA())</f>
        <v>#N/A</v>
      </c>
      <c r="V25" t="e">
        <f>_xlfn.IFNA(VLOOKUP($A25,交易日持仓量!$A$35:$Z$64,V$1,FALSE),NA())</f>
        <v>#N/A</v>
      </c>
      <c r="W25" t="e">
        <f>_xlfn.IFNA(VLOOKUP($A25,交易日持仓量!$A$35:$Z$64,W$1,FALSE),NA())</f>
        <v>#N/A</v>
      </c>
      <c r="X25" t="e">
        <f>_xlfn.IFNA(VLOOKUP($A25,交易日持仓量!$A$35:$Z$64,X$1,FALSE),NA())</f>
        <v>#N/A</v>
      </c>
      <c r="Y25" t="e">
        <f>_xlfn.IFNA(VLOOKUP($A25,交易日持仓量!$A$35:$Z$64,Y$1,FALSE),NA())</f>
        <v>#N/A</v>
      </c>
      <c r="Z25" t="e">
        <f>_xlfn.IFNA(VLOOKUP($A25,交易日持仓量!$A$35:$Z$64,Z$1,FALSE),NA())</f>
        <v>#N/A</v>
      </c>
    </row>
    <row r="26" spans="1:26" x14ac:dyDescent="0.25">
      <c r="A26" s="7" t="s">
        <v>31</v>
      </c>
      <c r="B26">
        <f>_xlfn.IFNA(VLOOKUP($A26,交易日持仓量!$A$35:$Z$64,B$1,FALSE),NA())</f>
        <v>0</v>
      </c>
      <c r="C26">
        <f>_xlfn.IFNA(VLOOKUP($A26,交易日持仓量!$A$35:$Z$64,C$1,FALSE),NA())</f>
        <v>0</v>
      </c>
      <c r="D26">
        <f>_xlfn.IFNA(VLOOKUP($A26,交易日持仓量!$A$35:$Z$64,D$1,FALSE),NA())</f>
        <v>0</v>
      </c>
      <c r="E26">
        <f>_xlfn.IFNA(VLOOKUP($A26,交易日持仓量!$A$35:$Z$64,E$1,FALSE),NA())</f>
        <v>0</v>
      </c>
      <c r="F26">
        <f>_xlfn.IFNA(VLOOKUP($A26,交易日持仓量!$A$35:$Z$64,F$1,FALSE),NA())</f>
        <v>0</v>
      </c>
      <c r="G26">
        <f>_xlfn.IFNA(VLOOKUP($A26,交易日持仓量!$A$35:$Z$64,G$1,FALSE),NA())</f>
        <v>0</v>
      </c>
      <c r="H26">
        <f>_xlfn.IFNA(VLOOKUP($A26,交易日持仓量!$A$35:$Z$64,H$1,FALSE),NA())</f>
        <v>500</v>
      </c>
      <c r="I26">
        <f>_xlfn.IFNA(VLOOKUP($A26,交易日持仓量!$A$35:$Z$64,I$1,FALSE),NA())</f>
        <v>0</v>
      </c>
      <c r="J26">
        <f>_xlfn.IFNA(VLOOKUP($A26,交易日持仓量!$A$35:$Z$64,J$1,FALSE),NA())</f>
        <v>0</v>
      </c>
      <c r="K26">
        <f>_xlfn.IFNA(VLOOKUP($A26,交易日持仓量!$A$35:$Z$64,K$1,FALSE),NA())</f>
        <v>0</v>
      </c>
      <c r="L26">
        <f>_xlfn.IFNA(VLOOKUP($A26,交易日持仓量!$A$35:$Z$64,L$1,FALSE),NA())</f>
        <v>500</v>
      </c>
      <c r="M26">
        <f>_xlfn.IFNA(VLOOKUP($A26,交易日持仓量!$A$35:$Z$64,M$1,FALSE),NA())</f>
        <v>0</v>
      </c>
      <c r="N26">
        <f>_xlfn.IFNA(VLOOKUP($A26,交易日持仓量!$A$35:$Z$64,N$1,FALSE),NA())</f>
        <v>0</v>
      </c>
      <c r="O26">
        <f>_xlfn.IFNA(VLOOKUP($A26,交易日持仓量!$A$35:$Z$64,O$1,FALSE),NA())</f>
        <v>0</v>
      </c>
      <c r="P26">
        <f>_xlfn.IFNA(VLOOKUP($A26,交易日持仓量!$A$35:$Z$64,P$1,FALSE),NA())</f>
        <v>500</v>
      </c>
      <c r="Q26">
        <f>_xlfn.IFNA(VLOOKUP($A26,交易日持仓量!$A$35:$Z$64,Q$1,FALSE),NA())</f>
        <v>0</v>
      </c>
      <c r="R26">
        <f>_xlfn.IFNA(VLOOKUP($A26,交易日持仓量!$A$35:$Z$64,R$1,FALSE),NA())</f>
        <v>0</v>
      </c>
      <c r="S26">
        <f>_xlfn.IFNA(VLOOKUP($A26,交易日持仓量!$A$35:$Z$64,S$1,FALSE),NA())</f>
        <v>5000</v>
      </c>
      <c r="T26">
        <f>_xlfn.IFNA(VLOOKUP($A26,交易日持仓量!$A$35:$Z$64,T$1,FALSE),NA())</f>
        <v>0</v>
      </c>
      <c r="U26">
        <f>_xlfn.IFNA(VLOOKUP($A26,交易日持仓量!$A$35:$Z$64,U$1,FALSE),NA())</f>
        <v>0</v>
      </c>
      <c r="V26">
        <f>_xlfn.IFNA(VLOOKUP($A26,交易日持仓量!$A$35:$Z$64,V$1,FALSE),NA())</f>
        <v>0</v>
      </c>
      <c r="W26">
        <f>_xlfn.IFNA(VLOOKUP($A26,交易日持仓量!$A$35:$Z$64,W$1,FALSE),NA())</f>
        <v>500</v>
      </c>
      <c r="X26">
        <f>_xlfn.IFNA(VLOOKUP($A26,交易日持仓量!$A$35:$Z$64,X$1,FALSE),NA())</f>
        <v>500</v>
      </c>
      <c r="Y26">
        <f>_xlfn.IFNA(VLOOKUP($A26,交易日持仓量!$A$35:$Z$64,Y$1,FALSE),NA())</f>
        <v>1000</v>
      </c>
      <c r="Z26">
        <f>_xlfn.IFNA(VLOOKUP($A26,交易日持仓量!$A$35:$Z$64,Z$1,FALSE),NA())</f>
        <v>2000</v>
      </c>
    </row>
    <row r="27" spans="1:26" x14ac:dyDescent="0.25">
      <c r="A27" s="7" t="s">
        <v>32</v>
      </c>
      <c r="B27">
        <f>_xlfn.IFNA(VLOOKUP($A27,交易日持仓量!$A$35:$Z$64,B$1,FALSE),NA())</f>
        <v>0</v>
      </c>
      <c r="C27">
        <f>_xlfn.IFNA(VLOOKUP($A27,交易日持仓量!$A$35:$Z$64,C$1,FALSE),NA())</f>
        <v>0</v>
      </c>
      <c r="D27">
        <f>_xlfn.IFNA(VLOOKUP($A27,交易日持仓量!$A$35:$Z$64,D$1,FALSE),NA())</f>
        <v>0</v>
      </c>
      <c r="E27">
        <f>_xlfn.IFNA(VLOOKUP($A27,交易日持仓量!$A$35:$Z$64,E$1,FALSE),NA())</f>
        <v>0</v>
      </c>
      <c r="F27">
        <f>_xlfn.IFNA(VLOOKUP($A27,交易日持仓量!$A$35:$Z$64,F$1,FALSE),NA())</f>
        <v>0</v>
      </c>
      <c r="G27">
        <f>_xlfn.IFNA(VLOOKUP($A27,交易日持仓量!$A$35:$Z$64,G$1,FALSE),NA())</f>
        <v>0</v>
      </c>
      <c r="H27">
        <f>_xlfn.IFNA(VLOOKUP($A27,交易日持仓量!$A$35:$Z$64,H$1,FALSE),NA())</f>
        <v>0</v>
      </c>
      <c r="I27">
        <f>_xlfn.IFNA(VLOOKUP($A27,交易日持仓量!$A$35:$Z$64,I$1,FALSE),NA())</f>
        <v>0</v>
      </c>
      <c r="J27">
        <f>_xlfn.IFNA(VLOOKUP($A27,交易日持仓量!$A$35:$Z$64,J$1,FALSE),NA())</f>
        <v>0</v>
      </c>
      <c r="K27">
        <f>_xlfn.IFNA(VLOOKUP($A27,交易日持仓量!$A$35:$Z$64,K$1,FALSE),NA())</f>
        <v>0</v>
      </c>
      <c r="L27">
        <f>_xlfn.IFNA(VLOOKUP($A27,交易日持仓量!$A$35:$Z$64,L$1,FALSE),NA())</f>
        <v>500</v>
      </c>
      <c r="M27">
        <f>_xlfn.IFNA(VLOOKUP($A27,交易日持仓量!$A$35:$Z$64,M$1,FALSE),NA())</f>
        <v>0</v>
      </c>
      <c r="N27">
        <f>_xlfn.IFNA(VLOOKUP($A27,交易日持仓量!$A$35:$Z$64,N$1,FALSE),NA())</f>
        <v>0</v>
      </c>
      <c r="O27">
        <f>_xlfn.IFNA(VLOOKUP($A27,交易日持仓量!$A$35:$Z$64,O$1,FALSE),NA())</f>
        <v>0</v>
      </c>
      <c r="P27">
        <f>_xlfn.IFNA(VLOOKUP($A27,交易日持仓量!$A$35:$Z$64,P$1,FALSE),NA())</f>
        <v>500</v>
      </c>
      <c r="Q27">
        <f>_xlfn.IFNA(VLOOKUP($A27,交易日持仓量!$A$35:$Z$64,Q$1,FALSE),NA())</f>
        <v>0</v>
      </c>
      <c r="R27">
        <f>_xlfn.IFNA(VLOOKUP($A27,交易日持仓量!$A$35:$Z$64,R$1,FALSE),NA())</f>
        <v>0</v>
      </c>
      <c r="S27">
        <f>_xlfn.IFNA(VLOOKUP($A27,交易日持仓量!$A$35:$Z$64,S$1,FALSE),NA())</f>
        <v>5000</v>
      </c>
      <c r="T27">
        <f>_xlfn.IFNA(VLOOKUP($A27,交易日持仓量!$A$35:$Z$64,T$1,FALSE),NA())</f>
        <v>0</v>
      </c>
      <c r="U27">
        <f>_xlfn.IFNA(VLOOKUP($A27,交易日持仓量!$A$35:$Z$64,U$1,FALSE),NA())</f>
        <v>0</v>
      </c>
      <c r="V27">
        <f>_xlfn.IFNA(VLOOKUP($A27,交易日持仓量!$A$35:$Z$64,V$1,FALSE),NA())</f>
        <v>0</v>
      </c>
      <c r="W27">
        <f>_xlfn.IFNA(VLOOKUP($A27,交易日持仓量!$A$35:$Z$64,W$1,FALSE),NA())</f>
        <v>500</v>
      </c>
      <c r="X27">
        <f>_xlfn.IFNA(VLOOKUP($A27,交易日持仓量!$A$35:$Z$64,X$1,FALSE),NA())</f>
        <v>500</v>
      </c>
      <c r="Y27">
        <f>_xlfn.IFNA(VLOOKUP($A27,交易日持仓量!$A$35:$Z$64,Y$1,FALSE),NA())</f>
        <v>1000</v>
      </c>
      <c r="Z27">
        <f>_xlfn.IFNA(VLOOKUP($A27,交易日持仓量!$A$35:$Z$64,Z$1,FALSE),NA())</f>
        <v>2000</v>
      </c>
    </row>
    <row r="28" spans="1:26" x14ac:dyDescent="0.25">
      <c r="A28" s="7" t="s">
        <v>33</v>
      </c>
      <c r="B28" t="e">
        <f>_xlfn.IFNA(VLOOKUP($A28,交易日持仓量!$A$35:$Z$64,B$1,FALSE),NA())</f>
        <v>#N/A</v>
      </c>
      <c r="C28" t="e">
        <f>_xlfn.IFNA(VLOOKUP($A28,交易日持仓量!$A$35:$Z$64,C$1,FALSE),NA())</f>
        <v>#N/A</v>
      </c>
      <c r="D28" t="e">
        <f>_xlfn.IFNA(VLOOKUP($A28,交易日持仓量!$A$35:$Z$64,D$1,FALSE),NA())</f>
        <v>#N/A</v>
      </c>
      <c r="E28" t="e">
        <f>_xlfn.IFNA(VLOOKUP($A28,交易日持仓量!$A$35:$Z$64,E$1,FALSE),NA())</f>
        <v>#N/A</v>
      </c>
      <c r="F28" t="e">
        <f>_xlfn.IFNA(VLOOKUP($A28,交易日持仓量!$A$35:$Z$64,F$1,FALSE),NA())</f>
        <v>#N/A</v>
      </c>
      <c r="G28" t="e">
        <f>_xlfn.IFNA(VLOOKUP($A28,交易日持仓量!$A$35:$Z$64,G$1,FALSE),NA())</f>
        <v>#N/A</v>
      </c>
      <c r="H28" t="e">
        <f>_xlfn.IFNA(VLOOKUP($A28,交易日持仓量!$A$35:$Z$64,H$1,FALSE),NA())</f>
        <v>#N/A</v>
      </c>
      <c r="I28" t="e">
        <f>_xlfn.IFNA(VLOOKUP($A28,交易日持仓量!$A$35:$Z$64,I$1,FALSE),NA())</f>
        <v>#N/A</v>
      </c>
      <c r="J28" t="e">
        <f>_xlfn.IFNA(VLOOKUP($A28,交易日持仓量!$A$35:$Z$64,J$1,FALSE),NA())</f>
        <v>#N/A</v>
      </c>
      <c r="K28" t="e">
        <f>_xlfn.IFNA(VLOOKUP($A28,交易日持仓量!$A$35:$Z$64,K$1,FALSE),NA())</f>
        <v>#N/A</v>
      </c>
      <c r="L28" t="e">
        <f>_xlfn.IFNA(VLOOKUP($A28,交易日持仓量!$A$35:$Z$64,L$1,FALSE),NA())</f>
        <v>#N/A</v>
      </c>
      <c r="M28" t="e">
        <f>_xlfn.IFNA(VLOOKUP($A28,交易日持仓量!$A$35:$Z$64,M$1,FALSE),NA())</f>
        <v>#N/A</v>
      </c>
      <c r="N28" t="e">
        <f>_xlfn.IFNA(VLOOKUP($A28,交易日持仓量!$A$35:$Z$64,N$1,FALSE),NA())</f>
        <v>#N/A</v>
      </c>
      <c r="O28" t="e">
        <f>_xlfn.IFNA(VLOOKUP($A28,交易日持仓量!$A$35:$Z$64,O$1,FALSE),NA())</f>
        <v>#N/A</v>
      </c>
      <c r="P28" t="e">
        <f>_xlfn.IFNA(VLOOKUP($A28,交易日持仓量!$A$35:$Z$64,P$1,FALSE),NA())</f>
        <v>#N/A</v>
      </c>
      <c r="Q28" t="e">
        <f>_xlfn.IFNA(VLOOKUP($A28,交易日持仓量!$A$35:$Z$64,Q$1,FALSE),NA())</f>
        <v>#N/A</v>
      </c>
      <c r="R28" t="e">
        <f>_xlfn.IFNA(VLOOKUP($A28,交易日持仓量!$A$35:$Z$64,R$1,FALSE),NA())</f>
        <v>#N/A</v>
      </c>
      <c r="S28" t="e">
        <f>_xlfn.IFNA(VLOOKUP($A28,交易日持仓量!$A$35:$Z$64,S$1,FALSE),NA())</f>
        <v>#N/A</v>
      </c>
      <c r="T28" t="e">
        <f>_xlfn.IFNA(VLOOKUP($A28,交易日持仓量!$A$35:$Z$64,T$1,FALSE),NA())</f>
        <v>#N/A</v>
      </c>
      <c r="U28" t="e">
        <f>_xlfn.IFNA(VLOOKUP($A28,交易日持仓量!$A$35:$Z$64,U$1,FALSE),NA())</f>
        <v>#N/A</v>
      </c>
      <c r="V28" t="e">
        <f>_xlfn.IFNA(VLOOKUP($A28,交易日持仓量!$A$35:$Z$64,V$1,FALSE),NA())</f>
        <v>#N/A</v>
      </c>
      <c r="W28" t="e">
        <f>_xlfn.IFNA(VLOOKUP($A28,交易日持仓量!$A$35:$Z$64,W$1,FALSE),NA())</f>
        <v>#N/A</v>
      </c>
      <c r="X28" t="e">
        <f>_xlfn.IFNA(VLOOKUP($A28,交易日持仓量!$A$35:$Z$64,X$1,FALSE),NA())</f>
        <v>#N/A</v>
      </c>
      <c r="Y28" t="e">
        <f>_xlfn.IFNA(VLOOKUP($A28,交易日持仓量!$A$35:$Z$64,Y$1,FALSE),NA())</f>
        <v>#N/A</v>
      </c>
      <c r="Z28" t="e">
        <f>_xlfn.IFNA(VLOOKUP($A28,交易日持仓量!$A$35:$Z$64,Z$1,FALSE),NA())</f>
        <v>#N/A</v>
      </c>
    </row>
    <row r="29" spans="1:26" x14ac:dyDescent="0.25">
      <c r="A29" s="7" t="s">
        <v>34</v>
      </c>
      <c r="B29" t="e">
        <f>_xlfn.IFNA(VLOOKUP($A29,交易日持仓量!$A$35:$Z$64,B$1,FALSE),NA())</f>
        <v>#N/A</v>
      </c>
      <c r="C29" t="e">
        <f>_xlfn.IFNA(VLOOKUP($A29,交易日持仓量!$A$35:$Z$64,C$1,FALSE),NA())</f>
        <v>#N/A</v>
      </c>
      <c r="D29" t="e">
        <f>_xlfn.IFNA(VLOOKUP($A29,交易日持仓量!$A$35:$Z$64,D$1,FALSE),NA())</f>
        <v>#N/A</v>
      </c>
      <c r="E29" t="e">
        <f>_xlfn.IFNA(VLOOKUP($A29,交易日持仓量!$A$35:$Z$64,E$1,FALSE),NA())</f>
        <v>#N/A</v>
      </c>
      <c r="F29" t="e">
        <f>_xlfn.IFNA(VLOOKUP($A29,交易日持仓量!$A$35:$Z$64,F$1,FALSE),NA())</f>
        <v>#N/A</v>
      </c>
      <c r="G29" t="e">
        <f>_xlfn.IFNA(VLOOKUP($A29,交易日持仓量!$A$35:$Z$64,G$1,FALSE),NA())</f>
        <v>#N/A</v>
      </c>
      <c r="H29" t="e">
        <f>_xlfn.IFNA(VLOOKUP($A29,交易日持仓量!$A$35:$Z$64,H$1,FALSE),NA())</f>
        <v>#N/A</v>
      </c>
      <c r="I29" t="e">
        <f>_xlfn.IFNA(VLOOKUP($A29,交易日持仓量!$A$35:$Z$64,I$1,FALSE),NA())</f>
        <v>#N/A</v>
      </c>
      <c r="J29" t="e">
        <f>_xlfn.IFNA(VLOOKUP($A29,交易日持仓量!$A$35:$Z$64,J$1,FALSE),NA())</f>
        <v>#N/A</v>
      </c>
      <c r="K29" t="e">
        <f>_xlfn.IFNA(VLOOKUP($A29,交易日持仓量!$A$35:$Z$64,K$1,FALSE),NA())</f>
        <v>#N/A</v>
      </c>
      <c r="L29" t="e">
        <f>_xlfn.IFNA(VLOOKUP($A29,交易日持仓量!$A$35:$Z$64,L$1,FALSE),NA())</f>
        <v>#N/A</v>
      </c>
      <c r="M29" t="e">
        <f>_xlfn.IFNA(VLOOKUP($A29,交易日持仓量!$A$35:$Z$64,M$1,FALSE),NA())</f>
        <v>#N/A</v>
      </c>
      <c r="N29" t="e">
        <f>_xlfn.IFNA(VLOOKUP($A29,交易日持仓量!$A$35:$Z$64,N$1,FALSE),NA())</f>
        <v>#N/A</v>
      </c>
      <c r="O29" t="e">
        <f>_xlfn.IFNA(VLOOKUP($A29,交易日持仓量!$A$35:$Z$64,O$1,FALSE),NA())</f>
        <v>#N/A</v>
      </c>
      <c r="P29" t="e">
        <f>_xlfn.IFNA(VLOOKUP($A29,交易日持仓量!$A$35:$Z$64,P$1,FALSE),NA())</f>
        <v>#N/A</v>
      </c>
      <c r="Q29" t="e">
        <f>_xlfn.IFNA(VLOOKUP($A29,交易日持仓量!$A$35:$Z$64,Q$1,FALSE),NA())</f>
        <v>#N/A</v>
      </c>
      <c r="R29" t="e">
        <f>_xlfn.IFNA(VLOOKUP($A29,交易日持仓量!$A$35:$Z$64,R$1,FALSE),NA())</f>
        <v>#N/A</v>
      </c>
      <c r="S29" t="e">
        <f>_xlfn.IFNA(VLOOKUP($A29,交易日持仓量!$A$35:$Z$64,S$1,FALSE),NA())</f>
        <v>#N/A</v>
      </c>
      <c r="T29" t="e">
        <f>_xlfn.IFNA(VLOOKUP($A29,交易日持仓量!$A$35:$Z$64,T$1,FALSE),NA())</f>
        <v>#N/A</v>
      </c>
      <c r="U29" t="e">
        <f>_xlfn.IFNA(VLOOKUP($A29,交易日持仓量!$A$35:$Z$64,U$1,FALSE),NA())</f>
        <v>#N/A</v>
      </c>
      <c r="V29" t="e">
        <f>_xlfn.IFNA(VLOOKUP($A29,交易日持仓量!$A$35:$Z$64,V$1,FALSE),NA())</f>
        <v>#N/A</v>
      </c>
      <c r="W29" t="e">
        <f>_xlfn.IFNA(VLOOKUP($A29,交易日持仓量!$A$35:$Z$64,W$1,FALSE),NA())</f>
        <v>#N/A</v>
      </c>
      <c r="X29" t="e">
        <f>_xlfn.IFNA(VLOOKUP($A29,交易日持仓量!$A$35:$Z$64,X$1,FALSE),NA())</f>
        <v>#N/A</v>
      </c>
      <c r="Y29" t="e">
        <f>_xlfn.IFNA(VLOOKUP($A29,交易日持仓量!$A$35:$Z$64,Y$1,FALSE),NA())</f>
        <v>#N/A</v>
      </c>
      <c r="Z29" t="e">
        <f>_xlfn.IFNA(VLOOKUP($A29,交易日持仓量!$A$35:$Z$64,Z$1,FALSE),NA())</f>
        <v>#N/A</v>
      </c>
    </row>
    <row r="30" spans="1:26" x14ac:dyDescent="0.25">
      <c r="A30" s="7" t="s">
        <v>35</v>
      </c>
      <c r="B30" t="e">
        <f>_xlfn.IFNA(VLOOKUP($A30,交易日持仓量!$A$35:$Z$64,B$1,FALSE),NA())</f>
        <v>#N/A</v>
      </c>
      <c r="C30" t="e">
        <f>_xlfn.IFNA(VLOOKUP($A30,交易日持仓量!$A$35:$Z$64,C$1,FALSE),NA())</f>
        <v>#N/A</v>
      </c>
      <c r="D30" t="e">
        <f>_xlfn.IFNA(VLOOKUP($A30,交易日持仓量!$A$35:$Z$64,D$1,FALSE),NA())</f>
        <v>#N/A</v>
      </c>
      <c r="E30" t="e">
        <f>_xlfn.IFNA(VLOOKUP($A30,交易日持仓量!$A$35:$Z$64,E$1,FALSE),NA())</f>
        <v>#N/A</v>
      </c>
      <c r="F30" t="e">
        <f>_xlfn.IFNA(VLOOKUP($A30,交易日持仓量!$A$35:$Z$64,F$1,FALSE),NA())</f>
        <v>#N/A</v>
      </c>
      <c r="G30" t="e">
        <f>_xlfn.IFNA(VLOOKUP($A30,交易日持仓量!$A$35:$Z$64,G$1,FALSE),NA())</f>
        <v>#N/A</v>
      </c>
      <c r="H30" t="e">
        <f>_xlfn.IFNA(VLOOKUP($A30,交易日持仓量!$A$35:$Z$64,H$1,FALSE),NA())</f>
        <v>#N/A</v>
      </c>
      <c r="I30" t="e">
        <f>_xlfn.IFNA(VLOOKUP($A30,交易日持仓量!$A$35:$Z$64,I$1,FALSE),NA())</f>
        <v>#N/A</v>
      </c>
      <c r="J30" t="e">
        <f>_xlfn.IFNA(VLOOKUP($A30,交易日持仓量!$A$35:$Z$64,J$1,FALSE),NA())</f>
        <v>#N/A</v>
      </c>
      <c r="K30" t="e">
        <f>_xlfn.IFNA(VLOOKUP($A30,交易日持仓量!$A$35:$Z$64,K$1,FALSE),NA())</f>
        <v>#N/A</v>
      </c>
      <c r="L30" t="e">
        <f>_xlfn.IFNA(VLOOKUP($A30,交易日持仓量!$A$35:$Z$64,L$1,FALSE),NA())</f>
        <v>#N/A</v>
      </c>
      <c r="M30" t="e">
        <f>_xlfn.IFNA(VLOOKUP($A30,交易日持仓量!$A$35:$Z$64,M$1,FALSE),NA())</f>
        <v>#N/A</v>
      </c>
      <c r="N30" t="e">
        <f>_xlfn.IFNA(VLOOKUP($A30,交易日持仓量!$A$35:$Z$64,N$1,FALSE),NA())</f>
        <v>#N/A</v>
      </c>
      <c r="O30" t="e">
        <f>_xlfn.IFNA(VLOOKUP($A30,交易日持仓量!$A$35:$Z$64,O$1,FALSE),NA())</f>
        <v>#N/A</v>
      </c>
      <c r="P30" t="e">
        <f>_xlfn.IFNA(VLOOKUP($A30,交易日持仓量!$A$35:$Z$64,P$1,FALSE),NA())</f>
        <v>#N/A</v>
      </c>
      <c r="Q30" t="e">
        <f>_xlfn.IFNA(VLOOKUP($A30,交易日持仓量!$A$35:$Z$64,Q$1,FALSE),NA())</f>
        <v>#N/A</v>
      </c>
      <c r="R30" t="e">
        <f>_xlfn.IFNA(VLOOKUP($A30,交易日持仓量!$A$35:$Z$64,R$1,FALSE),NA())</f>
        <v>#N/A</v>
      </c>
      <c r="S30" t="e">
        <f>_xlfn.IFNA(VLOOKUP($A30,交易日持仓量!$A$35:$Z$64,S$1,FALSE),NA())</f>
        <v>#N/A</v>
      </c>
      <c r="T30" t="e">
        <f>_xlfn.IFNA(VLOOKUP($A30,交易日持仓量!$A$35:$Z$64,T$1,FALSE),NA())</f>
        <v>#N/A</v>
      </c>
      <c r="U30" t="e">
        <f>_xlfn.IFNA(VLOOKUP($A30,交易日持仓量!$A$35:$Z$64,U$1,FALSE),NA())</f>
        <v>#N/A</v>
      </c>
      <c r="V30" t="e">
        <f>_xlfn.IFNA(VLOOKUP($A30,交易日持仓量!$A$35:$Z$64,V$1,FALSE),NA())</f>
        <v>#N/A</v>
      </c>
      <c r="W30" t="e">
        <f>_xlfn.IFNA(VLOOKUP($A30,交易日持仓量!$A$35:$Z$64,W$1,FALSE),NA())</f>
        <v>#N/A</v>
      </c>
      <c r="X30" t="e">
        <f>_xlfn.IFNA(VLOOKUP($A30,交易日持仓量!$A$35:$Z$64,X$1,FALSE),NA())</f>
        <v>#N/A</v>
      </c>
      <c r="Y30" t="e">
        <f>_xlfn.IFNA(VLOOKUP($A30,交易日持仓量!$A$35:$Z$64,Y$1,FALSE),NA())</f>
        <v>#N/A</v>
      </c>
      <c r="Z30" t="e">
        <f>_xlfn.IFNA(VLOOKUP($A30,交易日持仓量!$A$35:$Z$64,Z$1,FALSE),NA())</f>
        <v>#N/A</v>
      </c>
    </row>
    <row r="31" spans="1:26" x14ac:dyDescent="0.25">
      <c r="A31" s="7" t="s">
        <v>36</v>
      </c>
      <c r="B31">
        <f>_xlfn.IFNA(VLOOKUP($A31,交易日持仓量!$A$35:$Z$64,B$1,FALSE),NA())</f>
        <v>0</v>
      </c>
      <c r="C31">
        <f>_xlfn.IFNA(VLOOKUP($A31,交易日持仓量!$A$35:$Z$64,C$1,FALSE),NA())</f>
        <v>0</v>
      </c>
      <c r="D31">
        <f>_xlfn.IFNA(VLOOKUP($A31,交易日持仓量!$A$35:$Z$64,D$1,FALSE),NA())</f>
        <v>0</v>
      </c>
      <c r="E31">
        <f>_xlfn.IFNA(VLOOKUP($A31,交易日持仓量!$A$35:$Z$64,E$1,FALSE),NA())</f>
        <v>0</v>
      </c>
      <c r="F31">
        <f>_xlfn.IFNA(VLOOKUP($A31,交易日持仓量!$A$35:$Z$64,F$1,FALSE),NA())</f>
        <v>0</v>
      </c>
      <c r="G31">
        <f>_xlfn.IFNA(VLOOKUP($A31,交易日持仓量!$A$35:$Z$64,G$1,FALSE),NA())</f>
        <v>0</v>
      </c>
      <c r="H31">
        <f>_xlfn.IFNA(VLOOKUP($A31,交易日持仓量!$A$35:$Z$64,H$1,FALSE),NA())</f>
        <v>0</v>
      </c>
      <c r="I31">
        <f>_xlfn.IFNA(VLOOKUP($A31,交易日持仓量!$A$35:$Z$64,I$1,FALSE),NA())</f>
        <v>0</v>
      </c>
      <c r="J31">
        <f>_xlfn.IFNA(VLOOKUP($A31,交易日持仓量!$A$35:$Z$64,J$1,FALSE),NA())</f>
        <v>500</v>
      </c>
      <c r="K31">
        <f>_xlfn.IFNA(VLOOKUP($A31,交易日持仓量!$A$35:$Z$64,K$1,FALSE),NA())</f>
        <v>0</v>
      </c>
      <c r="L31">
        <f>_xlfn.IFNA(VLOOKUP($A31,交易日持仓量!$A$35:$Z$64,L$1,FALSE),NA())</f>
        <v>500</v>
      </c>
      <c r="M31">
        <f>_xlfn.IFNA(VLOOKUP($A31,交易日持仓量!$A$35:$Z$64,M$1,FALSE),NA())</f>
        <v>0</v>
      </c>
      <c r="N31">
        <f>_xlfn.IFNA(VLOOKUP($A31,交易日持仓量!$A$35:$Z$64,N$1,FALSE),NA())</f>
        <v>0</v>
      </c>
      <c r="O31">
        <f>_xlfn.IFNA(VLOOKUP($A31,交易日持仓量!$A$35:$Z$64,O$1,FALSE),NA())</f>
        <v>0</v>
      </c>
      <c r="P31">
        <f>_xlfn.IFNA(VLOOKUP($A31,交易日持仓量!$A$35:$Z$64,P$1,FALSE),NA())</f>
        <v>500</v>
      </c>
      <c r="Q31">
        <f>_xlfn.IFNA(VLOOKUP($A31,交易日持仓量!$A$35:$Z$64,Q$1,FALSE),NA())</f>
        <v>0</v>
      </c>
      <c r="R31">
        <f>_xlfn.IFNA(VLOOKUP($A31,交易日持仓量!$A$35:$Z$64,R$1,FALSE),NA())</f>
        <v>0</v>
      </c>
      <c r="S31">
        <f>_xlfn.IFNA(VLOOKUP($A31,交易日持仓量!$A$35:$Z$64,S$1,FALSE),NA())</f>
        <v>0</v>
      </c>
      <c r="T31">
        <f>_xlfn.IFNA(VLOOKUP($A31,交易日持仓量!$A$35:$Z$64,T$1,FALSE),NA())</f>
        <v>0</v>
      </c>
      <c r="U31">
        <f>_xlfn.IFNA(VLOOKUP($A31,交易日持仓量!$A$35:$Z$64,U$1,FALSE),NA())</f>
        <v>0</v>
      </c>
      <c r="V31">
        <f>_xlfn.IFNA(VLOOKUP($A31,交易日持仓量!$A$35:$Z$64,V$1,FALSE),NA())</f>
        <v>0</v>
      </c>
      <c r="W31">
        <f>_xlfn.IFNA(VLOOKUP($A31,交易日持仓量!$A$35:$Z$64,W$1,FALSE),NA())</f>
        <v>500</v>
      </c>
      <c r="X31">
        <f>_xlfn.IFNA(VLOOKUP($A31,交易日持仓量!$A$35:$Z$64,X$1,FALSE),NA())</f>
        <v>500</v>
      </c>
      <c r="Y31">
        <f>_xlfn.IFNA(VLOOKUP($A31,交易日持仓量!$A$35:$Z$64,Y$1,FALSE),NA())</f>
        <v>1000</v>
      </c>
      <c r="Z31">
        <f>_xlfn.IFNA(VLOOKUP($A31,交易日持仓量!$A$35:$Z$64,Z$1,FALSE),NA())</f>
        <v>2000</v>
      </c>
    </row>
    <row r="32" spans="1:26" x14ac:dyDescent="0.25">
      <c r="A32" s="7" t="s">
        <v>37</v>
      </c>
      <c r="B32" t="e">
        <f>_xlfn.IFNA(VLOOKUP($A32,交易日持仓量!$A$35:$Z$64,B$1,FALSE),NA())</f>
        <v>#N/A</v>
      </c>
      <c r="C32" t="e">
        <f>_xlfn.IFNA(VLOOKUP($A32,交易日持仓量!$A$35:$Z$64,C$1,FALSE),NA())</f>
        <v>#N/A</v>
      </c>
      <c r="D32" t="e">
        <f>_xlfn.IFNA(VLOOKUP($A32,交易日持仓量!$A$35:$Z$64,D$1,FALSE),NA())</f>
        <v>#N/A</v>
      </c>
      <c r="E32" t="e">
        <f>_xlfn.IFNA(VLOOKUP($A32,交易日持仓量!$A$35:$Z$64,E$1,FALSE),NA())</f>
        <v>#N/A</v>
      </c>
      <c r="F32" t="e">
        <f>_xlfn.IFNA(VLOOKUP($A32,交易日持仓量!$A$35:$Z$64,F$1,FALSE),NA())</f>
        <v>#N/A</v>
      </c>
      <c r="G32" t="e">
        <f>_xlfn.IFNA(VLOOKUP($A32,交易日持仓量!$A$35:$Z$64,G$1,FALSE),NA())</f>
        <v>#N/A</v>
      </c>
      <c r="H32" t="e">
        <f>_xlfn.IFNA(VLOOKUP($A32,交易日持仓量!$A$35:$Z$64,H$1,FALSE),NA())</f>
        <v>#N/A</v>
      </c>
      <c r="I32" t="e">
        <f>_xlfn.IFNA(VLOOKUP($A32,交易日持仓量!$A$35:$Z$64,I$1,FALSE),NA())</f>
        <v>#N/A</v>
      </c>
      <c r="J32" t="e">
        <f>_xlfn.IFNA(VLOOKUP($A32,交易日持仓量!$A$35:$Z$64,J$1,FALSE),NA())</f>
        <v>#N/A</v>
      </c>
      <c r="K32" t="e">
        <f>_xlfn.IFNA(VLOOKUP($A32,交易日持仓量!$A$35:$Z$64,K$1,FALSE),NA())</f>
        <v>#N/A</v>
      </c>
      <c r="L32" t="e">
        <f>_xlfn.IFNA(VLOOKUP($A32,交易日持仓量!$A$35:$Z$64,L$1,FALSE),NA())</f>
        <v>#N/A</v>
      </c>
      <c r="M32" t="e">
        <f>_xlfn.IFNA(VLOOKUP($A32,交易日持仓量!$A$35:$Z$64,M$1,FALSE),NA())</f>
        <v>#N/A</v>
      </c>
      <c r="N32" t="e">
        <f>_xlfn.IFNA(VLOOKUP($A32,交易日持仓量!$A$35:$Z$64,N$1,FALSE),NA())</f>
        <v>#N/A</v>
      </c>
      <c r="O32" t="e">
        <f>_xlfn.IFNA(VLOOKUP($A32,交易日持仓量!$A$35:$Z$64,O$1,FALSE),NA())</f>
        <v>#N/A</v>
      </c>
      <c r="P32" t="e">
        <f>_xlfn.IFNA(VLOOKUP($A32,交易日持仓量!$A$35:$Z$64,P$1,FALSE),NA())</f>
        <v>#N/A</v>
      </c>
      <c r="Q32" t="e">
        <f>_xlfn.IFNA(VLOOKUP($A32,交易日持仓量!$A$35:$Z$64,Q$1,FALSE),NA())</f>
        <v>#N/A</v>
      </c>
      <c r="R32" t="e">
        <f>_xlfn.IFNA(VLOOKUP($A32,交易日持仓量!$A$35:$Z$64,R$1,FALSE),NA())</f>
        <v>#N/A</v>
      </c>
      <c r="S32" t="e">
        <f>_xlfn.IFNA(VLOOKUP($A32,交易日持仓量!$A$35:$Z$64,S$1,FALSE),NA())</f>
        <v>#N/A</v>
      </c>
      <c r="T32" t="e">
        <f>_xlfn.IFNA(VLOOKUP($A32,交易日持仓量!$A$35:$Z$64,T$1,FALSE),NA())</f>
        <v>#N/A</v>
      </c>
      <c r="U32" t="e">
        <f>_xlfn.IFNA(VLOOKUP($A32,交易日持仓量!$A$35:$Z$64,U$1,FALSE),NA())</f>
        <v>#N/A</v>
      </c>
      <c r="V32" t="e">
        <f>_xlfn.IFNA(VLOOKUP($A32,交易日持仓量!$A$35:$Z$64,V$1,FALSE),NA())</f>
        <v>#N/A</v>
      </c>
      <c r="W32" t="e">
        <f>_xlfn.IFNA(VLOOKUP($A32,交易日持仓量!$A$35:$Z$64,W$1,FALSE),NA())</f>
        <v>#N/A</v>
      </c>
      <c r="X32" t="e">
        <f>_xlfn.IFNA(VLOOKUP($A32,交易日持仓量!$A$35:$Z$64,X$1,FALSE),NA())</f>
        <v>#N/A</v>
      </c>
      <c r="Y32" t="e">
        <f>_xlfn.IFNA(VLOOKUP($A32,交易日持仓量!$A$35:$Z$64,Y$1,FALSE),NA())</f>
        <v>#N/A</v>
      </c>
      <c r="Z32" t="e">
        <f>_xlfn.IFNA(VLOOKUP($A32,交易日持仓量!$A$35:$Z$64,Z$1,FALSE),NA())</f>
        <v>#N/A</v>
      </c>
    </row>
    <row r="33" spans="1:26" x14ac:dyDescent="0.25">
      <c r="A33" s="7" t="s">
        <v>38</v>
      </c>
      <c r="B33" t="e">
        <f>_xlfn.IFNA(VLOOKUP($A33,交易日持仓量!$A$35:$Z$64,B$1,FALSE),NA())</f>
        <v>#N/A</v>
      </c>
      <c r="C33" t="e">
        <f>_xlfn.IFNA(VLOOKUP($A33,交易日持仓量!$A$35:$Z$64,C$1,FALSE),NA())</f>
        <v>#N/A</v>
      </c>
      <c r="D33" t="e">
        <f>_xlfn.IFNA(VLOOKUP($A33,交易日持仓量!$A$35:$Z$64,D$1,FALSE),NA())</f>
        <v>#N/A</v>
      </c>
      <c r="E33" t="e">
        <f>_xlfn.IFNA(VLOOKUP($A33,交易日持仓量!$A$35:$Z$64,E$1,FALSE),NA())</f>
        <v>#N/A</v>
      </c>
      <c r="F33" t="e">
        <f>_xlfn.IFNA(VLOOKUP($A33,交易日持仓量!$A$35:$Z$64,F$1,FALSE),NA())</f>
        <v>#N/A</v>
      </c>
      <c r="G33" t="e">
        <f>_xlfn.IFNA(VLOOKUP($A33,交易日持仓量!$A$35:$Z$64,G$1,FALSE),NA())</f>
        <v>#N/A</v>
      </c>
      <c r="H33" t="e">
        <f>_xlfn.IFNA(VLOOKUP($A33,交易日持仓量!$A$35:$Z$64,H$1,FALSE),NA())</f>
        <v>#N/A</v>
      </c>
      <c r="I33" t="e">
        <f>_xlfn.IFNA(VLOOKUP($A33,交易日持仓量!$A$35:$Z$64,I$1,FALSE),NA())</f>
        <v>#N/A</v>
      </c>
      <c r="J33" t="e">
        <f>_xlfn.IFNA(VLOOKUP($A33,交易日持仓量!$A$35:$Z$64,J$1,FALSE),NA())</f>
        <v>#N/A</v>
      </c>
      <c r="K33" t="e">
        <f>_xlfn.IFNA(VLOOKUP($A33,交易日持仓量!$A$35:$Z$64,K$1,FALSE),NA())</f>
        <v>#N/A</v>
      </c>
      <c r="L33" t="e">
        <f>_xlfn.IFNA(VLOOKUP($A33,交易日持仓量!$A$35:$Z$64,L$1,FALSE),NA())</f>
        <v>#N/A</v>
      </c>
      <c r="M33" t="e">
        <f>_xlfn.IFNA(VLOOKUP($A33,交易日持仓量!$A$35:$Z$64,M$1,FALSE),NA())</f>
        <v>#N/A</v>
      </c>
      <c r="N33" t="e">
        <f>_xlfn.IFNA(VLOOKUP($A33,交易日持仓量!$A$35:$Z$64,N$1,FALSE),NA())</f>
        <v>#N/A</v>
      </c>
      <c r="O33" t="e">
        <f>_xlfn.IFNA(VLOOKUP($A33,交易日持仓量!$A$35:$Z$64,O$1,FALSE),NA())</f>
        <v>#N/A</v>
      </c>
      <c r="P33" t="e">
        <f>_xlfn.IFNA(VLOOKUP($A33,交易日持仓量!$A$35:$Z$64,P$1,FALSE),NA())</f>
        <v>#N/A</v>
      </c>
      <c r="Q33" t="e">
        <f>_xlfn.IFNA(VLOOKUP($A33,交易日持仓量!$A$35:$Z$64,Q$1,FALSE),NA())</f>
        <v>#N/A</v>
      </c>
      <c r="R33" t="e">
        <f>_xlfn.IFNA(VLOOKUP($A33,交易日持仓量!$A$35:$Z$64,R$1,FALSE),NA())</f>
        <v>#N/A</v>
      </c>
      <c r="S33" t="e">
        <f>_xlfn.IFNA(VLOOKUP($A33,交易日持仓量!$A$35:$Z$64,S$1,FALSE),NA())</f>
        <v>#N/A</v>
      </c>
      <c r="T33" t="e">
        <f>_xlfn.IFNA(VLOOKUP($A33,交易日持仓量!$A$35:$Z$64,T$1,FALSE),NA())</f>
        <v>#N/A</v>
      </c>
      <c r="U33" t="e">
        <f>_xlfn.IFNA(VLOOKUP($A33,交易日持仓量!$A$35:$Z$64,U$1,FALSE),NA())</f>
        <v>#N/A</v>
      </c>
      <c r="V33" t="e">
        <f>_xlfn.IFNA(VLOOKUP($A33,交易日持仓量!$A$35:$Z$64,V$1,FALSE),NA())</f>
        <v>#N/A</v>
      </c>
      <c r="W33" t="e">
        <f>_xlfn.IFNA(VLOOKUP($A33,交易日持仓量!$A$35:$Z$64,W$1,FALSE),NA())</f>
        <v>#N/A</v>
      </c>
      <c r="X33" t="e">
        <f>_xlfn.IFNA(VLOOKUP($A33,交易日持仓量!$A$35:$Z$64,X$1,FALSE),NA())</f>
        <v>#N/A</v>
      </c>
      <c r="Y33" t="e">
        <f>_xlfn.IFNA(VLOOKUP($A33,交易日持仓量!$A$35:$Z$64,Y$1,FALSE),NA())</f>
        <v>#N/A</v>
      </c>
      <c r="Z33" t="e">
        <f>_xlfn.IFNA(VLOOKUP($A33,交易日持仓量!$A$35:$Z$64,Z$1,FALSE),NA())</f>
        <v>#N/A</v>
      </c>
    </row>
    <row r="34" spans="1:26" x14ac:dyDescent="0.25">
      <c r="A34" s="7" t="s">
        <v>39</v>
      </c>
      <c r="B34">
        <f>_xlfn.IFNA(VLOOKUP($A34,交易日持仓量!$A$35:$Z$64,B$1,FALSE),NA())</f>
        <v>0</v>
      </c>
      <c r="C34">
        <f>_xlfn.IFNA(VLOOKUP($A34,交易日持仓量!$A$35:$Z$64,C$1,FALSE),NA())</f>
        <v>0</v>
      </c>
      <c r="D34">
        <f>_xlfn.IFNA(VLOOKUP($A34,交易日持仓量!$A$35:$Z$64,D$1,FALSE),NA())</f>
        <v>0</v>
      </c>
      <c r="E34">
        <f>_xlfn.IFNA(VLOOKUP($A34,交易日持仓量!$A$35:$Z$64,E$1,FALSE),NA())</f>
        <v>0</v>
      </c>
      <c r="F34">
        <f>_xlfn.IFNA(VLOOKUP($A34,交易日持仓量!$A$35:$Z$64,F$1,FALSE),NA())</f>
        <v>0</v>
      </c>
      <c r="G34">
        <f>_xlfn.IFNA(VLOOKUP($A34,交易日持仓量!$A$35:$Z$64,G$1,FALSE),NA())</f>
        <v>0</v>
      </c>
      <c r="H34">
        <f>_xlfn.IFNA(VLOOKUP($A34,交易日持仓量!$A$35:$Z$64,H$1,FALSE),NA())</f>
        <v>0</v>
      </c>
      <c r="I34">
        <f>_xlfn.IFNA(VLOOKUP($A34,交易日持仓量!$A$35:$Z$64,I$1,FALSE),NA())</f>
        <v>0</v>
      </c>
      <c r="J34">
        <f>_xlfn.IFNA(VLOOKUP($A34,交易日持仓量!$A$35:$Z$64,J$1,FALSE),NA())</f>
        <v>500</v>
      </c>
      <c r="K34">
        <f>_xlfn.IFNA(VLOOKUP($A34,交易日持仓量!$A$35:$Z$64,K$1,FALSE),NA())</f>
        <v>0</v>
      </c>
      <c r="L34">
        <f>_xlfn.IFNA(VLOOKUP($A34,交易日持仓量!$A$35:$Z$64,L$1,FALSE),NA())</f>
        <v>500</v>
      </c>
      <c r="M34">
        <f>_xlfn.IFNA(VLOOKUP($A34,交易日持仓量!$A$35:$Z$64,M$1,FALSE),NA())</f>
        <v>0</v>
      </c>
      <c r="N34">
        <f>_xlfn.IFNA(VLOOKUP($A34,交易日持仓量!$A$35:$Z$64,N$1,FALSE),NA())</f>
        <v>0</v>
      </c>
      <c r="O34">
        <f>_xlfn.IFNA(VLOOKUP($A34,交易日持仓量!$A$35:$Z$64,O$1,FALSE),NA())</f>
        <v>0</v>
      </c>
      <c r="P34">
        <f>_xlfn.IFNA(VLOOKUP($A34,交易日持仓量!$A$35:$Z$64,P$1,FALSE),NA())</f>
        <v>0</v>
      </c>
      <c r="Q34">
        <f>_xlfn.IFNA(VLOOKUP($A34,交易日持仓量!$A$35:$Z$64,Q$1,FALSE),NA())</f>
        <v>0</v>
      </c>
      <c r="R34">
        <f>_xlfn.IFNA(VLOOKUP($A34,交易日持仓量!$A$35:$Z$64,R$1,FALSE),NA())</f>
        <v>0</v>
      </c>
      <c r="S34">
        <f>_xlfn.IFNA(VLOOKUP($A34,交易日持仓量!$A$35:$Z$64,S$1,FALSE),NA())</f>
        <v>0</v>
      </c>
      <c r="T34">
        <f>_xlfn.IFNA(VLOOKUP($A34,交易日持仓量!$A$35:$Z$64,T$1,FALSE),NA())</f>
        <v>0</v>
      </c>
      <c r="U34">
        <f>_xlfn.IFNA(VLOOKUP($A34,交易日持仓量!$A$35:$Z$64,U$1,FALSE),NA())</f>
        <v>0</v>
      </c>
      <c r="V34">
        <f>_xlfn.IFNA(VLOOKUP($A34,交易日持仓量!$A$35:$Z$64,V$1,FALSE),NA())</f>
        <v>0</v>
      </c>
      <c r="W34">
        <f>_xlfn.IFNA(VLOOKUP($A34,交易日持仓量!$A$35:$Z$64,W$1,FALSE),NA())</f>
        <v>500</v>
      </c>
      <c r="X34">
        <f>_xlfn.IFNA(VLOOKUP($A34,交易日持仓量!$A$35:$Z$64,X$1,FALSE),NA())</f>
        <v>500</v>
      </c>
      <c r="Y34">
        <f>_xlfn.IFNA(VLOOKUP($A34,交易日持仓量!$A$35:$Z$64,Y$1,FALSE),NA())</f>
        <v>1000</v>
      </c>
      <c r="Z34">
        <f>_xlfn.IFNA(VLOOKUP($A34,交易日持仓量!$A$35:$Z$64,Z$1,FALSE),NA())</f>
        <v>0</v>
      </c>
    </row>
    <row r="35" spans="1:26" x14ac:dyDescent="0.25">
      <c r="A35" s="7" t="s">
        <v>40</v>
      </c>
      <c r="B35" t="e">
        <f>_xlfn.IFNA(VLOOKUP($A35,交易日持仓量!$A$35:$Z$64,B$1,FALSE),NA())</f>
        <v>#N/A</v>
      </c>
      <c r="C35" t="e">
        <f>_xlfn.IFNA(VLOOKUP($A35,交易日持仓量!$A$35:$Z$64,C$1,FALSE),NA())</f>
        <v>#N/A</v>
      </c>
      <c r="D35" t="e">
        <f>_xlfn.IFNA(VLOOKUP($A35,交易日持仓量!$A$35:$Z$64,D$1,FALSE),NA())</f>
        <v>#N/A</v>
      </c>
      <c r="E35" t="e">
        <f>_xlfn.IFNA(VLOOKUP($A35,交易日持仓量!$A$35:$Z$64,E$1,FALSE),NA())</f>
        <v>#N/A</v>
      </c>
      <c r="F35" t="e">
        <f>_xlfn.IFNA(VLOOKUP($A35,交易日持仓量!$A$35:$Z$64,F$1,FALSE),NA())</f>
        <v>#N/A</v>
      </c>
      <c r="G35" t="e">
        <f>_xlfn.IFNA(VLOOKUP($A35,交易日持仓量!$A$35:$Z$64,G$1,FALSE),NA())</f>
        <v>#N/A</v>
      </c>
      <c r="H35" t="e">
        <f>_xlfn.IFNA(VLOOKUP($A35,交易日持仓量!$A$35:$Z$64,H$1,FALSE),NA())</f>
        <v>#N/A</v>
      </c>
      <c r="I35" t="e">
        <f>_xlfn.IFNA(VLOOKUP($A35,交易日持仓量!$A$35:$Z$64,I$1,FALSE),NA())</f>
        <v>#N/A</v>
      </c>
      <c r="J35" t="e">
        <f>_xlfn.IFNA(VLOOKUP($A35,交易日持仓量!$A$35:$Z$64,J$1,FALSE),NA())</f>
        <v>#N/A</v>
      </c>
      <c r="K35" t="e">
        <f>_xlfn.IFNA(VLOOKUP($A35,交易日持仓量!$A$35:$Z$64,K$1,FALSE),NA())</f>
        <v>#N/A</v>
      </c>
      <c r="L35" t="e">
        <f>_xlfn.IFNA(VLOOKUP($A35,交易日持仓量!$A$35:$Z$64,L$1,FALSE),NA())</f>
        <v>#N/A</v>
      </c>
      <c r="M35" t="e">
        <f>_xlfn.IFNA(VLOOKUP($A35,交易日持仓量!$A$35:$Z$64,M$1,FALSE),NA())</f>
        <v>#N/A</v>
      </c>
      <c r="N35" t="e">
        <f>_xlfn.IFNA(VLOOKUP($A35,交易日持仓量!$A$35:$Z$64,N$1,FALSE),NA())</f>
        <v>#N/A</v>
      </c>
      <c r="O35" t="e">
        <f>_xlfn.IFNA(VLOOKUP($A35,交易日持仓量!$A$35:$Z$64,O$1,FALSE),NA())</f>
        <v>#N/A</v>
      </c>
      <c r="P35" t="e">
        <f>_xlfn.IFNA(VLOOKUP($A35,交易日持仓量!$A$35:$Z$64,P$1,FALSE),NA())</f>
        <v>#N/A</v>
      </c>
      <c r="Q35" t="e">
        <f>_xlfn.IFNA(VLOOKUP($A35,交易日持仓量!$A$35:$Z$64,Q$1,FALSE),NA())</f>
        <v>#N/A</v>
      </c>
      <c r="R35" t="e">
        <f>_xlfn.IFNA(VLOOKUP($A35,交易日持仓量!$A$35:$Z$64,R$1,FALSE),NA())</f>
        <v>#N/A</v>
      </c>
      <c r="S35" t="e">
        <f>_xlfn.IFNA(VLOOKUP($A35,交易日持仓量!$A$35:$Z$64,S$1,FALSE),NA())</f>
        <v>#N/A</v>
      </c>
      <c r="T35" t="e">
        <f>_xlfn.IFNA(VLOOKUP($A35,交易日持仓量!$A$35:$Z$64,T$1,FALSE),NA())</f>
        <v>#N/A</v>
      </c>
      <c r="U35" t="e">
        <f>_xlfn.IFNA(VLOOKUP($A35,交易日持仓量!$A$35:$Z$64,U$1,FALSE),NA())</f>
        <v>#N/A</v>
      </c>
      <c r="V35" t="e">
        <f>_xlfn.IFNA(VLOOKUP($A35,交易日持仓量!$A$35:$Z$64,V$1,FALSE),NA())</f>
        <v>#N/A</v>
      </c>
      <c r="W35" t="e">
        <f>_xlfn.IFNA(VLOOKUP($A35,交易日持仓量!$A$35:$Z$64,W$1,FALSE),NA())</f>
        <v>#N/A</v>
      </c>
      <c r="X35" t="e">
        <f>_xlfn.IFNA(VLOOKUP($A35,交易日持仓量!$A$35:$Z$64,X$1,FALSE),NA())</f>
        <v>#N/A</v>
      </c>
      <c r="Y35" t="e">
        <f>_xlfn.IFNA(VLOOKUP($A35,交易日持仓量!$A$35:$Z$64,Y$1,FALSE),NA())</f>
        <v>#N/A</v>
      </c>
      <c r="Z35" t="e">
        <f>_xlfn.IFNA(VLOOKUP($A35,交易日持仓量!$A$35:$Z$64,Z$1,FALSE),NA())</f>
        <v>#N/A</v>
      </c>
    </row>
    <row r="36" spans="1:26" x14ac:dyDescent="0.25">
      <c r="A36" s="7" t="s">
        <v>41</v>
      </c>
      <c r="B36">
        <f>_xlfn.IFNA(VLOOKUP($A36,交易日持仓量!$A$35:$Z$64,B$1,FALSE),NA())</f>
        <v>0</v>
      </c>
      <c r="C36">
        <f>_xlfn.IFNA(VLOOKUP($A36,交易日持仓量!$A$35:$Z$64,C$1,FALSE),NA())</f>
        <v>0</v>
      </c>
      <c r="D36">
        <f>_xlfn.IFNA(VLOOKUP($A36,交易日持仓量!$A$35:$Z$64,D$1,FALSE),NA())</f>
        <v>0</v>
      </c>
      <c r="E36">
        <f>_xlfn.IFNA(VLOOKUP($A36,交易日持仓量!$A$35:$Z$64,E$1,FALSE),NA())</f>
        <v>1500</v>
      </c>
      <c r="F36">
        <f>_xlfn.IFNA(VLOOKUP($A36,交易日持仓量!$A$35:$Z$64,F$1,FALSE),NA())</f>
        <v>0</v>
      </c>
      <c r="G36">
        <f>_xlfn.IFNA(VLOOKUP($A36,交易日持仓量!$A$35:$Z$64,G$1,FALSE),NA())</f>
        <v>0</v>
      </c>
      <c r="H36">
        <f>_xlfn.IFNA(VLOOKUP($A36,交易日持仓量!$A$35:$Z$64,H$1,FALSE),NA())</f>
        <v>0</v>
      </c>
      <c r="I36">
        <f>_xlfn.IFNA(VLOOKUP($A36,交易日持仓量!$A$35:$Z$64,I$1,FALSE),NA())</f>
        <v>0</v>
      </c>
      <c r="J36">
        <f>_xlfn.IFNA(VLOOKUP($A36,交易日持仓量!$A$35:$Z$64,J$1,FALSE),NA())</f>
        <v>500</v>
      </c>
      <c r="K36">
        <f>_xlfn.IFNA(VLOOKUP($A36,交易日持仓量!$A$35:$Z$64,K$1,FALSE),NA())</f>
        <v>0</v>
      </c>
      <c r="L36">
        <f>_xlfn.IFNA(VLOOKUP($A36,交易日持仓量!$A$35:$Z$64,L$1,FALSE),NA())</f>
        <v>500</v>
      </c>
      <c r="M36">
        <f>_xlfn.IFNA(VLOOKUP($A36,交易日持仓量!$A$35:$Z$64,M$1,FALSE),NA())</f>
        <v>0</v>
      </c>
      <c r="N36">
        <f>_xlfn.IFNA(VLOOKUP($A36,交易日持仓量!$A$35:$Z$64,N$1,FALSE),NA())</f>
        <v>0</v>
      </c>
      <c r="O36">
        <f>_xlfn.IFNA(VLOOKUP($A36,交易日持仓量!$A$35:$Z$64,O$1,FALSE),NA())</f>
        <v>0</v>
      </c>
      <c r="P36">
        <f>_xlfn.IFNA(VLOOKUP($A36,交易日持仓量!$A$35:$Z$64,P$1,FALSE),NA())</f>
        <v>0</v>
      </c>
      <c r="Q36">
        <f>_xlfn.IFNA(VLOOKUP($A36,交易日持仓量!$A$35:$Z$64,Q$1,FALSE),NA())</f>
        <v>0</v>
      </c>
      <c r="R36">
        <f>_xlfn.IFNA(VLOOKUP($A36,交易日持仓量!$A$35:$Z$64,R$1,FALSE),NA())</f>
        <v>0</v>
      </c>
      <c r="S36">
        <f>_xlfn.IFNA(VLOOKUP($A36,交易日持仓量!$A$35:$Z$64,S$1,FALSE),NA())</f>
        <v>0</v>
      </c>
      <c r="T36">
        <f>_xlfn.IFNA(VLOOKUP($A36,交易日持仓量!$A$35:$Z$64,T$1,FALSE),NA())</f>
        <v>0</v>
      </c>
      <c r="U36">
        <f>_xlfn.IFNA(VLOOKUP($A36,交易日持仓量!$A$35:$Z$64,U$1,FALSE),NA())</f>
        <v>0</v>
      </c>
      <c r="V36">
        <f>_xlfn.IFNA(VLOOKUP($A36,交易日持仓量!$A$35:$Z$64,V$1,FALSE),NA())</f>
        <v>0</v>
      </c>
      <c r="W36">
        <f>_xlfn.IFNA(VLOOKUP($A36,交易日持仓量!$A$35:$Z$64,W$1,FALSE),NA())</f>
        <v>500</v>
      </c>
      <c r="X36">
        <f>_xlfn.IFNA(VLOOKUP($A36,交易日持仓量!$A$35:$Z$64,X$1,FALSE),NA())</f>
        <v>500</v>
      </c>
      <c r="Y36">
        <f>_xlfn.IFNA(VLOOKUP($A36,交易日持仓量!$A$35:$Z$64,Y$1,FALSE),NA())</f>
        <v>1000</v>
      </c>
      <c r="Z36">
        <f>_xlfn.IFNA(VLOOKUP($A36,交易日持仓量!$A$35:$Z$64,Z$1,FALSE),NA())</f>
        <v>0</v>
      </c>
    </row>
    <row r="37" spans="1:26" x14ac:dyDescent="0.25">
      <c r="A37" s="7" t="s">
        <v>42</v>
      </c>
      <c r="B37">
        <f>_xlfn.IFNA(VLOOKUP($A37,交易日持仓量!$A$35:$Z$64,B$1,FALSE),NA())</f>
        <v>0</v>
      </c>
      <c r="C37">
        <f>_xlfn.IFNA(VLOOKUP($A37,交易日持仓量!$A$35:$Z$64,C$1,FALSE),NA())</f>
        <v>1500</v>
      </c>
      <c r="D37">
        <f>_xlfn.IFNA(VLOOKUP($A37,交易日持仓量!$A$35:$Z$64,D$1,FALSE),NA())</f>
        <v>0</v>
      </c>
      <c r="E37">
        <f>_xlfn.IFNA(VLOOKUP($A37,交易日持仓量!$A$35:$Z$64,E$1,FALSE),NA())</f>
        <v>1500</v>
      </c>
      <c r="F37">
        <f>_xlfn.IFNA(VLOOKUP($A37,交易日持仓量!$A$35:$Z$64,F$1,FALSE),NA())</f>
        <v>0</v>
      </c>
      <c r="G37">
        <f>_xlfn.IFNA(VLOOKUP($A37,交易日持仓量!$A$35:$Z$64,G$1,FALSE),NA())</f>
        <v>0</v>
      </c>
      <c r="H37">
        <f>_xlfn.IFNA(VLOOKUP($A37,交易日持仓量!$A$35:$Z$64,H$1,FALSE),NA())</f>
        <v>0</v>
      </c>
      <c r="I37">
        <f>_xlfn.IFNA(VLOOKUP($A37,交易日持仓量!$A$35:$Z$64,I$1,FALSE),NA())</f>
        <v>0</v>
      </c>
      <c r="J37">
        <f>_xlfn.IFNA(VLOOKUP($A37,交易日持仓量!$A$35:$Z$64,J$1,FALSE),NA())</f>
        <v>500</v>
      </c>
      <c r="K37">
        <f>_xlfn.IFNA(VLOOKUP($A37,交易日持仓量!$A$35:$Z$64,K$1,FALSE),NA())</f>
        <v>0</v>
      </c>
      <c r="L37">
        <f>_xlfn.IFNA(VLOOKUP($A37,交易日持仓量!$A$35:$Z$64,L$1,FALSE),NA())</f>
        <v>500</v>
      </c>
      <c r="M37">
        <f>_xlfn.IFNA(VLOOKUP($A37,交易日持仓量!$A$35:$Z$64,M$1,FALSE),NA())</f>
        <v>0</v>
      </c>
      <c r="N37">
        <f>_xlfn.IFNA(VLOOKUP($A37,交易日持仓量!$A$35:$Z$64,N$1,FALSE),NA())</f>
        <v>0</v>
      </c>
      <c r="O37">
        <f>_xlfn.IFNA(VLOOKUP($A37,交易日持仓量!$A$35:$Z$64,O$1,FALSE),NA())</f>
        <v>0</v>
      </c>
      <c r="P37">
        <f>_xlfn.IFNA(VLOOKUP($A37,交易日持仓量!$A$35:$Z$64,P$1,FALSE),NA())</f>
        <v>0</v>
      </c>
      <c r="Q37">
        <f>_xlfn.IFNA(VLOOKUP($A37,交易日持仓量!$A$35:$Z$64,Q$1,FALSE),NA())</f>
        <v>0</v>
      </c>
      <c r="R37">
        <f>_xlfn.IFNA(VLOOKUP($A37,交易日持仓量!$A$35:$Z$64,R$1,FALSE),NA())</f>
        <v>0</v>
      </c>
      <c r="S37">
        <f>_xlfn.IFNA(VLOOKUP($A37,交易日持仓量!$A$35:$Z$64,S$1,FALSE),NA())</f>
        <v>0</v>
      </c>
      <c r="T37">
        <f>_xlfn.IFNA(VLOOKUP($A37,交易日持仓量!$A$35:$Z$64,T$1,FALSE),NA())</f>
        <v>0</v>
      </c>
      <c r="U37">
        <f>_xlfn.IFNA(VLOOKUP($A37,交易日持仓量!$A$35:$Z$64,U$1,FALSE),NA())</f>
        <v>0</v>
      </c>
      <c r="V37">
        <f>_xlfn.IFNA(VLOOKUP($A37,交易日持仓量!$A$35:$Z$64,V$1,FALSE),NA())</f>
        <v>0</v>
      </c>
      <c r="W37">
        <f>_xlfn.IFNA(VLOOKUP($A37,交易日持仓量!$A$35:$Z$64,W$1,FALSE),NA())</f>
        <v>500</v>
      </c>
      <c r="X37">
        <f>_xlfn.IFNA(VLOOKUP($A37,交易日持仓量!$A$35:$Z$64,X$1,FALSE),NA())</f>
        <v>500</v>
      </c>
      <c r="Y37">
        <f>_xlfn.IFNA(VLOOKUP($A37,交易日持仓量!$A$35:$Z$64,Y$1,FALSE),NA())</f>
        <v>1000</v>
      </c>
      <c r="Z37">
        <f>_xlfn.IFNA(VLOOKUP($A37,交易日持仓量!$A$35:$Z$64,Z$1,FALSE),NA())</f>
        <v>0</v>
      </c>
    </row>
    <row r="38" spans="1:26" x14ac:dyDescent="0.25">
      <c r="A38" s="7" t="s">
        <v>43</v>
      </c>
      <c r="B38">
        <f>_xlfn.IFNA(VLOOKUP($A38,交易日持仓量!$A$35:$Z$64,B$1,FALSE),NA())</f>
        <v>0</v>
      </c>
      <c r="C38">
        <f>_xlfn.IFNA(VLOOKUP($A38,交易日持仓量!$A$35:$Z$64,C$1,FALSE),NA())</f>
        <v>1500</v>
      </c>
      <c r="D38">
        <f>_xlfn.IFNA(VLOOKUP($A38,交易日持仓量!$A$35:$Z$64,D$1,FALSE),NA())</f>
        <v>0</v>
      </c>
      <c r="E38">
        <f>_xlfn.IFNA(VLOOKUP($A38,交易日持仓量!$A$35:$Z$64,E$1,FALSE),NA())</f>
        <v>1500</v>
      </c>
      <c r="F38">
        <f>_xlfn.IFNA(VLOOKUP($A38,交易日持仓量!$A$35:$Z$64,F$1,FALSE),NA())</f>
        <v>0</v>
      </c>
      <c r="G38">
        <f>_xlfn.IFNA(VLOOKUP($A38,交易日持仓量!$A$35:$Z$64,G$1,FALSE),NA())</f>
        <v>0</v>
      </c>
      <c r="H38">
        <f>_xlfn.IFNA(VLOOKUP($A38,交易日持仓量!$A$35:$Z$64,H$1,FALSE),NA())</f>
        <v>0</v>
      </c>
      <c r="I38">
        <f>_xlfn.IFNA(VLOOKUP($A38,交易日持仓量!$A$35:$Z$64,I$1,FALSE),NA())</f>
        <v>0</v>
      </c>
      <c r="J38">
        <f>_xlfn.IFNA(VLOOKUP($A38,交易日持仓量!$A$35:$Z$64,J$1,FALSE),NA())</f>
        <v>0</v>
      </c>
      <c r="K38">
        <f>_xlfn.IFNA(VLOOKUP($A38,交易日持仓量!$A$35:$Z$64,K$1,FALSE),NA())</f>
        <v>0</v>
      </c>
      <c r="L38">
        <f>_xlfn.IFNA(VLOOKUP($A38,交易日持仓量!$A$35:$Z$64,L$1,FALSE),NA())</f>
        <v>500</v>
      </c>
      <c r="M38">
        <f>_xlfn.IFNA(VLOOKUP($A38,交易日持仓量!$A$35:$Z$64,M$1,FALSE),NA())</f>
        <v>0</v>
      </c>
      <c r="N38">
        <f>_xlfn.IFNA(VLOOKUP($A38,交易日持仓量!$A$35:$Z$64,N$1,FALSE),NA())</f>
        <v>0</v>
      </c>
      <c r="O38">
        <f>_xlfn.IFNA(VLOOKUP($A38,交易日持仓量!$A$35:$Z$64,O$1,FALSE),NA())</f>
        <v>0</v>
      </c>
      <c r="P38">
        <f>_xlfn.IFNA(VLOOKUP($A38,交易日持仓量!$A$35:$Z$64,P$1,FALSE),NA())</f>
        <v>0</v>
      </c>
      <c r="Q38">
        <f>_xlfn.IFNA(VLOOKUP($A38,交易日持仓量!$A$35:$Z$64,Q$1,FALSE),NA())</f>
        <v>0</v>
      </c>
      <c r="R38">
        <f>_xlfn.IFNA(VLOOKUP($A38,交易日持仓量!$A$35:$Z$64,R$1,FALSE),NA())</f>
        <v>0</v>
      </c>
      <c r="S38">
        <f>_xlfn.IFNA(VLOOKUP($A38,交易日持仓量!$A$35:$Z$64,S$1,FALSE),NA())</f>
        <v>0</v>
      </c>
      <c r="T38">
        <f>_xlfn.IFNA(VLOOKUP($A38,交易日持仓量!$A$35:$Z$64,T$1,FALSE),NA())</f>
        <v>0</v>
      </c>
      <c r="U38">
        <f>_xlfn.IFNA(VLOOKUP($A38,交易日持仓量!$A$35:$Z$64,U$1,FALSE),NA())</f>
        <v>0</v>
      </c>
      <c r="V38">
        <f>_xlfn.IFNA(VLOOKUP($A38,交易日持仓量!$A$35:$Z$64,V$1,FALSE),NA())</f>
        <v>0</v>
      </c>
      <c r="W38">
        <f>_xlfn.IFNA(VLOOKUP($A38,交易日持仓量!$A$35:$Z$64,W$1,FALSE),NA())</f>
        <v>0</v>
      </c>
      <c r="X38">
        <f>_xlfn.IFNA(VLOOKUP($A38,交易日持仓量!$A$35:$Z$64,X$1,FALSE),NA())</f>
        <v>0</v>
      </c>
      <c r="Y38">
        <f>_xlfn.IFNA(VLOOKUP($A38,交易日持仓量!$A$35:$Z$64,Y$1,FALSE),NA())</f>
        <v>0</v>
      </c>
      <c r="Z38">
        <f>_xlfn.IFNA(VLOOKUP($A38,交易日持仓量!$A$35:$Z$64,Z$1,FALSE),NA())</f>
        <v>0</v>
      </c>
    </row>
    <row r="39" spans="1:26" x14ac:dyDescent="0.25">
      <c r="A39" s="7" t="s">
        <v>44</v>
      </c>
      <c r="B39">
        <f>_xlfn.IFNA(VLOOKUP($A39,交易日持仓量!$A$35:$Z$64,B$1,FALSE),NA())</f>
        <v>0</v>
      </c>
      <c r="C39">
        <f>_xlfn.IFNA(VLOOKUP($A39,交易日持仓量!$A$35:$Z$64,C$1,FALSE),NA())</f>
        <v>1500</v>
      </c>
      <c r="D39">
        <f>_xlfn.IFNA(VLOOKUP($A39,交易日持仓量!$A$35:$Z$64,D$1,FALSE),NA())</f>
        <v>0</v>
      </c>
      <c r="E39">
        <f>_xlfn.IFNA(VLOOKUP($A39,交易日持仓量!$A$35:$Z$64,E$1,FALSE),NA())</f>
        <v>1500</v>
      </c>
      <c r="F39">
        <f>_xlfn.IFNA(VLOOKUP($A39,交易日持仓量!$A$35:$Z$64,F$1,FALSE),NA())</f>
        <v>0</v>
      </c>
      <c r="G39">
        <f>_xlfn.IFNA(VLOOKUP($A39,交易日持仓量!$A$35:$Z$64,G$1,FALSE),NA())</f>
        <v>0</v>
      </c>
      <c r="H39">
        <f>_xlfn.IFNA(VLOOKUP($A39,交易日持仓量!$A$35:$Z$64,H$1,FALSE),NA())</f>
        <v>0</v>
      </c>
      <c r="I39">
        <f>_xlfn.IFNA(VLOOKUP($A39,交易日持仓量!$A$35:$Z$64,I$1,FALSE),NA())</f>
        <v>0</v>
      </c>
      <c r="J39">
        <f>_xlfn.IFNA(VLOOKUP($A39,交易日持仓量!$A$35:$Z$64,J$1,FALSE),NA())</f>
        <v>0</v>
      </c>
      <c r="K39">
        <f>_xlfn.IFNA(VLOOKUP($A39,交易日持仓量!$A$35:$Z$64,K$1,FALSE),NA())</f>
        <v>0</v>
      </c>
      <c r="L39">
        <f>_xlfn.IFNA(VLOOKUP($A39,交易日持仓量!$A$35:$Z$64,L$1,FALSE),NA())</f>
        <v>500</v>
      </c>
      <c r="M39">
        <f>_xlfn.IFNA(VLOOKUP($A39,交易日持仓量!$A$35:$Z$64,M$1,FALSE),NA())</f>
        <v>0</v>
      </c>
      <c r="N39">
        <f>_xlfn.IFNA(VLOOKUP($A39,交易日持仓量!$A$35:$Z$64,N$1,FALSE),NA())</f>
        <v>1000</v>
      </c>
      <c r="O39">
        <f>_xlfn.IFNA(VLOOKUP($A39,交易日持仓量!$A$35:$Z$64,O$1,FALSE),NA())</f>
        <v>0</v>
      </c>
      <c r="P39">
        <f>_xlfn.IFNA(VLOOKUP($A39,交易日持仓量!$A$35:$Z$64,P$1,FALSE),NA())</f>
        <v>0</v>
      </c>
      <c r="Q39">
        <f>_xlfn.IFNA(VLOOKUP($A39,交易日持仓量!$A$35:$Z$64,Q$1,FALSE),NA())</f>
        <v>0</v>
      </c>
      <c r="R39">
        <f>_xlfn.IFNA(VLOOKUP($A39,交易日持仓量!$A$35:$Z$64,R$1,FALSE),NA())</f>
        <v>0</v>
      </c>
      <c r="S39">
        <f>_xlfn.IFNA(VLOOKUP($A39,交易日持仓量!$A$35:$Z$64,S$1,FALSE),NA())</f>
        <v>0</v>
      </c>
      <c r="T39">
        <f>_xlfn.IFNA(VLOOKUP($A39,交易日持仓量!$A$35:$Z$64,T$1,FALSE),NA())</f>
        <v>0</v>
      </c>
      <c r="U39">
        <f>_xlfn.IFNA(VLOOKUP($A39,交易日持仓量!$A$35:$Z$64,U$1,FALSE),NA())</f>
        <v>0</v>
      </c>
      <c r="V39">
        <f>_xlfn.IFNA(VLOOKUP($A39,交易日持仓量!$A$35:$Z$64,V$1,FALSE),NA())</f>
        <v>0</v>
      </c>
      <c r="W39">
        <f>_xlfn.IFNA(VLOOKUP($A39,交易日持仓量!$A$35:$Z$64,W$1,FALSE),NA())</f>
        <v>0</v>
      </c>
      <c r="X39">
        <f>_xlfn.IFNA(VLOOKUP($A39,交易日持仓量!$A$35:$Z$64,X$1,FALSE),NA())</f>
        <v>0</v>
      </c>
      <c r="Y39">
        <f>_xlfn.IFNA(VLOOKUP($A39,交易日持仓量!$A$35:$Z$64,Y$1,FALSE),NA())</f>
        <v>0</v>
      </c>
      <c r="Z39">
        <f>_xlfn.IFNA(VLOOKUP($A39,交易日持仓量!$A$35:$Z$64,Z$1,FALSE),NA())</f>
        <v>0</v>
      </c>
    </row>
    <row r="40" spans="1:26" x14ac:dyDescent="0.25">
      <c r="A40" s="7" t="s">
        <v>45</v>
      </c>
      <c r="B40">
        <f>_xlfn.IFNA(VLOOKUP($A40,交易日持仓量!$A$35:$Z$64,B$1,FALSE),NA())</f>
        <v>0</v>
      </c>
      <c r="C40">
        <f>_xlfn.IFNA(VLOOKUP($A40,交易日持仓量!$A$35:$Z$64,C$1,FALSE),NA())</f>
        <v>1500</v>
      </c>
      <c r="D40">
        <f>_xlfn.IFNA(VLOOKUP($A40,交易日持仓量!$A$35:$Z$64,D$1,FALSE),NA())</f>
        <v>0</v>
      </c>
      <c r="E40">
        <f>_xlfn.IFNA(VLOOKUP($A40,交易日持仓量!$A$35:$Z$64,E$1,FALSE),NA())</f>
        <v>1500</v>
      </c>
      <c r="F40">
        <f>_xlfn.IFNA(VLOOKUP($A40,交易日持仓量!$A$35:$Z$64,F$1,FALSE),NA())</f>
        <v>0</v>
      </c>
      <c r="G40">
        <f>_xlfn.IFNA(VLOOKUP($A40,交易日持仓量!$A$35:$Z$64,G$1,FALSE),NA())</f>
        <v>0</v>
      </c>
      <c r="H40">
        <f>_xlfn.IFNA(VLOOKUP($A40,交易日持仓量!$A$35:$Z$64,H$1,FALSE),NA())</f>
        <v>0</v>
      </c>
      <c r="I40">
        <f>_xlfn.IFNA(VLOOKUP($A40,交易日持仓量!$A$35:$Z$64,I$1,FALSE),NA())</f>
        <v>1000</v>
      </c>
      <c r="J40">
        <f>_xlfn.IFNA(VLOOKUP($A40,交易日持仓量!$A$35:$Z$64,J$1,FALSE),NA())</f>
        <v>0</v>
      </c>
      <c r="K40">
        <f>_xlfn.IFNA(VLOOKUP($A40,交易日持仓量!$A$35:$Z$64,K$1,FALSE),NA())</f>
        <v>0</v>
      </c>
      <c r="L40">
        <f>_xlfn.IFNA(VLOOKUP($A40,交易日持仓量!$A$35:$Z$64,L$1,FALSE),NA())</f>
        <v>500</v>
      </c>
      <c r="M40">
        <f>_xlfn.IFNA(VLOOKUP($A40,交易日持仓量!$A$35:$Z$64,M$1,FALSE),NA())</f>
        <v>0</v>
      </c>
      <c r="N40">
        <f>_xlfn.IFNA(VLOOKUP($A40,交易日持仓量!$A$35:$Z$64,N$1,FALSE),NA())</f>
        <v>1000</v>
      </c>
      <c r="O40">
        <f>_xlfn.IFNA(VLOOKUP($A40,交易日持仓量!$A$35:$Z$64,O$1,FALSE),NA())</f>
        <v>0</v>
      </c>
      <c r="P40">
        <f>_xlfn.IFNA(VLOOKUP($A40,交易日持仓量!$A$35:$Z$64,P$1,FALSE),NA())</f>
        <v>0</v>
      </c>
      <c r="Q40">
        <f>_xlfn.IFNA(VLOOKUP($A40,交易日持仓量!$A$35:$Z$64,Q$1,FALSE),NA())</f>
        <v>0</v>
      </c>
      <c r="R40">
        <f>_xlfn.IFNA(VLOOKUP($A40,交易日持仓量!$A$35:$Z$64,R$1,FALSE),NA())</f>
        <v>0</v>
      </c>
      <c r="S40">
        <f>_xlfn.IFNA(VLOOKUP($A40,交易日持仓量!$A$35:$Z$64,S$1,FALSE),NA())</f>
        <v>0</v>
      </c>
      <c r="T40">
        <f>_xlfn.IFNA(VLOOKUP($A40,交易日持仓量!$A$35:$Z$64,T$1,FALSE),NA())</f>
        <v>0</v>
      </c>
      <c r="U40">
        <f>_xlfn.IFNA(VLOOKUP($A40,交易日持仓量!$A$35:$Z$64,U$1,FALSE),NA())</f>
        <v>0</v>
      </c>
      <c r="V40">
        <f>_xlfn.IFNA(VLOOKUP($A40,交易日持仓量!$A$35:$Z$64,V$1,FALSE),NA())</f>
        <v>0</v>
      </c>
      <c r="W40">
        <f>_xlfn.IFNA(VLOOKUP($A40,交易日持仓量!$A$35:$Z$64,W$1,FALSE),NA())</f>
        <v>0</v>
      </c>
      <c r="X40">
        <f>_xlfn.IFNA(VLOOKUP($A40,交易日持仓量!$A$35:$Z$64,X$1,FALSE),NA())</f>
        <v>0</v>
      </c>
      <c r="Y40">
        <f>_xlfn.IFNA(VLOOKUP($A40,交易日持仓量!$A$35:$Z$64,Y$1,FALSE),NA())</f>
        <v>0</v>
      </c>
      <c r="Z40">
        <f>_xlfn.IFNA(VLOOKUP($A40,交易日持仓量!$A$35:$Z$64,Z$1,FALSE),NA())</f>
        <v>0</v>
      </c>
    </row>
    <row r="41" spans="1:26" x14ac:dyDescent="0.25">
      <c r="A41" s="7" t="s">
        <v>46</v>
      </c>
      <c r="B41">
        <f>_xlfn.IFNA(VLOOKUP($A41,交易日持仓量!$A$35:$Z$64,B$1,FALSE),NA())</f>
        <v>0</v>
      </c>
      <c r="C41">
        <f>_xlfn.IFNA(VLOOKUP($A41,交易日持仓量!$A$35:$Z$64,C$1,FALSE),NA())</f>
        <v>1500</v>
      </c>
      <c r="D41">
        <f>_xlfn.IFNA(VLOOKUP($A41,交易日持仓量!$A$35:$Z$64,D$1,FALSE),NA())</f>
        <v>1000</v>
      </c>
      <c r="E41">
        <f>_xlfn.IFNA(VLOOKUP($A41,交易日持仓量!$A$35:$Z$64,E$1,FALSE),NA())</f>
        <v>1500</v>
      </c>
      <c r="F41">
        <f>_xlfn.IFNA(VLOOKUP($A41,交易日持仓量!$A$35:$Z$64,F$1,FALSE),NA())</f>
        <v>0</v>
      </c>
      <c r="G41">
        <f>_xlfn.IFNA(VLOOKUP($A41,交易日持仓量!$A$35:$Z$64,G$1,FALSE),NA())</f>
        <v>0</v>
      </c>
      <c r="H41">
        <f>_xlfn.IFNA(VLOOKUP($A41,交易日持仓量!$A$35:$Z$64,H$1,FALSE),NA())</f>
        <v>0</v>
      </c>
      <c r="I41">
        <f>_xlfn.IFNA(VLOOKUP($A41,交易日持仓量!$A$35:$Z$64,I$1,FALSE),NA())</f>
        <v>1000</v>
      </c>
      <c r="J41">
        <f>_xlfn.IFNA(VLOOKUP($A41,交易日持仓量!$A$35:$Z$64,J$1,FALSE),NA())</f>
        <v>0</v>
      </c>
      <c r="K41">
        <f>_xlfn.IFNA(VLOOKUP($A41,交易日持仓量!$A$35:$Z$64,K$1,FALSE),NA())</f>
        <v>0</v>
      </c>
      <c r="L41">
        <f>_xlfn.IFNA(VLOOKUP($A41,交易日持仓量!$A$35:$Z$64,L$1,FALSE),NA())</f>
        <v>500</v>
      </c>
      <c r="M41">
        <f>_xlfn.IFNA(VLOOKUP($A41,交易日持仓量!$A$35:$Z$64,M$1,FALSE),NA())</f>
        <v>0</v>
      </c>
      <c r="N41">
        <f>_xlfn.IFNA(VLOOKUP($A41,交易日持仓量!$A$35:$Z$64,N$1,FALSE),NA())</f>
        <v>1000</v>
      </c>
      <c r="O41">
        <f>_xlfn.IFNA(VLOOKUP($A41,交易日持仓量!$A$35:$Z$64,O$1,FALSE),NA())</f>
        <v>0</v>
      </c>
      <c r="P41">
        <f>_xlfn.IFNA(VLOOKUP($A41,交易日持仓量!$A$35:$Z$64,P$1,FALSE),NA())</f>
        <v>0</v>
      </c>
      <c r="Q41">
        <f>_xlfn.IFNA(VLOOKUP($A41,交易日持仓量!$A$35:$Z$64,Q$1,FALSE),NA())</f>
        <v>0</v>
      </c>
      <c r="R41">
        <f>_xlfn.IFNA(VLOOKUP($A41,交易日持仓量!$A$35:$Z$64,R$1,FALSE),NA())</f>
        <v>0</v>
      </c>
      <c r="S41">
        <f>_xlfn.IFNA(VLOOKUP($A41,交易日持仓量!$A$35:$Z$64,S$1,FALSE),NA())</f>
        <v>0</v>
      </c>
      <c r="T41">
        <f>_xlfn.IFNA(VLOOKUP($A41,交易日持仓量!$A$35:$Z$64,T$1,FALSE),NA())</f>
        <v>0</v>
      </c>
      <c r="U41">
        <f>_xlfn.IFNA(VLOOKUP($A41,交易日持仓量!$A$35:$Z$64,U$1,FALSE),NA())</f>
        <v>0</v>
      </c>
      <c r="V41">
        <f>_xlfn.IFNA(VLOOKUP($A41,交易日持仓量!$A$35:$Z$64,V$1,FALSE),NA())</f>
        <v>0</v>
      </c>
      <c r="W41">
        <f>_xlfn.IFNA(VLOOKUP($A41,交易日持仓量!$A$35:$Z$64,W$1,FALSE),NA())</f>
        <v>0</v>
      </c>
      <c r="X41">
        <f>_xlfn.IFNA(VLOOKUP($A41,交易日持仓量!$A$35:$Z$64,X$1,FALSE),NA())</f>
        <v>0</v>
      </c>
      <c r="Y41">
        <f>_xlfn.IFNA(VLOOKUP($A41,交易日持仓量!$A$35:$Z$64,Y$1,FALSE),NA())</f>
        <v>0</v>
      </c>
      <c r="Z41">
        <f>_xlfn.IFNA(VLOOKUP($A41,交易日持仓量!$A$35:$Z$64,Z$1,FALSE),NA())</f>
        <v>0</v>
      </c>
    </row>
    <row r="42" spans="1:26" x14ac:dyDescent="0.25">
      <c r="A42" s="7" t="s">
        <v>47</v>
      </c>
      <c r="B42">
        <f>_xlfn.IFNA(VLOOKUP($A42,交易日持仓量!$A$35:$Z$64,B$1,FALSE),NA())</f>
        <v>0</v>
      </c>
      <c r="C42">
        <f>_xlfn.IFNA(VLOOKUP($A42,交易日持仓量!$A$35:$Z$64,C$1,FALSE),NA())</f>
        <v>1500</v>
      </c>
      <c r="D42">
        <f>_xlfn.IFNA(VLOOKUP($A42,交易日持仓量!$A$35:$Z$64,D$1,FALSE),NA())</f>
        <v>1000</v>
      </c>
      <c r="E42">
        <f>_xlfn.IFNA(VLOOKUP($A42,交易日持仓量!$A$35:$Z$64,E$1,FALSE),NA())</f>
        <v>0</v>
      </c>
      <c r="F42">
        <f>_xlfn.IFNA(VLOOKUP($A42,交易日持仓量!$A$35:$Z$64,F$1,FALSE),NA())</f>
        <v>0</v>
      </c>
      <c r="G42">
        <f>_xlfn.IFNA(VLOOKUP($A42,交易日持仓量!$A$35:$Z$64,G$1,FALSE),NA())</f>
        <v>0</v>
      </c>
      <c r="H42">
        <f>_xlfn.IFNA(VLOOKUP($A42,交易日持仓量!$A$35:$Z$64,H$1,FALSE),NA())</f>
        <v>0</v>
      </c>
      <c r="I42">
        <f>_xlfn.IFNA(VLOOKUP($A42,交易日持仓量!$A$35:$Z$64,I$1,FALSE),NA())</f>
        <v>0</v>
      </c>
      <c r="J42">
        <f>_xlfn.IFNA(VLOOKUP($A42,交易日持仓量!$A$35:$Z$64,J$1,FALSE),NA())</f>
        <v>0</v>
      </c>
      <c r="K42">
        <f>_xlfn.IFNA(VLOOKUP($A42,交易日持仓量!$A$35:$Z$64,K$1,FALSE),NA())</f>
        <v>0</v>
      </c>
      <c r="L42">
        <f>_xlfn.IFNA(VLOOKUP($A42,交易日持仓量!$A$35:$Z$64,L$1,FALSE),NA())</f>
        <v>0</v>
      </c>
      <c r="M42">
        <f>_xlfn.IFNA(VLOOKUP($A42,交易日持仓量!$A$35:$Z$64,M$1,FALSE),NA())</f>
        <v>0</v>
      </c>
      <c r="N42">
        <f>_xlfn.IFNA(VLOOKUP($A42,交易日持仓量!$A$35:$Z$64,N$1,FALSE),NA())</f>
        <v>1000</v>
      </c>
      <c r="O42">
        <f>_xlfn.IFNA(VLOOKUP($A42,交易日持仓量!$A$35:$Z$64,O$1,FALSE),NA())</f>
        <v>0</v>
      </c>
      <c r="P42">
        <f>_xlfn.IFNA(VLOOKUP($A42,交易日持仓量!$A$35:$Z$64,P$1,FALSE),NA())</f>
        <v>0</v>
      </c>
      <c r="Q42">
        <f>_xlfn.IFNA(VLOOKUP($A42,交易日持仓量!$A$35:$Z$64,Q$1,FALSE),NA())</f>
        <v>0</v>
      </c>
      <c r="R42">
        <f>_xlfn.IFNA(VLOOKUP($A42,交易日持仓量!$A$35:$Z$64,R$1,FALSE),NA())</f>
        <v>0</v>
      </c>
      <c r="S42">
        <f>_xlfn.IFNA(VLOOKUP($A42,交易日持仓量!$A$35:$Z$64,S$1,FALSE),NA())</f>
        <v>0</v>
      </c>
      <c r="T42">
        <f>_xlfn.IFNA(VLOOKUP($A42,交易日持仓量!$A$35:$Z$64,T$1,FALSE),NA())</f>
        <v>6400</v>
      </c>
      <c r="U42">
        <f>_xlfn.IFNA(VLOOKUP($A42,交易日持仓量!$A$35:$Z$64,U$1,FALSE),NA())</f>
        <v>0</v>
      </c>
      <c r="V42">
        <f>_xlfn.IFNA(VLOOKUP($A42,交易日持仓量!$A$35:$Z$64,V$1,FALSE),NA())</f>
        <v>0</v>
      </c>
      <c r="W42">
        <f>_xlfn.IFNA(VLOOKUP($A42,交易日持仓量!$A$35:$Z$64,W$1,FALSE),NA())</f>
        <v>0</v>
      </c>
      <c r="X42">
        <f>_xlfn.IFNA(VLOOKUP($A42,交易日持仓量!$A$35:$Z$64,X$1,FALSE),NA())</f>
        <v>0</v>
      </c>
      <c r="Y42">
        <f>_xlfn.IFNA(VLOOKUP($A42,交易日持仓量!$A$35:$Z$64,Y$1,FALSE),NA())</f>
        <v>0</v>
      </c>
      <c r="Z42">
        <f>_xlfn.IFNA(VLOOKUP($A42,交易日持仓量!$A$35:$Z$64,Z$1,FALSE),NA())</f>
        <v>0</v>
      </c>
    </row>
    <row r="43" spans="1:26" x14ac:dyDescent="0.25">
      <c r="A43" s="7" t="s">
        <v>48</v>
      </c>
      <c r="B43">
        <f>_xlfn.IFNA(VLOOKUP($A43,交易日持仓量!$A$35:$Z$64,B$1,FALSE),NA())</f>
        <v>0</v>
      </c>
      <c r="C43">
        <f>_xlfn.IFNA(VLOOKUP($A43,交易日持仓量!$A$35:$Z$64,C$1,FALSE),NA())</f>
        <v>0</v>
      </c>
      <c r="D43">
        <f>_xlfn.IFNA(VLOOKUP($A43,交易日持仓量!$A$35:$Z$64,D$1,FALSE),NA())</f>
        <v>1000</v>
      </c>
      <c r="E43">
        <f>_xlfn.IFNA(VLOOKUP($A43,交易日持仓量!$A$35:$Z$64,E$1,FALSE),NA())</f>
        <v>0</v>
      </c>
      <c r="F43">
        <f>_xlfn.IFNA(VLOOKUP($A43,交易日持仓量!$A$35:$Z$64,F$1,FALSE),NA())</f>
        <v>0</v>
      </c>
      <c r="G43">
        <f>_xlfn.IFNA(VLOOKUP($A43,交易日持仓量!$A$35:$Z$64,G$1,FALSE),NA())</f>
        <v>0</v>
      </c>
      <c r="H43">
        <f>_xlfn.IFNA(VLOOKUP($A43,交易日持仓量!$A$35:$Z$64,H$1,FALSE),NA())</f>
        <v>0</v>
      </c>
      <c r="I43">
        <f>_xlfn.IFNA(VLOOKUP($A43,交易日持仓量!$A$35:$Z$64,I$1,FALSE),NA())</f>
        <v>0</v>
      </c>
      <c r="J43">
        <f>_xlfn.IFNA(VLOOKUP($A43,交易日持仓量!$A$35:$Z$64,J$1,FALSE),NA())</f>
        <v>0</v>
      </c>
      <c r="K43">
        <f>_xlfn.IFNA(VLOOKUP($A43,交易日持仓量!$A$35:$Z$64,K$1,FALSE),NA())</f>
        <v>0</v>
      </c>
      <c r="L43">
        <f>_xlfn.IFNA(VLOOKUP($A43,交易日持仓量!$A$35:$Z$64,L$1,FALSE),NA())</f>
        <v>0</v>
      </c>
      <c r="M43">
        <f>_xlfn.IFNA(VLOOKUP($A43,交易日持仓量!$A$35:$Z$64,M$1,FALSE),NA())</f>
        <v>0</v>
      </c>
      <c r="N43">
        <f>_xlfn.IFNA(VLOOKUP($A43,交易日持仓量!$A$35:$Z$64,N$1,FALSE),NA())</f>
        <v>0</v>
      </c>
      <c r="O43">
        <f>_xlfn.IFNA(VLOOKUP($A43,交易日持仓量!$A$35:$Z$64,O$1,FALSE),NA())</f>
        <v>0</v>
      </c>
      <c r="P43">
        <f>_xlfn.IFNA(VLOOKUP($A43,交易日持仓量!$A$35:$Z$64,P$1,FALSE),NA())</f>
        <v>0</v>
      </c>
      <c r="Q43">
        <f>_xlfn.IFNA(VLOOKUP($A43,交易日持仓量!$A$35:$Z$64,Q$1,FALSE),NA())</f>
        <v>0</v>
      </c>
      <c r="R43">
        <f>_xlfn.IFNA(VLOOKUP($A43,交易日持仓量!$A$35:$Z$64,R$1,FALSE),NA())</f>
        <v>0</v>
      </c>
      <c r="S43">
        <f>_xlfn.IFNA(VLOOKUP($A43,交易日持仓量!$A$35:$Z$64,S$1,FALSE),NA())</f>
        <v>0</v>
      </c>
      <c r="T43">
        <f>_xlfn.IFNA(VLOOKUP($A43,交易日持仓量!$A$35:$Z$64,T$1,FALSE),NA())</f>
        <v>9300</v>
      </c>
      <c r="U43">
        <f>_xlfn.IFNA(VLOOKUP($A43,交易日持仓量!$A$35:$Z$64,U$1,FALSE),NA())</f>
        <v>0</v>
      </c>
      <c r="V43">
        <f>_xlfn.IFNA(VLOOKUP($A43,交易日持仓量!$A$35:$Z$64,V$1,FALSE),NA())</f>
        <v>0</v>
      </c>
      <c r="W43">
        <f>_xlfn.IFNA(VLOOKUP($A43,交易日持仓量!$A$35:$Z$64,W$1,FALSE),NA())</f>
        <v>0</v>
      </c>
      <c r="X43">
        <f>_xlfn.IFNA(VLOOKUP($A43,交易日持仓量!$A$35:$Z$64,X$1,FALSE),NA())</f>
        <v>0</v>
      </c>
      <c r="Y43">
        <f>_xlfn.IFNA(VLOOKUP($A43,交易日持仓量!$A$35:$Z$64,Y$1,FALSE),NA())</f>
        <v>0</v>
      </c>
      <c r="Z43">
        <f>_xlfn.IFNA(VLOOKUP($A43,交易日持仓量!$A$35:$Z$64,Z$1,FALSE),NA())</f>
        <v>0</v>
      </c>
    </row>
    <row r="44" spans="1:26" x14ac:dyDescent="0.25">
      <c r="A44" s="7" t="s">
        <v>49</v>
      </c>
      <c r="B44">
        <f>_xlfn.IFNA(VLOOKUP($A44,交易日持仓量!$A$35:$Z$64,B$1,FALSE),NA())</f>
        <v>0</v>
      </c>
      <c r="C44">
        <f>_xlfn.IFNA(VLOOKUP($A44,交易日持仓量!$A$35:$Z$64,C$1,FALSE),NA())</f>
        <v>0</v>
      </c>
      <c r="D44">
        <f>_xlfn.IFNA(VLOOKUP($A44,交易日持仓量!$A$35:$Z$64,D$1,FALSE),NA())</f>
        <v>0</v>
      </c>
      <c r="E44">
        <f>_xlfn.IFNA(VLOOKUP($A44,交易日持仓量!$A$35:$Z$64,E$1,FALSE),NA())</f>
        <v>0</v>
      </c>
      <c r="F44">
        <f>_xlfn.IFNA(VLOOKUP($A44,交易日持仓量!$A$35:$Z$64,F$1,FALSE),NA())</f>
        <v>0</v>
      </c>
      <c r="G44">
        <f>_xlfn.IFNA(VLOOKUP($A44,交易日持仓量!$A$35:$Z$64,G$1,FALSE),NA())</f>
        <v>0</v>
      </c>
      <c r="H44">
        <f>_xlfn.IFNA(VLOOKUP($A44,交易日持仓量!$A$35:$Z$64,H$1,FALSE),NA())</f>
        <v>0</v>
      </c>
      <c r="I44">
        <f>_xlfn.IFNA(VLOOKUP($A44,交易日持仓量!$A$35:$Z$64,I$1,FALSE),NA())</f>
        <v>0</v>
      </c>
      <c r="J44">
        <f>_xlfn.IFNA(VLOOKUP($A44,交易日持仓量!$A$35:$Z$64,J$1,FALSE),NA())</f>
        <v>0</v>
      </c>
      <c r="K44">
        <f>_xlfn.IFNA(VLOOKUP($A44,交易日持仓量!$A$35:$Z$64,K$1,FALSE),NA())</f>
        <v>0</v>
      </c>
      <c r="L44">
        <f>_xlfn.IFNA(VLOOKUP($A44,交易日持仓量!$A$35:$Z$64,L$1,FALSE),NA())</f>
        <v>0</v>
      </c>
      <c r="M44">
        <f>_xlfn.IFNA(VLOOKUP($A44,交易日持仓量!$A$35:$Z$64,M$1,FALSE),NA())</f>
        <v>0</v>
      </c>
      <c r="N44">
        <f>_xlfn.IFNA(VLOOKUP($A44,交易日持仓量!$A$35:$Z$64,N$1,FALSE),NA())</f>
        <v>0</v>
      </c>
      <c r="O44">
        <f>_xlfn.IFNA(VLOOKUP($A44,交易日持仓量!$A$35:$Z$64,O$1,FALSE),NA())</f>
        <v>0</v>
      </c>
      <c r="P44">
        <f>_xlfn.IFNA(VLOOKUP($A44,交易日持仓量!$A$35:$Z$64,P$1,FALSE),NA())</f>
        <v>0</v>
      </c>
      <c r="Q44">
        <f>_xlfn.IFNA(VLOOKUP($A44,交易日持仓量!$A$35:$Z$64,Q$1,FALSE),NA())</f>
        <v>0</v>
      </c>
      <c r="R44">
        <f>_xlfn.IFNA(VLOOKUP($A44,交易日持仓量!$A$35:$Z$64,R$1,FALSE),NA())</f>
        <v>0</v>
      </c>
      <c r="S44">
        <f>_xlfn.IFNA(VLOOKUP($A44,交易日持仓量!$A$35:$Z$64,S$1,FALSE),NA())</f>
        <v>0</v>
      </c>
      <c r="T44">
        <f>_xlfn.IFNA(VLOOKUP($A44,交易日持仓量!$A$35:$Z$64,T$1,FALSE),NA())</f>
        <v>9300</v>
      </c>
      <c r="U44">
        <f>_xlfn.IFNA(VLOOKUP($A44,交易日持仓量!$A$35:$Z$64,U$1,FALSE),NA())</f>
        <v>0</v>
      </c>
      <c r="V44">
        <f>_xlfn.IFNA(VLOOKUP($A44,交易日持仓量!$A$35:$Z$64,V$1,FALSE),NA())</f>
        <v>0</v>
      </c>
      <c r="W44">
        <f>_xlfn.IFNA(VLOOKUP($A44,交易日持仓量!$A$35:$Z$64,W$1,FALSE),NA())</f>
        <v>0</v>
      </c>
      <c r="X44">
        <f>_xlfn.IFNA(VLOOKUP($A44,交易日持仓量!$A$35:$Z$64,X$1,FALSE),NA())</f>
        <v>0</v>
      </c>
      <c r="Y44">
        <f>_xlfn.IFNA(VLOOKUP($A44,交易日持仓量!$A$35:$Z$64,Y$1,FALSE),NA())</f>
        <v>0</v>
      </c>
      <c r="Z44">
        <f>_xlfn.IFNA(VLOOKUP($A44,交易日持仓量!$A$35:$Z$64,Z$1,FALSE),NA())</f>
        <v>0</v>
      </c>
    </row>
    <row r="45" spans="1:26" x14ac:dyDescent="0.25">
      <c r="A45" s="7" t="s">
        <v>50</v>
      </c>
      <c r="B45">
        <f>_xlfn.IFNA(VLOOKUP($A45,交易日持仓量!$A$35:$Z$64,B$1,FALSE),NA())</f>
        <v>0</v>
      </c>
      <c r="C45">
        <f>_xlfn.IFNA(VLOOKUP($A45,交易日持仓量!$A$35:$Z$64,C$1,FALSE),NA())</f>
        <v>0</v>
      </c>
      <c r="D45">
        <f>_xlfn.IFNA(VLOOKUP($A45,交易日持仓量!$A$35:$Z$64,D$1,FALSE),NA())</f>
        <v>0</v>
      </c>
      <c r="E45">
        <f>_xlfn.IFNA(VLOOKUP($A45,交易日持仓量!$A$35:$Z$64,E$1,FALSE),NA())</f>
        <v>0</v>
      </c>
      <c r="F45">
        <f>_xlfn.IFNA(VLOOKUP($A45,交易日持仓量!$A$35:$Z$64,F$1,FALSE),NA())</f>
        <v>0</v>
      </c>
      <c r="G45">
        <f>_xlfn.IFNA(VLOOKUP($A45,交易日持仓量!$A$35:$Z$64,G$1,FALSE),NA())</f>
        <v>0</v>
      </c>
      <c r="H45">
        <f>_xlfn.IFNA(VLOOKUP($A45,交易日持仓量!$A$35:$Z$64,H$1,FALSE),NA())</f>
        <v>2000</v>
      </c>
      <c r="I45">
        <f>_xlfn.IFNA(VLOOKUP($A45,交易日持仓量!$A$35:$Z$64,I$1,FALSE),NA())</f>
        <v>0</v>
      </c>
      <c r="J45">
        <f>_xlfn.IFNA(VLOOKUP($A45,交易日持仓量!$A$35:$Z$64,J$1,FALSE),NA())</f>
        <v>0</v>
      </c>
      <c r="K45">
        <f>_xlfn.IFNA(VLOOKUP($A45,交易日持仓量!$A$35:$Z$64,K$1,FALSE),NA())</f>
        <v>0</v>
      </c>
      <c r="L45">
        <f>_xlfn.IFNA(VLOOKUP($A45,交易日持仓量!$A$35:$Z$64,L$1,FALSE),NA())</f>
        <v>0</v>
      </c>
      <c r="M45">
        <f>_xlfn.IFNA(VLOOKUP($A45,交易日持仓量!$A$35:$Z$64,M$1,FALSE),NA())</f>
        <v>0</v>
      </c>
      <c r="N45">
        <f>_xlfn.IFNA(VLOOKUP($A45,交易日持仓量!$A$35:$Z$64,N$1,FALSE),NA())</f>
        <v>0</v>
      </c>
      <c r="O45">
        <f>_xlfn.IFNA(VLOOKUP($A45,交易日持仓量!$A$35:$Z$64,O$1,FALSE),NA())</f>
        <v>0</v>
      </c>
      <c r="P45">
        <f>_xlfn.IFNA(VLOOKUP($A45,交易日持仓量!$A$35:$Z$64,P$1,FALSE),NA())</f>
        <v>0</v>
      </c>
      <c r="Q45">
        <f>_xlfn.IFNA(VLOOKUP($A45,交易日持仓量!$A$35:$Z$64,Q$1,FALSE),NA())</f>
        <v>0</v>
      </c>
      <c r="R45">
        <f>_xlfn.IFNA(VLOOKUP($A45,交易日持仓量!$A$35:$Z$64,R$1,FALSE),NA())</f>
        <v>0</v>
      </c>
      <c r="S45">
        <f>_xlfn.IFNA(VLOOKUP($A45,交易日持仓量!$A$35:$Z$64,S$1,FALSE),NA())</f>
        <v>0</v>
      </c>
      <c r="T45">
        <f>_xlfn.IFNA(VLOOKUP($A45,交易日持仓量!$A$35:$Z$64,T$1,FALSE),NA())</f>
        <v>0</v>
      </c>
      <c r="U45">
        <f>_xlfn.IFNA(VLOOKUP($A45,交易日持仓量!$A$35:$Z$64,U$1,FALSE),NA())</f>
        <v>2000</v>
      </c>
      <c r="V45">
        <f>_xlfn.IFNA(VLOOKUP($A45,交易日持仓量!$A$35:$Z$64,V$1,FALSE),NA())</f>
        <v>2000</v>
      </c>
      <c r="W45">
        <f>_xlfn.IFNA(VLOOKUP($A45,交易日持仓量!$A$35:$Z$64,W$1,FALSE),NA())</f>
        <v>0</v>
      </c>
      <c r="X45">
        <f>_xlfn.IFNA(VLOOKUP($A45,交易日持仓量!$A$35:$Z$64,X$1,FALSE),NA())</f>
        <v>0</v>
      </c>
      <c r="Y45">
        <f>_xlfn.IFNA(VLOOKUP($A45,交易日持仓量!$A$35:$Z$64,Y$1,FALSE),NA())</f>
        <v>0</v>
      </c>
      <c r="Z45">
        <f>_xlfn.IFNA(VLOOKUP($A45,交易日持仓量!$A$35:$Z$64,Z$1,FALSE),NA())</f>
        <v>0</v>
      </c>
    </row>
    <row r="46" spans="1:26" x14ac:dyDescent="0.25">
      <c r="A46" s="7" t="s">
        <v>51</v>
      </c>
      <c r="B46">
        <f>_xlfn.IFNA(VLOOKUP($A46,交易日持仓量!$A$35:$Z$64,B$1,FALSE),NA())</f>
        <v>0</v>
      </c>
      <c r="C46">
        <f>_xlfn.IFNA(VLOOKUP($A46,交易日持仓量!$A$35:$Z$64,C$1,FALSE),NA())</f>
        <v>0</v>
      </c>
      <c r="D46">
        <f>_xlfn.IFNA(VLOOKUP($A46,交易日持仓量!$A$35:$Z$64,D$1,FALSE),NA())</f>
        <v>0</v>
      </c>
      <c r="E46">
        <f>_xlfn.IFNA(VLOOKUP($A46,交易日持仓量!$A$35:$Z$64,E$1,FALSE),NA())</f>
        <v>0</v>
      </c>
      <c r="F46">
        <f>_xlfn.IFNA(VLOOKUP($A46,交易日持仓量!$A$35:$Z$64,F$1,FALSE),NA())</f>
        <v>2000</v>
      </c>
      <c r="G46">
        <f>_xlfn.IFNA(VLOOKUP($A46,交易日持仓量!$A$35:$Z$64,G$1,FALSE),NA())</f>
        <v>2000</v>
      </c>
      <c r="H46">
        <f>_xlfn.IFNA(VLOOKUP($A46,交易日持仓量!$A$35:$Z$64,H$1,FALSE),NA())</f>
        <v>2000</v>
      </c>
      <c r="I46">
        <f>_xlfn.IFNA(VLOOKUP($A46,交易日持仓量!$A$35:$Z$64,I$1,FALSE),NA())</f>
        <v>0</v>
      </c>
      <c r="J46">
        <f>_xlfn.IFNA(VLOOKUP($A46,交易日持仓量!$A$35:$Z$64,J$1,FALSE),NA())</f>
        <v>0</v>
      </c>
      <c r="K46">
        <f>_xlfn.IFNA(VLOOKUP($A46,交易日持仓量!$A$35:$Z$64,K$1,FALSE),NA())</f>
        <v>0</v>
      </c>
      <c r="L46">
        <f>_xlfn.IFNA(VLOOKUP($A46,交易日持仓量!$A$35:$Z$64,L$1,FALSE),NA())</f>
        <v>0</v>
      </c>
      <c r="M46">
        <f>_xlfn.IFNA(VLOOKUP($A46,交易日持仓量!$A$35:$Z$64,M$1,FALSE),NA())</f>
        <v>0</v>
      </c>
      <c r="N46">
        <f>_xlfn.IFNA(VLOOKUP($A46,交易日持仓量!$A$35:$Z$64,N$1,FALSE),NA())</f>
        <v>0</v>
      </c>
      <c r="O46">
        <f>_xlfn.IFNA(VLOOKUP($A46,交易日持仓量!$A$35:$Z$64,O$1,FALSE),NA())</f>
        <v>0</v>
      </c>
      <c r="P46">
        <f>_xlfn.IFNA(VLOOKUP($A46,交易日持仓量!$A$35:$Z$64,P$1,FALSE),NA())</f>
        <v>0</v>
      </c>
      <c r="Q46">
        <f>_xlfn.IFNA(VLOOKUP($A46,交易日持仓量!$A$35:$Z$64,Q$1,FALSE),NA())</f>
        <v>0</v>
      </c>
      <c r="R46">
        <f>_xlfn.IFNA(VLOOKUP($A46,交易日持仓量!$A$35:$Z$64,R$1,FALSE),NA())</f>
        <v>0</v>
      </c>
      <c r="S46">
        <f>_xlfn.IFNA(VLOOKUP($A46,交易日持仓量!$A$35:$Z$64,S$1,FALSE),NA())</f>
        <v>0</v>
      </c>
      <c r="T46">
        <f>_xlfn.IFNA(VLOOKUP($A46,交易日持仓量!$A$35:$Z$64,T$1,FALSE),NA())</f>
        <v>0</v>
      </c>
      <c r="U46">
        <f>_xlfn.IFNA(VLOOKUP($A46,交易日持仓量!$A$35:$Z$64,U$1,FALSE),NA())</f>
        <v>2000</v>
      </c>
      <c r="V46">
        <f>_xlfn.IFNA(VLOOKUP($A46,交易日持仓量!$A$35:$Z$64,V$1,FALSE),NA())</f>
        <v>2000</v>
      </c>
      <c r="W46">
        <f>_xlfn.IFNA(VLOOKUP($A46,交易日持仓量!$A$35:$Z$64,W$1,FALSE),NA())</f>
        <v>0</v>
      </c>
      <c r="X46">
        <f>_xlfn.IFNA(VLOOKUP($A46,交易日持仓量!$A$35:$Z$64,X$1,FALSE),NA())</f>
        <v>0</v>
      </c>
      <c r="Y46">
        <f>_xlfn.IFNA(VLOOKUP($A46,交易日持仓量!$A$35:$Z$64,Y$1,FALSE),NA())</f>
        <v>0</v>
      </c>
      <c r="Z46">
        <f>_xlfn.IFNA(VLOOKUP($A46,交易日持仓量!$A$35:$Z$64,Z$1,FALSE),NA())</f>
        <v>0</v>
      </c>
    </row>
    <row r="47" spans="1:26" x14ac:dyDescent="0.25">
      <c r="A47" s="7" t="s">
        <v>52</v>
      </c>
      <c r="B47" t="e">
        <f>_xlfn.IFNA(VLOOKUP($A47,交易日持仓量!$A$35:$Z$64,B$1,FALSE),NA())</f>
        <v>#N/A</v>
      </c>
      <c r="C47" t="e">
        <f>_xlfn.IFNA(VLOOKUP($A47,交易日持仓量!$A$35:$Z$64,C$1,FALSE),NA())</f>
        <v>#N/A</v>
      </c>
      <c r="D47" t="e">
        <f>_xlfn.IFNA(VLOOKUP($A47,交易日持仓量!$A$35:$Z$64,D$1,FALSE),NA())</f>
        <v>#N/A</v>
      </c>
      <c r="E47" t="e">
        <f>_xlfn.IFNA(VLOOKUP($A47,交易日持仓量!$A$35:$Z$64,E$1,FALSE),NA())</f>
        <v>#N/A</v>
      </c>
      <c r="F47" t="e">
        <f>_xlfn.IFNA(VLOOKUP($A47,交易日持仓量!$A$35:$Z$64,F$1,FALSE),NA())</f>
        <v>#N/A</v>
      </c>
      <c r="G47" t="e">
        <f>_xlfn.IFNA(VLOOKUP($A47,交易日持仓量!$A$35:$Z$64,G$1,FALSE),NA())</f>
        <v>#N/A</v>
      </c>
      <c r="H47" t="e">
        <f>_xlfn.IFNA(VLOOKUP($A47,交易日持仓量!$A$35:$Z$64,H$1,FALSE),NA())</f>
        <v>#N/A</v>
      </c>
      <c r="I47" t="e">
        <f>_xlfn.IFNA(VLOOKUP($A47,交易日持仓量!$A$35:$Z$64,I$1,FALSE),NA())</f>
        <v>#N/A</v>
      </c>
      <c r="J47" t="e">
        <f>_xlfn.IFNA(VLOOKUP($A47,交易日持仓量!$A$35:$Z$64,J$1,FALSE),NA())</f>
        <v>#N/A</v>
      </c>
      <c r="K47" t="e">
        <f>_xlfn.IFNA(VLOOKUP($A47,交易日持仓量!$A$35:$Z$64,K$1,FALSE),NA())</f>
        <v>#N/A</v>
      </c>
      <c r="L47" t="e">
        <f>_xlfn.IFNA(VLOOKUP($A47,交易日持仓量!$A$35:$Z$64,L$1,FALSE),NA())</f>
        <v>#N/A</v>
      </c>
      <c r="M47" t="e">
        <f>_xlfn.IFNA(VLOOKUP($A47,交易日持仓量!$A$35:$Z$64,M$1,FALSE),NA())</f>
        <v>#N/A</v>
      </c>
      <c r="N47" t="e">
        <f>_xlfn.IFNA(VLOOKUP($A47,交易日持仓量!$A$35:$Z$64,N$1,FALSE),NA())</f>
        <v>#N/A</v>
      </c>
      <c r="O47" t="e">
        <f>_xlfn.IFNA(VLOOKUP($A47,交易日持仓量!$A$35:$Z$64,O$1,FALSE),NA())</f>
        <v>#N/A</v>
      </c>
      <c r="P47" t="e">
        <f>_xlfn.IFNA(VLOOKUP($A47,交易日持仓量!$A$35:$Z$64,P$1,FALSE),NA())</f>
        <v>#N/A</v>
      </c>
      <c r="Q47" t="e">
        <f>_xlfn.IFNA(VLOOKUP($A47,交易日持仓量!$A$35:$Z$64,Q$1,FALSE),NA())</f>
        <v>#N/A</v>
      </c>
      <c r="R47" t="e">
        <f>_xlfn.IFNA(VLOOKUP($A47,交易日持仓量!$A$35:$Z$64,R$1,FALSE),NA())</f>
        <v>#N/A</v>
      </c>
      <c r="S47" t="e">
        <f>_xlfn.IFNA(VLOOKUP($A47,交易日持仓量!$A$35:$Z$64,S$1,FALSE),NA())</f>
        <v>#N/A</v>
      </c>
      <c r="T47" t="e">
        <f>_xlfn.IFNA(VLOOKUP($A47,交易日持仓量!$A$35:$Z$64,T$1,FALSE),NA())</f>
        <v>#N/A</v>
      </c>
      <c r="U47" t="e">
        <f>_xlfn.IFNA(VLOOKUP($A47,交易日持仓量!$A$35:$Z$64,U$1,FALSE),NA())</f>
        <v>#N/A</v>
      </c>
      <c r="V47" t="e">
        <f>_xlfn.IFNA(VLOOKUP($A47,交易日持仓量!$A$35:$Z$64,V$1,FALSE),NA())</f>
        <v>#N/A</v>
      </c>
      <c r="W47" t="e">
        <f>_xlfn.IFNA(VLOOKUP($A47,交易日持仓量!$A$35:$Z$64,W$1,FALSE),NA())</f>
        <v>#N/A</v>
      </c>
      <c r="X47" t="e">
        <f>_xlfn.IFNA(VLOOKUP($A47,交易日持仓量!$A$35:$Z$64,X$1,FALSE),NA())</f>
        <v>#N/A</v>
      </c>
      <c r="Y47" t="e">
        <f>_xlfn.IFNA(VLOOKUP($A47,交易日持仓量!$A$35:$Z$64,Y$1,FALSE),NA())</f>
        <v>#N/A</v>
      </c>
      <c r="Z47" t="e">
        <f>_xlfn.IFNA(VLOOKUP($A47,交易日持仓量!$A$35:$Z$64,Z$1,FALSE),NA())</f>
        <v>#N/A</v>
      </c>
    </row>
    <row r="48" spans="1:26" x14ac:dyDescent="0.25">
      <c r="A48" s="7" t="s">
        <v>53</v>
      </c>
      <c r="B48" t="e">
        <f>_xlfn.IFNA(VLOOKUP($A48,交易日持仓量!$A$35:$Z$64,B$1,FALSE),NA())</f>
        <v>#N/A</v>
      </c>
      <c r="C48" t="e">
        <f>_xlfn.IFNA(VLOOKUP($A48,交易日持仓量!$A$35:$Z$64,C$1,FALSE),NA())</f>
        <v>#N/A</v>
      </c>
      <c r="D48" t="e">
        <f>_xlfn.IFNA(VLOOKUP($A48,交易日持仓量!$A$35:$Z$64,D$1,FALSE),NA())</f>
        <v>#N/A</v>
      </c>
      <c r="E48" t="e">
        <f>_xlfn.IFNA(VLOOKUP($A48,交易日持仓量!$A$35:$Z$64,E$1,FALSE),NA())</f>
        <v>#N/A</v>
      </c>
      <c r="F48" t="e">
        <f>_xlfn.IFNA(VLOOKUP($A48,交易日持仓量!$A$35:$Z$64,F$1,FALSE),NA())</f>
        <v>#N/A</v>
      </c>
      <c r="G48" t="e">
        <f>_xlfn.IFNA(VLOOKUP($A48,交易日持仓量!$A$35:$Z$64,G$1,FALSE),NA())</f>
        <v>#N/A</v>
      </c>
      <c r="H48" t="e">
        <f>_xlfn.IFNA(VLOOKUP($A48,交易日持仓量!$A$35:$Z$64,H$1,FALSE),NA())</f>
        <v>#N/A</v>
      </c>
      <c r="I48" t="e">
        <f>_xlfn.IFNA(VLOOKUP($A48,交易日持仓量!$A$35:$Z$64,I$1,FALSE),NA())</f>
        <v>#N/A</v>
      </c>
      <c r="J48" t="e">
        <f>_xlfn.IFNA(VLOOKUP($A48,交易日持仓量!$A$35:$Z$64,J$1,FALSE),NA())</f>
        <v>#N/A</v>
      </c>
      <c r="K48" t="e">
        <f>_xlfn.IFNA(VLOOKUP($A48,交易日持仓量!$A$35:$Z$64,K$1,FALSE),NA())</f>
        <v>#N/A</v>
      </c>
      <c r="L48" t="e">
        <f>_xlfn.IFNA(VLOOKUP($A48,交易日持仓量!$A$35:$Z$64,L$1,FALSE),NA())</f>
        <v>#N/A</v>
      </c>
      <c r="M48" t="e">
        <f>_xlfn.IFNA(VLOOKUP($A48,交易日持仓量!$A$35:$Z$64,M$1,FALSE),NA())</f>
        <v>#N/A</v>
      </c>
      <c r="N48" t="e">
        <f>_xlfn.IFNA(VLOOKUP($A48,交易日持仓量!$A$35:$Z$64,N$1,FALSE),NA())</f>
        <v>#N/A</v>
      </c>
      <c r="O48" t="e">
        <f>_xlfn.IFNA(VLOOKUP($A48,交易日持仓量!$A$35:$Z$64,O$1,FALSE),NA())</f>
        <v>#N/A</v>
      </c>
      <c r="P48" t="e">
        <f>_xlfn.IFNA(VLOOKUP($A48,交易日持仓量!$A$35:$Z$64,P$1,FALSE),NA())</f>
        <v>#N/A</v>
      </c>
      <c r="Q48" t="e">
        <f>_xlfn.IFNA(VLOOKUP($A48,交易日持仓量!$A$35:$Z$64,Q$1,FALSE),NA())</f>
        <v>#N/A</v>
      </c>
      <c r="R48" t="e">
        <f>_xlfn.IFNA(VLOOKUP($A48,交易日持仓量!$A$35:$Z$64,R$1,FALSE),NA())</f>
        <v>#N/A</v>
      </c>
      <c r="S48" t="e">
        <f>_xlfn.IFNA(VLOOKUP($A48,交易日持仓量!$A$35:$Z$64,S$1,FALSE),NA())</f>
        <v>#N/A</v>
      </c>
      <c r="T48" t="e">
        <f>_xlfn.IFNA(VLOOKUP($A48,交易日持仓量!$A$35:$Z$64,T$1,FALSE),NA())</f>
        <v>#N/A</v>
      </c>
      <c r="U48" t="e">
        <f>_xlfn.IFNA(VLOOKUP($A48,交易日持仓量!$A$35:$Z$64,U$1,FALSE),NA())</f>
        <v>#N/A</v>
      </c>
      <c r="V48" t="e">
        <f>_xlfn.IFNA(VLOOKUP($A48,交易日持仓量!$A$35:$Z$64,V$1,FALSE),NA())</f>
        <v>#N/A</v>
      </c>
      <c r="W48" t="e">
        <f>_xlfn.IFNA(VLOOKUP($A48,交易日持仓量!$A$35:$Z$64,W$1,FALSE),NA())</f>
        <v>#N/A</v>
      </c>
      <c r="X48" t="e">
        <f>_xlfn.IFNA(VLOOKUP($A48,交易日持仓量!$A$35:$Z$64,X$1,FALSE),NA())</f>
        <v>#N/A</v>
      </c>
      <c r="Y48" t="e">
        <f>_xlfn.IFNA(VLOOKUP($A48,交易日持仓量!$A$35:$Z$64,Y$1,FALSE),NA())</f>
        <v>#N/A</v>
      </c>
      <c r="Z48" t="e">
        <f>_xlfn.IFNA(VLOOKUP($A48,交易日持仓量!$A$35:$Z$64,Z$1,FALSE),NA())</f>
        <v>#N/A</v>
      </c>
    </row>
    <row r="49" spans="1:26" x14ac:dyDescent="0.25">
      <c r="A49" s="7" t="s">
        <v>54</v>
      </c>
      <c r="B49" t="e">
        <f>_xlfn.IFNA(VLOOKUP($A49,交易日持仓量!$A$35:$Z$64,B$1,FALSE),NA())</f>
        <v>#N/A</v>
      </c>
      <c r="C49" t="e">
        <f>_xlfn.IFNA(VLOOKUP($A49,交易日持仓量!$A$35:$Z$64,C$1,FALSE),NA())</f>
        <v>#N/A</v>
      </c>
      <c r="D49" t="e">
        <f>_xlfn.IFNA(VLOOKUP($A49,交易日持仓量!$A$35:$Z$64,D$1,FALSE),NA())</f>
        <v>#N/A</v>
      </c>
      <c r="E49" t="e">
        <f>_xlfn.IFNA(VLOOKUP($A49,交易日持仓量!$A$35:$Z$64,E$1,FALSE),NA())</f>
        <v>#N/A</v>
      </c>
      <c r="F49" t="e">
        <f>_xlfn.IFNA(VLOOKUP($A49,交易日持仓量!$A$35:$Z$64,F$1,FALSE),NA())</f>
        <v>#N/A</v>
      </c>
      <c r="G49" t="e">
        <f>_xlfn.IFNA(VLOOKUP($A49,交易日持仓量!$A$35:$Z$64,G$1,FALSE),NA())</f>
        <v>#N/A</v>
      </c>
      <c r="H49" t="e">
        <f>_xlfn.IFNA(VLOOKUP($A49,交易日持仓量!$A$35:$Z$64,H$1,FALSE),NA())</f>
        <v>#N/A</v>
      </c>
      <c r="I49" t="e">
        <f>_xlfn.IFNA(VLOOKUP($A49,交易日持仓量!$A$35:$Z$64,I$1,FALSE),NA())</f>
        <v>#N/A</v>
      </c>
      <c r="J49" t="e">
        <f>_xlfn.IFNA(VLOOKUP($A49,交易日持仓量!$A$35:$Z$64,J$1,FALSE),NA())</f>
        <v>#N/A</v>
      </c>
      <c r="K49" t="e">
        <f>_xlfn.IFNA(VLOOKUP($A49,交易日持仓量!$A$35:$Z$64,K$1,FALSE),NA())</f>
        <v>#N/A</v>
      </c>
      <c r="L49" t="e">
        <f>_xlfn.IFNA(VLOOKUP($A49,交易日持仓量!$A$35:$Z$64,L$1,FALSE),NA())</f>
        <v>#N/A</v>
      </c>
      <c r="M49" t="e">
        <f>_xlfn.IFNA(VLOOKUP($A49,交易日持仓量!$A$35:$Z$64,M$1,FALSE),NA())</f>
        <v>#N/A</v>
      </c>
      <c r="N49" t="e">
        <f>_xlfn.IFNA(VLOOKUP($A49,交易日持仓量!$A$35:$Z$64,N$1,FALSE),NA())</f>
        <v>#N/A</v>
      </c>
      <c r="O49" t="e">
        <f>_xlfn.IFNA(VLOOKUP($A49,交易日持仓量!$A$35:$Z$64,O$1,FALSE),NA())</f>
        <v>#N/A</v>
      </c>
      <c r="P49" t="e">
        <f>_xlfn.IFNA(VLOOKUP($A49,交易日持仓量!$A$35:$Z$64,P$1,FALSE),NA())</f>
        <v>#N/A</v>
      </c>
      <c r="Q49" t="e">
        <f>_xlfn.IFNA(VLOOKUP($A49,交易日持仓量!$A$35:$Z$64,Q$1,FALSE),NA())</f>
        <v>#N/A</v>
      </c>
      <c r="R49" t="e">
        <f>_xlfn.IFNA(VLOOKUP($A49,交易日持仓量!$A$35:$Z$64,R$1,FALSE),NA())</f>
        <v>#N/A</v>
      </c>
      <c r="S49" t="e">
        <f>_xlfn.IFNA(VLOOKUP($A49,交易日持仓量!$A$35:$Z$64,S$1,FALSE),NA())</f>
        <v>#N/A</v>
      </c>
      <c r="T49" t="e">
        <f>_xlfn.IFNA(VLOOKUP($A49,交易日持仓量!$A$35:$Z$64,T$1,FALSE),NA())</f>
        <v>#N/A</v>
      </c>
      <c r="U49" t="e">
        <f>_xlfn.IFNA(VLOOKUP($A49,交易日持仓量!$A$35:$Z$64,U$1,FALSE),NA())</f>
        <v>#N/A</v>
      </c>
      <c r="V49" t="e">
        <f>_xlfn.IFNA(VLOOKUP($A49,交易日持仓量!$A$35:$Z$64,V$1,FALSE),NA())</f>
        <v>#N/A</v>
      </c>
      <c r="W49" t="e">
        <f>_xlfn.IFNA(VLOOKUP($A49,交易日持仓量!$A$35:$Z$64,W$1,FALSE),NA())</f>
        <v>#N/A</v>
      </c>
      <c r="X49" t="e">
        <f>_xlfn.IFNA(VLOOKUP($A49,交易日持仓量!$A$35:$Z$64,X$1,FALSE),NA())</f>
        <v>#N/A</v>
      </c>
      <c r="Y49" t="e">
        <f>_xlfn.IFNA(VLOOKUP($A49,交易日持仓量!$A$35:$Z$64,Y$1,FALSE),NA())</f>
        <v>#N/A</v>
      </c>
      <c r="Z49" t="e">
        <f>_xlfn.IFNA(VLOOKUP($A49,交易日持仓量!$A$35:$Z$64,Z$1,FALSE),NA())</f>
        <v>#N/A</v>
      </c>
    </row>
    <row r="50" spans="1:26" x14ac:dyDescent="0.25">
      <c r="A50" s="7" t="s">
        <v>55</v>
      </c>
      <c r="B50">
        <f>_xlfn.IFNA(VLOOKUP($A50,交易日持仓量!$A$35:$Z$64,B$1,FALSE),NA())</f>
        <v>0</v>
      </c>
      <c r="C50">
        <f>_xlfn.IFNA(VLOOKUP($A50,交易日持仓量!$A$35:$Z$64,C$1,FALSE),NA())</f>
        <v>0</v>
      </c>
      <c r="D50">
        <f>_xlfn.IFNA(VLOOKUP($A50,交易日持仓量!$A$35:$Z$64,D$1,FALSE),NA())</f>
        <v>0</v>
      </c>
      <c r="E50">
        <f>_xlfn.IFNA(VLOOKUP($A50,交易日持仓量!$A$35:$Z$64,E$1,FALSE),NA())</f>
        <v>0</v>
      </c>
      <c r="F50">
        <f>_xlfn.IFNA(VLOOKUP($A50,交易日持仓量!$A$35:$Z$64,F$1,FALSE),NA())</f>
        <v>2000</v>
      </c>
      <c r="G50">
        <f>_xlfn.IFNA(VLOOKUP($A50,交易日持仓量!$A$35:$Z$64,G$1,FALSE),NA())</f>
        <v>2000</v>
      </c>
      <c r="H50">
        <f>_xlfn.IFNA(VLOOKUP($A50,交易日持仓量!$A$35:$Z$64,H$1,FALSE),NA())</f>
        <v>500</v>
      </c>
      <c r="I50">
        <f>_xlfn.IFNA(VLOOKUP($A50,交易日持仓量!$A$35:$Z$64,I$1,FALSE),NA())</f>
        <v>0</v>
      </c>
      <c r="J50">
        <f>_xlfn.IFNA(VLOOKUP($A50,交易日持仓量!$A$35:$Z$64,J$1,FALSE),NA())</f>
        <v>0</v>
      </c>
      <c r="K50">
        <f>_xlfn.IFNA(VLOOKUP($A50,交易日持仓量!$A$35:$Z$64,K$1,FALSE),NA())</f>
        <v>0</v>
      </c>
      <c r="L50">
        <f>_xlfn.IFNA(VLOOKUP($A50,交易日持仓量!$A$35:$Z$64,L$1,FALSE),NA())</f>
        <v>0</v>
      </c>
      <c r="M50">
        <f>_xlfn.IFNA(VLOOKUP($A50,交易日持仓量!$A$35:$Z$64,M$1,FALSE),NA())</f>
        <v>0</v>
      </c>
      <c r="N50">
        <f>_xlfn.IFNA(VLOOKUP($A50,交易日持仓量!$A$35:$Z$64,N$1,FALSE),NA())</f>
        <v>0</v>
      </c>
      <c r="O50">
        <f>_xlfn.IFNA(VLOOKUP($A50,交易日持仓量!$A$35:$Z$64,O$1,FALSE),NA())</f>
        <v>0</v>
      </c>
      <c r="P50">
        <f>_xlfn.IFNA(VLOOKUP($A50,交易日持仓量!$A$35:$Z$64,P$1,FALSE),NA())</f>
        <v>0</v>
      </c>
      <c r="Q50">
        <f>_xlfn.IFNA(VLOOKUP($A50,交易日持仓量!$A$35:$Z$64,Q$1,FALSE),NA())</f>
        <v>0</v>
      </c>
      <c r="R50">
        <f>_xlfn.IFNA(VLOOKUP($A50,交易日持仓量!$A$35:$Z$64,R$1,FALSE),NA())</f>
        <v>0</v>
      </c>
      <c r="S50">
        <f>_xlfn.IFNA(VLOOKUP($A50,交易日持仓量!$A$35:$Z$64,S$1,FALSE),NA())</f>
        <v>0</v>
      </c>
      <c r="T50">
        <f>_xlfn.IFNA(VLOOKUP($A50,交易日持仓量!$A$35:$Z$64,T$1,FALSE),NA())</f>
        <v>0</v>
      </c>
      <c r="U50">
        <f>_xlfn.IFNA(VLOOKUP($A50,交易日持仓量!$A$35:$Z$64,U$1,FALSE),NA())</f>
        <v>2000</v>
      </c>
      <c r="V50">
        <f>_xlfn.IFNA(VLOOKUP($A50,交易日持仓量!$A$35:$Z$64,V$1,FALSE),NA())</f>
        <v>2000</v>
      </c>
      <c r="W50">
        <f>_xlfn.IFNA(VLOOKUP($A50,交易日持仓量!$A$35:$Z$64,W$1,FALSE),NA())</f>
        <v>0</v>
      </c>
      <c r="X50">
        <f>_xlfn.IFNA(VLOOKUP($A50,交易日持仓量!$A$35:$Z$64,X$1,FALSE),NA())</f>
        <v>0</v>
      </c>
      <c r="Y50">
        <f>_xlfn.IFNA(VLOOKUP($A50,交易日持仓量!$A$35:$Z$64,Y$1,FALSE),NA())</f>
        <v>0</v>
      </c>
      <c r="Z50">
        <f>_xlfn.IFNA(VLOOKUP($A50,交易日持仓量!$A$35:$Z$64,Z$1,FALSE),NA())</f>
        <v>0</v>
      </c>
    </row>
    <row r="51" spans="1:26" x14ac:dyDescent="0.25">
      <c r="A51" s="7" t="s">
        <v>56</v>
      </c>
      <c r="B51" t="e">
        <f>_xlfn.IFNA(VLOOKUP($A51,交易日持仓量!$A$35:$Z$64,B$1,FALSE),NA())</f>
        <v>#N/A</v>
      </c>
      <c r="C51" t="e">
        <f>_xlfn.IFNA(VLOOKUP($A51,交易日持仓量!$A$35:$Z$64,C$1,FALSE),NA())</f>
        <v>#N/A</v>
      </c>
      <c r="D51" t="e">
        <f>_xlfn.IFNA(VLOOKUP($A51,交易日持仓量!$A$35:$Z$64,D$1,FALSE),NA())</f>
        <v>#N/A</v>
      </c>
      <c r="E51" t="e">
        <f>_xlfn.IFNA(VLOOKUP($A51,交易日持仓量!$A$35:$Z$64,E$1,FALSE),NA())</f>
        <v>#N/A</v>
      </c>
      <c r="F51" t="e">
        <f>_xlfn.IFNA(VLOOKUP($A51,交易日持仓量!$A$35:$Z$64,F$1,FALSE),NA())</f>
        <v>#N/A</v>
      </c>
      <c r="G51" t="e">
        <f>_xlfn.IFNA(VLOOKUP($A51,交易日持仓量!$A$35:$Z$64,G$1,FALSE),NA())</f>
        <v>#N/A</v>
      </c>
      <c r="H51" t="e">
        <f>_xlfn.IFNA(VLOOKUP($A51,交易日持仓量!$A$35:$Z$64,H$1,FALSE),NA())</f>
        <v>#N/A</v>
      </c>
      <c r="I51" t="e">
        <f>_xlfn.IFNA(VLOOKUP($A51,交易日持仓量!$A$35:$Z$64,I$1,FALSE),NA())</f>
        <v>#N/A</v>
      </c>
      <c r="J51" t="e">
        <f>_xlfn.IFNA(VLOOKUP($A51,交易日持仓量!$A$35:$Z$64,J$1,FALSE),NA())</f>
        <v>#N/A</v>
      </c>
      <c r="K51" t="e">
        <f>_xlfn.IFNA(VLOOKUP($A51,交易日持仓量!$A$35:$Z$64,K$1,FALSE),NA())</f>
        <v>#N/A</v>
      </c>
      <c r="L51" t="e">
        <f>_xlfn.IFNA(VLOOKUP($A51,交易日持仓量!$A$35:$Z$64,L$1,FALSE),NA())</f>
        <v>#N/A</v>
      </c>
      <c r="M51" t="e">
        <f>_xlfn.IFNA(VLOOKUP($A51,交易日持仓量!$A$35:$Z$64,M$1,FALSE),NA())</f>
        <v>#N/A</v>
      </c>
      <c r="N51" t="e">
        <f>_xlfn.IFNA(VLOOKUP($A51,交易日持仓量!$A$35:$Z$64,N$1,FALSE),NA())</f>
        <v>#N/A</v>
      </c>
      <c r="O51" t="e">
        <f>_xlfn.IFNA(VLOOKUP($A51,交易日持仓量!$A$35:$Z$64,O$1,FALSE),NA())</f>
        <v>#N/A</v>
      </c>
      <c r="P51" t="e">
        <f>_xlfn.IFNA(VLOOKUP($A51,交易日持仓量!$A$35:$Z$64,P$1,FALSE),NA())</f>
        <v>#N/A</v>
      </c>
      <c r="Q51" t="e">
        <f>_xlfn.IFNA(VLOOKUP($A51,交易日持仓量!$A$35:$Z$64,Q$1,FALSE),NA())</f>
        <v>#N/A</v>
      </c>
      <c r="R51" t="e">
        <f>_xlfn.IFNA(VLOOKUP($A51,交易日持仓量!$A$35:$Z$64,R$1,FALSE),NA())</f>
        <v>#N/A</v>
      </c>
      <c r="S51" t="e">
        <f>_xlfn.IFNA(VLOOKUP($A51,交易日持仓量!$A$35:$Z$64,S$1,FALSE),NA())</f>
        <v>#N/A</v>
      </c>
      <c r="T51" t="e">
        <f>_xlfn.IFNA(VLOOKUP($A51,交易日持仓量!$A$35:$Z$64,T$1,FALSE),NA())</f>
        <v>#N/A</v>
      </c>
      <c r="U51" t="e">
        <f>_xlfn.IFNA(VLOOKUP($A51,交易日持仓量!$A$35:$Z$64,U$1,FALSE),NA())</f>
        <v>#N/A</v>
      </c>
      <c r="V51" t="e">
        <f>_xlfn.IFNA(VLOOKUP($A51,交易日持仓量!$A$35:$Z$64,V$1,FALSE),NA())</f>
        <v>#N/A</v>
      </c>
      <c r="W51" t="e">
        <f>_xlfn.IFNA(VLOOKUP($A51,交易日持仓量!$A$35:$Z$64,W$1,FALSE),NA())</f>
        <v>#N/A</v>
      </c>
      <c r="X51" t="e">
        <f>_xlfn.IFNA(VLOOKUP($A51,交易日持仓量!$A$35:$Z$64,X$1,FALSE),NA())</f>
        <v>#N/A</v>
      </c>
      <c r="Y51" t="e">
        <f>_xlfn.IFNA(VLOOKUP($A51,交易日持仓量!$A$35:$Z$64,Y$1,FALSE),NA())</f>
        <v>#N/A</v>
      </c>
      <c r="Z51" t="e">
        <f>_xlfn.IFNA(VLOOKUP($A51,交易日持仓量!$A$35:$Z$64,Z$1,FALSE),NA())</f>
        <v>#N/A</v>
      </c>
    </row>
    <row r="52" spans="1:26" x14ac:dyDescent="0.25">
      <c r="A52" s="7" t="s">
        <v>57</v>
      </c>
      <c r="B52">
        <f>_xlfn.IFNA(VLOOKUP($A52,交易日持仓量!$A$35:$Z$64,B$1,FALSE),NA())</f>
        <v>0</v>
      </c>
      <c r="C52">
        <f>_xlfn.IFNA(VLOOKUP($A52,交易日持仓量!$A$35:$Z$64,C$1,FALSE),NA())</f>
        <v>0</v>
      </c>
      <c r="D52">
        <f>_xlfn.IFNA(VLOOKUP($A52,交易日持仓量!$A$35:$Z$64,D$1,FALSE),NA())</f>
        <v>0</v>
      </c>
      <c r="E52">
        <f>_xlfn.IFNA(VLOOKUP($A52,交易日持仓量!$A$35:$Z$64,E$1,FALSE),NA())</f>
        <v>0</v>
      </c>
      <c r="F52">
        <f>_xlfn.IFNA(VLOOKUP($A52,交易日持仓量!$A$35:$Z$64,F$1,FALSE),NA())</f>
        <v>2000</v>
      </c>
      <c r="G52">
        <f>_xlfn.IFNA(VLOOKUP($A52,交易日持仓量!$A$35:$Z$64,G$1,FALSE),NA())</f>
        <v>2000</v>
      </c>
      <c r="H52">
        <f>_xlfn.IFNA(VLOOKUP($A52,交易日持仓量!$A$35:$Z$64,H$1,FALSE),NA())</f>
        <v>500</v>
      </c>
      <c r="I52">
        <f>_xlfn.IFNA(VLOOKUP($A52,交易日持仓量!$A$35:$Z$64,I$1,FALSE),NA())</f>
        <v>0</v>
      </c>
      <c r="J52">
        <f>_xlfn.IFNA(VLOOKUP($A52,交易日持仓量!$A$35:$Z$64,J$1,FALSE),NA())</f>
        <v>0</v>
      </c>
      <c r="K52">
        <f>_xlfn.IFNA(VLOOKUP($A52,交易日持仓量!$A$35:$Z$64,K$1,FALSE),NA())</f>
        <v>0</v>
      </c>
      <c r="L52">
        <f>_xlfn.IFNA(VLOOKUP($A52,交易日持仓量!$A$35:$Z$64,L$1,FALSE),NA())</f>
        <v>0</v>
      </c>
      <c r="M52">
        <f>_xlfn.IFNA(VLOOKUP($A52,交易日持仓量!$A$35:$Z$64,M$1,FALSE),NA())</f>
        <v>0</v>
      </c>
      <c r="N52">
        <f>_xlfn.IFNA(VLOOKUP($A52,交易日持仓量!$A$35:$Z$64,N$1,FALSE),NA())</f>
        <v>0</v>
      </c>
      <c r="O52">
        <f>_xlfn.IFNA(VLOOKUP($A52,交易日持仓量!$A$35:$Z$64,O$1,FALSE),NA())</f>
        <v>0</v>
      </c>
      <c r="P52">
        <f>_xlfn.IFNA(VLOOKUP($A52,交易日持仓量!$A$35:$Z$64,P$1,FALSE),NA())</f>
        <v>0</v>
      </c>
      <c r="Q52">
        <f>_xlfn.IFNA(VLOOKUP($A52,交易日持仓量!$A$35:$Z$64,Q$1,FALSE),NA())</f>
        <v>0</v>
      </c>
      <c r="R52">
        <f>_xlfn.IFNA(VLOOKUP($A52,交易日持仓量!$A$35:$Z$64,R$1,FALSE),NA())</f>
        <v>0</v>
      </c>
      <c r="S52">
        <f>_xlfn.IFNA(VLOOKUP($A52,交易日持仓量!$A$35:$Z$64,S$1,FALSE),NA())</f>
        <v>0</v>
      </c>
      <c r="T52">
        <f>_xlfn.IFNA(VLOOKUP($A52,交易日持仓量!$A$35:$Z$64,T$1,FALSE),NA())</f>
        <v>0</v>
      </c>
      <c r="U52">
        <f>_xlfn.IFNA(VLOOKUP($A52,交易日持仓量!$A$35:$Z$64,U$1,FALSE),NA())</f>
        <v>3000</v>
      </c>
      <c r="V52">
        <f>_xlfn.IFNA(VLOOKUP($A52,交易日持仓量!$A$35:$Z$64,V$1,FALSE),NA())</f>
        <v>2000</v>
      </c>
      <c r="W52">
        <f>_xlfn.IFNA(VLOOKUP($A52,交易日持仓量!$A$35:$Z$64,W$1,FALSE),NA())</f>
        <v>0</v>
      </c>
      <c r="X52">
        <f>_xlfn.IFNA(VLOOKUP($A52,交易日持仓量!$A$35:$Z$64,X$1,FALSE),NA())</f>
        <v>0</v>
      </c>
      <c r="Y52">
        <f>_xlfn.IFNA(VLOOKUP($A52,交易日持仓量!$A$35:$Z$64,Y$1,FALSE),NA())</f>
        <v>0</v>
      </c>
      <c r="Z52">
        <f>_xlfn.IFNA(VLOOKUP($A52,交易日持仓量!$A$35:$Z$64,Z$1,FALSE),NA())</f>
        <v>0</v>
      </c>
    </row>
    <row r="53" spans="1:26" x14ac:dyDescent="0.25">
      <c r="A53" s="7" t="s">
        <v>58</v>
      </c>
      <c r="B53" t="e">
        <f>_xlfn.IFNA(VLOOKUP($A53,交易日持仓量!$A$35:$Z$64,B$1,FALSE),NA())</f>
        <v>#N/A</v>
      </c>
      <c r="C53" t="e">
        <f>_xlfn.IFNA(VLOOKUP($A53,交易日持仓量!$A$35:$Z$64,C$1,FALSE),NA())</f>
        <v>#N/A</v>
      </c>
      <c r="D53" t="e">
        <f>_xlfn.IFNA(VLOOKUP($A53,交易日持仓量!$A$35:$Z$64,D$1,FALSE),NA())</f>
        <v>#N/A</v>
      </c>
      <c r="E53" t="e">
        <f>_xlfn.IFNA(VLOOKUP($A53,交易日持仓量!$A$35:$Z$64,E$1,FALSE),NA())</f>
        <v>#N/A</v>
      </c>
      <c r="F53" t="e">
        <f>_xlfn.IFNA(VLOOKUP($A53,交易日持仓量!$A$35:$Z$64,F$1,FALSE),NA())</f>
        <v>#N/A</v>
      </c>
      <c r="G53" t="e">
        <f>_xlfn.IFNA(VLOOKUP($A53,交易日持仓量!$A$35:$Z$64,G$1,FALSE),NA())</f>
        <v>#N/A</v>
      </c>
      <c r="H53" t="e">
        <f>_xlfn.IFNA(VLOOKUP($A53,交易日持仓量!$A$35:$Z$64,H$1,FALSE),NA())</f>
        <v>#N/A</v>
      </c>
      <c r="I53" t="e">
        <f>_xlfn.IFNA(VLOOKUP($A53,交易日持仓量!$A$35:$Z$64,I$1,FALSE),NA())</f>
        <v>#N/A</v>
      </c>
      <c r="J53" t="e">
        <f>_xlfn.IFNA(VLOOKUP($A53,交易日持仓量!$A$35:$Z$64,J$1,FALSE),NA())</f>
        <v>#N/A</v>
      </c>
      <c r="K53" t="e">
        <f>_xlfn.IFNA(VLOOKUP($A53,交易日持仓量!$A$35:$Z$64,K$1,FALSE),NA())</f>
        <v>#N/A</v>
      </c>
      <c r="L53" t="e">
        <f>_xlfn.IFNA(VLOOKUP($A53,交易日持仓量!$A$35:$Z$64,L$1,FALSE),NA())</f>
        <v>#N/A</v>
      </c>
      <c r="M53" t="e">
        <f>_xlfn.IFNA(VLOOKUP($A53,交易日持仓量!$A$35:$Z$64,M$1,FALSE),NA())</f>
        <v>#N/A</v>
      </c>
      <c r="N53" t="e">
        <f>_xlfn.IFNA(VLOOKUP($A53,交易日持仓量!$A$35:$Z$64,N$1,FALSE),NA())</f>
        <v>#N/A</v>
      </c>
      <c r="O53" t="e">
        <f>_xlfn.IFNA(VLOOKUP($A53,交易日持仓量!$A$35:$Z$64,O$1,FALSE),NA())</f>
        <v>#N/A</v>
      </c>
      <c r="P53" t="e">
        <f>_xlfn.IFNA(VLOOKUP($A53,交易日持仓量!$A$35:$Z$64,P$1,FALSE),NA())</f>
        <v>#N/A</v>
      </c>
      <c r="Q53" t="e">
        <f>_xlfn.IFNA(VLOOKUP($A53,交易日持仓量!$A$35:$Z$64,Q$1,FALSE),NA())</f>
        <v>#N/A</v>
      </c>
      <c r="R53" t="e">
        <f>_xlfn.IFNA(VLOOKUP($A53,交易日持仓量!$A$35:$Z$64,R$1,FALSE),NA())</f>
        <v>#N/A</v>
      </c>
      <c r="S53" t="e">
        <f>_xlfn.IFNA(VLOOKUP($A53,交易日持仓量!$A$35:$Z$64,S$1,FALSE),NA())</f>
        <v>#N/A</v>
      </c>
      <c r="T53" t="e">
        <f>_xlfn.IFNA(VLOOKUP($A53,交易日持仓量!$A$35:$Z$64,T$1,FALSE),NA())</f>
        <v>#N/A</v>
      </c>
      <c r="U53" t="e">
        <f>_xlfn.IFNA(VLOOKUP($A53,交易日持仓量!$A$35:$Z$64,U$1,FALSE),NA())</f>
        <v>#N/A</v>
      </c>
      <c r="V53" t="e">
        <f>_xlfn.IFNA(VLOOKUP($A53,交易日持仓量!$A$35:$Z$64,V$1,FALSE),NA())</f>
        <v>#N/A</v>
      </c>
      <c r="W53" t="e">
        <f>_xlfn.IFNA(VLOOKUP($A53,交易日持仓量!$A$35:$Z$64,W$1,FALSE),NA())</f>
        <v>#N/A</v>
      </c>
      <c r="X53" t="e">
        <f>_xlfn.IFNA(VLOOKUP($A53,交易日持仓量!$A$35:$Z$64,X$1,FALSE),NA())</f>
        <v>#N/A</v>
      </c>
      <c r="Y53" t="e">
        <f>_xlfn.IFNA(VLOOKUP($A53,交易日持仓量!$A$35:$Z$64,Y$1,FALSE),NA())</f>
        <v>#N/A</v>
      </c>
      <c r="Z53" t="e">
        <f>_xlfn.IFNA(VLOOKUP($A53,交易日持仓量!$A$35:$Z$64,Z$1,FALSE),NA())</f>
        <v>#N/A</v>
      </c>
    </row>
    <row r="54" spans="1:26" x14ac:dyDescent="0.25">
      <c r="A54" s="7" t="s">
        <v>59</v>
      </c>
      <c r="B54" t="e">
        <f>_xlfn.IFNA(VLOOKUP($A54,交易日持仓量!$A$35:$Z$64,B$1,FALSE),NA())</f>
        <v>#N/A</v>
      </c>
      <c r="C54" t="e">
        <f>_xlfn.IFNA(VLOOKUP($A54,交易日持仓量!$A$35:$Z$64,C$1,FALSE),NA())</f>
        <v>#N/A</v>
      </c>
      <c r="D54" t="e">
        <f>_xlfn.IFNA(VLOOKUP($A54,交易日持仓量!$A$35:$Z$64,D$1,FALSE),NA())</f>
        <v>#N/A</v>
      </c>
      <c r="E54" t="e">
        <f>_xlfn.IFNA(VLOOKUP($A54,交易日持仓量!$A$35:$Z$64,E$1,FALSE),NA())</f>
        <v>#N/A</v>
      </c>
      <c r="F54" t="e">
        <f>_xlfn.IFNA(VLOOKUP($A54,交易日持仓量!$A$35:$Z$64,F$1,FALSE),NA())</f>
        <v>#N/A</v>
      </c>
      <c r="G54" t="e">
        <f>_xlfn.IFNA(VLOOKUP($A54,交易日持仓量!$A$35:$Z$64,G$1,FALSE),NA())</f>
        <v>#N/A</v>
      </c>
      <c r="H54" t="e">
        <f>_xlfn.IFNA(VLOOKUP($A54,交易日持仓量!$A$35:$Z$64,H$1,FALSE),NA())</f>
        <v>#N/A</v>
      </c>
      <c r="I54" t="e">
        <f>_xlfn.IFNA(VLOOKUP($A54,交易日持仓量!$A$35:$Z$64,I$1,FALSE),NA())</f>
        <v>#N/A</v>
      </c>
      <c r="J54" t="e">
        <f>_xlfn.IFNA(VLOOKUP($A54,交易日持仓量!$A$35:$Z$64,J$1,FALSE),NA())</f>
        <v>#N/A</v>
      </c>
      <c r="K54" t="e">
        <f>_xlfn.IFNA(VLOOKUP($A54,交易日持仓量!$A$35:$Z$64,K$1,FALSE),NA())</f>
        <v>#N/A</v>
      </c>
      <c r="L54" t="e">
        <f>_xlfn.IFNA(VLOOKUP($A54,交易日持仓量!$A$35:$Z$64,L$1,FALSE),NA())</f>
        <v>#N/A</v>
      </c>
      <c r="M54" t="e">
        <f>_xlfn.IFNA(VLOOKUP($A54,交易日持仓量!$A$35:$Z$64,M$1,FALSE),NA())</f>
        <v>#N/A</v>
      </c>
      <c r="N54" t="e">
        <f>_xlfn.IFNA(VLOOKUP($A54,交易日持仓量!$A$35:$Z$64,N$1,FALSE),NA())</f>
        <v>#N/A</v>
      </c>
      <c r="O54" t="e">
        <f>_xlfn.IFNA(VLOOKUP($A54,交易日持仓量!$A$35:$Z$64,O$1,FALSE),NA())</f>
        <v>#N/A</v>
      </c>
      <c r="P54" t="e">
        <f>_xlfn.IFNA(VLOOKUP($A54,交易日持仓量!$A$35:$Z$64,P$1,FALSE),NA())</f>
        <v>#N/A</v>
      </c>
      <c r="Q54" t="e">
        <f>_xlfn.IFNA(VLOOKUP($A54,交易日持仓量!$A$35:$Z$64,Q$1,FALSE),NA())</f>
        <v>#N/A</v>
      </c>
      <c r="R54" t="e">
        <f>_xlfn.IFNA(VLOOKUP($A54,交易日持仓量!$A$35:$Z$64,R$1,FALSE),NA())</f>
        <v>#N/A</v>
      </c>
      <c r="S54" t="e">
        <f>_xlfn.IFNA(VLOOKUP($A54,交易日持仓量!$A$35:$Z$64,S$1,FALSE),NA())</f>
        <v>#N/A</v>
      </c>
      <c r="T54" t="e">
        <f>_xlfn.IFNA(VLOOKUP($A54,交易日持仓量!$A$35:$Z$64,T$1,FALSE),NA())</f>
        <v>#N/A</v>
      </c>
      <c r="U54" t="e">
        <f>_xlfn.IFNA(VLOOKUP($A54,交易日持仓量!$A$35:$Z$64,U$1,FALSE),NA())</f>
        <v>#N/A</v>
      </c>
      <c r="V54" t="e">
        <f>_xlfn.IFNA(VLOOKUP($A54,交易日持仓量!$A$35:$Z$64,V$1,FALSE),NA())</f>
        <v>#N/A</v>
      </c>
      <c r="W54" t="e">
        <f>_xlfn.IFNA(VLOOKUP($A54,交易日持仓量!$A$35:$Z$64,W$1,FALSE),NA())</f>
        <v>#N/A</v>
      </c>
      <c r="X54" t="e">
        <f>_xlfn.IFNA(VLOOKUP($A54,交易日持仓量!$A$35:$Z$64,X$1,FALSE),NA())</f>
        <v>#N/A</v>
      </c>
      <c r="Y54" t="e">
        <f>_xlfn.IFNA(VLOOKUP($A54,交易日持仓量!$A$35:$Z$64,Y$1,FALSE),NA())</f>
        <v>#N/A</v>
      </c>
      <c r="Z54" t="e">
        <f>_xlfn.IFNA(VLOOKUP($A54,交易日持仓量!$A$35:$Z$64,Z$1,FALSE),NA())</f>
        <v>#N/A</v>
      </c>
    </row>
    <row r="55" spans="1:26" x14ac:dyDescent="0.25">
      <c r="A55" s="7" t="s">
        <v>60</v>
      </c>
      <c r="B55" t="e">
        <f>_xlfn.IFNA(VLOOKUP($A55,交易日持仓量!$A$35:$Z$64,B$1,FALSE),NA())</f>
        <v>#N/A</v>
      </c>
      <c r="C55" t="e">
        <f>_xlfn.IFNA(VLOOKUP($A55,交易日持仓量!$A$35:$Z$64,C$1,FALSE),NA())</f>
        <v>#N/A</v>
      </c>
      <c r="D55" t="e">
        <f>_xlfn.IFNA(VLOOKUP($A55,交易日持仓量!$A$35:$Z$64,D$1,FALSE),NA())</f>
        <v>#N/A</v>
      </c>
      <c r="E55" t="e">
        <f>_xlfn.IFNA(VLOOKUP($A55,交易日持仓量!$A$35:$Z$64,E$1,FALSE),NA())</f>
        <v>#N/A</v>
      </c>
      <c r="F55" t="e">
        <f>_xlfn.IFNA(VLOOKUP($A55,交易日持仓量!$A$35:$Z$64,F$1,FALSE),NA())</f>
        <v>#N/A</v>
      </c>
      <c r="G55" t="e">
        <f>_xlfn.IFNA(VLOOKUP($A55,交易日持仓量!$A$35:$Z$64,G$1,FALSE),NA())</f>
        <v>#N/A</v>
      </c>
      <c r="H55" t="e">
        <f>_xlfn.IFNA(VLOOKUP($A55,交易日持仓量!$A$35:$Z$64,H$1,FALSE),NA())</f>
        <v>#N/A</v>
      </c>
      <c r="I55" t="e">
        <f>_xlfn.IFNA(VLOOKUP($A55,交易日持仓量!$A$35:$Z$64,I$1,FALSE),NA())</f>
        <v>#N/A</v>
      </c>
      <c r="J55" t="e">
        <f>_xlfn.IFNA(VLOOKUP($A55,交易日持仓量!$A$35:$Z$64,J$1,FALSE),NA())</f>
        <v>#N/A</v>
      </c>
      <c r="K55" t="e">
        <f>_xlfn.IFNA(VLOOKUP($A55,交易日持仓量!$A$35:$Z$64,K$1,FALSE),NA())</f>
        <v>#N/A</v>
      </c>
      <c r="L55" t="e">
        <f>_xlfn.IFNA(VLOOKUP($A55,交易日持仓量!$A$35:$Z$64,L$1,FALSE),NA())</f>
        <v>#N/A</v>
      </c>
      <c r="M55" t="e">
        <f>_xlfn.IFNA(VLOOKUP($A55,交易日持仓量!$A$35:$Z$64,M$1,FALSE),NA())</f>
        <v>#N/A</v>
      </c>
      <c r="N55" t="e">
        <f>_xlfn.IFNA(VLOOKUP($A55,交易日持仓量!$A$35:$Z$64,N$1,FALSE),NA())</f>
        <v>#N/A</v>
      </c>
      <c r="O55" t="e">
        <f>_xlfn.IFNA(VLOOKUP($A55,交易日持仓量!$A$35:$Z$64,O$1,FALSE),NA())</f>
        <v>#N/A</v>
      </c>
      <c r="P55" t="e">
        <f>_xlfn.IFNA(VLOOKUP($A55,交易日持仓量!$A$35:$Z$64,P$1,FALSE),NA())</f>
        <v>#N/A</v>
      </c>
      <c r="Q55" t="e">
        <f>_xlfn.IFNA(VLOOKUP($A55,交易日持仓量!$A$35:$Z$64,Q$1,FALSE),NA())</f>
        <v>#N/A</v>
      </c>
      <c r="R55" t="e">
        <f>_xlfn.IFNA(VLOOKUP($A55,交易日持仓量!$A$35:$Z$64,R$1,FALSE),NA())</f>
        <v>#N/A</v>
      </c>
      <c r="S55" t="e">
        <f>_xlfn.IFNA(VLOOKUP($A55,交易日持仓量!$A$35:$Z$64,S$1,FALSE),NA())</f>
        <v>#N/A</v>
      </c>
      <c r="T55" t="e">
        <f>_xlfn.IFNA(VLOOKUP($A55,交易日持仓量!$A$35:$Z$64,T$1,FALSE),NA())</f>
        <v>#N/A</v>
      </c>
      <c r="U55" t="e">
        <f>_xlfn.IFNA(VLOOKUP($A55,交易日持仓量!$A$35:$Z$64,U$1,FALSE),NA())</f>
        <v>#N/A</v>
      </c>
      <c r="V55" t="e">
        <f>_xlfn.IFNA(VLOOKUP($A55,交易日持仓量!$A$35:$Z$64,V$1,FALSE),NA())</f>
        <v>#N/A</v>
      </c>
      <c r="W55" t="e">
        <f>_xlfn.IFNA(VLOOKUP($A55,交易日持仓量!$A$35:$Z$64,W$1,FALSE),NA())</f>
        <v>#N/A</v>
      </c>
      <c r="X55" t="e">
        <f>_xlfn.IFNA(VLOOKUP($A55,交易日持仓量!$A$35:$Z$64,X$1,FALSE),NA())</f>
        <v>#N/A</v>
      </c>
      <c r="Y55" t="e">
        <f>_xlfn.IFNA(VLOOKUP($A55,交易日持仓量!$A$35:$Z$64,Y$1,FALSE),NA())</f>
        <v>#N/A</v>
      </c>
      <c r="Z55" t="e">
        <f>_xlfn.IFNA(VLOOKUP($A55,交易日持仓量!$A$35:$Z$64,Z$1,FALSE),NA())</f>
        <v>#N/A</v>
      </c>
    </row>
    <row r="56" spans="1:26" x14ac:dyDescent="0.25">
      <c r="A56" s="7" t="s">
        <v>61</v>
      </c>
      <c r="B56">
        <f>_xlfn.IFNA(VLOOKUP($A56,交易日持仓量!$A$35:$Z$64,B$1,FALSE),NA())</f>
        <v>0</v>
      </c>
      <c r="C56">
        <f>_xlfn.IFNA(VLOOKUP($A56,交易日持仓量!$A$35:$Z$64,C$1,FALSE),NA())</f>
        <v>0</v>
      </c>
      <c r="D56">
        <f>_xlfn.IFNA(VLOOKUP($A56,交易日持仓量!$A$35:$Z$64,D$1,FALSE),NA())</f>
        <v>0</v>
      </c>
      <c r="E56">
        <f>_xlfn.IFNA(VLOOKUP($A56,交易日持仓量!$A$35:$Z$64,E$1,FALSE),NA())</f>
        <v>0</v>
      </c>
      <c r="F56">
        <f>_xlfn.IFNA(VLOOKUP($A56,交易日持仓量!$A$35:$Z$64,F$1,FALSE),NA())</f>
        <v>2000</v>
      </c>
      <c r="G56">
        <f>_xlfn.IFNA(VLOOKUP($A56,交易日持仓量!$A$35:$Z$64,G$1,FALSE),NA())</f>
        <v>2000</v>
      </c>
      <c r="H56">
        <f>_xlfn.IFNA(VLOOKUP($A56,交易日持仓量!$A$35:$Z$64,H$1,FALSE),NA())</f>
        <v>500</v>
      </c>
      <c r="I56">
        <f>_xlfn.IFNA(VLOOKUP($A56,交易日持仓量!$A$35:$Z$64,I$1,FALSE),NA())</f>
        <v>0</v>
      </c>
      <c r="J56">
        <f>_xlfn.IFNA(VLOOKUP($A56,交易日持仓量!$A$35:$Z$64,J$1,FALSE),NA())</f>
        <v>0</v>
      </c>
      <c r="K56">
        <f>_xlfn.IFNA(VLOOKUP($A56,交易日持仓量!$A$35:$Z$64,K$1,FALSE),NA())</f>
        <v>0</v>
      </c>
      <c r="L56">
        <f>_xlfn.IFNA(VLOOKUP($A56,交易日持仓量!$A$35:$Z$64,L$1,FALSE),NA())</f>
        <v>0</v>
      </c>
      <c r="M56">
        <f>_xlfn.IFNA(VLOOKUP($A56,交易日持仓量!$A$35:$Z$64,M$1,FALSE),NA())</f>
        <v>0</v>
      </c>
      <c r="N56">
        <f>_xlfn.IFNA(VLOOKUP($A56,交易日持仓量!$A$35:$Z$64,N$1,FALSE),NA())</f>
        <v>0</v>
      </c>
      <c r="O56">
        <f>_xlfn.IFNA(VLOOKUP($A56,交易日持仓量!$A$35:$Z$64,O$1,FALSE),NA())</f>
        <v>0</v>
      </c>
      <c r="P56">
        <f>_xlfn.IFNA(VLOOKUP($A56,交易日持仓量!$A$35:$Z$64,P$1,FALSE),NA())</f>
        <v>0</v>
      </c>
      <c r="Q56">
        <f>_xlfn.IFNA(VLOOKUP($A56,交易日持仓量!$A$35:$Z$64,Q$1,FALSE),NA())</f>
        <v>0</v>
      </c>
      <c r="R56">
        <f>_xlfn.IFNA(VLOOKUP($A56,交易日持仓量!$A$35:$Z$64,R$1,FALSE),NA())</f>
        <v>0</v>
      </c>
      <c r="S56">
        <f>_xlfn.IFNA(VLOOKUP($A56,交易日持仓量!$A$35:$Z$64,S$1,FALSE),NA())</f>
        <v>0</v>
      </c>
      <c r="T56">
        <f>_xlfn.IFNA(VLOOKUP($A56,交易日持仓量!$A$35:$Z$64,T$1,FALSE),NA())</f>
        <v>0</v>
      </c>
      <c r="U56">
        <f>_xlfn.IFNA(VLOOKUP($A56,交易日持仓量!$A$35:$Z$64,U$1,FALSE),NA())</f>
        <v>5000</v>
      </c>
      <c r="V56">
        <f>_xlfn.IFNA(VLOOKUP($A56,交易日持仓量!$A$35:$Z$64,V$1,FALSE),NA())</f>
        <v>2000</v>
      </c>
      <c r="W56">
        <f>_xlfn.IFNA(VLOOKUP($A56,交易日持仓量!$A$35:$Z$64,W$1,FALSE),NA())</f>
        <v>0</v>
      </c>
      <c r="X56">
        <f>_xlfn.IFNA(VLOOKUP($A56,交易日持仓量!$A$35:$Z$64,X$1,FALSE),NA())</f>
        <v>0</v>
      </c>
      <c r="Y56">
        <f>_xlfn.IFNA(VLOOKUP($A56,交易日持仓量!$A$35:$Z$64,Y$1,FALSE),NA())</f>
        <v>0</v>
      </c>
      <c r="Z56">
        <f>_xlfn.IFNA(VLOOKUP($A56,交易日持仓量!$A$35:$Z$64,Z$1,FALSE),NA())</f>
        <v>0</v>
      </c>
    </row>
    <row r="57" spans="1:26" x14ac:dyDescent="0.25">
      <c r="A57" s="7" t="s">
        <v>62</v>
      </c>
      <c r="B57">
        <f>_xlfn.IFNA(VLOOKUP($A57,交易日持仓量!$A$35:$Z$64,B$1,FALSE),NA())</f>
        <v>0</v>
      </c>
      <c r="C57">
        <f>_xlfn.IFNA(VLOOKUP($A57,交易日持仓量!$A$35:$Z$64,C$1,FALSE),NA())</f>
        <v>0</v>
      </c>
      <c r="D57">
        <f>_xlfn.IFNA(VLOOKUP($A57,交易日持仓量!$A$35:$Z$64,D$1,FALSE),NA())</f>
        <v>0</v>
      </c>
      <c r="E57">
        <f>_xlfn.IFNA(VLOOKUP($A57,交易日持仓量!$A$35:$Z$64,E$1,FALSE),NA())</f>
        <v>0</v>
      </c>
      <c r="F57">
        <f>_xlfn.IFNA(VLOOKUP($A57,交易日持仓量!$A$35:$Z$64,F$1,FALSE),NA())</f>
        <v>2000</v>
      </c>
      <c r="G57">
        <f>_xlfn.IFNA(VLOOKUP($A57,交易日持仓量!$A$35:$Z$64,G$1,FALSE),NA())</f>
        <v>0</v>
      </c>
      <c r="H57">
        <f>_xlfn.IFNA(VLOOKUP($A57,交易日持仓量!$A$35:$Z$64,H$1,FALSE),NA())</f>
        <v>0</v>
      </c>
      <c r="I57">
        <f>_xlfn.IFNA(VLOOKUP($A57,交易日持仓量!$A$35:$Z$64,I$1,FALSE),NA())</f>
        <v>0</v>
      </c>
      <c r="J57">
        <f>_xlfn.IFNA(VLOOKUP($A57,交易日持仓量!$A$35:$Z$64,J$1,FALSE),NA())</f>
        <v>0</v>
      </c>
      <c r="K57">
        <f>_xlfn.IFNA(VLOOKUP($A57,交易日持仓量!$A$35:$Z$64,K$1,FALSE),NA())</f>
        <v>0</v>
      </c>
      <c r="L57">
        <f>_xlfn.IFNA(VLOOKUP($A57,交易日持仓量!$A$35:$Z$64,L$1,FALSE),NA())</f>
        <v>0</v>
      </c>
      <c r="M57">
        <f>_xlfn.IFNA(VLOOKUP($A57,交易日持仓量!$A$35:$Z$64,M$1,FALSE),NA())</f>
        <v>0</v>
      </c>
      <c r="N57">
        <f>_xlfn.IFNA(VLOOKUP($A57,交易日持仓量!$A$35:$Z$64,N$1,FALSE),NA())</f>
        <v>0</v>
      </c>
      <c r="O57">
        <f>_xlfn.IFNA(VLOOKUP($A57,交易日持仓量!$A$35:$Z$64,O$1,FALSE),NA())</f>
        <v>0</v>
      </c>
      <c r="P57">
        <f>_xlfn.IFNA(VLOOKUP($A57,交易日持仓量!$A$35:$Z$64,P$1,FALSE),NA())</f>
        <v>0</v>
      </c>
      <c r="Q57">
        <f>_xlfn.IFNA(VLOOKUP($A57,交易日持仓量!$A$35:$Z$64,Q$1,FALSE),NA())</f>
        <v>0</v>
      </c>
      <c r="R57">
        <f>_xlfn.IFNA(VLOOKUP($A57,交易日持仓量!$A$35:$Z$64,R$1,FALSE),NA())</f>
        <v>0</v>
      </c>
      <c r="S57">
        <f>_xlfn.IFNA(VLOOKUP($A57,交易日持仓量!$A$35:$Z$64,S$1,FALSE),NA())</f>
        <v>0</v>
      </c>
      <c r="T57">
        <f>_xlfn.IFNA(VLOOKUP($A57,交易日持仓量!$A$35:$Z$64,T$1,FALSE),NA())</f>
        <v>0</v>
      </c>
      <c r="U57">
        <f>_xlfn.IFNA(VLOOKUP($A57,交易日持仓量!$A$35:$Z$64,U$1,FALSE),NA())</f>
        <v>5000</v>
      </c>
      <c r="V57">
        <f>_xlfn.IFNA(VLOOKUP($A57,交易日持仓量!$A$35:$Z$64,V$1,FALSE),NA())</f>
        <v>2000</v>
      </c>
      <c r="W57">
        <f>_xlfn.IFNA(VLOOKUP($A57,交易日持仓量!$A$35:$Z$64,W$1,FALSE),NA())</f>
        <v>0</v>
      </c>
      <c r="X57">
        <f>_xlfn.IFNA(VLOOKUP($A57,交易日持仓量!$A$35:$Z$64,X$1,FALSE),NA())</f>
        <v>0</v>
      </c>
      <c r="Y57">
        <f>_xlfn.IFNA(VLOOKUP($A57,交易日持仓量!$A$35:$Z$64,Y$1,FALSE),NA())</f>
        <v>0</v>
      </c>
      <c r="Z57">
        <f>_xlfn.IFNA(VLOOKUP($A57,交易日持仓量!$A$35:$Z$64,Z$1,FALSE),NA())</f>
        <v>0</v>
      </c>
    </row>
    <row r="58" spans="1:26" x14ac:dyDescent="0.25">
      <c r="A58" s="7" t="s">
        <v>63</v>
      </c>
      <c r="B58" t="e">
        <f>_xlfn.IFNA(VLOOKUP($A58,交易日持仓量!$A$35:$Z$64,B$1,FALSE),NA())</f>
        <v>#N/A</v>
      </c>
      <c r="C58" t="e">
        <f>_xlfn.IFNA(VLOOKUP($A58,交易日持仓量!$A$35:$Z$64,C$1,FALSE),NA())</f>
        <v>#N/A</v>
      </c>
      <c r="D58" t="e">
        <f>_xlfn.IFNA(VLOOKUP($A58,交易日持仓量!$A$35:$Z$64,D$1,FALSE),NA())</f>
        <v>#N/A</v>
      </c>
      <c r="E58" t="e">
        <f>_xlfn.IFNA(VLOOKUP($A58,交易日持仓量!$A$35:$Z$64,E$1,FALSE),NA())</f>
        <v>#N/A</v>
      </c>
      <c r="F58" t="e">
        <f>_xlfn.IFNA(VLOOKUP($A58,交易日持仓量!$A$35:$Z$64,F$1,FALSE),NA())</f>
        <v>#N/A</v>
      </c>
      <c r="G58" t="e">
        <f>_xlfn.IFNA(VLOOKUP($A58,交易日持仓量!$A$35:$Z$64,G$1,FALSE),NA())</f>
        <v>#N/A</v>
      </c>
      <c r="H58" t="e">
        <f>_xlfn.IFNA(VLOOKUP($A58,交易日持仓量!$A$35:$Z$64,H$1,FALSE),NA())</f>
        <v>#N/A</v>
      </c>
      <c r="I58" t="e">
        <f>_xlfn.IFNA(VLOOKUP($A58,交易日持仓量!$A$35:$Z$64,I$1,FALSE),NA())</f>
        <v>#N/A</v>
      </c>
      <c r="J58" t="e">
        <f>_xlfn.IFNA(VLOOKUP($A58,交易日持仓量!$A$35:$Z$64,J$1,FALSE),NA())</f>
        <v>#N/A</v>
      </c>
      <c r="K58" t="e">
        <f>_xlfn.IFNA(VLOOKUP($A58,交易日持仓量!$A$35:$Z$64,K$1,FALSE),NA())</f>
        <v>#N/A</v>
      </c>
      <c r="L58" t="e">
        <f>_xlfn.IFNA(VLOOKUP($A58,交易日持仓量!$A$35:$Z$64,L$1,FALSE),NA())</f>
        <v>#N/A</v>
      </c>
      <c r="M58" t="e">
        <f>_xlfn.IFNA(VLOOKUP($A58,交易日持仓量!$A$35:$Z$64,M$1,FALSE),NA())</f>
        <v>#N/A</v>
      </c>
      <c r="N58" t="e">
        <f>_xlfn.IFNA(VLOOKUP($A58,交易日持仓量!$A$35:$Z$64,N$1,FALSE),NA())</f>
        <v>#N/A</v>
      </c>
      <c r="O58" t="e">
        <f>_xlfn.IFNA(VLOOKUP($A58,交易日持仓量!$A$35:$Z$64,O$1,FALSE),NA())</f>
        <v>#N/A</v>
      </c>
      <c r="P58" t="e">
        <f>_xlfn.IFNA(VLOOKUP($A58,交易日持仓量!$A$35:$Z$64,P$1,FALSE),NA())</f>
        <v>#N/A</v>
      </c>
      <c r="Q58" t="e">
        <f>_xlfn.IFNA(VLOOKUP($A58,交易日持仓量!$A$35:$Z$64,Q$1,FALSE),NA())</f>
        <v>#N/A</v>
      </c>
      <c r="R58" t="e">
        <f>_xlfn.IFNA(VLOOKUP($A58,交易日持仓量!$A$35:$Z$64,R$1,FALSE),NA())</f>
        <v>#N/A</v>
      </c>
      <c r="S58" t="e">
        <f>_xlfn.IFNA(VLOOKUP($A58,交易日持仓量!$A$35:$Z$64,S$1,FALSE),NA())</f>
        <v>#N/A</v>
      </c>
      <c r="T58" t="e">
        <f>_xlfn.IFNA(VLOOKUP($A58,交易日持仓量!$A$35:$Z$64,T$1,FALSE),NA())</f>
        <v>#N/A</v>
      </c>
      <c r="U58" t="e">
        <f>_xlfn.IFNA(VLOOKUP($A58,交易日持仓量!$A$35:$Z$64,U$1,FALSE),NA())</f>
        <v>#N/A</v>
      </c>
      <c r="V58" t="e">
        <f>_xlfn.IFNA(VLOOKUP($A58,交易日持仓量!$A$35:$Z$64,V$1,FALSE),NA())</f>
        <v>#N/A</v>
      </c>
      <c r="W58" t="e">
        <f>_xlfn.IFNA(VLOOKUP($A58,交易日持仓量!$A$35:$Z$64,W$1,FALSE),NA())</f>
        <v>#N/A</v>
      </c>
      <c r="X58" t="e">
        <f>_xlfn.IFNA(VLOOKUP($A58,交易日持仓量!$A$35:$Z$64,X$1,FALSE),NA())</f>
        <v>#N/A</v>
      </c>
      <c r="Y58" t="e">
        <f>_xlfn.IFNA(VLOOKUP($A58,交易日持仓量!$A$35:$Z$64,Y$1,FALSE),NA())</f>
        <v>#N/A</v>
      </c>
      <c r="Z58" t="e">
        <f>_xlfn.IFNA(VLOOKUP($A58,交易日持仓量!$A$35:$Z$64,Z$1,FALSE),NA())</f>
        <v>#N/A</v>
      </c>
    </row>
    <row r="59" spans="1:26" x14ac:dyDescent="0.25">
      <c r="A59" s="7" t="s">
        <v>64</v>
      </c>
      <c r="B59" t="e">
        <f>_xlfn.IFNA(VLOOKUP($A59,交易日持仓量!$A$35:$Z$64,B$1,FALSE),NA())</f>
        <v>#N/A</v>
      </c>
      <c r="C59" t="e">
        <f>_xlfn.IFNA(VLOOKUP($A59,交易日持仓量!$A$35:$Z$64,C$1,FALSE),NA())</f>
        <v>#N/A</v>
      </c>
      <c r="D59" t="e">
        <f>_xlfn.IFNA(VLOOKUP($A59,交易日持仓量!$A$35:$Z$64,D$1,FALSE),NA())</f>
        <v>#N/A</v>
      </c>
      <c r="E59" t="e">
        <f>_xlfn.IFNA(VLOOKUP($A59,交易日持仓量!$A$35:$Z$64,E$1,FALSE),NA())</f>
        <v>#N/A</v>
      </c>
      <c r="F59" t="e">
        <f>_xlfn.IFNA(VLOOKUP($A59,交易日持仓量!$A$35:$Z$64,F$1,FALSE),NA())</f>
        <v>#N/A</v>
      </c>
      <c r="G59" t="e">
        <f>_xlfn.IFNA(VLOOKUP($A59,交易日持仓量!$A$35:$Z$64,G$1,FALSE),NA())</f>
        <v>#N/A</v>
      </c>
      <c r="H59" t="e">
        <f>_xlfn.IFNA(VLOOKUP($A59,交易日持仓量!$A$35:$Z$64,H$1,FALSE),NA())</f>
        <v>#N/A</v>
      </c>
      <c r="I59" t="e">
        <f>_xlfn.IFNA(VLOOKUP($A59,交易日持仓量!$A$35:$Z$64,I$1,FALSE),NA())</f>
        <v>#N/A</v>
      </c>
      <c r="J59" t="e">
        <f>_xlfn.IFNA(VLOOKUP($A59,交易日持仓量!$A$35:$Z$64,J$1,FALSE),NA())</f>
        <v>#N/A</v>
      </c>
      <c r="K59" t="e">
        <f>_xlfn.IFNA(VLOOKUP($A59,交易日持仓量!$A$35:$Z$64,K$1,FALSE),NA())</f>
        <v>#N/A</v>
      </c>
      <c r="L59" t="e">
        <f>_xlfn.IFNA(VLOOKUP($A59,交易日持仓量!$A$35:$Z$64,L$1,FALSE),NA())</f>
        <v>#N/A</v>
      </c>
      <c r="M59" t="e">
        <f>_xlfn.IFNA(VLOOKUP($A59,交易日持仓量!$A$35:$Z$64,M$1,FALSE),NA())</f>
        <v>#N/A</v>
      </c>
      <c r="N59" t="e">
        <f>_xlfn.IFNA(VLOOKUP($A59,交易日持仓量!$A$35:$Z$64,N$1,FALSE),NA())</f>
        <v>#N/A</v>
      </c>
      <c r="O59" t="e">
        <f>_xlfn.IFNA(VLOOKUP($A59,交易日持仓量!$A$35:$Z$64,O$1,FALSE),NA())</f>
        <v>#N/A</v>
      </c>
      <c r="P59" t="e">
        <f>_xlfn.IFNA(VLOOKUP($A59,交易日持仓量!$A$35:$Z$64,P$1,FALSE),NA())</f>
        <v>#N/A</v>
      </c>
      <c r="Q59" t="e">
        <f>_xlfn.IFNA(VLOOKUP($A59,交易日持仓量!$A$35:$Z$64,Q$1,FALSE),NA())</f>
        <v>#N/A</v>
      </c>
      <c r="R59" t="e">
        <f>_xlfn.IFNA(VLOOKUP($A59,交易日持仓量!$A$35:$Z$64,R$1,FALSE),NA())</f>
        <v>#N/A</v>
      </c>
      <c r="S59" t="e">
        <f>_xlfn.IFNA(VLOOKUP($A59,交易日持仓量!$A$35:$Z$64,S$1,FALSE),NA())</f>
        <v>#N/A</v>
      </c>
      <c r="T59" t="e">
        <f>_xlfn.IFNA(VLOOKUP($A59,交易日持仓量!$A$35:$Z$64,T$1,FALSE),NA())</f>
        <v>#N/A</v>
      </c>
      <c r="U59" t="e">
        <f>_xlfn.IFNA(VLOOKUP($A59,交易日持仓量!$A$35:$Z$64,U$1,FALSE),NA())</f>
        <v>#N/A</v>
      </c>
      <c r="V59" t="e">
        <f>_xlfn.IFNA(VLOOKUP($A59,交易日持仓量!$A$35:$Z$64,V$1,FALSE),NA())</f>
        <v>#N/A</v>
      </c>
      <c r="W59" t="e">
        <f>_xlfn.IFNA(VLOOKUP($A59,交易日持仓量!$A$35:$Z$64,W$1,FALSE),NA())</f>
        <v>#N/A</v>
      </c>
      <c r="X59" t="e">
        <f>_xlfn.IFNA(VLOOKUP($A59,交易日持仓量!$A$35:$Z$64,X$1,FALSE),NA())</f>
        <v>#N/A</v>
      </c>
      <c r="Y59" t="e">
        <f>_xlfn.IFNA(VLOOKUP($A59,交易日持仓量!$A$35:$Z$64,Y$1,FALSE),NA())</f>
        <v>#N/A</v>
      </c>
      <c r="Z59" t="e">
        <f>_xlfn.IFNA(VLOOKUP($A59,交易日持仓量!$A$35:$Z$64,Z$1,FALSE),NA())</f>
        <v>#N/A</v>
      </c>
    </row>
    <row r="60" spans="1:26" x14ac:dyDescent="0.25">
      <c r="A60" s="7" t="s">
        <v>65</v>
      </c>
      <c r="B60" t="e">
        <f>_xlfn.IFNA(VLOOKUP($A60,交易日持仓量!$A$35:$Z$64,B$1,FALSE),NA())</f>
        <v>#N/A</v>
      </c>
      <c r="C60" t="e">
        <f>_xlfn.IFNA(VLOOKUP($A60,交易日持仓量!$A$35:$Z$64,C$1,FALSE),NA())</f>
        <v>#N/A</v>
      </c>
      <c r="D60" t="e">
        <f>_xlfn.IFNA(VLOOKUP($A60,交易日持仓量!$A$35:$Z$64,D$1,FALSE),NA())</f>
        <v>#N/A</v>
      </c>
      <c r="E60" t="e">
        <f>_xlfn.IFNA(VLOOKUP($A60,交易日持仓量!$A$35:$Z$64,E$1,FALSE),NA())</f>
        <v>#N/A</v>
      </c>
      <c r="F60" t="e">
        <f>_xlfn.IFNA(VLOOKUP($A60,交易日持仓量!$A$35:$Z$64,F$1,FALSE),NA())</f>
        <v>#N/A</v>
      </c>
      <c r="G60" t="e">
        <f>_xlfn.IFNA(VLOOKUP($A60,交易日持仓量!$A$35:$Z$64,G$1,FALSE),NA())</f>
        <v>#N/A</v>
      </c>
      <c r="H60" t="e">
        <f>_xlfn.IFNA(VLOOKUP($A60,交易日持仓量!$A$35:$Z$64,H$1,FALSE),NA())</f>
        <v>#N/A</v>
      </c>
      <c r="I60" t="e">
        <f>_xlfn.IFNA(VLOOKUP($A60,交易日持仓量!$A$35:$Z$64,I$1,FALSE),NA())</f>
        <v>#N/A</v>
      </c>
      <c r="J60" t="e">
        <f>_xlfn.IFNA(VLOOKUP($A60,交易日持仓量!$A$35:$Z$64,J$1,FALSE),NA())</f>
        <v>#N/A</v>
      </c>
      <c r="K60" t="e">
        <f>_xlfn.IFNA(VLOOKUP($A60,交易日持仓量!$A$35:$Z$64,K$1,FALSE),NA())</f>
        <v>#N/A</v>
      </c>
      <c r="L60" t="e">
        <f>_xlfn.IFNA(VLOOKUP($A60,交易日持仓量!$A$35:$Z$64,L$1,FALSE),NA())</f>
        <v>#N/A</v>
      </c>
      <c r="M60" t="e">
        <f>_xlfn.IFNA(VLOOKUP($A60,交易日持仓量!$A$35:$Z$64,M$1,FALSE),NA())</f>
        <v>#N/A</v>
      </c>
      <c r="N60" t="e">
        <f>_xlfn.IFNA(VLOOKUP($A60,交易日持仓量!$A$35:$Z$64,N$1,FALSE),NA())</f>
        <v>#N/A</v>
      </c>
      <c r="O60" t="e">
        <f>_xlfn.IFNA(VLOOKUP($A60,交易日持仓量!$A$35:$Z$64,O$1,FALSE),NA())</f>
        <v>#N/A</v>
      </c>
      <c r="P60" t="e">
        <f>_xlfn.IFNA(VLOOKUP($A60,交易日持仓量!$A$35:$Z$64,P$1,FALSE),NA())</f>
        <v>#N/A</v>
      </c>
      <c r="Q60" t="e">
        <f>_xlfn.IFNA(VLOOKUP($A60,交易日持仓量!$A$35:$Z$64,Q$1,FALSE),NA())</f>
        <v>#N/A</v>
      </c>
      <c r="R60" t="e">
        <f>_xlfn.IFNA(VLOOKUP($A60,交易日持仓量!$A$35:$Z$64,R$1,FALSE),NA())</f>
        <v>#N/A</v>
      </c>
      <c r="S60" t="e">
        <f>_xlfn.IFNA(VLOOKUP($A60,交易日持仓量!$A$35:$Z$64,S$1,FALSE),NA())</f>
        <v>#N/A</v>
      </c>
      <c r="T60" t="e">
        <f>_xlfn.IFNA(VLOOKUP($A60,交易日持仓量!$A$35:$Z$64,T$1,FALSE),NA())</f>
        <v>#N/A</v>
      </c>
      <c r="U60" t="e">
        <f>_xlfn.IFNA(VLOOKUP($A60,交易日持仓量!$A$35:$Z$64,U$1,FALSE),NA())</f>
        <v>#N/A</v>
      </c>
      <c r="V60" t="e">
        <f>_xlfn.IFNA(VLOOKUP($A60,交易日持仓量!$A$35:$Z$64,V$1,FALSE),NA())</f>
        <v>#N/A</v>
      </c>
      <c r="W60" t="e">
        <f>_xlfn.IFNA(VLOOKUP($A60,交易日持仓量!$A$35:$Z$64,W$1,FALSE),NA())</f>
        <v>#N/A</v>
      </c>
      <c r="X60" t="e">
        <f>_xlfn.IFNA(VLOOKUP($A60,交易日持仓量!$A$35:$Z$64,X$1,FALSE),NA())</f>
        <v>#N/A</v>
      </c>
      <c r="Y60" t="e">
        <f>_xlfn.IFNA(VLOOKUP($A60,交易日持仓量!$A$35:$Z$64,Y$1,FALSE),NA())</f>
        <v>#N/A</v>
      </c>
      <c r="Z60" t="e">
        <f>_xlfn.IFNA(VLOOKUP($A60,交易日持仓量!$A$35:$Z$64,Z$1,FALSE),NA())</f>
        <v>#N/A</v>
      </c>
    </row>
    <row r="61" spans="1:26" x14ac:dyDescent="0.25">
      <c r="A61" s="7" t="s">
        <v>66</v>
      </c>
      <c r="B61" t="e">
        <f>_xlfn.IFNA(VLOOKUP($A61,交易日持仓量!$A$35:$Z$64,B$1,FALSE),NA())</f>
        <v>#N/A</v>
      </c>
      <c r="C61" t="e">
        <f>_xlfn.IFNA(VLOOKUP($A61,交易日持仓量!$A$35:$Z$64,C$1,FALSE),NA())</f>
        <v>#N/A</v>
      </c>
      <c r="D61" t="e">
        <f>_xlfn.IFNA(VLOOKUP($A61,交易日持仓量!$A$35:$Z$64,D$1,FALSE),NA())</f>
        <v>#N/A</v>
      </c>
      <c r="E61" t="e">
        <f>_xlfn.IFNA(VLOOKUP($A61,交易日持仓量!$A$35:$Z$64,E$1,FALSE),NA())</f>
        <v>#N/A</v>
      </c>
      <c r="F61" t="e">
        <f>_xlfn.IFNA(VLOOKUP($A61,交易日持仓量!$A$35:$Z$64,F$1,FALSE),NA())</f>
        <v>#N/A</v>
      </c>
      <c r="G61" t="e">
        <f>_xlfn.IFNA(VLOOKUP($A61,交易日持仓量!$A$35:$Z$64,G$1,FALSE),NA())</f>
        <v>#N/A</v>
      </c>
      <c r="H61" t="e">
        <f>_xlfn.IFNA(VLOOKUP($A61,交易日持仓量!$A$35:$Z$64,H$1,FALSE),NA())</f>
        <v>#N/A</v>
      </c>
      <c r="I61" t="e">
        <f>_xlfn.IFNA(VLOOKUP($A61,交易日持仓量!$A$35:$Z$64,I$1,FALSE),NA())</f>
        <v>#N/A</v>
      </c>
      <c r="J61" t="e">
        <f>_xlfn.IFNA(VLOOKUP($A61,交易日持仓量!$A$35:$Z$64,J$1,FALSE),NA())</f>
        <v>#N/A</v>
      </c>
      <c r="K61" t="e">
        <f>_xlfn.IFNA(VLOOKUP($A61,交易日持仓量!$A$35:$Z$64,K$1,FALSE),NA())</f>
        <v>#N/A</v>
      </c>
      <c r="L61" t="e">
        <f>_xlfn.IFNA(VLOOKUP($A61,交易日持仓量!$A$35:$Z$64,L$1,FALSE),NA())</f>
        <v>#N/A</v>
      </c>
      <c r="M61" t="e">
        <f>_xlfn.IFNA(VLOOKUP($A61,交易日持仓量!$A$35:$Z$64,M$1,FALSE),NA())</f>
        <v>#N/A</v>
      </c>
      <c r="N61" t="e">
        <f>_xlfn.IFNA(VLOOKUP($A61,交易日持仓量!$A$35:$Z$64,N$1,FALSE),NA())</f>
        <v>#N/A</v>
      </c>
      <c r="O61" t="e">
        <f>_xlfn.IFNA(VLOOKUP($A61,交易日持仓量!$A$35:$Z$64,O$1,FALSE),NA())</f>
        <v>#N/A</v>
      </c>
      <c r="P61" t="e">
        <f>_xlfn.IFNA(VLOOKUP($A61,交易日持仓量!$A$35:$Z$64,P$1,FALSE),NA())</f>
        <v>#N/A</v>
      </c>
      <c r="Q61" t="e">
        <f>_xlfn.IFNA(VLOOKUP($A61,交易日持仓量!$A$35:$Z$64,Q$1,FALSE),NA())</f>
        <v>#N/A</v>
      </c>
      <c r="R61" t="e">
        <f>_xlfn.IFNA(VLOOKUP($A61,交易日持仓量!$A$35:$Z$64,R$1,FALSE),NA())</f>
        <v>#N/A</v>
      </c>
      <c r="S61" t="e">
        <f>_xlfn.IFNA(VLOOKUP($A61,交易日持仓量!$A$35:$Z$64,S$1,FALSE),NA())</f>
        <v>#N/A</v>
      </c>
      <c r="T61" t="e">
        <f>_xlfn.IFNA(VLOOKUP($A61,交易日持仓量!$A$35:$Z$64,T$1,FALSE),NA())</f>
        <v>#N/A</v>
      </c>
      <c r="U61" t="e">
        <f>_xlfn.IFNA(VLOOKUP($A61,交易日持仓量!$A$35:$Z$64,U$1,FALSE),NA())</f>
        <v>#N/A</v>
      </c>
      <c r="V61" t="e">
        <f>_xlfn.IFNA(VLOOKUP($A61,交易日持仓量!$A$35:$Z$64,V$1,FALSE),NA())</f>
        <v>#N/A</v>
      </c>
      <c r="W61" t="e">
        <f>_xlfn.IFNA(VLOOKUP($A61,交易日持仓量!$A$35:$Z$64,W$1,FALSE),NA())</f>
        <v>#N/A</v>
      </c>
      <c r="X61" t="e">
        <f>_xlfn.IFNA(VLOOKUP($A61,交易日持仓量!$A$35:$Z$64,X$1,FALSE),NA())</f>
        <v>#N/A</v>
      </c>
      <c r="Y61" t="e">
        <f>_xlfn.IFNA(VLOOKUP($A61,交易日持仓量!$A$35:$Z$64,Y$1,FALSE),NA())</f>
        <v>#N/A</v>
      </c>
      <c r="Z61" t="e">
        <f>_xlfn.IFNA(VLOOKUP($A61,交易日持仓量!$A$35:$Z$64,Z$1,FALSE),NA())</f>
        <v>#N/A</v>
      </c>
    </row>
    <row r="62" spans="1:26" x14ac:dyDescent="0.25">
      <c r="A62" s="7" t="s">
        <v>67</v>
      </c>
      <c r="B62" t="e">
        <f>_xlfn.IFNA(VLOOKUP($A62,交易日持仓量!$A$35:$Z$64,B$1,FALSE),NA())</f>
        <v>#N/A</v>
      </c>
      <c r="C62" t="e">
        <f>_xlfn.IFNA(VLOOKUP($A62,交易日持仓量!$A$35:$Z$64,C$1,FALSE),NA())</f>
        <v>#N/A</v>
      </c>
      <c r="D62" t="e">
        <f>_xlfn.IFNA(VLOOKUP($A62,交易日持仓量!$A$35:$Z$64,D$1,FALSE),NA())</f>
        <v>#N/A</v>
      </c>
      <c r="E62" t="e">
        <f>_xlfn.IFNA(VLOOKUP($A62,交易日持仓量!$A$35:$Z$64,E$1,FALSE),NA())</f>
        <v>#N/A</v>
      </c>
      <c r="F62" t="e">
        <f>_xlfn.IFNA(VLOOKUP($A62,交易日持仓量!$A$35:$Z$64,F$1,FALSE),NA())</f>
        <v>#N/A</v>
      </c>
      <c r="G62" t="e">
        <f>_xlfn.IFNA(VLOOKUP($A62,交易日持仓量!$A$35:$Z$64,G$1,FALSE),NA())</f>
        <v>#N/A</v>
      </c>
      <c r="H62" t="e">
        <f>_xlfn.IFNA(VLOOKUP($A62,交易日持仓量!$A$35:$Z$64,H$1,FALSE),NA())</f>
        <v>#N/A</v>
      </c>
      <c r="I62" t="e">
        <f>_xlfn.IFNA(VLOOKUP($A62,交易日持仓量!$A$35:$Z$64,I$1,FALSE),NA())</f>
        <v>#N/A</v>
      </c>
      <c r="J62" t="e">
        <f>_xlfn.IFNA(VLOOKUP($A62,交易日持仓量!$A$35:$Z$64,J$1,FALSE),NA())</f>
        <v>#N/A</v>
      </c>
      <c r="K62" t="e">
        <f>_xlfn.IFNA(VLOOKUP($A62,交易日持仓量!$A$35:$Z$64,K$1,FALSE),NA())</f>
        <v>#N/A</v>
      </c>
      <c r="L62" t="e">
        <f>_xlfn.IFNA(VLOOKUP($A62,交易日持仓量!$A$35:$Z$64,L$1,FALSE),NA())</f>
        <v>#N/A</v>
      </c>
      <c r="M62" t="e">
        <f>_xlfn.IFNA(VLOOKUP($A62,交易日持仓量!$A$35:$Z$64,M$1,FALSE),NA())</f>
        <v>#N/A</v>
      </c>
      <c r="N62" t="e">
        <f>_xlfn.IFNA(VLOOKUP($A62,交易日持仓量!$A$35:$Z$64,N$1,FALSE),NA())</f>
        <v>#N/A</v>
      </c>
      <c r="O62" t="e">
        <f>_xlfn.IFNA(VLOOKUP($A62,交易日持仓量!$A$35:$Z$64,O$1,FALSE),NA())</f>
        <v>#N/A</v>
      </c>
      <c r="P62" t="e">
        <f>_xlfn.IFNA(VLOOKUP($A62,交易日持仓量!$A$35:$Z$64,P$1,FALSE),NA())</f>
        <v>#N/A</v>
      </c>
      <c r="Q62" t="e">
        <f>_xlfn.IFNA(VLOOKUP($A62,交易日持仓量!$A$35:$Z$64,Q$1,FALSE),NA())</f>
        <v>#N/A</v>
      </c>
      <c r="R62" t="e">
        <f>_xlfn.IFNA(VLOOKUP($A62,交易日持仓量!$A$35:$Z$64,R$1,FALSE),NA())</f>
        <v>#N/A</v>
      </c>
      <c r="S62" t="e">
        <f>_xlfn.IFNA(VLOOKUP($A62,交易日持仓量!$A$35:$Z$64,S$1,FALSE),NA())</f>
        <v>#N/A</v>
      </c>
      <c r="T62" t="e">
        <f>_xlfn.IFNA(VLOOKUP($A62,交易日持仓量!$A$35:$Z$64,T$1,FALSE),NA())</f>
        <v>#N/A</v>
      </c>
      <c r="U62" t="e">
        <f>_xlfn.IFNA(VLOOKUP($A62,交易日持仓量!$A$35:$Z$64,U$1,FALSE),NA())</f>
        <v>#N/A</v>
      </c>
      <c r="V62" t="e">
        <f>_xlfn.IFNA(VLOOKUP($A62,交易日持仓量!$A$35:$Z$64,V$1,FALSE),NA())</f>
        <v>#N/A</v>
      </c>
      <c r="W62" t="e">
        <f>_xlfn.IFNA(VLOOKUP($A62,交易日持仓量!$A$35:$Z$64,W$1,FALSE),NA())</f>
        <v>#N/A</v>
      </c>
      <c r="X62" t="e">
        <f>_xlfn.IFNA(VLOOKUP($A62,交易日持仓量!$A$35:$Z$64,X$1,FALSE),NA())</f>
        <v>#N/A</v>
      </c>
      <c r="Y62" t="e">
        <f>_xlfn.IFNA(VLOOKUP($A62,交易日持仓量!$A$35:$Z$64,Y$1,FALSE),NA())</f>
        <v>#N/A</v>
      </c>
      <c r="Z62" t="e">
        <f>_xlfn.IFNA(VLOOKUP($A62,交易日持仓量!$A$35:$Z$64,Z$1,FALSE),NA())</f>
        <v>#N/A</v>
      </c>
    </row>
    <row r="63" spans="1:26" x14ac:dyDescent="0.25">
      <c r="A63" s="7" t="s">
        <v>68</v>
      </c>
      <c r="B63" t="e">
        <f>_xlfn.IFNA(VLOOKUP($A63,交易日持仓量!$A$35:$Z$64,B$1,FALSE),NA())</f>
        <v>#N/A</v>
      </c>
      <c r="C63" t="e">
        <f>_xlfn.IFNA(VLOOKUP($A63,交易日持仓量!$A$35:$Z$64,C$1,FALSE),NA())</f>
        <v>#N/A</v>
      </c>
      <c r="D63" t="e">
        <f>_xlfn.IFNA(VLOOKUP($A63,交易日持仓量!$A$35:$Z$64,D$1,FALSE),NA())</f>
        <v>#N/A</v>
      </c>
      <c r="E63" t="e">
        <f>_xlfn.IFNA(VLOOKUP($A63,交易日持仓量!$A$35:$Z$64,E$1,FALSE),NA())</f>
        <v>#N/A</v>
      </c>
      <c r="F63" t="e">
        <f>_xlfn.IFNA(VLOOKUP($A63,交易日持仓量!$A$35:$Z$64,F$1,FALSE),NA())</f>
        <v>#N/A</v>
      </c>
      <c r="G63" t="e">
        <f>_xlfn.IFNA(VLOOKUP($A63,交易日持仓量!$A$35:$Z$64,G$1,FALSE),NA())</f>
        <v>#N/A</v>
      </c>
      <c r="H63" t="e">
        <f>_xlfn.IFNA(VLOOKUP($A63,交易日持仓量!$A$35:$Z$64,H$1,FALSE),NA())</f>
        <v>#N/A</v>
      </c>
      <c r="I63" t="e">
        <f>_xlfn.IFNA(VLOOKUP($A63,交易日持仓量!$A$35:$Z$64,I$1,FALSE),NA())</f>
        <v>#N/A</v>
      </c>
      <c r="J63" t="e">
        <f>_xlfn.IFNA(VLOOKUP($A63,交易日持仓量!$A$35:$Z$64,J$1,FALSE),NA())</f>
        <v>#N/A</v>
      </c>
      <c r="K63" t="e">
        <f>_xlfn.IFNA(VLOOKUP($A63,交易日持仓量!$A$35:$Z$64,K$1,FALSE),NA())</f>
        <v>#N/A</v>
      </c>
      <c r="L63" t="e">
        <f>_xlfn.IFNA(VLOOKUP($A63,交易日持仓量!$A$35:$Z$64,L$1,FALSE),NA())</f>
        <v>#N/A</v>
      </c>
      <c r="M63" t="e">
        <f>_xlfn.IFNA(VLOOKUP($A63,交易日持仓量!$A$35:$Z$64,M$1,FALSE),NA())</f>
        <v>#N/A</v>
      </c>
      <c r="N63" t="e">
        <f>_xlfn.IFNA(VLOOKUP($A63,交易日持仓量!$A$35:$Z$64,N$1,FALSE),NA())</f>
        <v>#N/A</v>
      </c>
      <c r="O63" t="e">
        <f>_xlfn.IFNA(VLOOKUP($A63,交易日持仓量!$A$35:$Z$64,O$1,FALSE),NA())</f>
        <v>#N/A</v>
      </c>
      <c r="P63" t="e">
        <f>_xlfn.IFNA(VLOOKUP($A63,交易日持仓量!$A$35:$Z$64,P$1,FALSE),NA())</f>
        <v>#N/A</v>
      </c>
      <c r="Q63" t="e">
        <f>_xlfn.IFNA(VLOOKUP($A63,交易日持仓量!$A$35:$Z$64,Q$1,FALSE),NA())</f>
        <v>#N/A</v>
      </c>
      <c r="R63" t="e">
        <f>_xlfn.IFNA(VLOOKUP($A63,交易日持仓量!$A$35:$Z$64,R$1,FALSE),NA())</f>
        <v>#N/A</v>
      </c>
      <c r="S63" t="e">
        <f>_xlfn.IFNA(VLOOKUP($A63,交易日持仓量!$A$35:$Z$64,S$1,FALSE),NA())</f>
        <v>#N/A</v>
      </c>
      <c r="T63" t="e">
        <f>_xlfn.IFNA(VLOOKUP($A63,交易日持仓量!$A$35:$Z$64,T$1,FALSE),NA())</f>
        <v>#N/A</v>
      </c>
      <c r="U63" t="e">
        <f>_xlfn.IFNA(VLOOKUP($A63,交易日持仓量!$A$35:$Z$64,U$1,FALSE),NA())</f>
        <v>#N/A</v>
      </c>
      <c r="V63" t="e">
        <f>_xlfn.IFNA(VLOOKUP($A63,交易日持仓量!$A$35:$Z$64,V$1,FALSE),NA())</f>
        <v>#N/A</v>
      </c>
      <c r="W63" t="e">
        <f>_xlfn.IFNA(VLOOKUP($A63,交易日持仓量!$A$35:$Z$64,W$1,FALSE),NA())</f>
        <v>#N/A</v>
      </c>
      <c r="X63" t="e">
        <f>_xlfn.IFNA(VLOOKUP($A63,交易日持仓量!$A$35:$Z$64,X$1,FALSE),NA())</f>
        <v>#N/A</v>
      </c>
      <c r="Y63" t="e">
        <f>_xlfn.IFNA(VLOOKUP($A63,交易日持仓量!$A$35:$Z$64,Y$1,FALSE),NA())</f>
        <v>#N/A</v>
      </c>
      <c r="Z63" t="e">
        <f>_xlfn.IFNA(VLOOKUP($A63,交易日持仓量!$A$35:$Z$64,Z$1,FALSE),NA())</f>
        <v>#N/A</v>
      </c>
    </row>
    <row r="64" spans="1:26" x14ac:dyDescent="0.25">
      <c r="A64" s="7" t="s">
        <v>69</v>
      </c>
      <c r="B64" t="e">
        <f>_xlfn.IFNA(VLOOKUP($A64,交易日持仓量!$A$35:$Z$64,B$1,FALSE),NA())</f>
        <v>#N/A</v>
      </c>
      <c r="C64" t="e">
        <f>_xlfn.IFNA(VLOOKUP($A64,交易日持仓量!$A$35:$Z$64,C$1,FALSE),NA())</f>
        <v>#N/A</v>
      </c>
      <c r="D64" t="e">
        <f>_xlfn.IFNA(VLOOKUP($A64,交易日持仓量!$A$35:$Z$64,D$1,FALSE),NA())</f>
        <v>#N/A</v>
      </c>
      <c r="E64" t="e">
        <f>_xlfn.IFNA(VLOOKUP($A64,交易日持仓量!$A$35:$Z$64,E$1,FALSE),NA())</f>
        <v>#N/A</v>
      </c>
      <c r="F64" t="e">
        <f>_xlfn.IFNA(VLOOKUP($A64,交易日持仓量!$A$35:$Z$64,F$1,FALSE),NA())</f>
        <v>#N/A</v>
      </c>
      <c r="G64" t="e">
        <f>_xlfn.IFNA(VLOOKUP($A64,交易日持仓量!$A$35:$Z$64,G$1,FALSE),NA())</f>
        <v>#N/A</v>
      </c>
      <c r="H64" t="e">
        <f>_xlfn.IFNA(VLOOKUP($A64,交易日持仓量!$A$35:$Z$64,H$1,FALSE),NA())</f>
        <v>#N/A</v>
      </c>
      <c r="I64" t="e">
        <f>_xlfn.IFNA(VLOOKUP($A64,交易日持仓量!$A$35:$Z$64,I$1,FALSE),NA())</f>
        <v>#N/A</v>
      </c>
      <c r="J64" t="e">
        <f>_xlfn.IFNA(VLOOKUP($A64,交易日持仓量!$A$35:$Z$64,J$1,FALSE),NA())</f>
        <v>#N/A</v>
      </c>
      <c r="K64" t="e">
        <f>_xlfn.IFNA(VLOOKUP($A64,交易日持仓量!$A$35:$Z$64,K$1,FALSE),NA())</f>
        <v>#N/A</v>
      </c>
      <c r="L64" t="e">
        <f>_xlfn.IFNA(VLOOKUP($A64,交易日持仓量!$A$35:$Z$64,L$1,FALSE),NA())</f>
        <v>#N/A</v>
      </c>
      <c r="M64" t="e">
        <f>_xlfn.IFNA(VLOOKUP($A64,交易日持仓量!$A$35:$Z$64,M$1,FALSE),NA())</f>
        <v>#N/A</v>
      </c>
      <c r="N64" t="e">
        <f>_xlfn.IFNA(VLOOKUP($A64,交易日持仓量!$A$35:$Z$64,N$1,FALSE),NA())</f>
        <v>#N/A</v>
      </c>
      <c r="O64" t="e">
        <f>_xlfn.IFNA(VLOOKUP($A64,交易日持仓量!$A$35:$Z$64,O$1,FALSE),NA())</f>
        <v>#N/A</v>
      </c>
      <c r="P64" t="e">
        <f>_xlfn.IFNA(VLOOKUP($A64,交易日持仓量!$A$35:$Z$64,P$1,FALSE),NA())</f>
        <v>#N/A</v>
      </c>
      <c r="Q64" t="e">
        <f>_xlfn.IFNA(VLOOKUP($A64,交易日持仓量!$A$35:$Z$64,Q$1,FALSE),NA())</f>
        <v>#N/A</v>
      </c>
      <c r="R64" t="e">
        <f>_xlfn.IFNA(VLOOKUP($A64,交易日持仓量!$A$35:$Z$64,R$1,FALSE),NA())</f>
        <v>#N/A</v>
      </c>
      <c r="S64" t="e">
        <f>_xlfn.IFNA(VLOOKUP($A64,交易日持仓量!$A$35:$Z$64,S$1,FALSE),NA())</f>
        <v>#N/A</v>
      </c>
      <c r="T64" t="e">
        <f>_xlfn.IFNA(VLOOKUP($A64,交易日持仓量!$A$35:$Z$64,T$1,FALSE),NA())</f>
        <v>#N/A</v>
      </c>
      <c r="U64" t="e">
        <f>_xlfn.IFNA(VLOOKUP($A64,交易日持仓量!$A$35:$Z$64,U$1,FALSE),NA())</f>
        <v>#N/A</v>
      </c>
      <c r="V64" t="e">
        <f>_xlfn.IFNA(VLOOKUP($A64,交易日持仓量!$A$35:$Z$64,V$1,FALSE),NA())</f>
        <v>#N/A</v>
      </c>
      <c r="W64" t="e">
        <f>_xlfn.IFNA(VLOOKUP($A64,交易日持仓量!$A$35:$Z$64,W$1,FALSE),NA())</f>
        <v>#N/A</v>
      </c>
      <c r="X64" t="e">
        <f>_xlfn.IFNA(VLOOKUP($A64,交易日持仓量!$A$35:$Z$64,X$1,FALSE),NA())</f>
        <v>#N/A</v>
      </c>
      <c r="Y64" t="e">
        <f>_xlfn.IFNA(VLOOKUP($A64,交易日持仓量!$A$35:$Z$64,Y$1,FALSE),NA())</f>
        <v>#N/A</v>
      </c>
      <c r="Z64" t="e">
        <f>_xlfn.IFNA(VLOOKUP($A64,交易日持仓量!$A$35:$Z$64,Z$1,FALSE),NA())</f>
        <v>#N/A</v>
      </c>
    </row>
    <row r="65" spans="1:26" x14ac:dyDescent="0.25">
      <c r="A65" s="7" t="s">
        <v>70</v>
      </c>
      <c r="B65" t="e">
        <f>_xlfn.IFNA(VLOOKUP($A65,交易日持仓量!$A$35:$Z$64,B$1,FALSE),NA())</f>
        <v>#N/A</v>
      </c>
      <c r="C65" t="e">
        <f>_xlfn.IFNA(VLOOKUP($A65,交易日持仓量!$A$35:$Z$64,C$1,FALSE),NA())</f>
        <v>#N/A</v>
      </c>
      <c r="D65" t="e">
        <f>_xlfn.IFNA(VLOOKUP($A65,交易日持仓量!$A$35:$Z$64,D$1,FALSE),NA())</f>
        <v>#N/A</v>
      </c>
      <c r="E65" t="e">
        <f>_xlfn.IFNA(VLOOKUP($A65,交易日持仓量!$A$35:$Z$64,E$1,FALSE),NA())</f>
        <v>#N/A</v>
      </c>
      <c r="F65" t="e">
        <f>_xlfn.IFNA(VLOOKUP($A65,交易日持仓量!$A$35:$Z$64,F$1,FALSE),NA())</f>
        <v>#N/A</v>
      </c>
      <c r="G65" t="e">
        <f>_xlfn.IFNA(VLOOKUP($A65,交易日持仓量!$A$35:$Z$64,G$1,FALSE),NA())</f>
        <v>#N/A</v>
      </c>
      <c r="H65" t="e">
        <f>_xlfn.IFNA(VLOOKUP($A65,交易日持仓量!$A$35:$Z$64,H$1,FALSE),NA())</f>
        <v>#N/A</v>
      </c>
      <c r="I65" t="e">
        <f>_xlfn.IFNA(VLOOKUP($A65,交易日持仓量!$A$35:$Z$64,I$1,FALSE),NA())</f>
        <v>#N/A</v>
      </c>
      <c r="J65" t="e">
        <f>_xlfn.IFNA(VLOOKUP($A65,交易日持仓量!$A$35:$Z$64,J$1,FALSE),NA())</f>
        <v>#N/A</v>
      </c>
      <c r="K65" t="e">
        <f>_xlfn.IFNA(VLOOKUP($A65,交易日持仓量!$A$35:$Z$64,K$1,FALSE),NA())</f>
        <v>#N/A</v>
      </c>
      <c r="L65" t="e">
        <f>_xlfn.IFNA(VLOOKUP($A65,交易日持仓量!$A$35:$Z$64,L$1,FALSE),NA())</f>
        <v>#N/A</v>
      </c>
      <c r="M65" t="e">
        <f>_xlfn.IFNA(VLOOKUP($A65,交易日持仓量!$A$35:$Z$64,M$1,FALSE),NA())</f>
        <v>#N/A</v>
      </c>
      <c r="N65" t="e">
        <f>_xlfn.IFNA(VLOOKUP($A65,交易日持仓量!$A$35:$Z$64,N$1,FALSE),NA())</f>
        <v>#N/A</v>
      </c>
      <c r="O65" t="e">
        <f>_xlfn.IFNA(VLOOKUP($A65,交易日持仓量!$A$35:$Z$64,O$1,FALSE),NA())</f>
        <v>#N/A</v>
      </c>
      <c r="P65" t="e">
        <f>_xlfn.IFNA(VLOOKUP($A65,交易日持仓量!$A$35:$Z$64,P$1,FALSE),NA())</f>
        <v>#N/A</v>
      </c>
      <c r="Q65" t="e">
        <f>_xlfn.IFNA(VLOOKUP($A65,交易日持仓量!$A$35:$Z$64,Q$1,FALSE),NA())</f>
        <v>#N/A</v>
      </c>
      <c r="R65" t="e">
        <f>_xlfn.IFNA(VLOOKUP($A65,交易日持仓量!$A$35:$Z$64,R$1,FALSE),NA())</f>
        <v>#N/A</v>
      </c>
      <c r="S65" t="e">
        <f>_xlfn.IFNA(VLOOKUP($A65,交易日持仓量!$A$35:$Z$64,S$1,FALSE),NA())</f>
        <v>#N/A</v>
      </c>
      <c r="T65" t="e">
        <f>_xlfn.IFNA(VLOOKUP($A65,交易日持仓量!$A$35:$Z$64,T$1,FALSE),NA())</f>
        <v>#N/A</v>
      </c>
      <c r="U65" t="e">
        <f>_xlfn.IFNA(VLOOKUP($A65,交易日持仓量!$A$35:$Z$64,U$1,FALSE),NA())</f>
        <v>#N/A</v>
      </c>
      <c r="V65" t="e">
        <f>_xlfn.IFNA(VLOOKUP($A65,交易日持仓量!$A$35:$Z$64,V$1,FALSE),NA())</f>
        <v>#N/A</v>
      </c>
      <c r="W65" t="e">
        <f>_xlfn.IFNA(VLOOKUP($A65,交易日持仓量!$A$35:$Z$64,W$1,FALSE),NA())</f>
        <v>#N/A</v>
      </c>
      <c r="X65" t="e">
        <f>_xlfn.IFNA(VLOOKUP($A65,交易日持仓量!$A$35:$Z$64,X$1,FALSE),NA())</f>
        <v>#N/A</v>
      </c>
      <c r="Y65" t="e">
        <f>_xlfn.IFNA(VLOOKUP($A65,交易日持仓量!$A$35:$Z$64,Y$1,FALSE),NA())</f>
        <v>#N/A</v>
      </c>
      <c r="Z65" t="e">
        <f>_xlfn.IFNA(VLOOKUP($A65,交易日持仓量!$A$35:$Z$64,Z$1,FALSE),NA())</f>
        <v>#N/A</v>
      </c>
    </row>
    <row r="66" spans="1:26" x14ac:dyDescent="0.25">
      <c r="A66" s="7" t="s">
        <v>71</v>
      </c>
      <c r="B66" t="e">
        <f>_xlfn.IFNA(VLOOKUP($A66,交易日持仓量!$A$35:$Z$64,B$1,FALSE),NA())</f>
        <v>#N/A</v>
      </c>
      <c r="C66" t="e">
        <f>_xlfn.IFNA(VLOOKUP($A66,交易日持仓量!$A$35:$Z$64,C$1,FALSE),NA())</f>
        <v>#N/A</v>
      </c>
      <c r="D66" t="e">
        <f>_xlfn.IFNA(VLOOKUP($A66,交易日持仓量!$A$35:$Z$64,D$1,FALSE),NA())</f>
        <v>#N/A</v>
      </c>
      <c r="E66" t="e">
        <f>_xlfn.IFNA(VLOOKUP($A66,交易日持仓量!$A$35:$Z$64,E$1,FALSE),NA())</f>
        <v>#N/A</v>
      </c>
      <c r="F66" t="e">
        <f>_xlfn.IFNA(VLOOKUP($A66,交易日持仓量!$A$35:$Z$64,F$1,FALSE),NA())</f>
        <v>#N/A</v>
      </c>
      <c r="G66" t="e">
        <f>_xlfn.IFNA(VLOOKUP($A66,交易日持仓量!$A$35:$Z$64,G$1,FALSE),NA())</f>
        <v>#N/A</v>
      </c>
      <c r="H66" t="e">
        <f>_xlfn.IFNA(VLOOKUP($A66,交易日持仓量!$A$35:$Z$64,H$1,FALSE),NA())</f>
        <v>#N/A</v>
      </c>
      <c r="I66" t="e">
        <f>_xlfn.IFNA(VLOOKUP($A66,交易日持仓量!$A$35:$Z$64,I$1,FALSE),NA())</f>
        <v>#N/A</v>
      </c>
      <c r="J66" t="e">
        <f>_xlfn.IFNA(VLOOKUP($A66,交易日持仓量!$A$35:$Z$64,J$1,FALSE),NA())</f>
        <v>#N/A</v>
      </c>
      <c r="K66" t="e">
        <f>_xlfn.IFNA(VLOOKUP($A66,交易日持仓量!$A$35:$Z$64,K$1,FALSE),NA())</f>
        <v>#N/A</v>
      </c>
      <c r="L66" t="e">
        <f>_xlfn.IFNA(VLOOKUP($A66,交易日持仓量!$A$35:$Z$64,L$1,FALSE),NA())</f>
        <v>#N/A</v>
      </c>
      <c r="M66" t="e">
        <f>_xlfn.IFNA(VLOOKUP($A66,交易日持仓量!$A$35:$Z$64,M$1,FALSE),NA())</f>
        <v>#N/A</v>
      </c>
      <c r="N66" t="e">
        <f>_xlfn.IFNA(VLOOKUP($A66,交易日持仓量!$A$35:$Z$64,N$1,FALSE),NA())</f>
        <v>#N/A</v>
      </c>
      <c r="O66" t="e">
        <f>_xlfn.IFNA(VLOOKUP($A66,交易日持仓量!$A$35:$Z$64,O$1,FALSE),NA())</f>
        <v>#N/A</v>
      </c>
      <c r="P66" t="e">
        <f>_xlfn.IFNA(VLOOKUP($A66,交易日持仓量!$A$35:$Z$64,P$1,FALSE),NA())</f>
        <v>#N/A</v>
      </c>
      <c r="Q66" t="e">
        <f>_xlfn.IFNA(VLOOKUP($A66,交易日持仓量!$A$35:$Z$64,Q$1,FALSE),NA())</f>
        <v>#N/A</v>
      </c>
      <c r="R66" t="e">
        <f>_xlfn.IFNA(VLOOKUP($A66,交易日持仓量!$A$35:$Z$64,R$1,FALSE),NA())</f>
        <v>#N/A</v>
      </c>
      <c r="S66" t="e">
        <f>_xlfn.IFNA(VLOOKUP($A66,交易日持仓量!$A$35:$Z$64,S$1,FALSE),NA())</f>
        <v>#N/A</v>
      </c>
      <c r="T66" t="e">
        <f>_xlfn.IFNA(VLOOKUP($A66,交易日持仓量!$A$35:$Z$64,T$1,FALSE),NA())</f>
        <v>#N/A</v>
      </c>
      <c r="U66" t="e">
        <f>_xlfn.IFNA(VLOOKUP($A66,交易日持仓量!$A$35:$Z$64,U$1,FALSE),NA())</f>
        <v>#N/A</v>
      </c>
      <c r="V66" t="e">
        <f>_xlfn.IFNA(VLOOKUP($A66,交易日持仓量!$A$35:$Z$64,V$1,FALSE),NA())</f>
        <v>#N/A</v>
      </c>
      <c r="W66" t="e">
        <f>_xlfn.IFNA(VLOOKUP($A66,交易日持仓量!$A$35:$Z$64,W$1,FALSE),NA())</f>
        <v>#N/A</v>
      </c>
      <c r="X66" t="e">
        <f>_xlfn.IFNA(VLOOKUP($A66,交易日持仓量!$A$35:$Z$64,X$1,FALSE),NA())</f>
        <v>#N/A</v>
      </c>
      <c r="Y66" t="e">
        <f>_xlfn.IFNA(VLOOKUP($A66,交易日持仓量!$A$35:$Z$64,Y$1,FALSE),NA())</f>
        <v>#N/A</v>
      </c>
      <c r="Z66" t="e">
        <f>_xlfn.IFNA(VLOOKUP($A66,交易日持仓量!$A$35:$Z$64,Z$1,FALSE),NA())</f>
        <v>#N/A</v>
      </c>
    </row>
    <row r="67" spans="1:26" x14ac:dyDescent="0.25">
      <c r="A67" s="7" t="s">
        <v>72</v>
      </c>
      <c r="B67" t="e">
        <f>_xlfn.IFNA(VLOOKUP($A67,交易日持仓量!$A$35:$Z$64,B$1,FALSE),NA())</f>
        <v>#N/A</v>
      </c>
      <c r="C67" t="e">
        <f>_xlfn.IFNA(VLOOKUP($A67,交易日持仓量!$A$35:$Z$64,C$1,FALSE),NA())</f>
        <v>#N/A</v>
      </c>
      <c r="D67" t="e">
        <f>_xlfn.IFNA(VLOOKUP($A67,交易日持仓量!$A$35:$Z$64,D$1,FALSE),NA())</f>
        <v>#N/A</v>
      </c>
      <c r="E67" t="e">
        <f>_xlfn.IFNA(VLOOKUP($A67,交易日持仓量!$A$35:$Z$64,E$1,FALSE),NA())</f>
        <v>#N/A</v>
      </c>
      <c r="F67" t="e">
        <f>_xlfn.IFNA(VLOOKUP($A67,交易日持仓量!$A$35:$Z$64,F$1,FALSE),NA())</f>
        <v>#N/A</v>
      </c>
      <c r="G67" t="e">
        <f>_xlfn.IFNA(VLOOKUP($A67,交易日持仓量!$A$35:$Z$64,G$1,FALSE),NA())</f>
        <v>#N/A</v>
      </c>
      <c r="H67" t="e">
        <f>_xlfn.IFNA(VLOOKUP($A67,交易日持仓量!$A$35:$Z$64,H$1,FALSE),NA())</f>
        <v>#N/A</v>
      </c>
      <c r="I67" t="e">
        <f>_xlfn.IFNA(VLOOKUP($A67,交易日持仓量!$A$35:$Z$64,I$1,FALSE),NA())</f>
        <v>#N/A</v>
      </c>
      <c r="J67" t="e">
        <f>_xlfn.IFNA(VLOOKUP($A67,交易日持仓量!$A$35:$Z$64,J$1,FALSE),NA())</f>
        <v>#N/A</v>
      </c>
      <c r="K67" t="e">
        <f>_xlfn.IFNA(VLOOKUP($A67,交易日持仓量!$A$35:$Z$64,K$1,FALSE),NA())</f>
        <v>#N/A</v>
      </c>
      <c r="L67" t="e">
        <f>_xlfn.IFNA(VLOOKUP($A67,交易日持仓量!$A$35:$Z$64,L$1,FALSE),NA())</f>
        <v>#N/A</v>
      </c>
      <c r="M67" t="e">
        <f>_xlfn.IFNA(VLOOKUP($A67,交易日持仓量!$A$35:$Z$64,M$1,FALSE),NA())</f>
        <v>#N/A</v>
      </c>
      <c r="N67" t="e">
        <f>_xlfn.IFNA(VLOOKUP($A67,交易日持仓量!$A$35:$Z$64,N$1,FALSE),NA())</f>
        <v>#N/A</v>
      </c>
      <c r="O67" t="e">
        <f>_xlfn.IFNA(VLOOKUP($A67,交易日持仓量!$A$35:$Z$64,O$1,FALSE),NA())</f>
        <v>#N/A</v>
      </c>
      <c r="P67" t="e">
        <f>_xlfn.IFNA(VLOOKUP($A67,交易日持仓量!$A$35:$Z$64,P$1,FALSE),NA())</f>
        <v>#N/A</v>
      </c>
      <c r="Q67" t="e">
        <f>_xlfn.IFNA(VLOOKUP($A67,交易日持仓量!$A$35:$Z$64,Q$1,FALSE),NA())</f>
        <v>#N/A</v>
      </c>
      <c r="R67" t="e">
        <f>_xlfn.IFNA(VLOOKUP($A67,交易日持仓量!$A$35:$Z$64,R$1,FALSE),NA())</f>
        <v>#N/A</v>
      </c>
      <c r="S67" t="e">
        <f>_xlfn.IFNA(VLOOKUP($A67,交易日持仓量!$A$35:$Z$64,S$1,FALSE),NA())</f>
        <v>#N/A</v>
      </c>
      <c r="T67" t="e">
        <f>_xlfn.IFNA(VLOOKUP($A67,交易日持仓量!$A$35:$Z$64,T$1,FALSE),NA())</f>
        <v>#N/A</v>
      </c>
      <c r="U67" t="e">
        <f>_xlfn.IFNA(VLOOKUP($A67,交易日持仓量!$A$35:$Z$64,U$1,FALSE),NA())</f>
        <v>#N/A</v>
      </c>
      <c r="V67" t="e">
        <f>_xlfn.IFNA(VLOOKUP($A67,交易日持仓量!$A$35:$Z$64,V$1,FALSE),NA())</f>
        <v>#N/A</v>
      </c>
      <c r="W67" t="e">
        <f>_xlfn.IFNA(VLOOKUP($A67,交易日持仓量!$A$35:$Z$64,W$1,FALSE),NA())</f>
        <v>#N/A</v>
      </c>
      <c r="X67" t="e">
        <f>_xlfn.IFNA(VLOOKUP($A67,交易日持仓量!$A$35:$Z$64,X$1,FALSE),NA())</f>
        <v>#N/A</v>
      </c>
      <c r="Y67" t="e">
        <f>_xlfn.IFNA(VLOOKUP($A67,交易日持仓量!$A$35:$Z$64,Y$1,FALSE),NA())</f>
        <v>#N/A</v>
      </c>
      <c r="Z67" t="e">
        <f>_xlfn.IFNA(VLOOKUP($A67,交易日持仓量!$A$35:$Z$64,Z$1,FALSE),NA())</f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C97E-C095-4CF0-A966-995A6C1DEB52}">
  <dimension ref="A2:Z64"/>
  <sheetViews>
    <sheetView topLeftCell="A28" workbookViewId="0">
      <selection activeCell="AB37" sqref="AB37"/>
    </sheetView>
  </sheetViews>
  <sheetFormatPr defaultRowHeight="13.8" x14ac:dyDescent="0.25"/>
  <sheetData>
    <row r="2" spans="1:26" x14ac:dyDescent="0.25">
      <c r="A2" t="s">
        <v>79</v>
      </c>
      <c r="B2">
        <v>110030</v>
      </c>
      <c r="C2">
        <v>110049</v>
      </c>
      <c r="D2">
        <v>113510</v>
      </c>
      <c r="E2">
        <v>113539</v>
      </c>
      <c r="F2">
        <v>122071</v>
      </c>
      <c r="G2">
        <v>122213</v>
      </c>
      <c r="H2">
        <v>122393</v>
      </c>
      <c r="I2">
        <v>123021</v>
      </c>
      <c r="J2">
        <v>124662</v>
      </c>
      <c r="K2">
        <v>127004</v>
      </c>
      <c r="L2">
        <v>127293</v>
      </c>
      <c r="M2">
        <v>128012</v>
      </c>
      <c r="N2">
        <v>128022</v>
      </c>
      <c r="O2">
        <v>128026</v>
      </c>
      <c r="P2">
        <v>128032</v>
      </c>
      <c r="Q2">
        <v>128037</v>
      </c>
      <c r="R2">
        <v>128071</v>
      </c>
      <c r="S2">
        <v>131800</v>
      </c>
      <c r="T2">
        <v>131810</v>
      </c>
      <c r="U2">
        <v>143818</v>
      </c>
      <c r="V2">
        <v>190003</v>
      </c>
      <c r="W2">
        <v>1828001</v>
      </c>
      <c r="X2">
        <v>1828002</v>
      </c>
      <c r="Y2">
        <v>1880106</v>
      </c>
      <c r="Z2" t="s">
        <v>2</v>
      </c>
    </row>
    <row r="3" spans="1:26" x14ac:dyDescent="0.25">
      <c r="A3" s="7" t="s">
        <v>10</v>
      </c>
      <c r="B3" s="8"/>
      <c r="C3" s="8"/>
      <c r="D3" s="8"/>
      <c r="E3" s="8"/>
      <c r="F3" s="8"/>
      <c r="G3" s="8"/>
      <c r="H3" s="8"/>
      <c r="I3" s="8"/>
      <c r="J3" s="8"/>
      <c r="K3" s="8">
        <v>500</v>
      </c>
      <c r="L3" s="8">
        <v>500</v>
      </c>
      <c r="M3" s="8">
        <v>500</v>
      </c>
      <c r="N3" s="8"/>
      <c r="O3" s="8">
        <v>500</v>
      </c>
      <c r="P3" s="8">
        <v>500</v>
      </c>
      <c r="Q3" s="8">
        <v>500</v>
      </c>
      <c r="R3" s="8"/>
      <c r="S3" s="8"/>
      <c r="T3" s="8"/>
      <c r="U3" s="8"/>
      <c r="V3" s="8"/>
      <c r="W3" s="8">
        <v>500</v>
      </c>
      <c r="X3" s="8">
        <v>500</v>
      </c>
      <c r="Y3" s="8"/>
      <c r="Z3" s="8">
        <v>2000</v>
      </c>
    </row>
    <row r="4" spans="1:26" x14ac:dyDescent="0.25">
      <c r="A4" s="7" t="s">
        <v>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>
        <v>-500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7" t="s">
        <v>83</v>
      </c>
      <c r="B5" s="8"/>
      <c r="C5" s="8"/>
      <c r="D5" s="8"/>
      <c r="E5" s="8"/>
      <c r="F5" s="8"/>
      <c r="G5" s="8"/>
      <c r="H5" s="8">
        <v>500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7" t="s">
        <v>13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>
        <v>-500</v>
      </c>
      <c r="N6" s="8"/>
      <c r="O6" s="8"/>
      <c r="P6" s="8"/>
      <c r="Q6" s="8">
        <v>-500</v>
      </c>
      <c r="R6" s="8">
        <v>0</v>
      </c>
      <c r="S6" s="8"/>
      <c r="T6" s="8"/>
      <c r="U6" s="8"/>
      <c r="V6" s="8"/>
      <c r="W6" s="8"/>
      <c r="X6" s="8"/>
      <c r="Y6" s="8"/>
      <c r="Z6" s="8"/>
    </row>
    <row r="7" spans="1:26" x14ac:dyDescent="0.25">
      <c r="A7" s="7" t="s">
        <v>18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>
        <v>4000</v>
      </c>
    </row>
    <row r="8" spans="1:26" x14ac:dyDescent="0.25">
      <c r="A8" s="7" t="s">
        <v>20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>
        <v>1000</v>
      </c>
      <c r="Z8" s="8"/>
    </row>
    <row r="9" spans="1:26" x14ac:dyDescent="0.25">
      <c r="A9" s="7" t="s">
        <v>21</v>
      </c>
      <c r="B9" s="8">
        <v>1000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7" t="s">
        <v>23</v>
      </c>
      <c r="B10" s="8">
        <v>-1000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7" t="s">
        <v>29</v>
      </c>
      <c r="B11" s="8"/>
      <c r="C11" s="8"/>
      <c r="D11" s="8"/>
      <c r="E11" s="8"/>
      <c r="F11" s="8"/>
      <c r="G11" s="8"/>
      <c r="H11" s="8"/>
      <c r="I11" s="8"/>
      <c r="J11" s="8"/>
      <c r="K11" s="8">
        <v>-500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7" t="s">
        <v>31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>
        <v>5000</v>
      </c>
      <c r="T12" s="8"/>
      <c r="U12" s="8"/>
      <c r="V12" s="8"/>
      <c r="W12" s="8"/>
      <c r="X12" s="8"/>
      <c r="Y12" s="8"/>
      <c r="Z12" s="8">
        <v>-4000</v>
      </c>
    </row>
    <row r="13" spans="1:26" x14ac:dyDescent="0.25">
      <c r="A13" s="7" t="s">
        <v>32</v>
      </c>
      <c r="B13" s="8"/>
      <c r="C13" s="8"/>
      <c r="D13" s="8"/>
      <c r="E13" s="8"/>
      <c r="F13" s="8"/>
      <c r="G13" s="8"/>
      <c r="H13" s="8">
        <v>-500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7" t="s">
        <v>84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v>-5000</v>
      </c>
      <c r="T14" s="8"/>
      <c r="U14" s="8"/>
      <c r="V14" s="8"/>
      <c r="W14" s="8"/>
      <c r="X14" s="8"/>
      <c r="Y14" s="8"/>
      <c r="Z14" s="8"/>
    </row>
    <row r="15" spans="1:26" x14ac:dyDescent="0.25">
      <c r="A15" s="7" t="s">
        <v>36</v>
      </c>
      <c r="B15" s="8"/>
      <c r="C15" s="8"/>
      <c r="D15" s="8"/>
      <c r="E15" s="8"/>
      <c r="F15" s="8"/>
      <c r="G15" s="8"/>
      <c r="H15" s="8"/>
      <c r="I15" s="8"/>
      <c r="J15" s="8">
        <v>500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7" t="s">
        <v>39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-500</v>
      </c>
      <c r="Q16" s="8"/>
      <c r="R16" s="8"/>
      <c r="S16" s="8"/>
      <c r="T16" s="8"/>
      <c r="U16" s="8"/>
      <c r="V16" s="8"/>
      <c r="W16" s="8"/>
      <c r="X16" s="8"/>
      <c r="Y16" s="8"/>
      <c r="Z16" s="8">
        <v>-2000</v>
      </c>
    </row>
    <row r="17" spans="1:26" x14ac:dyDescent="0.25">
      <c r="A17" s="7" t="s">
        <v>41</v>
      </c>
      <c r="B17" s="8"/>
      <c r="C17" s="8"/>
      <c r="D17" s="8"/>
      <c r="E17" s="8">
        <v>1500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7" t="s">
        <v>42</v>
      </c>
      <c r="B18" s="8"/>
      <c r="C18" s="8">
        <v>1500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7" t="s">
        <v>43</v>
      </c>
      <c r="B19" s="8"/>
      <c r="C19" s="8"/>
      <c r="D19" s="8"/>
      <c r="E19" s="8"/>
      <c r="F19" s="8"/>
      <c r="G19" s="8"/>
      <c r="H19" s="8"/>
      <c r="I19" s="8"/>
      <c r="J19" s="8">
        <v>-500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-500</v>
      </c>
      <c r="X19" s="8">
        <v>-500</v>
      </c>
      <c r="Y19" s="8">
        <v>-1000</v>
      </c>
      <c r="Z19" s="8"/>
    </row>
    <row r="20" spans="1:26" x14ac:dyDescent="0.25">
      <c r="A20" s="7" t="s">
        <v>44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v>1000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7" t="s">
        <v>45</v>
      </c>
      <c r="B21" s="8"/>
      <c r="C21" s="8"/>
      <c r="D21" s="8"/>
      <c r="E21" s="8"/>
      <c r="F21" s="8"/>
      <c r="G21" s="8"/>
      <c r="H21" s="8"/>
      <c r="I21" s="8">
        <v>1000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7" t="s">
        <v>46</v>
      </c>
      <c r="B22" s="8"/>
      <c r="C22" s="8"/>
      <c r="D22" s="8">
        <v>1000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7" t="s">
        <v>47</v>
      </c>
      <c r="B23" s="8"/>
      <c r="C23" s="8"/>
      <c r="D23" s="8"/>
      <c r="E23" s="8">
        <v>-1500</v>
      </c>
      <c r="F23" s="8"/>
      <c r="G23" s="8"/>
      <c r="H23" s="8"/>
      <c r="I23" s="8">
        <v>-1000</v>
      </c>
      <c r="J23" s="8"/>
      <c r="K23" s="8"/>
      <c r="L23" s="8">
        <v>-500</v>
      </c>
      <c r="M23" s="8"/>
      <c r="N23" s="8"/>
      <c r="O23" s="8"/>
      <c r="P23" s="8"/>
      <c r="Q23" s="8"/>
      <c r="R23" s="8"/>
      <c r="S23" s="8"/>
      <c r="T23" s="8">
        <v>6400</v>
      </c>
      <c r="U23" s="8"/>
      <c r="V23" s="8"/>
      <c r="W23" s="8"/>
      <c r="X23" s="8"/>
      <c r="Y23" s="8"/>
      <c r="Z23" s="8"/>
    </row>
    <row r="24" spans="1:26" x14ac:dyDescent="0.25">
      <c r="A24" s="7" t="s">
        <v>85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-6400</v>
      </c>
      <c r="U24" s="8"/>
      <c r="V24" s="8"/>
      <c r="W24" s="8"/>
      <c r="X24" s="8"/>
      <c r="Y24" s="8"/>
      <c r="Z24" s="8"/>
    </row>
    <row r="25" spans="1:26" x14ac:dyDescent="0.25">
      <c r="A25" s="7" t="s">
        <v>48</v>
      </c>
      <c r="B25" s="8"/>
      <c r="C25" s="8">
        <v>-1500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>
        <v>-1000</v>
      </c>
      <c r="O25" s="8"/>
      <c r="P25" s="8"/>
      <c r="Q25" s="8"/>
      <c r="R25" s="8"/>
      <c r="S25" s="8"/>
      <c r="T25" s="8">
        <v>9300</v>
      </c>
      <c r="U25" s="8"/>
      <c r="V25" s="8"/>
      <c r="W25" s="8"/>
      <c r="X25" s="8"/>
      <c r="Y25" s="8"/>
      <c r="Z25" s="8"/>
    </row>
    <row r="26" spans="1:26" x14ac:dyDescent="0.25">
      <c r="A26" s="7" t="s">
        <v>49</v>
      </c>
      <c r="B26" s="8"/>
      <c r="C26" s="8"/>
      <c r="D26" s="8">
        <v>-1000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v>0</v>
      </c>
      <c r="U26" s="8"/>
      <c r="V26" s="8"/>
      <c r="W26" s="8"/>
      <c r="X26" s="8"/>
      <c r="Y26" s="8"/>
      <c r="Z26" s="8"/>
    </row>
    <row r="27" spans="1:26" x14ac:dyDescent="0.25">
      <c r="A27" s="7" t="s">
        <v>50</v>
      </c>
      <c r="B27" s="8"/>
      <c r="C27" s="8"/>
      <c r="D27" s="8"/>
      <c r="E27" s="8"/>
      <c r="F27" s="8"/>
      <c r="G27" s="8"/>
      <c r="H27" s="8">
        <v>2000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-9300</v>
      </c>
      <c r="U27" s="8">
        <v>2000</v>
      </c>
      <c r="V27" s="8">
        <v>2000</v>
      </c>
      <c r="W27" s="8"/>
      <c r="X27" s="8"/>
      <c r="Y27" s="8"/>
      <c r="Z27" s="8"/>
    </row>
    <row r="28" spans="1:26" x14ac:dyDescent="0.25">
      <c r="A28" s="7" t="s">
        <v>51</v>
      </c>
      <c r="B28" s="8"/>
      <c r="C28" s="8"/>
      <c r="D28" s="8"/>
      <c r="E28" s="8"/>
      <c r="F28" s="8">
        <v>2000</v>
      </c>
      <c r="G28" s="8">
        <v>2000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7" t="s">
        <v>55</v>
      </c>
      <c r="B29" s="8"/>
      <c r="C29" s="8"/>
      <c r="D29" s="8"/>
      <c r="E29" s="8"/>
      <c r="F29" s="8"/>
      <c r="G29" s="8"/>
      <c r="H29" s="8">
        <v>-1500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7" t="s">
        <v>57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>
        <v>1000</v>
      </c>
      <c r="V30" s="8"/>
      <c r="W30" s="8"/>
      <c r="X30" s="8"/>
      <c r="Y30" s="8"/>
      <c r="Z30" s="8"/>
    </row>
    <row r="31" spans="1:26" x14ac:dyDescent="0.25">
      <c r="A31" s="7" t="s">
        <v>61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>
        <v>2000</v>
      </c>
      <c r="V31" s="8"/>
      <c r="W31" s="8"/>
      <c r="X31" s="8"/>
      <c r="Y31" s="8"/>
      <c r="Z31" s="8"/>
    </row>
    <row r="32" spans="1:26" x14ac:dyDescent="0.25">
      <c r="A32" s="7" t="s">
        <v>62</v>
      </c>
      <c r="B32" s="8"/>
      <c r="C32" s="8"/>
      <c r="D32" s="8"/>
      <c r="E32" s="8"/>
      <c r="F32" s="8"/>
      <c r="G32" s="8">
        <v>-2000</v>
      </c>
      <c r="H32" s="8">
        <v>-500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17</v>
      </c>
      <c r="R33">
        <v>18</v>
      </c>
      <c r="S33">
        <v>19</v>
      </c>
      <c r="T33">
        <v>20</v>
      </c>
      <c r="U33">
        <v>21</v>
      </c>
      <c r="V33">
        <v>22</v>
      </c>
      <c r="W33">
        <v>23</v>
      </c>
      <c r="X33">
        <v>24</v>
      </c>
      <c r="Y33">
        <v>25</v>
      </c>
      <c r="Z33">
        <v>26</v>
      </c>
    </row>
    <row r="34" spans="1:26" x14ac:dyDescent="0.25">
      <c r="A34" t="s">
        <v>86</v>
      </c>
      <c r="B34">
        <v>110030</v>
      </c>
      <c r="C34">
        <v>110049</v>
      </c>
      <c r="D34">
        <v>113510</v>
      </c>
      <c r="E34">
        <v>113539</v>
      </c>
      <c r="F34">
        <v>122071</v>
      </c>
      <c r="G34">
        <v>122213</v>
      </c>
      <c r="H34">
        <v>122393</v>
      </c>
      <c r="I34">
        <v>123021</v>
      </c>
      <c r="J34">
        <v>124662</v>
      </c>
      <c r="K34">
        <v>127004</v>
      </c>
      <c r="L34">
        <v>127293</v>
      </c>
      <c r="M34">
        <v>128012</v>
      </c>
      <c r="N34">
        <v>128022</v>
      </c>
      <c r="O34">
        <v>128026</v>
      </c>
      <c r="P34">
        <v>128032</v>
      </c>
      <c r="Q34">
        <v>128037</v>
      </c>
      <c r="R34">
        <v>128071</v>
      </c>
      <c r="S34">
        <v>131800</v>
      </c>
      <c r="T34">
        <v>131810</v>
      </c>
      <c r="U34">
        <v>143818</v>
      </c>
      <c r="V34">
        <v>190003</v>
      </c>
      <c r="W34">
        <v>1828001</v>
      </c>
      <c r="X34">
        <v>1828002</v>
      </c>
      <c r="Y34">
        <v>1880106</v>
      </c>
      <c r="Z34" t="s">
        <v>2</v>
      </c>
    </row>
    <row r="35" spans="1:26" x14ac:dyDescent="0.25">
      <c r="A35" s="7" t="s">
        <v>10</v>
      </c>
      <c r="B35">
        <f>SUM(B$3:B3)</f>
        <v>0</v>
      </c>
      <c r="C35">
        <f>SUM(C$3:C3)</f>
        <v>0</v>
      </c>
      <c r="D35">
        <f>SUM(D$3:D3)</f>
        <v>0</v>
      </c>
      <c r="E35">
        <f>SUM(E$3:E3)</f>
        <v>0</v>
      </c>
      <c r="F35">
        <f>SUM(F$3:F3)</f>
        <v>0</v>
      </c>
      <c r="G35">
        <f>SUM(G$3:G3)</f>
        <v>0</v>
      </c>
      <c r="H35">
        <f>SUM(H$3:H3)</f>
        <v>0</v>
      </c>
      <c r="I35">
        <f>SUM(I$3:I3)</f>
        <v>0</v>
      </c>
      <c r="J35">
        <f>SUM(J$3:J3)</f>
        <v>0</v>
      </c>
      <c r="K35">
        <f>SUM(K$3:K3)</f>
        <v>500</v>
      </c>
      <c r="L35">
        <f>SUM(L$3:L3)</f>
        <v>500</v>
      </c>
      <c r="M35">
        <f>SUM(M$3:M3)</f>
        <v>500</v>
      </c>
      <c r="N35">
        <f>SUM(N$3:N3)</f>
        <v>0</v>
      </c>
      <c r="O35">
        <f>SUM(O$3:O3)</f>
        <v>500</v>
      </c>
      <c r="P35">
        <f>SUM(P$3:P3)</f>
        <v>500</v>
      </c>
      <c r="Q35">
        <f>SUM(Q$3:Q3)</f>
        <v>500</v>
      </c>
      <c r="R35">
        <f>SUM(R$3:R3)</f>
        <v>0</v>
      </c>
      <c r="S35">
        <f>SUM(S$3:S3)</f>
        <v>0</v>
      </c>
      <c r="T35">
        <f>SUM(T$3:T3)</f>
        <v>0</v>
      </c>
      <c r="U35">
        <f>SUM(U$3:U3)</f>
        <v>0</v>
      </c>
      <c r="V35">
        <f>SUM(V$3:V3)</f>
        <v>0</v>
      </c>
      <c r="W35">
        <f>SUM(W$3:W3)</f>
        <v>500</v>
      </c>
      <c r="X35">
        <f>SUM(X$3:X3)</f>
        <v>500</v>
      </c>
      <c r="Y35">
        <f>SUM(Y$3:Y3)</f>
        <v>0</v>
      </c>
      <c r="Z35">
        <f>SUM(Z$3:Z3)</f>
        <v>2000</v>
      </c>
    </row>
    <row r="36" spans="1:26" x14ac:dyDescent="0.25">
      <c r="A36" s="7" t="s">
        <v>12</v>
      </c>
      <c r="B36">
        <f>SUM(B$3:B4)</f>
        <v>0</v>
      </c>
      <c r="C36">
        <f>SUM(C$3:C4)</f>
        <v>0</v>
      </c>
      <c r="D36">
        <f>SUM(D$3:D4)</f>
        <v>0</v>
      </c>
      <c r="E36">
        <f>SUM(E$3:E4)</f>
        <v>0</v>
      </c>
      <c r="F36">
        <f>SUM(F$3:F4)</f>
        <v>0</v>
      </c>
      <c r="G36">
        <f>SUM(G$3:G4)</f>
        <v>0</v>
      </c>
      <c r="H36">
        <f>SUM(H$3:H4)</f>
        <v>0</v>
      </c>
      <c r="I36">
        <f>SUM(I$3:I4)</f>
        <v>0</v>
      </c>
      <c r="J36">
        <f>SUM(J$3:J4)</f>
        <v>0</v>
      </c>
      <c r="K36">
        <f>SUM(K$3:K4)</f>
        <v>500</v>
      </c>
      <c r="L36">
        <f>SUM(L$3:L4)</f>
        <v>500</v>
      </c>
      <c r="M36">
        <f>SUM(M$3:M4)</f>
        <v>500</v>
      </c>
      <c r="N36">
        <f>SUM(N$3:N4)</f>
        <v>0</v>
      </c>
      <c r="O36">
        <f>SUM(O$3:O4)</f>
        <v>0</v>
      </c>
      <c r="P36">
        <f>SUM(P$3:P4)</f>
        <v>500</v>
      </c>
      <c r="Q36">
        <f>SUM(Q$3:Q4)</f>
        <v>500</v>
      </c>
      <c r="R36">
        <f>SUM(R$3:R4)</f>
        <v>0</v>
      </c>
      <c r="S36">
        <f>SUM(S$3:S4)</f>
        <v>0</v>
      </c>
      <c r="T36">
        <f>SUM(T$3:T4)</f>
        <v>0</v>
      </c>
      <c r="U36">
        <f>SUM(U$3:U4)</f>
        <v>0</v>
      </c>
      <c r="V36">
        <f>SUM(V$3:V4)</f>
        <v>0</v>
      </c>
      <c r="W36">
        <f>SUM(W$3:W4)</f>
        <v>500</v>
      </c>
      <c r="X36">
        <f>SUM(X$3:X4)</f>
        <v>500</v>
      </c>
      <c r="Y36">
        <f>SUM(Y$3:Y4)</f>
        <v>0</v>
      </c>
      <c r="Z36">
        <f>SUM(Z$3:Z4)</f>
        <v>2000</v>
      </c>
    </row>
    <row r="37" spans="1:26" x14ac:dyDescent="0.25">
      <c r="A37" s="7" t="s">
        <v>83</v>
      </c>
      <c r="B37">
        <f>SUM(B$3:B5)</f>
        <v>0</v>
      </c>
      <c r="C37">
        <f>SUM(C$3:C5)</f>
        <v>0</v>
      </c>
      <c r="D37">
        <f>SUM(D$3:D5)</f>
        <v>0</v>
      </c>
      <c r="E37">
        <f>SUM(E$3:E5)</f>
        <v>0</v>
      </c>
      <c r="F37">
        <f>SUM(F$3:F5)</f>
        <v>0</v>
      </c>
      <c r="G37">
        <f>SUM(G$3:G5)</f>
        <v>0</v>
      </c>
      <c r="H37">
        <f>SUM(H$3:H5)</f>
        <v>500</v>
      </c>
      <c r="I37">
        <f>SUM(I$3:I5)</f>
        <v>0</v>
      </c>
      <c r="J37">
        <f>SUM(J$3:J5)</f>
        <v>0</v>
      </c>
      <c r="K37">
        <f>SUM(K$3:K5)</f>
        <v>500</v>
      </c>
      <c r="L37">
        <f>SUM(L$3:L5)</f>
        <v>500</v>
      </c>
      <c r="M37">
        <f>SUM(M$3:M5)</f>
        <v>500</v>
      </c>
      <c r="N37">
        <f>SUM(N$3:N5)</f>
        <v>0</v>
      </c>
      <c r="O37">
        <f>SUM(O$3:O5)</f>
        <v>0</v>
      </c>
      <c r="P37">
        <f>SUM(P$3:P5)</f>
        <v>500</v>
      </c>
      <c r="Q37">
        <f>SUM(Q$3:Q5)</f>
        <v>500</v>
      </c>
      <c r="R37">
        <f>SUM(R$3:R5)</f>
        <v>0</v>
      </c>
      <c r="S37">
        <f>SUM(S$3:S5)</f>
        <v>0</v>
      </c>
      <c r="T37">
        <f>SUM(T$3:T5)</f>
        <v>0</v>
      </c>
      <c r="U37">
        <f>SUM(U$3:U5)</f>
        <v>0</v>
      </c>
      <c r="V37">
        <f>SUM(V$3:V5)</f>
        <v>0</v>
      </c>
      <c r="W37">
        <f>SUM(W$3:W5)</f>
        <v>500</v>
      </c>
      <c r="X37">
        <f>SUM(X$3:X5)</f>
        <v>500</v>
      </c>
      <c r="Y37">
        <f>SUM(Y$3:Y5)</f>
        <v>0</v>
      </c>
      <c r="Z37">
        <f>SUM(Z$3:Z5)</f>
        <v>2000</v>
      </c>
    </row>
    <row r="38" spans="1:26" x14ac:dyDescent="0.25">
      <c r="A38" s="7" t="s">
        <v>13</v>
      </c>
      <c r="B38">
        <f>SUM(B$3:B6)</f>
        <v>0</v>
      </c>
      <c r="C38">
        <f>SUM(C$3:C6)</f>
        <v>0</v>
      </c>
      <c r="D38">
        <f>SUM(D$3:D6)</f>
        <v>0</v>
      </c>
      <c r="E38">
        <f>SUM(E$3:E6)</f>
        <v>0</v>
      </c>
      <c r="F38">
        <f>SUM(F$3:F6)</f>
        <v>0</v>
      </c>
      <c r="G38">
        <f>SUM(G$3:G6)</f>
        <v>0</v>
      </c>
      <c r="H38">
        <f>SUM(H$3:H6)</f>
        <v>500</v>
      </c>
      <c r="I38">
        <f>SUM(I$3:I6)</f>
        <v>0</v>
      </c>
      <c r="J38">
        <f>SUM(J$3:J6)</f>
        <v>0</v>
      </c>
      <c r="K38">
        <f>SUM(K$3:K6)</f>
        <v>500</v>
      </c>
      <c r="L38">
        <f>SUM(L$3:L6)</f>
        <v>500</v>
      </c>
      <c r="M38">
        <f>SUM(M$3:M6)</f>
        <v>0</v>
      </c>
      <c r="N38">
        <f>SUM(N$3:N6)</f>
        <v>0</v>
      </c>
      <c r="O38">
        <f>SUM(O$3:O6)</f>
        <v>0</v>
      </c>
      <c r="P38">
        <f>SUM(P$3:P6)</f>
        <v>500</v>
      </c>
      <c r="Q38">
        <f>SUM(Q$3:Q6)</f>
        <v>0</v>
      </c>
      <c r="R38">
        <f>SUM(R$3:R6)</f>
        <v>0</v>
      </c>
      <c r="S38">
        <f>SUM(S$3:S6)</f>
        <v>0</v>
      </c>
      <c r="T38">
        <f>SUM(T$3:T6)</f>
        <v>0</v>
      </c>
      <c r="U38">
        <f>SUM(U$3:U6)</f>
        <v>0</v>
      </c>
      <c r="V38">
        <f>SUM(V$3:V6)</f>
        <v>0</v>
      </c>
      <c r="W38">
        <f>SUM(W$3:W6)</f>
        <v>500</v>
      </c>
      <c r="X38">
        <f>SUM(X$3:X6)</f>
        <v>500</v>
      </c>
      <c r="Y38">
        <f>SUM(Y$3:Y6)</f>
        <v>0</v>
      </c>
      <c r="Z38">
        <f>SUM(Z$3:Z6)</f>
        <v>2000</v>
      </c>
    </row>
    <row r="39" spans="1:26" x14ac:dyDescent="0.25">
      <c r="A39" s="7" t="s">
        <v>18</v>
      </c>
      <c r="B39">
        <f>SUM(B$3:B7)</f>
        <v>0</v>
      </c>
      <c r="C39">
        <f>SUM(C$3:C7)</f>
        <v>0</v>
      </c>
      <c r="D39">
        <f>SUM(D$3:D7)</f>
        <v>0</v>
      </c>
      <c r="E39">
        <f>SUM(E$3:E7)</f>
        <v>0</v>
      </c>
      <c r="F39">
        <f>SUM(F$3:F7)</f>
        <v>0</v>
      </c>
      <c r="G39">
        <f>SUM(G$3:G7)</f>
        <v>0</v>
      </c>
      <c r="H39">
        <f>SUM(H$3:H7)</f>
        <v>500</v>
      </c>
      <c r="I39">
        <f>SUM(I$3:I7)</f>
        <v>0</v>
      </c>
      <c r="J39">
        <f>SUM(J$3:J7)</f>
        <v>0</v>
      </c>
      <c r="K39">
        <f>SUM(K$3:K7)</f>
        <v>500</v>
      </c>
      <c r="L39">
        <f>SUM(L$3:L7)</f>
        <v>500</v>
      </c>
      <c r="M39">
        <f>SUM(M$3:M7)</f>
        <v>0</v>
      </c>
      <c r="N39">
        <f>SUM(N$3:N7)</f>
        <v>0</v>
      </c>
      <c r="O39">
        <f>SUM(O$3:O7)</f>
        <v>0</v>
      </c>
      <c r="P39">
        <f>SUM(P$3:P7)</f>
        <v>500</v>
      </c>
      <c r="Q39">
        <f>SUM(Q$3:Q7)</f>
        <v>0</v>
      </c>
      <c r="R39">
        <f>SUM(R$3:R7)</f>
        <v>0</v>
      </c>
      <c r="S39">
        <f>SUM(S$3:S7)</f>
        <v>0</v>
      </c>
      <c r="T39">
        <f>SUM(T$3:T7)</f>
        <v>0</v>
      </c>
      <c r="U39">
        <f>SUM(U$3:U7)</f>
        <v>0</v>
      </c>
      <c r="V39">
        <f>SUM(V$3:V7)</f>
        <v>0</v>
      </c>
      <c r="W39">
        <f>SUM(W$3:W7)</f>
        <v>500</v>
      </c>
      <c r="X39">
        <f>SUM(X$3:X7)</f>
        <v>500</v>
      </c>
      <c r="Y39">
        <f>SUM(Y$3:Y7)</f>
        <v>0</v>
      </c>
      <c r="Z39">
        <f>SUM(Z$3:Z7)</f>
        <v>6000</v>
      </c>
    </row>
    <row r="40" spans="1:26" x14ac:dyDescent="0.25">
      <c r="A40" s="7" t="s">
        <v>20</v>
      </c>
      <c r="B40">
        <f>SUM(B$3:B8)</f>
        <v>0</v>
      </c>
      <c r="C40">
        <f>SUM(C$3:C8)</f>
        <v>0</v>
      </c>
      <c r="D40">
        <f>SUM(D$3:D8)</f>
        <v>0</v>
      </c>
      <c r="E40">
        <f>SUM(E$3:E8)</f>
        <v>0</v>
      </c>
      <c r="F40">
        <f>SUM(F$3:F8)</f>
        <v>0</v>
      </c>
      <c r="G40">
        <f>SUM(G$3:G8)</f>
        <v>0</v>
      </c>
      <c r="H40">
        <f>SUM(H$3:H8)</f>
        <v>500</v>
      </c>
      <c r="I40">
        <f>SUM(I$3:I8)</f>
        <v>0</v>
      </c>
      <c r="J40">
        <f>SUM(J$3:J8)</f>
        <v>0</v>
      </c>
      <c r="K40">
        <f>SUM(K$3:K8)</f>
        <v>500</v>
      </c>
      <c r="L40">
        <f>SUM(L$3:L8)</f>
        <v>500</v>
      </c>
      <c r="M40">
        <f>SUM(M$3:M8)</f>
        <v>0</v>
      </c>
      <c r="N40">
        <f>SUM(N$3:N8)</f>
        <v>0</v>
      </c>
      <c r="O40">
        <f>SUM(O$3:O8)</f>
        <v>0</v>
      </c>
      <c r="P40">
        <f>SUM(P$3:P8)</f>
        <v>500</v>
      </c>
      <c r="Q40">
        <f>SUM(Q$3:Q8)</f>
        <v>0</v>
      </c>
      <c r="R40">
        <f>SUM(R$3:R8)</f>
        <v>0</v>
      </c>
      <c r="S40">
        <f>SUM(S$3:S8)</f>
        <v>0</v>
      </c>
      <c r="T40">
        <f>SUM(T$3:T8)</f>
        <v>0</v>
      </c>
      <c r="U40">
        <f>SUM(U$3:U8)</f>
        <v>0</v>
      </c>
      <c r="V40">
        <f>SUM(V$3:V8)</f>
        <v>0</v>
      </c>
      <c r="W40">
        <f>SUM(W$3:W8)</f>
        <v>500</v>
      </c>
      <c r="X40">
        <f>SUM(X$3:X8)</f>
        <v>500</v>
      </c>
      <c r="Y40">
        <f>SUM(Y$3:Y8)</f>
        <v>1000</v>
      </c>
      <c r="Z40">
        <f>SUM(Z$3:Z8)</f>
        <v>6000</v>
      </c>
    </row>
    <row r="41" spans="1:26" x14ac:dyDescent="0.25">
      <c r="A41" s="7" t="s">
        <v>21</v>
      </c>
      <c r="B41">
        <f>SUM(B$3:B9)</f>
        <v>1000</v>
      </c>
      <c r="C41">
        <f>SUM(C$3:C9)</f>
        <v>0</v>
      </c>
      <c r="D41">
        <f>SUM(D$3:D9)</f>
        <v>0</v>
      </c>
      <c r="E41">
        <f>SUM(E$3:E9)</f>
        <v>0</v>
      </c>
      <c r="F41">
        <f>SUM(F$3:F9)</f>
        <v>0</v>
      </c>
      <c r="G41">
        <f>SUM(G$3:G9)</f>
        <v>0</v>
      </c>
      <c r="H41">
        <f>SUM(H$3:H9)</f>
        <v>500</v>
      </c>
      <c r="I41">
        <f>SUM(I$3:I9)</f>
        <v>0</v>
      </c>
      <c r="J41">
        <f>SUM(J$3:J9)</f>
        <v>0</v>
      </c>
      <c r="K41">
        <f>SUM(K$3:K9)</f>
        <v>500</v>
      </c>
      <c r="L41">
        <f>SUM(L$3:L9)</f>
        <v>500</v>
      </c>
      <c r="M41">
        <f>SUM(M$3:M9)</f>
        <v>0</v>
      </c>
      <c r="N41">
        <f>SUM(N$3:N9)</f>
        <v>0</v>
      </c>
      <c r="O41">
        <f>SUM(O$3:O9)</f>
        <v>0</v>
      </c>
      <c r="P41">
        <f>SUM(P$3:P9)</f>
        <v>500</v>
      </c>
      <c r="Q41">
        <f>SUM(Q$3:Q9)</f>
        <v>0</v>
      </c>
      <c r="R41">
        <f>SUM(R$3:R9)</f>
        <v>0</v>
      </c>
      <c r="S41">
        <f>SUM(S$3:S9)</f>
        <v>0</v>
      </c>
      <c r="T41">
        <f>SUM(T$3:T9)</f>
        <v>0</v>
      </c>
      <c r="U41">
        <f>SUM(U$3:U9)</f>
        <v>0</v>
      </c>
      <c r="V41">
        <f>SUM(V$3:V9)</f>
        <v>0</v>
      </c>
      <c r="W41">
        <f>SUM(W$3:W9)</f>
        <v>500</v>
      </c>
      <c r="X41">
        <f>SUM(X$3:X9)</f>
        <v>500</v>
      </c>
      <c r="Y41">
        <f>SUM(Y$3:Y9)</f>
        <v>1000</v>
      </c>
      <c r="Z41">
        <f>SUM(Z$3:Z9)</f>
        <v>6000</v>
      </c>
    </row>
    <row r="42" spans="1:26" x14ac:dyDescent="0.25">
      <c r="A42" s="7" t="s">
        <v>23</v>
      </c>
      <c r="B42">
        <f>SUM(B$3:B10)</f>
        <v>0</v>
      </c>
      <c r="C42">
        <f>SUM(C$3:C10)</f>
        <v>0</v>
      </c>
      <c r="D42">
        <f>SUM(D$3:D10)</f>
        <v>0</v>
      </c>
      <c r="E42">
        <f>SUM(E$3:E10)</f>
        <v>0</v>
      </c>
      <c r="F42">
        <f>SUM(F$3:F10)</f>
        <v>0</v>
      </c>
      <c r="G42">
        <f>SUM(G$3:G10)</f>
        <v>0</v>
      </c>
      <c r="H42">
        <f>SUM(H$3:H10)</f>
        <v>500</v>
      </c>
      <c r="I42">
        <f>SUM(I$3:I10)</f>
        <v>0</v>
      </c>
      <c r="J42">
        <f>SUM(J$3:J10)</f>
        <v>0</v>
      </c>
      <c r="K42">
        <f>SUM(K$3:K10)</f>
        <v>500</v>
      </c>
      <c r="L42">
        <f>SUM(L$3:L10)</f>
        <v>500</v>
      </c>
      <c r="M42">
        <f>SUM(M$3:M10)</f>
        <v>0</v>
      </c>
      <c r="N42">
        <f>SUM(N$3:N10)</f>
        <v>0</v>
      </c>
      <c r="O42">
        <f>SUM(O$3:O10)</f>
        <v>0</v>
      </c>
      <c r="P42">
        <f>SUM(P$3:P10)</f>
        <v>500</v>
      </c>
      <c r="Q42">
        <f>SUM(Q$3:Q10)</f>
        <v>0</v>
      </c>
      <c r="R42">
        <f>SUM(R$3:R10)</f>
        <v>0</v>
      </c>
      <c r="S42">
        <f>SUM(S$3:S10)</f>
        <v>0</v>
      </c>
      <c r="T42">
        <f>SUM(T$3:T10)</f>
        <v>0</v>
      </c>
      <c r="U42">
        <f>SUM(U$3:U10)</f>
        <v>0</v>
      </c>
      <c r="V42">
        <f>SUM(V$3:V10)</f>
        <v>0</v>
      </c>
      <c r="W42">
        <f>SUM(W$3:W10)</f>
        <v>500</v>
      </c>
      <c r="X42">
        <f>SUM(X$3:X10)</f>
        <v>500</v>
      </c>
      <c r="Y42">
        <f>SUM(Y$3:Y10)</f>
        <v>1000</v>
      </c>
      <c r="Z42">
        <f>SUM(Z$3:Z10)</f>
        <v>6000</v>
      </c>
    </row>
    <row r="43" spans="1:26" x14ac:dyDescent="0.25">
      <c r="A43" s="7" t="s">
        <v>29</v>
      </c>
      <c r="B43">
        <f>SUM(B$3:B11)</f>
        <v>0</v>
      </c>
      <c r="C43">
        <f>SUM(C$3:C11)</f>
        <v>0</v>
      </c>
      <c r="D43">
        <f>SUM(D$3:D11)</f>
        <v>0</v>
      </c>
      <c r="E43">
        <f>SUM(E$3:E11)</f>
        <v>0</v>
      </c>
      <c r="F43">
        <f>SUM(F$3:F11)</f>
        <v>0</v>
      </c>
      <c r="G43">
        <f>SUM(G$3:G11)</f>
        <v>0</v>
      </c>
      <c r="H43">
        <f>SUM(H$3:H11)</f>
        <v>500</v>
      </c>
      <c r="I43">
        <f>SUM(I$3:I11)</f>
        <v>0</v>
      </c>
      <c r="J43">
        <f>SUM(J$3:J11)</f>
        <v>0</v>
      </c>
      <c r="K43">
        <f>SUM(K$3:K11)</f>
        <v>0</v>
      </c>
      <c r="L43">
        <f>SUM(L$3:L11)</f>
        <v>500</v>
      </c>
      <c r="M43">
        <f>SUM(M$3:M11)</f>
        <v>0</v>
      </c>
      <c r="N43">
        <f>SUM(N$3:N11)</f>
        <v>0</v>
      </c>
      <c r="O43">
        <f>SUM(O$3:O11)</f>
        <v>0</v>
      </c>
      <c r="P43">
        <f>SUM(P$3:P11)</f>
        <v>500</v>
      </c>
      <c r="Q43">
        <f>SUM(Q$3:Q11)</f>
        <v>0</v>
      </c>
      <c r="R43">
        <f>SUM(R$3:R11)</f>
        <v>0</v>
      </c>
      <c r="S43">
        <f>SUM(S$3:S11)</f>
        <v>0</v>
      </c>
      <c r="T43">
        <f>SUM(T$3:T11)</f>
        <v>0</v>
      </c>
      <c r="U43">
        <f>SUM(U$3:U11)</f>
        <v>0</v>
      </c>
      <c r="V43">
        <f>SUM(V$3:V11)</f>
        <v>0</v>
      </c>
      <c r="W43">
        <f>SUM(W$3:W11)</f>
        <v>500</v>
      </c>
      <c r="X43">
        <f>SUM(X$3:X11)</f>
        <v>500</v>
      </c>
      <c r="Y43">
        <f>SUM(Y$3:Y11)</f>
        <v>1000</v>
      </c>
      <c r="Z43">
        <f>SUM(Z$3:Z11)</f>
        <v>6000</v>
      </c>
    </row>
    <row r="44" spans="1:26" x14ac:dyDescent="0.25">
      <c r="A44" s="7" t="s">
        <v>31</v>
      </c>
      <c r="B44">
        <f>SUM(B$3:B12)</f>
        <v>0</v>
      </c>
      <c r="C44">
        <f>SUM(C$3:C12)</f>
        <v>0</v>
      </c>
      <c r="D44">
        <f>SUM(D$3:D12)</f>
        <v>0</v>
      </c>
      <c r="E44">
        <f>SUM(E$3:E12)</f>
        <v>0</v>
      </c>
      <c r="F44">
        <f>SUM(F$3:F12)</f>
        <v>0</v>
      </c>
      <c r="G44">
        <f>SUM(G$3:G12)</f>
        <v>0</v>
      </c>
      <c r="H44">
        <f>SUM(H$3:H12)</f>
        <v>500</v>
      </c>
      <c r="I44">
        <f>SUM(I$3:I12)</f>
        <v>0</v>
      </c>
      <c r="J44">
        <f>SUM(J$3:J12)</f>
        <v>0</v>
      </c>
      <c r="K44">
        <f>SUM(K$3:K12)</f>
        <v>0</v>
      </c>
      <c r="L44">
        <f>SUM(L$3:L12)</f>
        <v>500</v>
      </c>
      <c r="M44">
        <f>SUM(M$3:M12)</f>
        <v>0</v>
      </c>
      <c r="N44">
        <f>SUM(N$3:N12)</f>
        <v>0</v>
      </c>
      <c r="O44">
        <f>SUM(O$3:O12)</f>
        <v>0</v>
      </c>
      <c r="P44">
        <f>SUM(P$3:P12)</f>
        <v>500</v>
      </c>
      <c r="Q44">
        <f>SUM(Q$3:Q12)</f>
        <v>0</v>
      </c>
      <c r="R44">
        <f>SUM(R$3:R12)</f>
        <v>0</v>
      </c>
      <c r="S44">
        <f>SUM(S$3:S12)</f>
        <v>5000</v>
      </c>
      <c r="T44">
        <f>SUM(T$3:T12)</f>
        <v>0</v>
      </c>
      <c r="U44">
        <f>SUM(U$3:U12)</f>
        <v>0</v>
      </c>
      <c r="V44">
        <f>SUM(V$3:V12)</f>
        <v>0</v>
      </c>
      <c r="W44">
        <f>SUM(W$3:W12)</f>
        <v>500</v>
      </c>
      <c r="X44">
        <f>SUM(X$3:X12)</f>
        <v>500</v>
      </c>
      <c r="Y44">
        <f>SUM(Y$3:Y12)</f>
        <v>1000</v>
      </c>
      <c r="Z44">
        <f>SUM(Z$3:Z12)</f>
        <v>2000</v>
      </c>
    </row>
    <row r="45" spans="1:26" x14ac:dyDescent="0.25">
      <c r="A45" s="7" t="s">
        <v>32</v>
      </c>
      <c r="B45">
        <f>SUM(B$3:B13)</f>
        <v>0</v>
      </c>
      <c r="C45">
        <f>SUM(C$3:C13)</f>
        <v>0</v>
      </c>
      <c r="D45">
        <f>SUM(D$3:D13)</f>
        <v>0</v>
      </c>
      <c r="E45">
        <f>SUM(E$3:E13)</f>
        <v>0</v>
      </c>
      <c r="F45">
        <f>SUM(F$3:F13)</f>
        <v>0</v>
      </c>
      <c r="G45">
        <f>SUM(G$3:G13)</f>
        <v>0</v>
      </c>
      <c r="H45">
        <f>SUM(H$3:H13)</f>
        <v>0</v>
      </c>
      <c r="I45">
        <f>SUM(I$3:I13)</f>
        <v>0</v>
      </c>
      <c r="J45">
        <f>SUM(J$3:J13)</f>
        <v>0</v>
      </c>
      <c r="K45">
        <f>SUM(K$3:K13)</f>
        <v>0</v>
      </c>
      <c r="L45">
        <f>SUM(L$3:L13)</f>
        <v>500</v>
      </c>
      <c r="M45">
        <f>SUM(M$3:M13)</f>
        <v>0</v>
      </c>
      <c r="N45">
        <f>SUM(N$3:N13)</f>
        <v>0</v>
      </c>
      <c r="O45">
        <f>SUM(O$3:O13)</f>
        <v>0</v>
      </c>
      <c r="P45">
        <f>SUM(P$3:P13)</f>
        <v>500</v>
      </c>
      <c r="Q45">
        <f>SUM(Q$3:Q13)</f>
        <v>0</v>
      </c>
      <c r="R45">
        <f>SUM(R$3:R13)</f>
        <v>0</v>
      </c>
      <c r="S45">
        <f>SUM(S$3:S13)</f>
        <v>5000</v>
      </c>
      <c r="T45">
        <f>SUM(T$3:T13)</f>
        <v>0</v>
      </c>
      <c r="U45">
        <f>SUM(U$3:U13)</f>
        <v>0</v>
      </c>
      <c r="V45">
        <f>SUM(V$3:V13)</f>
        <v>0</v>
      </c>
      <c r="W45">
        <f>SUM(W$3:W13)</f>
        <v>500</v>
      </c>
      <c r="X45">
        <f>SUM(X$3:X13)</f>
        <v>500</v>
      </c>
      <c r="Y45">
        <f>SUM(Y$3:Y13)</f>
        <v>1000</v>
      </c>
      <c r="Z45">
        <f>SUM(Z$3:Z13)</f>
        <v>2000</v>
      </c>
    </row>
    <row r="46" spans="1:26" x14ac:dyDescent="0.25">
      <c r="A46" s="7" t="s">
        <v>84</v>
      </c>
      <c r="B46">
        <f>SUM(B$3:B14)</f>
        <v>0</v>
      </c>
      <c r="C46">
        <f>SUM(C$3:C14)</f>
        <v>0</v>
      </c>
      <c r="D46">
        <f>SUM(D$3:D14)</f>
        <v>0</v>
      </c>
      <c r="E46">
        <f>SUM(E$3:E14)</f>
        <v>0</v>
      </c>
      <c r="F46">
        <f>SUM(F$3:F14)</f>
        <v>0</v>
      </c>
      <c r="G46">
        <f>SUM(G$3:G14)</f>
        <v>0</v>
      </c>
      <c r="H46">
        <f>SUM(H$3:H14)</f>
        <v>0</v>
      </c>
      <c r="I46">
        <f>SUM(I$3:I14)</f>
        <v>0</v>
      </c>
      <c r="J46">
        <f>SUM(J$3:J14)</f>
        <v>0</v>
      </c>
      <c r="K46">
        <f>SUM(K$3:K14)</f>
        <v>0</v>
      </c>
      <c r="L46">
        <f>SUM(L$3:L14)</f>
        <v>500</v>
      </c>
      <c r="M46">
        <f>SUM(M$3:M14)</f>
        <v>0</v>
      </c>
      <c r="N46">
        <f>SUM(N$3:N14)</f>
        <v>0</v>
      </c>
      <c r="O46">
        <f>SUM(O$3:O14)</f>
        <v>0</v>
      </c>
      <c r="P46">
        <f>SUM(P$3:P14)</f>
        <v>500</v>
      </c>
      <c r="Q46">
        <f>SUM(Q$3:Q14)</f>
        <v>0</v>
      </c>
      <c r="R46">
        <f>SUM(R$3:R14)</f>
        <v>0</v>
      </c>
      <c r="S46">
        <f>SUM(S$3:S14)</f>
        <v>0</v>
      </c>
      <c r="T46">
        <f>SUM(T$3:T14)</f>
        <v>0</v>
      </c>
      <c r="U46">
        <f>SUM(U$3:U14)</f>
        <v>0</v>
      </c>
      <c r="V46">
        <f>SUM(V$3:V14)</f>
        <v>0</v>
      </c>
      <c r="W46">
        <f>SUM(W$3:W14)</f>
        <v>500</v>
      </c>
      <c r="X46">
        <f>SUM(X$3:X14)</f>
        <v>500</v>
      </c>
      <c r="Y46">
        <f>SUM(Y$3:Y14)</f>
        <v>1000</v>
      </c>
      <c r="Z46">
        <f>SUM(Z$3:Z14)</f>
        <v>2000</v>
      </c>
    </row>
    <row r="47" spans="1:26" x14ac:dyDescent="0.25">
      <c r="A47" s="7" t="s">
        <v>36</v>
      </c>
      <c r="B47">
        <f>SUM(B$3:B15)</f>
        <v>0</v>
      </c>
      <c r="C47">
        <f>SUM(C$3:C15)</f>
        <v>0</v>
      </c>
      <c r="D47">
        <f>SUM(D$3:D15)</f>
        <v>0</v>
      </c>
      <c r="E47">
        <f>SUM(E$3:E15)</f>
        <v>0</v>
      </c>
      <c r="F47">
        <f>SUM(F$3:F15)</f>
        <v>0</v>
      </c>
      <c r="G47">
        <f>SUM(G$3:G15)</f>
        <v>0</v>
      </c>
      <c r="H47">
        <f>SUM(H$3:H15)</f>
        <v>0</v>
      </c>
      <c r="I47">
        <f>SUM(I$3:I15)</f>
        <v>0</v>
      </c>
      <c r="J47">
        <f>SUM(J$3:J15)</f>
        <v>500</v>
      </c>
      <c r="K47">
        <f>SUM(K$3:K15)</f>
        <v>0</v>
      </c>
      <c r="L47">
        <f>SUM(L$3:L15)</f>
        <v>500</v>
      </c>
      <c r="M47">
        <f>SUM(M$3:M15)</f>
        <v>0</v>
      </c>
      <c r="N47">
        <f>SUM(N$3:N15)</f>
        <v>0</v>
      </c>
      <c r="O47">
        <f>SUM(O$3:O15)</f>
        <v>0</v>
      </c>
      <c r="P47">
        <f>SUM(P$3:P15)</f>
        <v>500</v>
      </c>
      <c r="Q47">
        <f>SUM(Q$3:Q15)</f>
        <v>0</v>
      </c>
      <c r="R47">
        <f>SUM(R$3:R15)</f>
        <v>0</v>
      </c>
      <c r="S47">
        <f>SUM(S$3:S15)</f>
        <v>0</v>
      </c>
      <c r="T47">
        <f>SUM(T$3:T15)</f>
        <v>0</v>
      </c>
      <c r="U47">
        <f>SUM(U$3:U15)</f>
        <v>0</v>
      </c>
      <c r="V47">
        <f>SUM(V$3:V15)</f>
        <v>0</v>
      </c>
      <c r="W47">
        <f>SUM(W$3:W15)</f>
        <v>500</v>
      </c>
      <c r="X47">
        <f>SUM(X$3:X15)</f>
        <v>500</v>
      </c>
      <c r="Y47">
        <f>SUM(Y$3:Y15)</f>
        <v>1000</v>
      </c>
      <c r="Z47">
        <f>SUM(Z$3:Z15)</f>
        <v>2000</v>
      </c>
    </row>
    <row r="48" spans="1:26" x14ac:dyDescent="0.25">
      <c r="A48" s="7" t="s">
        <v>39</v>
      </c>
      <c r="B48">
        <f>SUM(B$3:B16)</f>
        <v>0</v>
      </c>
      <c r="C48">
        <f>SUM(C$3:C16)</f>
        <v>0</v>
      </c>
      <c r="D48">
        <f>SUM(D$3:D16)</f>
        <v>0</v>
      </c>
      <c r="E48">
        <f>SUM(E$3:E16)</f>
        <v>0</v>
      </c>
      <c r="F48">
        <f>SUM(F$3:F16)</f>
        <v>0</v>
      </c>
      <c r="G48">
        <f>SUM(G$3:G16)</f>
        <v>0</v>
      </c>
      <c r="H48">
        <f>SUM(H$3:H16)</f>
        <v>0</v>
      </c>
      <c r="I48">
        <f>SUM(I$3:I16)</f>
        <v>0</v>
      </c>
      <c r="J48">
        <f>SUM(J$3:J16)</f>
        <v>500</v>
      </c>
      <c r="K48">
        <f>SUM(K$3:K16)</f>
        <v>0</v>
      </c>
      <c r="L48">
        <f>SUM(L$3:L16)</f>
        <v>500</v>
      </c>
      <c r="M48">
        <f>SUM(M$3:M16)</f>
        <v>0</v>
      </c>
      <c r="N48">
        <f>SUM(N$3:N16)</f>
        <v>0</v>
      </c>
      <c r="O48">
        <f>SUM(O$3:O16)</f>
        <v>0</v>
      </c>
      <c r="P48">
        <f>SUM(P$3:P16)</f>
        <v>0</v>
      </c>
      <c r="Q48">
        <f>SUM(Q$3:Q16)</f>
        <v>0</v>
      </c>
      <c r="R48">
        <f>SUM(R$3:R16)</f>
        <v>0</v>
      </c>
      <c r="S48">
        <f>SUM(S$3:S16)</f>
        <v>0</v>
      </c>
      <c r="T48">
        <f>SUM(T$3:T16)</f>
        <v>0</v>
      </c>
      <c r="U48">
        <f>SUM(U$3:U16)</f>
        <v>0</v>
      </c>
      <c r="V48">
        <f>SUM(V$3:V16)</f>
        <v>0</v>
      </c>
      <c r="W48">
        <f>SUM(W$3:W16)</f>
        <v>500</v>
      </c>
      <c r="X48">
        <f>SUM(X$3:X16)</f>
        <v>500</v>
      </c>
      <c r="Y48">
        <f>SUM(Y$3:Y16)</f>
        <v>1000</v>
      </c>
      <c r="Z48">
        <f>SUM(Z$3:Z16)</f>
        <v>0</v>
      </c>
    </row>
    <row r="49" spans="1:26" x14ac:dyDescent="0.25">
      <c r="A49" s="7" t="s">
        <v>41</v>
      </c>
      <c r="B49">
        <f>SUM(B$3:B17)</f>
        <v>0</v>
      </c>
      <c r="C49">
        <f>SUM(C$3:C17)</f>
        <v>0</v>
      </c>
      <c r="D49">
        <f>SUM(D$3:D17)</f>
        <v>0</v>
      </c>
      <c r="E49">
        <f>SUM(E$3:E17)</f>
        <v>1500</v>
      </c>
      <c r="F49">
        <f>SUM(F$3:F17)</f>
        <v>0</v>
      </c>
      <c r="G49">
        <f>SUM(G$3:G17)</f>
        <v>0</v>
      </c>
      <c r="H49">
        <f>SUM(H$3:H17)</f>
        <v>0</v>
      </c>
      <c r="I49">
        <f>SUM(I$3:I17)</f>
        <v>0</v>
      </c>
      <c r="J49">
        <f>SUM(J$3:J17)</f>
        <v>500</v>
      </c>
      <c r="K49">
        <f>SUM(K$3:K17)</f>
        <v>0</v>
      </c>
      <c r="L49">
        <f>SUM(L$3:L17)</f>
        <v>500</v>
      </c>
      <c r="M49">
        <f>SUM(M$3:M17)</f>
        <v>0</v>
      </c>
      <c r="N49">
        <f>SUM(N$3:N17)</f>
        <v>0</v>
      </c>
      <c r="O49">
        <f>SUM(O$3:O17)</f>
        <v>0</v>
      </c>
      <c r="P49">
        <f>SUM(P$3:P17)</f>
        <v>0</v>
      </c>
      <c r="Q49">
        <f>SUM(Q$3:Q17)</f>
        <v>0</v>
      </c>
      <c r="R49">
        <f>SUM(R$3:R17)</f>
        <v>0</v>
      </c>
      <c r="S49">
        <f>SUM(S$3:S17)</f>
        <v>0</v>
      </c>
      <c r="T49">
        <f>SUM(T$3:T17)</f>
        <v>0</v>
      </c>
      <c r="U49">
        <f>SUM(U$3:U17)</f>
        <v>0</v>
      </c>
      <c r="V49">
        <f>SUM(V$3:V17)</f>
        <v>0</v>
      </c>
      <c r="W49">
        <f>SUM(W$3:W17)</f>
        <v>500</v>
      </c>
      <c r="X49">
        <f>SUM(X$3:X17)</f>
        <v>500</v>
      </c>
      <c r="Y49">
        <f>SUM(Y$3:Y17)</f>
        <v>1000</v>
      </c>
      <c r="Z49">
        <f>SUM(Z$3:Z17)</f>
        <v>0</v>
      </c>
    </row>
    <row r="50" spans="1:26" x14ac:dyDescent="0.25">
      <c r="A50" s="7" t="s">
        <v>42</v>
      </c>
      <c r="B50">
        <f>SUM(B$3:B18)</f>
        <v>0</v>
      </c>
      <c r="C50">
        <f>SUM(C$3:C18)</f>
        <v>1500</v>
      </c>
      <c r="D50">
        <f>SUM(D$3:D18)</f>
        <v>0</v>
      </c>
      <c r="E50">
        <f>SUM(E$3:E18)</f>
        <v>1500</v>
      </c>
      <c r="F50">
        <f>SUM(F$3:F18)</f>
        <v>0</v>
      </c>
      <c r="G50">
        <f>SUM(G$3:G18)</f>
        <v>0</v>
      </c>
      <c r="H50">
        <f>SUM(H$3:H18)</f>
        <v>0</v>
      </c>
      <c r="I50">
        <f>SUM(I$3:I18)</f>
        <v>0</v>
      </c>
      <c r="J50">
        <f>SUM(J$3:J18)</f>
        <v>500</v>
      </c>
      <c r="K50">
        <f>SUM(K$3:K18)</f>
        <v>0</v>
      </c>
      <c r="L50">
        <f>SUM(L$3:L18)</f>
        <v>500</v>
      </c>
      <c r="M50">
        <f>SUM(M$3:M18)</f>
        <v>0</v>
      </c>
      <c r="N50">
        <f>SUM(N$3:N18)</f>
        <v>0</v>
      </c>
      <c r="O50">
        <f>SUM(O$3:O18)</f>
        <v>0</v>
      </c>
      <c r="P50">
        <f>SUM(P$3:P18)</f>
        <v>0</v>
      </c>
      <c r="Q50">
        <f>SUM(Q$3:Q18)</f>
        <v>0</v>
      </c>
      <c r="R50">
        <f>SUM(R$3:R18)</f>
        <v>0</v>
      </c>
      <c r="S50">
        <f>SUM(S$3:S18)</f>
        <v>0</v>
      </c>
      <c r="T50">
        <f>SUM(T$3:T18)</f>
        <v>0</v>
      </c>
      <c r="U50">
        <f>SUM(U$3:U18)</f>
        <v>0</v>
      </c>
      <c r="V50">
        <f>SUM(V$3:V18)</f>
        <v>0</v>
      </c>
      <c r="W50">
        <f>SUM(W$3:W18)</f>
        <v>500</v>
      </c>
      <c r="X50">
        <f>SUM(X$3:X18)</f>
        <v>500</v>
      </c>
      <c r="Y50">
        <f>SUM(Y$3:Y18)</f>
        <v>1000</v>
      </c>
      <c r="Z50">
        <f>SUM(Z$3:Z18)</f>
        <v>0</v>
      </c>
    </row>
    <row r="51" spans="1:26" x14ac:dyDescent="0.25">
      <c r="A51" s="7" t="s">
        <v>43</v>
      </c>
      <c r="B51">
        <f>SUM(B$3:B19)</f>
        <v>0</v>
      </c>
      <c r="C51">
        <f>SUM(C$3:C19)</f>
        <v>1500</v>
      </c>
      <c r="D51">
        <f>SUM(D$3:D19)</f>
        <v>0</v>
      </c>
      <c r="E51">
        <f>SUM(E$3:E19)</f>
        <v>1500</v>
      </c>
      <c r="F51">
        <f>SUM(F$3:F19)</f>
        <v>0</v>
      </c>
      <c r="G51">
        <f>SUM(G$3:G19)</f>
        <v>0</v>
      </c>
      <c r="H51">
        <f>SUM(H$3:H19)</f>
        <v>0</v>
      </c>
      <c r="I51">
        <f>SUM(I$3:I19)</f>
        <v>0</v>
      </c>
      <c r="J51">
        <f>SUM(J$3:J19)</f>
        <v>0</v>
      </c>
      <c r="K51">
        <f>SUM(K$3:K19)</f>
        <v>0</v>
      </c>
      <c r="L51">
        <f>SUM(L$3:L19)</f>
        <v>500</v>
      </c>
      <c r="M51">
        <f>SUM(M$3:M19)</f>
        <v>0</v>
      </c>
      <c r="N51">
        <f>SUM(N$3:N19)</f>
        <v>0</v>
      </c>
      <c r="O51">
        <f>SUM(O$3:O19)</f>
        <v>0</v>
      </c>
      <c r="P51">
        <f>SUM(P$3:P19)</f>
        <v>0</v>
      </c>
      <c r="Q51">
        <f>SUM(Q$3:Q19)</f>
        <v>0</v>
      </c>
      <c r="R51">
        <f>SUM(R$3:R19)</f>
        <v>0</v>
      </c>
      <c r="S51">
        <f>SUM(S$3:S19)</f>
        <v>0</v>
      </c>
      <c r="T51">
        <f>SUM(T$3:T19)</f>
        <v>0</v>
      </c>
      <c r="U51">
        <f>SUM(U$3:U19)</f>
        <v>0</v>
      </c>
      <c r="V51">
        <f>SUM(V$3:V19)</f>
        <v>0</v>
      </c>
      <c r="W51">
        <f>SUM(W$3:W19)</f>
        <v>0</v>
      </c>
      <c r="X51">
        <f>SUM(X$3:X19)</f>
        <v>0</v>
      </c>
      <c r="Y51">
        <f>SUM(Y$3:Y19)</f>
        <v>0</v>
      </c>
      <c r="Z51">
        <f>SUM(Z$3:Z19)</f>
        <v>0</v>
      </c>
    </row>
    <row r="52" spans="1:26" x14ac:dyDescent="0.25">
      <c r="A52" s="7" t="s">
        <v>44</v>
      </c>
      <c r="B52">
        <f>SUM(B$3:B20)</f>
        <v>0</v>
      </c>
      <c r="C52">
        <f>SUM(C$3:C20)</f>
        <v>1500</v>
      </c>
      <c r="D52">
        <f>SUM(D$3:D20)</f>
        <v>0</v>
      </c>
      <c r="E52">
        <f>SUM(E$3:E20)</f>
        <v>1500</v>
      </c>
      <c r="F52">
        <f>SUM(F$3:F20)</f>
        <v>0</v>
      </c>
      <c r="G52">
        <f>SUM(G$3:G20)</f>
        <v>0</v>
      </c>
      <c r="H52">
        <f>SUM(H$3:H20)</f>
        <v>0</v>
      </c>
      <c r="I52">
        <f>SUM(I$3:I20)</f>
        <v>0</v>
      </c>
      <c r="J52">
        <f>SUM(J$3:J20)</f>
        <v>0</v>
      </c>
      <c r="K52">
        <f>SUM(K$3:K20)</f>
        <v>0</v>
      </c>
      <c r="L52">
        <f>SUM(L$3:L20)</f>
        <v>500</v>
      </c>
      <c r="M52">
        <f>SUM(M$3:M20)</f>
        <v>0</v>
      </c>
      <c r="N52">
        <f>SUM(N$3:N20)</f>
        <v>1000</v>
      </c>
      <c r="O52">
        <f>SUM(O$3:O20)</f>
        <v>0</v>
      </c>
      <c r="P52">
        <f>SUM(P$3:P20)</f>
        <v>0</v>
      </c>
      <c r="Q52">
        <f>SUM(Q$3:Q20)</f>
        <v>0</v>
      </c>
      <c r="R52">
        <f>SUM(R$3:R20)</f>
        <v>0</v>
      </c>
      <c r="S52">
        <f>SUM(S$3:S20)</f>
        <v>0</v>
      </c>
      <c r="T52">
        <f>SUM(T$3:T20)</f>
        <v>0</v>
      </c>
      <c r="U52">
        <f>SUM(U$3:U20)</f>
        <v>0</v>
      </c>
      <c r="V52">
        <f>SUM(V$3:V20)</f>
        <v>0</v>
      </c>
      <c r="W52">
        <f>SUM(W$3:W20)</f>
        <v>0</v>
      </c>
      <c r="X52">
        <f>SUM(X$3:X20)</f>
        <v>0</v>
      </c>
      <c r="Y52">
        <f>SUM(Y$3:Y20)</f>
        <v>0</v>
      </c>
      <c r="Z52">
        <f>SUM(Z$3:Z20)</f>
        <v>0</v>
      </c>
    </row>
    <row r="53" spans="1:26" x14ac:dyDescent="0.25">
      <c r="A53" s="7" t="s">
        <v>45</v>
      </c>
      <c r="B53">
        <f>SUM(B$3:B21)</f>
        <v>0</v>
      </c>
      <c r="C53">
        <f>SUM(C$3:C21)</f>
        <v>1500</v>
      </c>
      <c r="D53">
        <f>SUM(D$3:D21)</f>
        <v>0</v>
      </c>
      <c r="E53">
        <f>SUM(E$3:E21)</f>
        <v>1500</v>
      </c>
      <c r="F53">
        <f>SUM(F$3:F21)</f>
        <v>0</v>
      </c>
      <c r="G53">
        <f>SUM(G$3:G21)</f>
        <v>0</v>
      </c>
      <c r="H53">
        <f>SUM(H$3:H21)</f>
        <v>0</v>
      </c>
      <c r="I53">
        <f>SUM(I$3:I21)</f>
        <v>1000</v>
      </c>
      <c r="J53">
        <f>SUM(J$3:J21)</f>
        <v>0</v>
      </c>
      <c r="K53">
        <f>SUM(K$3:K21)</f>
        <v>0</v>
      </c>
      <c r="L53">
        <f>SUM(L$3:L21)</f>
        <v>500</v>
      </c>
      <c r="M53">
        <f>SUM(M$3:M21)</f>
        <v>0</v>
      </c>
      <c r="N53">
        <f>SUM(N$3:N21)</f>
        <v>1000</v>
      </c>
      <c r="O53">
        <f>SUM(O$3:O21)</f>
        <v>0</v>
      </c>
      <c r="P53">
        <f>SUM(P$3:P21)</f>
        <v>0</v>
      </c>
      <c r="Q53">
        <f>SUM(Q$3:Q21)</f>
        <v>0</v>
      </c>
      <c r="R53">
        <f>SUM(R$3:R21)</f>
        <v>0</v>
      </c>
      <c r="S53">
        <f>SUM(S$3:S21)</f>
        <v>0</v>
      </c>
      <c r="T53">
        <f>SUM(T$3:T21)</f>
        <v>0</v>
      </c>
      <c r="U53">
        <f>SUM(U$3:U21)</f>
        <v>0</v>
      </c>
      <c r="V53">
        <f>SUM(V$3:V21)</f>
        <v>0</v>
      </c>
      <c r="W53">
        <f>SUM(W$3:W21)</f>
        <v>0</v>
      </c>
      <c r="X53">
        <f>SUM(X$3:X21)</f>
        <v>0</v>
      </c>
      <c r="Y53">
        <f>SUM(Y$3:Y21)</f>
        <v>0</v>
      </c>
      <c r="Z53">
        <f>SUM(Z$3:Z21)</f>
        <v>0</v>
      </c>
    </row>
    <row r="54" spans="1:26" x14ac:dyDescent="0.25">
      <c r="A54" s="7" t="s">
        <v>46</v>
      </c>
      <c r="B54">
        <f>SUM(B$3:B22)</f>
        <v>0</v>
      </c>
      <c r="C54">
        <f>SUM(C$3:C22)</f>
        <v>1500</v>
      </c>
      <c r="D54">
        <f>SUM(D$3:D22)</f>
        <v>1000</v>
      </c>
      <c r="E54">
        <f>SUM(E$3:E22)</f>
        <v>1500</v>
      </c>
      <c r="F54">
        <f>SUM(F$3:F22)</f>
        <v>0</v>
      </c>
      <c r="G54">
        <f>SUM(G$3:G22)</f>
        <v>0</v>
      </c>
      <c r="H54">
        <f>SUM(H$3:H22)</f>
        <v>0</v>
      </c>
      <c r="I54">
        <f>SUM(I$3:I22)</f>
        <v>1000</v>
      </c>
      <c r="J54">
        <f>SUM(J$3:J22)</f>
        <v>0</v>
      </c>
      <c r="K54">
        <f>SUM(K$3:K22)</f>
        <v>0</v>
      </c>
      <c r="L54">
        <f>SUM(L$3:L22)</f>
        <v>500</v>
      </c>
      <c r="M54">
        <f>SUM(M$3:M22)</f>
        <v>0</v>
      </c>
      <c r="N54">
        <f>SUM(N$3:N22)</f>
        <v>1000</v>
      </c>
      <c r="O54">
        <f>SUM(O$3:O22)</f>
        <v>0</v>
      </c>
      <c r="P54">
        <f>SUM(P$3:P22)</f>
        <v>0</v>
      </c>
      <c r="Q54">
        <f>SUM(Q$3:Q22)</f>
        <v>0</v>
      </c>
      <c r="R54">
        <f>SUM(R$3:R22)</f>
        <v>0</v>
      </c>
      <c r="S54">
        <f>SUM(S$3:S22)</f>
        <v>0</v>
      </c>
      <c r="T54">
        <f>SUM(T$3:T22)</f>
        <v>0</v>
      </c>
      <c r="U54">
        <f>SUM(U$3:U22)</f>
        <v>0</v>
      </c>
      <c r="V54">
        <f>SUM(V$3:V22)</f>
        <v>0</v>
      </c>
      <c r="W54">
        <f>SUM(W$3:W22)</f>
        <v>0</v>
      </c>
      <c r="X54">
        <f>SUM(X$3:X22)</f>
        <v>0</v>
      </c>
      <c r="Y54">
        <f>SUM(Y$3:Y22)</f>
        <v>0</v>
      </c>
      <c r="Z54">
        <f>SUM(Z$3:Z22)</f>
        <v>0</v>
      </c>
    </row>
    <row r="55" spans="1:26" x14ac:dyDescent="0.25">
      <c r="A55" s="7" t="s">
        <v>47</v>
      </c>
      <c r="B55">
        <f>SUM(B$3:B23)</f>
        <v>0</v>
      </c>
      <c r="C55">
        <f>SUM(C$3:C23)</f>
        <v>1500</v>
      </c>
      <c r="D55">
        <f>SUM(D$3:D23)</f>
        <v>1000</v>
      </c>
      <c r="E55">
        <f>SUM(E$3:E23)</f>
        <v>0</v>
      </c>
      <c r="F55">
        <f>SUM(F$3:F23)</f>
        <v>0</v>
      </c>
      <c r="G55">
        <f>SUM(G$3:G23)</f>
        <v>0</v>
      </c>
      <c r="H55">
        <f>SUM(H$3:H23)</f>
        <v>0</v>
      </c>
      <c r="I55">
        <f>SUM(I$3:I23)</f>
        <v>0</v>
      </c>
      <c r="J55">
        <f>SUM(J$3:J23)</f>
        <v>0</v>
      </c>
      <c r="K55">
        <f>SUM(K$3:K23)</f>
        <v>0</v>
      </c>
      <c r="L55">
        <f>SUM(L$3:L23)</f>
        <v>0</v>
      </c>
      <c r="M55">
        <f>SUM(M$3:M23)</f>
        <v>0</v>
      </c>
      <c r="N55">
        <f>SUM(N$3:N23)</f>
        <v>1000</v>
      </c>
      <c r="O55">
        <f>SUM(O$3:O23)</f>
        <v>0</v>
      </c>
      <c r="P55">
        <f>SUM(P$3:P23)</f>
        <v>0</v>
      </c>
      <c r="Q55">
        <f>SUM(Q$3:Q23)</f>
        <v>0</v>
      </c>
      <c r="R55">
        <f>SUM(R$3:R23)</f>
        <v>0</v>
      </c>
      <c r="S55">
        <f>SUM(S$3:S23)</f>
        <v>0</v>
      </c>
      <c r="T55">
        <f>SUM(T$3:T23)</f>
        <v>6400</v>
      </c>
      <c r="U55">
        <f>SUM(U$3:U23)</f>
        <v>0</v>
      </c>
      <c r="V55">
        <f>SUM(V$3:V23)</f>
        <v>0</v>
      </c>
      <c r="W55">
        <f>SUM(W$3:W23)</f>
        <v>0</v>
      </c>
      <c r="X55">
        <f>SUM(X$3:X23)</f>
        <v>0</v>
      </c>
      <c r="Y55">
        <f>SUM(Y$3:Y23)</f>
        <v>0</v>
      </c>
      <c r="Z55">
        <f>SUM(Z$3:Z23)</f>
        <v>0</v>
      </c>
    </row>
    <row r="56" spans="1:26" x14ac:dyDescent="0.25">
      <c r="A56" s="7" t="s">
        <v>85</v>
      </c>
      <c r="B56">
        <f>SUM(B$3:B24)</f>
        <v>0</v>
      </c>
      <c r="C56">
        <f>SUM(C$3:C24)</f>
        <v>1500</v>
      </c>
      <c r="D56">
        <f>SUM(D$3:D24)</f>
        <v>1000</v>
      </c>
      <c r="E56">
        <f>SUM(E$3:E24)</f>
        <v>0</v>
      </c>
      <c r="F56">
        <f>SUM(F$3:F24)</f>
        <v>0</v>
      </c>
      <c r="G56">
        <f>SUM(G$3:G24)</f>
        <v>0</v>
      </c>
      <c r="H56">
        <f>SUM(H$3:H24)</f>
        <v>0</v>
      </c>
      <c r="I56">
        <f>SUM(I$3:I24)</f>
        <v>0</v>
      </c>
      <c r="J56">
        <f>SUM(J$3:J24)</f>
        <v>0</v>
      </c>
      <c r="K56">
        <f>SUM(K$3:K24)</f>
        <v>0</v>
      </c>
      <c r="L56">
        <f>SUM(L$3:L24)</f>
        <v>0</v>
      </c>
      <c r="M56">
        <f>SUM(M$3:M24)</f>
        <v>0</v>
      </c>
      <c r="N56">
        <f>SUM(N$3:N24)</f>
        <v>1000</v>
      </c>
      <c r="O56">
        <f>SUM(O$3:O24)</f>
        <v>0</v>
      </c>
      <c r="P56">
        <f>SUM(P$3:P24)</f>
        <v>0</v>
      </c>
      <c r="Q56">
        <f>SUM(Q$3:Q24)</f>
        <v>0</v>
      </c>
      <c r="R56">
        <f>SUM(R$3:R24)</f>
        <v>0</v>
      </c>
      <c r="S56">
        <f>SUM(S$3:S24)</f>
        <v>0</v>
      </c>
      <c r="T56">
        <f>SUM(T$3:T24)</f>
        <v>0</v>
      </c>
      <c r="U56">
        <f>SUM(U$3:U24)</f>
        <v>0</v>
      </c>
      <c r="V56">
        <f>SUM(V$3:V24)</f>
        <v>0</v>
      </c>
      <c r="W56">
        <f>SUM(W$3:W24)</f>
        <v>0</v>
      </c>
      <c r="X56">
        <f>SUM(X$3:X24)</f>
        <v>0</v>
      </c>
      <c r="Y56">
        <f>SUM(Y$3:Y24)</f>
        <v>0</v>
      </c>
      <c r="Z56">
        <f>SUM(Z$3:Z24)</f>
        <v>0</v>
      </c>
    </row>
    <row r="57" spans="1:26" x14ac:dyDescent="0.25">
      <c r="A57" s="7" t="s">
        <v>48</v>
      </c>
      <c r="B57">
        <f>SUM(B$3:B25)</f>
        <v>0</v>
      </c>
      <c r="C57">
        <f>SUM(C$3:C25)</f>
        <v>0</v>
      </c>
      <c r="D57">
        <f>SUM(D$3:D25)</f>
        <v>1000</v>
      </c>
      <c r="E57">
        <f>SUM(E$3:E25)</f>
        <v>0</v>
      </c>
      <c r="F57">
        <f>SUM(F$3:F25)</f>
        <v>0</v>
      </c>
      <c r="G57">
        <f>SUM(G$3:G25)</f>
        <v>0</v>
      </c>
      <c r="H57">
        <f>SUM(H$3:H25)</f>
        <v>0</v>
      </c>
      <c r="I57">
        <f>SUM(I$3:I25)</f>
        <v>0</v>
      </c>
      <c r="J57">
        <f>SUM(J$3:J25)</f>
        <v>0</v>
      </c>
      <c r="K57">
        <f>SUM(K$3:K25)</f>
        <v>0</v>
      </c>
      <c r="L57">
        <f>SUM(L$3:L25)</f>
        <v>0</v>
      </c>
      <c r="M57">
        <f>SUM(M$3:M25)</f>
        <v>0</v>
      </c>
      <c r="N57">
        <f>SUM(N$3:N25)</f>
        <v>0</v>
      </c>
      <c r="O57">
        <f>SUM(O$3:O25)</f>
        <v>0</v>
      </c>
      <c r="P57">
        <f>SUM(P$3:P25)</f>
        <v>0</v>
      </c>
      <c r="Q57">
        <f>SUM(Q$3:Q25)</f>
        <v>0</v>
      </c>
      <c r="R57">
        <f>SUM(R$3:R25)</f>
        <v>0</v>
      </c>
      <c r="S57">
        <f>SUM(S$3:S25)</f>
        <v>0</v>
      </c>
      <c r="T57">
        <f>SUM(T$3:T25)</f>
        <v>9300</v>
      </c>
      <c r="U57">
        <f>SUM(U$3:U25)</f>
        <v>0</v>
      </c>
      <c r="V57">
        <f>SUM(V$3:V25)</f>
        <v>0</v>
      </c>
      <c r="W57">
        <f>SUM(W$3:W25)</f>
        <v>0</v>
      </c>
      <c r="X57">
        <f>SUM(X$3:X25)</f>
        <v>0</v>
      </c>
      <c r="Y57">
        <f>SUM(Y$3:Y25)</f>
        <v>0</v>
      </c>
      <c r="Z57">
        <f>SUM(Z$3:Z25)</f>
        <v>0</v>
      </c>
    </row>
    <row r="58" spans="1:26" x14ac:dyDescent="0.25">
      <c r="A58" s="7" t="s">
        <v>49</v>
      </c>
      <c r="B58">
        <f>SUM(B$3:B26)</f>
        <v>0</v>
      </c>
      <c r="C58">
        <f>SUM(C$3:C26)</f>
        <v>0</v>
      </c>
      <c r="D58">
        <f>SUM(D$3:D26)</f>
        <v>0</v>
      </c>
      <c r="E58">
        <f>SUM(E$3:E26)</f>
        <v>0</v>
      </c>
      <c r="F58">
        <f>SUM(F$3:F26)</f>
        <v>0</v>
      </c>
      <c r="G58">
        <f>SUM(G$3:G26)</f>
        <v>0</v>
      </c>
      <c r="H58">
        <f>SUM(H$3:H26)</f>
        <v>0</v>
      </c>
      <c r="I58">
        <f>SUM(I$3:I26)</f>
        <v>0</v>
      </c>
      <c r="J58">
        <f>SUM(J$3:J26)</f>
        <v>0</v>
      </c>
      <c r="K58">
        <f>SUM(K$3:K26)</f>
        <v>0</v>
      </c>
      <c r="L58">
        <f>SUM(L$3:L26)</f>
        <v>0</v>
      </c>
      <c r="M58">
        <f>SUM(M$3:M26)</f>
        <v>0</v>
      </c>
      <c r="N58">
        <f>SUM(N$3:N26)</f>
        <v>0</v>
      </c>
      <c r="O58">
        <f>SUM(O$3:O26)</f>
        <v>0</v>
      </c>
      <c r="P58">
        <f>SUM(P$3:P26)</f>
        <v>0</v>
      </c>
      <c r="Q58">
        <f>SUM(Q$3:Q26)</f>
        <v>0</v>
      </c>
      <c r="R58">
        <f>SUM(R$3:R26)</f>
        <v>0</v>
      </c>
      <c r="S58">
        <f>SUM(S$3:S26)</f>
        <v>0</v>
      </c>
      <c r="T58">
        <f>SUM(T$3:T26)</f>
        <v>9300</v>
      </c>
      <c r="U58">
        <f>SUM(U$3:U26)</f>
        <v>0</v>
      </c>
      <c r="V58">
        <f>SUM(V$3:V26)</f>
        <v>0</v>
      </c>
      <c r="W58">
        <f>SUM(W$3:W26)</f>
        <v>0</v>
      </c>
      <c r="X58">
        <f>SUM(X$3:X26)</f>
        <v>0</v>
      </c>
      <c r="Y58">
        <f>SUM(Y$3:Y26)</f>
        <v>0</v>
      </c>
      <c r="Z58">
        <f>SUM(Z$3:Z26)</f>
        <v>0</v>
      </c>
    </row>
    <row r="59" spans="1:26" x14ac:dyDescent="0.25">
      <c r="A59" s="7" t="s">
        <v>50</v>
      </c>
      <c r="B59">
        <f>SUM(B$3:B27)</f>
        <v>0</v>
      </c>
      <c r="C59">
        <f>SUM(C$3:C27)</f>
        <v>0</v>
      </c>
      <c r="D59">
        <f>SUM(D$3:D27)</f>
        <v>0</v>
      </c>
      <c r="E59">
        <f>SUM(E$3:E27)</f>
        <v>0</v>
      </c>
      <c r="F59">
        <f>SUM(F$3:F27)</f>
        <v>0</v>
      </c>
      <c r="G59">
        <f>SUM(G$3:G27)</f>
        <v>0</v>
      </c>
      <c r="H59">
        <f>SUM(H$3:H27)</f>
        <v>2000</v>
      </c>
      <c r="I59">
        <f>SUM(I$3:I27)</f>
        <v>0</v>
      </c>
      <c r="J59">
        <f>SUM(J$3:J27)</f>
        <v>0</v>
      </c>
      <c r="K59">
        <f>SUM(K$3:K27)</f>
        <v>0</v>
      </c>
      <c r="L59">
        <f>SUM(L$3:L27)</f>
        <v>0</v>
      </c>
      <c r="M59">
        <f>SUM(M$3:M27)</f>
        <v>0</v>
      </c>
      <c r="N59">
        <f>SUM(N$3:N27)</f>
        <v>0</v>
      </c>
      <c r="O59">
        <f>SUM(O$3:O27)</f>
        <v>0</v>
      </c>
      <c r="P59">
        <f>SUM(P$3:P27)</f>
        <v>0</v>
      </c>
      <c r="Q59">
        <f>SUM(Q$3:Q27)</f>
        <v>0</v>
      </c>
      <c r="R59">
        <f>SUM(R$3:R27)</f>
        <v>0</v>
      </c>
      <c r="S59">
        <f>SUM(S$3:S27)</f>
        <v>0</v>
      </c>
      <c r="T59">
        <f>SUM(T$3:T27)</f>
        <v>0</v>
      </c>
      <c r="U59">
        <f>SUM(U$3:U27)</f>
        <v>2000</v>
      </c>
      <c r="V59">
        <f>SUM(V$3:V27)</f>
        <v>2000</v>
      </c>
      <c r="W59">
        <f>SUM(W$3:W27)</f>
        <v>0</v>
      </c>
      <c r="X59">
        <f>SUM(X$3:X27)</f>
        <v>0</v>
      </c>
      <c r="Y59">
        <f>SUM(Y$3:Y27)</f>
        <v>0</v>
      </c>
      <c r="Z59">
        <f>SUM(Z$3:Z27)</f>
        <v>0</v>
      </c>
    </row>
    <row r="60" spans="1:26" x14ac:dyDescent="0.25">
      <c r="A60" s="7" t="s">
        <v>51</v>
      </c>
      <c r="B60">
        <f>SUM(B$3:B28)</f>
        <v>0</v>
      </c>
      <c r="C60">
        <f>SUM(C$3:C28)</f>
        <v>0</v>
      </c>
      <c r="D60">
        <f>SUM(D$3:D28)</f>
        <v>0</v>
      </c>
      <c r="E60">
        <f>SUM(E$3:E28)</f>
        <v>0</v>
      </c>
      <c r="F60">
        <f>SUM(F$3:F28)</f>
        <v>2000</v>
      </c>
      <c r="G60">
        <f>SUM(G$3:G28)</f>
        <v>2000</v>
      </c>
      <c r="H60">
        <f>SUM(H$3:H28)</f>
        <v>2000</v>
      </c>
      <c r="I60">
        <f>SUM(I$3:I28)</f>
        <v>0</v>
      </c>
      <c r="J60">
        <f>SUM(J$3:J28)</f>
        <v>0</v>
      </c>
      <c r="K60">
        <f>SUM(K$3:K28)</f>
        <v>0</v>
      </c>
      <c r="L60">
        <f>SUM(L$3:L28)</f>
        <v>0</v>
      </c>
      <c r="M60">
        <f>SUM(M$3:M28)</f>
        <v>0</v>
      </c>
      <c r="N60">
        <f>SUM(N$3:N28)</f>
        <v>0</v>
      </c>
      <c r="O60">
        <f>SUM(O$3:O28)</f>
        <v>0</v>
      </c>
      <c r="P60">
        <f>SUM(P$3:P28)</f>
        <v>0</v>
      </c>
      <c r="Q60">
        <f>SUM(Q$3:Q28)</f>
        <v>0</v>
      </c>
      <c r="R60">
        <f>SUM(R$3:R28)</f>
        <v>0</v>
      </c>
      <c r="S60">
        <f>SUM(S$3:S28)</f>
        <v>0</v>
      </c>
      <c r="T60">
        <f>SUM(T$3:T28)</f>
        <v>0</v>
      </c>
      <c r="U60">
        <f>SUM(U$3:U28)</f>
        <v>2000</v>
      </c>
      <c r="V60">
        <f>SUM(V$3:V28)</f>
        <v>2000</v>
      </c>
      <c r="W60">
        <f>SUM(W$3:W28)</f>
        <v>0</v>
      </c>
      <c r="X60">
        <f>SUM(X$3:X28)</f>
        <v>0</v>
      </c>
      <c r="Y60">
        <f>SUM(Y$3:Y28)</f>
        <v>0</v>
      </c>
      <c r="Z60">
        <f>SUM(Z$3:Z28)</f>
        <v>0</v>
      </c>
    </row>
    <row r="61" spans="1:26" x14ac:dyDescent="0.25">
      <c r="A61" s="7" t="s">
        <v>55</v>
      </c>
      <c r="B61">
        <f>SUM(B$3:B29)</f>
        <v>0</v>
      </c>
      <c r="C61">
        <f>SUM(C$3:C29)</f>
        <v>0</v>
      </c>
      <c r="D61">
        <f>SUM(D$3:D29)</f>
        <v>0</v>
      </c>
      <c r="E61">
        <f>SUM(E$3:E29)</f>
        <v>0</v>
      </c>
      <c r="F61">
        <f>SUM(F$3:F29)</f>
        <v>2000</v>
      </c>
      <c r="G61">
        <f>SUM(G$3:G29)</f>
        <v>2000</v>
      </c>
      <c r="H61">
        <f>SUM(H$3:H29)</f>
        <v>500</v>
      </c>
      <c r="I61">
        <f>SUM(I$3:I29)</f>
        <v>0</v>
      </c>
      <c r="J61">
        <f>SUM(J$3:J29)</f>
        <v>0</v>
      </c>
      <c r="K61">
        <f>SUM(K$3:K29)</f>
        <v>0</v>
      </c>
      <c r="L61">
        <f>SUM(L$3:L29)</f>
        <v>0</v>
      </c>
      <c r="M61">
        <f>SUM(M$3:M29)</f>
        <v>0</v>
      </c>
      <c r="N61">
        <f>SUM(N$3:N29)</f>
        <v>0</v>
      </c>
      <c r="O61">
        <f>SUM(O$3:O29)</f>
        <v>0</v>
      </c>
      <c r="P61">
        <f>SUM(P$3:P29)</f>
        <v>0</v>
      </c>
      <c r="Q61">
        <f>SUM(Q$3:Q29)</f>
        <v>0</v>
      </c>
      <c r="R61">
        <f>SUM(R$3:R29)</f>
        <v>0</v>
      </c>
      <c r="S61">
        <f>SUM(S$3:S29)</f>
        <v>0</v>
      </c>
      <c r="T61">
        <f>SUM(T$3:T29)</f>
        <v>0</v>
      </c>
      <c r="U61">
        <f>SUM(U$3:U29)</f>
        <v>2000</v>
      </c>
      <c r="V61">
        <f>SUM(V$3:V29)</f>
        <v>2000</v>
      </c>
      <c r="W61">
        <f>SUM(W$3:W29)</f>
        <v>0</v>
      </c>
      <c r="X61">
        <f>SUM(X$3:X29)</f>
        <v>0</v>
      </c>
      <c r="Y61">
        <f>SUM(Y$3:Y29)</f>
        <v>0</v>
      </c>
      <c r="Z61">
        <f>SUM(Z$3:Z29)</f>
        <v>0</v>
      </c>
    </row>
    <row r="62" spans="1:26" x14ac:dyDescent="0.25">
      <c r="A62" s="7" t="s">
        <v>57</v>
      </c>
      <c r="B62">
        <f>SUM(B$3:B30)</f>
        <v>0</v>
      </c>
      <c r="C62">
        <f>SUM(C$3:C30)</f>
        <v>0</v>
      </c>
      <c r="D62">
        <f>SUM(D$3:D30)</f>
        <v>0</v>
      </c>
      <c r="E62">
        <f>SUM(E$3:E30)</f>
        <v>0</v>
      </c>
      <c r="F62">
        <f>SUM(F$3:F30)</f>
        <v>2000</v>
      </c>
      <c r="G62">
        <f>SUM(G$3:G30)</f>
        <v>2000</v>
      </c>
      <c r="H62">
        <f>SUM(H$3:H30)</f>
        <v>500</v>
      </c>
      <c r="I62">
        <f>SUM(I$3:I30)</f>
        <v>0</v>
      </c>
      <c r="J62">
        <f>SUM(J$3:J30)</f>
        <v>0</v>
      </c>
      <c r="K62">
        <f>SUM(K$3:K30)</f>
        <v>0</v>
      </c>
      <c r="L62">
        <f>SUM(L$3:L30)</f>
        <v>0</v>
      </c>
      <c r="M62">
        <f>SUM(M$3:M30)</f>
        <v>0</v>
      </c>
      <c r="N62">
        <f>SUM(N$3:N30)</f>
        <v>0</v>
      </c>
      <c r="O62">
        <f>SUM(O$3:O30)</f>
        <v>0</v>
      </c>
      <c r="P62">
        <f>SUM(P$3:P30)</f>
        <v>0</v>
      </c>
      <c r="Q62">
        <f>SUM(Q$3:Q30)</f>
        <v>0</v>
      </c>
      <c r="R62">
        <f>SUM(R$3:R30)</f>
        <v>0</v>
      </c>
      <c r="S62">
        <f>SUM(S$3:S30)</f>
        <v>0</v>
      </c>
      <c r="T62">
        <f>SUM(T$3:T30)</f>
        <v>0</v>
      </c>
      <c r="U62">
        <f>SUM(U$3:U30)</f>
        <v>3000</v>
      </c>
      <c r="V62">
        <f>SUM(V$3:V30)</f>
        <v>2000</v>
      </c>
      <c r="W62">
        <f>SUM(W$3:W30)</f>
        <v>0</v>
      </c>
      <c r="X62">
        <f>SUM(X$3:X30)</f>
        <v>0</v>
      </c>
      <c r="Y62">
        <f>SUM(Y$3:Y30)</f>
        <v>0</v>
      </c>
      <c r="Z62">
        <f>SUM(Z$3:Z30)</f>
        <v>0</v>
      </c>
    </row>
    <row r="63" spans="1:26" x14ac:dyDescent="0.25">
      <c r="A63" s="7" t="s">
        <v>61</v>
      </c>
      <c r="B63">
        <f>SUM(B$3:B31)</f>
        <v>0</v>
      </c>
      <c r="C63">
        <f>SUM(C$3:C31)</f>
        <v>0</v>
      </c>
      <c r="D63">
        <f>SUM(D$3:D31)</f>
        <v>0</v>
      </c>
      <c r="E63">
        <f>SUM(E$3:E31)</f>
        <v>0</v>
      </c>
      <c r="F63">
        <f>SUM(F$3:F31)</f>
        <v>2000</v>
      </c>
      <c r="G63">
        <f>SUM(G$3:G31)</f>
        <v>2000</v>
      </c>
      <c r="H63">
        <f>SUM(H$3:H31)</f>
        <v>500</v>
      </c>
      <c r="I63">
        <f>SUM(I$3:I31)</f>
        <v>0</v>
      </c>
      <c r="J63">
        <f>SUM(J$3:J31)</f>
        <v>0</v>
      </c>
      <c r="K63">
        <f>SUM(K$3:K31)</f>
        <v>0</v>
      </c>
      <c r="L63">
        <f>SUM(L$3:L31)</f>
        <v>0</v>
      </c>
      <c r="M63">
        <f>SUM(M$3:M31)</f>
        <v>0</v>
      </c>
      <c r="N63">
        <f>SUM(N$3:N31)</f>
        <v>0</v>
      </c>
      <c r="O63">
        <f>SUM(O$3:O31)</f>
        <v>0</v>
      </c>
      <c r="P63">
        <f>SUM(P$3:P31)</f>
        <v>0</v>
      </c>
      <c r="Q63">
        <f>SUM(Q$3:Q31)</f>
        <v>0</v>
      </c>
      <c r="R63">
        <f>SUM(R$3:R31)</f>
        <v>0</v>
      </c>
      <c r="S63">
        <f>SUM(S$3:S31)</f>
        <v>0</v>
      </c>
      <c r="T63">
        <f>SUM(T$3:T31)</f>
        <v>0</v>
      </c>
      <c r="U63">
        <f>SUM(U$3:U31)</f>
        <v>5000</v>
      </c>
      <c r="V63">
        <f>SUM(V$3:V31)</f>
        <v>2000</v>
      </c>
      <c r="W63">
        <f>SUM(W$3:W31)</f>
        <v>0</v>
      </c>
      <c r="X63">
        <f>SUM(X$3:X31)</f>
        <v>0</v>
      </c>
      <c r="Y63">
        <f>SUM(Y$3:Y31)</f>
        <v>0</v>
      </c>
      <c r="Z63">
        <f>SUM(Z$3:Z31)</f>
        <v>0</v>
      </c>
    </row>
    <row r="64" spans="1:26" x14ac:dyDescent="0.25">
      <c r="A64" s="7" t="s">
        <v>62</v>
      </c>
      <c r="B64">
        <f>SUM(B$3:B32)</f>
        <v>0</v>
      </c>
      <c r="C64">
        <f>SUM(C$3:C32)</f>
        <v>0</v>
      </c>
      <c r="D64">
        <f>SUM(D$3:D32)</f>
        <v>0</v>
      </c>
      <c r="E64">
        <f>SUM(E$3:E32)</f>
        <v>0</v>
      </c>
      <c r="F64">
        <f>SUM(F$3:F32)</f>
        <v>2000</v>
      </c>
      <c r="G64">
        <f>SUM(G$3:G32)</f>
        <v>0</v>
      </c>
      <c r="H64">
        <f>SUM(H$3:H32)</f>
        <v>0</v>
      </c>
      <c r="I64">
        <f>SUM(I$3:I32)</f>
        <v>0</v>
      </c>
      <c r="J64">
        <f>SUM(J$3:J32)</f>
        <v>0</v>
      </c>
      <c r="K64">
        <f>SUM(K$3:K32)</f>
        <v>0</v>
      </c>
      <c r="L64">
        <f>SUM(L$3:L32)</f>
        <v>0</v>
      </c>
      <c r="M64">
        <f>SUM(M$3:M32)</f>
        <v>0</v>
      </c>
      <c r="N64">
        <f>SUM(N$3:N32)</f>
        <v>0</v>
      </c>
      <c r="O64">
        <f>SUM(O$3:O32)</f>
        <v>0</v>
      </c>
      <c r="P64">
        <f>SUM(P$3:P32)</f>
        <v>0</v>
      </c>
      <c r="Q64">
        <f>SUM(Q$3:Q32)</f>
        <v>0</v>
      </c>
      <c r="R64">
        <f>SUM(R$3:R32)</f>
        <v>0</v>
      </c>
      <c r="S64">
        <f>SUM(S$3:S32)</f>
        <v>0</v>
      </c>
      <c r="T64">
        <f>SUM(T$3:T32)</f>
        <v>0</v>
      </c>
      <c r="U64">
        <f>SUM(U$3:U32)</f>
        <v>5000</v>
      </c>
      <c r="V64">
        <f>SUM(V$3:V32)</f>
        <v>2000</v>
      </c>
      <c r="W64">
        <f>SUM(W$3:W32)</f>
        <v>0</v>
      </c>
      <c r="X64">
        <f>SUM(X$3:X32)</f>
        <v>0</v>
      </c>
      <c r="Y64">
        <f>SUM(Y$3:Y32)</f>
        <v>0</v>
      </c>
      <c r="Z64">
        <f>SUM(Z$3:Z32)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8D40-A39E-489E-9783-D9E0B59FECED}">
  <dimension ref="A3:BU27"/>
  <sheetViews>
    <sheetView topLeftCell="BA1" workbookViewId="0">
      <selection activeCell="A4" sqref="A4:BU27"/>
    </sheetView>
  </sheetViews>
  <sheetFormatPr defaultRowHeight="13.8" x14ac:dyDescent="0.25"/>
  <cols>
    <col min="1" max="1" width="12.77734375" bestFit="1" customWidth="1"/>
    <col min="2" max="3" width="11.6640625" bestFit="1" customWidth="1"/>
    <col min="4" max="4" width="10.44140625" bestFit="1" customWidth="1"/>
    <col min="5" max="8" width="11.6640625" bestFit="1" customWidth="1"/>
    <col min="9" max="9" width="10.44140625" bestFit="1" customWidth="1"/>
    <col min="10" max="10" width="11.6640625" bestFit="1" customWidth="1"/>
    <col min="11" max="11" width="10.44140625" bestFit="1" customWidth="1"/>
    <col min="12" max="20" width="11.6640625" bestFit="1" customWidth="1"/>
    <col min="21" max="21" width="10.44140625" bestFit="1" customWidth="1"/>
    <col min="22" max="22" width="11.6640625" bestFit="1" customWidth="1"/>
    <col min="23" max="23" width="10.44140625" bestFit="1" customWidth="1"/>
    <col min="24" max="26" width="11.6640625" bestFit="1" customWidth="1"/>
    <col min="27" max="27" width="10.44140625" bestFit="1" customWidth="1"/>
    <col min="28" max="44" width="11.6640625" bestFit="1" customWidth="1"/>
    <col min="45" max="45" width="10.44140625" bestFit="1" customWidth="1"/>
    <col min="46" max="57" width="11.6640625" bestFit="1" customWidth="1"/>
    <col min="58" max="59" width="10.44140625" bestFit="1" customWidth="1"/>
    <col min="60" max="67" width="11.6640625" bestFit="1" customWidth="1"/>
    <col min="68" max="68" width="10.44140625" bestFit="1" customWidth="1"/>
    <col min="69" max="70" width="11.6640625" bestFit="1" customWidth="1"/>
    <col min="71" max="71" width="10.44140625" bestFit="1" customWidth="1"/>
    <col min="72" max="72" width="11.6640625" bestFit="1" customWidth="1"/>
    <col min="73" max="73" width="14.109375" bestFit="1" customWidth="1"/>
    <col min="74" max="140" width="10.44140625" bestFit="1" customWidth="1"/>
    <col min="141" max="141" width="13" bestFit="1" customWidth="1"/>
    <col min="142" max="210" width="10.44140625" bestFit="1" customWidth="1"/>
    <col min="211" max="211" width="13" bestFit="1" customWidth="1"/>
    <col min="212" max="280" width="10.44140625" bestFit="1" customWidth="1"/>
    <col min="281" max="281" width="13" bestFit="1" customWidth="1"/>
    <col min="282" max="350" width="10.44140625" bestFit="1" customWidth="1"/>
    <col min="351" max="351" width="13" bestFit="1" customWidth="1"/>
    <col min="352" max="414" width="10.44140625" bestFit="1" customWidth="1"/>
    <col min="415" max="415" width="13" bestFit="1" customWidth="1"/>
    <col min="416" max="484" width="10.44140625" bestFit="1" customWidth="1"/>
    <col min="485" max="485" width="13" bestFit="1" customWidth="1"/>
    <col min="486" max="554" width="10.44140625" bestFit="1" customWidth="1"/>
    <col min="555" max="555" width="13" bestFit="1" customWidth="1"/>
    <col min="556" max="624" width="10.44140625" bestFit="1" customWidth="1"/>
    <col min="625" max="625" width="13" bestFit="1" customWidth="1"/>
    <col min="626" max="694" width="10.44140625" bestFit="1" customWidth="1"/>
    <col min="695" max="695" width="13" bestFit="1" customWidth="1"/>
    <col min="696" max="764" width="10.44140625" bestFit="1" customWidth="1"/>
    <col min="765" max="765" width="13" bestFit="1" customWidth="1"/>
    <col min="766" max="834" width="10.44140625" bestFit="1" customWidth="1"/>
    <col min="835" max="835" width="13" bestFit="1" customWidth="1"/>
    <col min="836" max="904" width="10.44140625" bestFit="1" customWidth="1"/>
    <col min="905" max="905" width="13" bestFit="1" customWidth="1"/>
    <col min="906" max="974" width="10.44140625" bestFit="1" customWidth="1"/>
    <col min="975" max="975" width="13" bestFit="1" customWidth="1"/>
    <col min="976" max="1044" width="10.44140625" bestFit="1" customWidth="1"/>
    <col min="1045" max="1045" width="13" bestFit="1" customWidth="1"/>
    <col min="1046" max="1105" width="10.44140625" bestFit="1" customWidth="1"/>
    <col min="1106" max="1106" width="13" bestFit="1" customWidth="1"/>
    <col min="1107" max="1175" width="10.44140625" bestFit="1" customWidth="1"/>
    <col min="1176" max="1176" width="13" bestFit="1" customWidth="1"/>
    <col min="1177" max="1247" width="10.44140625" bestFit="1" customWidth="1"/>
    <col min="1248" max="1248" width="13" bestFit="1" customWidth="1"/>
    <col min="1249" max="1249" width="11.21875" bestFit="1" customWidth="1"/>
    <col min="1250" max="1319" width="10.44140625" bestFit="1" customWidth="1"/>
    <col min="1320" max="1320" width="14.21875" bestFit="1" customWidth="1"/>
    <col min="1321" max="1321" width="11.21875" bestFit="1" customWidth="1"/>
    <col min="1322" max="1391" width="10.44140625" bestFit="1" customWidth="1"/>
    <col min="1392" max="1392" width="14.21875" bestFit="1" customWidth="1"/>
    <col min="1393" max="1393" width="11.21875" bestFit="1" customWidth="1"/>
    <col min="1394" max="1463" width="10.44140625" bestFit="1" customWidth="1"/>
    <col min="1464" max="1464" width="14.21875" bestFit="1" customWidth="1"/>
    <col min="1465" max="1533" width="10.44140625" bestFit="1" customWidth="1"/>
    <col min="1534" max="1534" width="13" bestFit="1" customWidth="1"/>
    <col min="1535" max="1535" width="14.109375" bestFit="1" customWidth="1"/>
  </cols>
  <sheetData>
    <row r="3" spans="1:73" x14ac:dyDescent="0.25">
      <c r="A3" s="6" t="s">
        <v>81</v>
      </c>
      <c r="B3" s="6" t="s">
        <v>82</v>
      </c>
    </row>
    <row r="4" spans="1:73" x14ac:dyDescent="0.25">
      <c r="A4" s="6" t="s">
        <v>79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73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74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  <c r="BA4" t="s">
        <v>53</v>
      </c>
      <c r="BB4" t="s">
        <v>54</v>
      </c>
      <c r="BC4" t="s">
        <v>55</v>
      </c>
      <c r="BD4" t="s">
        <v>56</v>
      </c>
      <c r="BE4" t="s">
        <v>57</v>
      </c>
      <c r="BF4" t="s">
        <v>58</v>
      </c>
      <c r="BG4" t="s">
        <v>59</v>
      </c>
      <c r="BH4" t="s">
        <v>60</v>
      </c>
      <c r="BI4" t="s">
        <v>61</v>
      </c>
      <c r="BJ4" t="s">
        <v>62</v>
      </c>
      <c r="BK4" t="s">
        <v>63</v>
      </c>
      <c r="BL4" t="s">
        <v>64</v>
      </c>
      <c r="BM4" t="s">
        <v>65</v>
      </c>
      <c r="BN4" t="s">
        <v>66</v>
      </c>
      <c r="BO4" t="s">
        <v>67</v>
      </c>
      <c r="BP4" t="s">
        <v>68</v>
      </c>
      <c r="BQ4" t="s">
        <v>69</v>
      </c>
      <c r="BR4" t="s">
        <v>70</v>
      </c>
      <c r="BS4" t="s">
        <v>71</v>
      </c>
      <c r="BT4" t="s">
        <v>72</v>
      </c>
      <c r="BU4" t="s">
        <v>75</v>
      </c>
    </row>
    <row r="5" spans="1:73" x14ac:dyDescent="0.25">
      <c r="A5" s="7">
        <v>110030</v>
      </c>
      <c r="B5" s="8">
        <v>103.39919999999999</v>
      </c>
      <c r="C5" s="8">
        <v>103.4537</v>
      </c>
      <c r="D5" s="8">
        <v>103.4682</v>
      </c>
      <c r="E5" s="8">
        <v>103.45269999999999</v>
      </c>
      <c r="F5" s="8">
        <v>103.4473</v>
      </c>
      <c r="G5" s="8">
        <v>103.5108</v>
      </c>
      <c r="H5" s="8">
        <v>103.4753</v>
      </c>
      <c r="I5" s="8">
        <v>103.4699</v>
      </c>
      <c r="J5" s="8">
        <v>107.62439999999999</v>
      </c>
      <c r="K5" s="8">
        <v>107.24250000000001</v>
      </c>
      <c r="L5" s="8">
        <v>107.447</v>
      </c>
      <c r="M5" s="8">
        <v>107.5515</v>
      </c>
      <c r="N5" s="8">
        <v>107.596</v>
      </c>
      <c r="O5" s="8">
        <v>107.48050000000001</v>
      </c>
      <c r="P5" s="8">
        <v>107.72410000000001</v>
      </c>
      <c r="Q5" s="8">
        <v>107.9186</v>
      </c>
      <c r="R5" s="8">
        <v>108.17319999999999</v>
      </c>
      <c r="S5" s="8">
        <v>108.1277</v>
      </c>
      <c r="T5" s="8">
        <v>108.7522</v>
      </c>
      <c r="U5" s="8"/>
      <c r="V5" s="8">
        <v>111.1558</v>
      </c>
      <c r="W5" s="8">
        <v>110.42189999999999</v>
      </c>
      <c r="X5" s="8">
        <v>109.9264</v>
      </c>
      <c r="Y5" s="8">
        <v>110.181</v>
      </c>
      <c r="Z5" s="8">
        <v>110.60550000000001</v>
      </c>
      <c r="AA5" s="8"/>
      <c r="AB5" s="8">
        <v>111.009</v>
      </c>
      <c r="AC5" s="8">
        <v>109.7136</v>
      </c>
      <c r="AD5" s="8">
        <v>108.9881</v>
      </c>
      <c r="AE5" s="8">
        <v>107.9726</v>
      </c>
      <c r="AF5" s="8">
        <v>108.22709999999999</v>
      </c>
      <c r="AG5" s="8">
        <v>107.9807</v>
      </c>
      <c r="AH5" s="8">
        <v>108.3152</v>
      </c>
      <c r="AI5" s="8">
        <v>108.05970000000001</v>
      </c>
      <c r="AJ5" s="8">
        <v>107.21420000000001</v>
      </c>
      <c r="AK5" s="8">
        <v>107.39879999999999</v>
      </c>
      <c r="AL5" s="8">
        <v>107.0223</v>
      </c>
      <c r="AM5" s="8">
        <v>106.38679999999999</v>
      </c>
      <c r="AN5" s="8">
        <v>106.4914</v>
      </c>
      <c r="AO5" s="8">
        <v>105.99590000000001</v>
      </c>
      <c r="AP5" s="8">
        <v>106.5804</v>
      </c>
      <c r="AQ5" s="8">
        <v>106.724</v>
      </c>
      <c r="AR5" s="8">
        <v>106.5585</v>
      </c>
      <c r="AS5" s="8">
        <v>106.443</v>
      </c>
      <c r="AT5" s="8">
        <v>106.50749999999999</v>
      </c>
      <c r="AU5" s="8">
        <v>106.2521</v>
      </c>
      <c r="AV5" s="8">
        <v>105.57559999999999</v>
      </c>
      <c r="AW5" s="8">
        <v>105.2201</v>
      </c>
      <c r="AX5" s="8">
        <v>105.2347</v>
      </c>
      <c r="AY5" s="8">
        <v>104.6692</v>
      </c>
      <c r="AZ5" s="8">
        <v>104.6537</v>
      </c>
      <c r="BA5" s="8">
        <v>104.01730000000001</v>
      </c>
      <c r="BB5" s="8">
        <v>104.1818</v>
      </c>
      <c r="BC5" s="8">
        <v>103.97629999999999</v>
      </c>
      <c r="BD5" s="8">
        <v>103.85080000000001</v>
      </c>
      <c r="BE5" s="8">
        <v>103.95529999999999</v>
      </c>
      <c r="BF5" s="8">
        <v>104.1489</v>
      </c>
      <c r="BG5" s="8">
        <v>104.0034</v>
      </c>
      <c r="BH5" s="8">
        <v>103.8879</v>
      </c>
      <c r="BI5" s="8">
        <v>103.8625</v>
      </c>
      <c r="BJ5" s="8">
        <v>103.827</v>
      </c>
      <c r="BK5" s="8">
        <v>103.7405</v>
      </c>
      <c r="BL5" s="8">
        <v>103.7551</v>
      </c>
      <c r="BM5" s="8">
        <v>103.7496</v>
      </c>
      <c r="BN5" s="8">
        <v>103.7841</v>
      </c>
      <c r="BO5" s="8">
        <v>103.7586</v>
      </c>
      <c r="BP5" s="8">
        <v>103.7522</v>
      </c>
      <c r="BQ5" s="8">
        <v>103.7667</v>
      </c>
      <c r="BR5" s="8">
        <v>103.7612</v>
      </c>
      <c r="BS5" s="8">
        <v>103.75579999999999</v>
      </c>
      <c r="BT5" s="8">
        <v>103.7503</v>
      </c>
      <c r="BU5" s="8">
        <v>7318.0848999999989</v>
      </c>
    </row>
    <row r="6" spans="1:73" x14ac:dyDescent="0.25">
      <c r="A6" s="7">
        <v>110049</v>
      </c>
      <c r="B6" s="8">
        <v>121.0681</v>
      </c>
      <c r="C6" s="8">
        <v>120.75749999999999</v>
      </c>
      <c r="D6" s="8">
        <v>120.75700000000001</v>
      </c>
      <c r="E6" s="8">
        <v>122.3664</v>
      </c>
      <c r="F6" s="8">
        <v>122.2859</v>
      </c>
      <c r="G6" s="8">
        <v>121.85420000000001</v>
      </c>
      <c r="H6" s="8">
        <v>121.6037</v>
      </c>
      <c r="I6" s="8">
        <v>121.8532</v>
      </c>
      <c r="J6" s="8">
        <v>122.1326</v>
      </c>
      <c r="K6" s="8">
        <v>121.9504</v>
      </c>
      <c r="L6" s="8">
        <v>120.43989999999999</v>
      </c>
      <c r="M6" s="8">
        <v>120.72929999999999</v>
      </c>
      <c r="N6" s="8">
        <v>121.3188</v>
      </c>
      <c r="O6" s="8">
        <v>121.0382</v>
      </c>
      <c r="P6" s="8">
        <v>120.6866</v>
      </c>
      <c r="Q6" s="8">
        <v>119.816</v>
      </c>
      <c r="R6" s="8">
        <v>118.74550000000001</v>
      </c>
      <c r="S6" s="8">
        <v>118.2749</v>
      </c>
      <c r="T6" s="8">
        <v>118.20440000000001</v>
      </c>
      <c r="U6" s="8"/>
      <c r="V6" s="8">
        <v>117.9927</v>
      </c>
      <c r="W6" s="8">
        <v>118.4384</v>
      </c>
      <c r="X6" s="8">
        <v>118.7778</v>
      </c>
      <c r="Y6" s="8">
        <v>119.21729999999999</v>
      </c>
      <c r="Z6" s="8">
        <v>120.8567</v>
      </c>
      <c r="AA6" s="8"/>
      <c r="AB6" s="8">
        <v>121.3651</v>
      </c>
      <c r="AC6" s="8">
        <v>120.39449999999999</v>
      </c>
      <c r="AD6" s="8">
        <v>119.684</v>
      </c>
      <c r="AE6" s="8">
        <v>119.35339999999999</v>
      </c>
      <c r="AF6" s="8">
        <v>119.52290000000001</v>
      </c>
      <c r="AG6" s="8">
        <v>118.8312</v>
      </c>
      <c r="AH6" s="8">
        <v>119.2307</v>
      </c>
      <c r="AI6" s="8">
        <v>119.01009999999999</v>
      </c>
      <c r="AJ6" s="8">
        <v>118.1896</v>
      </c>
      <c r="AK6" s="8">
        <v>119.309</v>
      </c>
      <c r="AL6" s="8">
        <v>120.06740000000001</v>
      </c>
      <c r="AM6" s="8">
        <v>119.52679999999999</v>
      </c>
      <c r="AN6" s="8">
        <v>118.02630000000001</v>
      </c>
      <c r="AO6" s="8">
        <v>118.9158</v>
      </c>
      <c r="AP6" s="8">
        <v>123.59520000000001</v>
      </c>
      <c r="AQ6" s="8">
        <v>126.0236</v>
      </c>
      <c r="AR6" s="8">
        <v>129.22300000000001</v>
      </c>
      <c r="AS6" s="8">
        <v>128.3125</v>
      </c>
      <c r="AT6" s="8">
        <v>129.31190000000001</v>
      </c>
      <c r="AU6" s="8">
        <v>130.32140000000001</v>
      </c>
      <c r="AV6" s="8">
        <v>126.5397</v>
      </c>
      <c r="AW6" s="8">
        <v>126.1592</v>
      </c>
      <c r="AX6" s="8">
        <v>126.40860000000001</v>
      </c>
      <c r="AY6" s="8">
        <v>125.8981</v>
      </c>
      <c r="AZ6" s="8">
        <v>124.36750000000001</v>
      </c>
      <c r="BA6" s="8">
        <v>125.77589999999999</v>
      </c>
      <c r="BB6" s="8">
        <v>128.65530000000001</v>
      </c>
      <c r="BC6" s="8">
        <v>127.3848</v>
      </c>
      <c r="BD6" s="8">
        <v>125.71420000000001</v>
      </c>
      <c r="BE6" s="8">
        <v>123.86369999999999</v>
      </c>
      <c r="BF6" s="8">
        <v>124.6921</v>
      </c>
      <c r="BG6" s="8">
        <v>123.4615</v>
      </c>
      <c r="BH6" s="8">
        <v>121.64100000000001</v>
      </c>
      <c r="BI6" s="8">
        <v>122.07040000000001</v>
      </c>
      <c r="BJ6" s="8">
        <v>119.7899</v>
      </c>
      <c r="BK6" s="8">
        <v>118.6082</v>
      </c>
      <c r="BL6" s="8">
        <v>118.5377</v>
      </c>
      <c r="BM6" s="8">
        <v>119.30710000000001</v>
      </c>
      <c r="BN6" s="8">
        <v>118.89660000000001</v>
      </c>
      <c r="BO6" s="8">
        <v>119.226</v>
      </c>
      <c r="BP6" s="8">
        <v>118.3044</v>
      </c>
      <c r="BQ6" s="8">
        <v>118.02379999999999</v>
      </c>
      <c r="BR6" s="8">
        <v>121.33329999999999</v>
      </c>
      <c r="BS6" s="8">
        <v>120.48269999999999</v>
      </c>
      <c r="BT6" s="8">
        <v>129.40219999999999</v>
      </c>
      <c r="BU6" s="8">
        <v>8403.9237999999987</v>
      </c>
    </row>
    <row r="7" spans="1:73" x14ac:dyDescent="0.25">
      <c r="A7" s="7">
        <v>113510</v>
      </c>
      <c r="B7" s="8">
        <v>106.9751</v>
      </c>
      <c r="C7" s="8">
        <v>107.07340000000001</v>
      </c>
      <c r="D7" s="8">
        <v>107.01179999999999</v>
      </c>
      <c r="E7" s="8">
        <v>109.06010000000001</v>
      </c>
      <c r="F7" s="8">
        <v>109.57850000000001</v>
      </c>
      <c r="G7" s="8">
        <v>109.8736</v>
      </c>
      <c r="H7" s="8">
        <v>111.1219</v>
      </c>
      <c r="I7" s="8">
        <v>109.94029999999999</v>
      </c>
      <c r="J7" s="8">
        <v>108.32859999999999</v>
      </c>
      <c r="K7" s="8">
        <v>109.3621</v>
      </c>
      <c r="L7" s="8">
        <v>108.5304</v>
      </c>
      <c r="M7" s="8">
        <v>108.6588</v>
      </c>
      <c r="N7" s="8">
        <v>108.55710000000001</v>
      </c>
      <c r="O7" s="8">
        <v>109.07550000000001</v>
      </c>
      <c r="P7" s="8">
        <v>108.5505</v>
      </c>
      <c r="Q7" s="8">
        <v>109.5689</v>
      </c>
      <c r="R7" s="8">
        <v>108.5073</v>
      </c>
      <c r="S7" s="8">
        <v>108.2756</v>
      </c>
      <c r="T7" s="8">
        <v>108.934</v>
      </c>
      <c r="U7" s="8"/>
      <c r="V7" s="8">
        <v>108.26900000000001</v>
      </c>
      <c r="W7" s="8">
        <v>108.2059</v>
      </c>
      <c r="X7" s="8">
        <v>108.1142</v>
      </c>
      <c r="Y7" s="8">
        <v>106.2026</v>
      </c>
      <c r="Z7" s="8">
        <v>107.81100000000001</v>
      </c>
      <c r="AA7" s="8"/>
      <c r="AB7" s="8">
        <v>107.886</v>
      </c>
      <c r="AC7" s="8">
        <v>107.78440000000001</v>
      </c>
      <c r="AD7" s="8">
        <v>107.6027</v>
      </c>
      <c r="AE7" s="8">
        <v>107.80110000000001</v>
      </c>
      <c r="AF7" s="8">
        <v>107.3995</v>
      </c>
      <c r="AG7" s="8">
        <v>106.9945</v>
      </c>
      <c r="AH7" s="8">
        <v>107.0929</v>
      </c>
      <c r="AI7" s="8">
        <v>107.3912</v>
      </c>
      <c r="AJ7" s="8">
        <v>106.8396</v>
      </c>
      <c r="AK7" s="8">
        <v>106.3879</v>
      </c>
      <c r="AL7" s="8">
        <v>107.003</v>
      </c>
      <c r="AM7" s="8">
        <v>106.7814</v>
      </c>
      <c r="AN7" s="8">
        <v>106.0197</v>
      </c>
      <c r="AO7" s="8">
        <v>105.63809999999999</v>
      </c>
      <c r="AP7" s="8">
        <v>104.96639999999999</v>
      </c>
      <c r="AQ7" s="8">
        <v>104.5115</v>
      </c>
      <c r="AR7" s="8">
        <v>104.1499</v>
      </c>
      <c r="AS7" s="8">
        <v>103.8982</v>
      </c>
      <c r="AT7" s="8">
        <v>104.0166</v>
      </c>
      <c r="AU7" s="8">
        <v>104.6049</v>
      </c>
      <c r="AV7" s="8">
        <v>104.37</v>
      </c>
      <c r="AW7" s="8">
        <v>103.33839999999999</v>
      </c>
      <c r="AX7" s="8">
        <v>103.44670000000001</v>
      </c>
      <c r="AY7" s="8">
        <v>104.6751</v>
      </c>
      <c r="AZ7" s="8">
        <v>104.35339999999999</v>
      </c>
      <c r="BA7" s="8">
        <v>104.2985</v>
      </c>
      <c r="BB7" s="8">
        <v>104.7968</v>
      </c>
      <c r="BC7" s="8">
        <v>104.7452</v>
      </c>
      <c r="BD7" s="8">
        <v>104.2936</v>
      </c>
      <c r="BE7" s="8">
        <v>104.61190000000001</v>
      </c>
      <c r="BF7" s="8">
        <v>103.967</v>
      </c>
      <c r="BG7" s="8">
        <v>103.8853</v>
      </c>
      <c r="BH7" s="8">
        <v>103.8837</v>
      </c>
      <c r="BI7" s="8">
        <v>103.9021</v>
      </c>
      <c r="BJ7" s="8">
        <v>103.5504</v>
      </c>
      <c r="BK7" s="8">
        <v>103.4855</v>
      </c>
      <c r="BL7" s="8">
        <v>103.91379999999999</v>
      </c>
      <c r="BM7" s="8">
        <v>103.6722</v>
      </c>
      <c r="BN7" s="8">
        <v>103.7405</v>
      </c>
      <c r="BO7" s="8">
        <v>103.5189</v>
      </c>
      <c r="BP7" s="8">
        <v>103.994</v>
      </c>
      <c r="BQ7" s="8">
        <v>104.53230000000001</v>
      </c>
      <c r="BR7" s="8">
        <v>106.2007</v>
      </c>
      <c r="BS7" s="8">
        <v>105.309</v>
      </c>
      <c r="BT7" s="8">
        <v>106.45740000000001</v>
      </c>
      <c r="BU7" s="8">
        <v>7337.2981</v>
      </c>
    </row>
    <row r="8" spans="1:73" x14ac:dyDescent="0.25">
      <c r="A8" s="7">
        <v>113539</v>
      </c>
      <c r="B8" s="8">
        <v>114.3981</v>
      </c>
      <c r="C8" s="8">
        <v>116.7764</v>
      </c>
      <c r="D8" s="8">
        <v>120.7748</v>
      </c>
      <c r="E8" s="8">
        <v>120.7132</v>
      </c>
      <c r="F8" s="8">
        <v>122.9115</v>
      </c>
      <c r="G8" s="8">
        <v>123.5966</v>
      </c>
      <c r="H8" s="8">
        <v>123.7149</v>
      </c>
      <c r="I8" s="8">
        <v>122.41330000000001</v>
      </c>
      <c r="J8" s="8">
        <v>122.08159999999999</v>
      </c>
      <c r="K8" s="8">
        <v>122.9251</v>
      </c>
      <c r="L8" s="8">
        <v>117.1434</v>
      </c>
      <c r="M8" s="8">
        <v>116.9318</v>
      </c>
      <c r="N8" s="8">
        <v>116.8601</v>
      </c>
      <c r="O8" s="8">
        <v>116.6985</v>
      </c>
      <c r="P8" s="8">
        <v>116.7336</v>
      </c>
      <c r="Q8" s="8">
        <v>116.6019</v>
      </c>
      <c r="R8" s="8">
        <v>114.8903</v>
      </c>
      <c r="S8" s="8">
        <v>115.0386</v>
      </c>
      <c r="T8" s="8">
        <v>116.137</v>
      </c>
      <c r="U8" s="8"/>
      <c r="V8" s="8">
        <v>116.02209999999999</v>
      </c>
      <c r="W8" s="8">
        <v>116.8189</v>
      </c>
      <c r="X8" s="8">
        <v>117.68729999999999</v>
      </c>
      <c r="Y8" s="8">
        <v>117.76560000000001</v>
      </c>
      <c r="Z8" s="8">
        <v>117.044</v>
      </c>
      <c r="AA8" s="8"/>
      <c r="AB8" s="8">
        <v>116.789</v>
      </c>
      <c r="AC8" s="8">
        <v>117.2774</v>
      </c>
      <c r="AD8" s="8">
        <v>120.5658</v>
      </c>
      <c r="AE8" s="8">
        <v>121.39409999999999</v>
      </c>
      <c r="AF8" s="8">
        <v>120.1525</v>
      </c>
      <c r="AG8" s="8">
        <v>121.7375</v>
      </c>
      <c r="AH8" s="8">
        <v>121.6859</v>
      </c>
      <c r="AI8" s="8">
        <v>120.2942</v>
      </c>
      <c r="AJ8" s="8">
        <v>119.68259999999999</v>
      </c>
      <c r="AK8" s="8">
        <v>118.861</v>
      </c>
      <c r="AL8" s="8">
        <v>118.416</v>
      </c>
      <c r="AM8" s="8">
        <v>117.92440000000001</v>
      </c>
      <c r="AN8" s="8">
        <v>116.7727</v>
      </c>
      <c r="AO8" s="8">
        <v>117.7911</v>
      </c>
      <c r="AP8" s="8">
        <v>120.0595</v>
      </c>
      <c r="AQ8" s="8">
        <v>120.86450000000001</v>
      </c>
      <c r="AR8" s="8">
        <v>122.7029</v>
      </c>
      <c r="AS8" s="8">
        <v>123.2812</v>
      </c>
      <c r="AT8" s="8">
        <v>124.31959999999999</v>
      </c>
      <c r="AU8" s="8">
        <v>123.1279</v>
      </c>
      <c r="AV8" s="8">
        <v>121.71299999999999</v>
      </c>
      <c r="AW8" s="8">
        <v>123.3614</v>
      </c>
      <c r="AX8" s="8">
        <v>121.8797</v>
      </c>
      <c r="AY8" s="8">
        <v>123.71810000000001</v>
      </c>
      <c r="AZ8" s="8">
        <v>125.7564</v>
      </c>
      <c r="BA8" s="8">
        <v>131.66149999999999</v>
      </c>
      <c r="BB8" s="8">
        <v>127.2299</v>
      </c>
      <c r="BC8" s="8">
        <v>124.76819999999999</v>
      </c>
      <c r="BD8" s="8">
        <v>119.89660000000001</v>
      </c>
      <c r="BE8" s="8">
        <v>116.47490000000001</v>
      </c>
      <c r="BF8" s="8">
        <v>116.87</v>
      </c>
      <c r="BG8" s="8">
        <v>116.22839999999999</v>
      </c>
      <c r="BH8" s="8">
        <v>117.66670000000001</v>
      </c>
      <c r="BI8" s="8">
        <v>116.5351</v>
      </c>
      <c r="BJ8" s="8">
        <v>115.8334</v>
      </c>
      <c r="BK8" s="8">
        <v>115.2585</v>
      </c>
      <c r="BL8" s="8">
        <v>115.3668</v>
      </c>
      <c r="BM8" s="8">
        <v>121.4752</v>
      </c>
      <c r="BN8" s="8">
        <v>121.4336</v>
      </c>
      <c r="BO8" s="8">
        <v>124.4319</v>
      </c>
      <c r="BP8" s="8">
        <v>121.857</v>
      </c>
      <c r="BQ8" s="8">
        <v>124.00530000000001</v>
      </c>
      <c r="BR8" s="8">
        <v>123.9637</v>
      </c>
      <c r="BS8" s="8">
        <v>125.13209999999999</v>
      </c>
      <c r="BT8" s="8">
        <v>125.3004</v>
      </c>
      <c r="BU8" s="8">
        <v>8284.1962000000021</v>
      </c>
    </row>
    <row r="9" spans="1:73" x14ac:dyDescent="0.25">
      <c r="A9" s="7">
        <v>122071</v>
      </c>
      <c r="B9" s="8">
        <v>89.56</v>
      </c>
      <c r="C9" s="8">
        <v>90.87</v>
      </c>
      <c r="D9" s="8">
        <v>90.85</v>
      </c>
      <c r="E9" s="8">
        <v>90.98</v>
      </c>
      <c r="F9" s="8">
        <v>91.23</v>
      </c>
      <c r="G9" s="8">
        <v>91.24</v>
      </c>
      <c r="H9" s="8">
        <v>91.37</v>
      </c>
      <c r="I9" s="8">
        <v>91.51</v>
      </c>
      <c r="J9" s="8">
        <v>92.06</v>
      </c>
      <c r="K9" s="8">
        <v>92.68</v>
      </c>
      <c r="L9" s="8">
        <v>92.44</v>
      </c>
      <c r="M9" s="8">
        <v>92.36</v>
      </c>
      <c r="N9" s="8">
        <v>92.53</v>
      </c>
      <c r="O9" s="8">
        <v>92.62</v>
      </c>
      <c r="P9" s="8">
        <v>91.67</v>
      </c>
      <c r="Q9" s="8">
        <v>91.81</v>
      </c>
      <c r="R9" s="8">
        <v>91.32</v>
      </c>
      <c r="S9" s="8">
        <v>91.46</v>
      </c>
      <c r="T9" s="8">
        <v>91.86</v>
      </c>
      <c r="U9" s="8"/>
      <c r="V9" s="8">
        <v>91.94</v>
      </c>
      <c r="W9" s="8">
        <v>91.13</v>
      </c>
      <c r="X9" s="8">
        <v>90.91</v>
      </c>
      <c r="Y9" s="8">
        <v>91.3</v>
      </c>
      <c r="Z9" s="8">
        <v>91.32</v>
      </c>
      <c r="AA9" s="8"/>
      <c r="AB9" s="8">
        <v>91.1</v>
      </c>
      <c r="AC9" s="8">
        <v>91.11</v>
      </c>
      <c r="AD9" s="8">
        <v>91.16</v>
      </c>
      <c r="AE9" s="8">
        <v>91.2</v>
      </c>
      <c r="AF9" s="8">
        <v>91.09</v>
      </c>
      <c r="AG9" s="8">
        <v>90.72</v>
      </c>
      <c r="AH9" s="8">
        <v>90.74</v>
      </c>
      <c r="AI9" s="8">
        <v>90.3</v>
      </c>
      <c r="AJ9" s="8">
        <v>90.08</v>
      </c>
      <c r="AK9" s="8">
        <v>90.12</v>
      </c>
      <c r="AL9" s="8">
        <v>90.24</v>
      </c>
      <c r="AM9" s="8">
        <v>90.38</v>
      </c>
      <c r="AN9" s="8">
        <v>90.56</v>
      </c>
      <c r="AO9" s="8">
        <v>90.72</v>
      </c>
      <c r="AP9" s="8">
        <v>90.83</v>
      </c>
      <c r="AQ9" s="8">
        <v>91.08</v>
      </c>
      <c r="AR9" s="8">
        <v>91.19</v>
      </c>
      <c r="AS9" s="8">
        <v>91.13</v>
      </c>
      <c r="AT9" s="8">
        <v>91.12</v>
      </c>
      <c r="AU9" s="8">
        <v>91.35</v>
      </c>
      <c r="AV9" s="8">
        <v>91.3</v>
      </c>
      <c r="AW9" s="8">
        <v>91.5</v>
      </c>
      <c r="AX9" s="8">
        <v>91.94</v>
      </c>
      <c r="AY9" s="8">
        <v>91.92</v>
      </c>
      <c r="AZ9" s="8">
        <v>92.04</v>
      </c>
      <c r="BA9" s="8">
        <v>92.3</v>
      </c>
      <c r="BB9" s="8">
        <v>91.97</v>
      </c>
      <c r="BC9" s="8">
        <v>92.19</v>
      </c>
      <c r="BD9" s="8">
        <v>92.2</v>
      </c>
      <c r="BE9" s="8">
        <v>92.25</v>
      </c>
      <c r="BF9" s="8">
        <v>91.65</v>
      </c>
      <c r="BG9" s="8">
        <v>91.9</v>
      </c>
      <c r="BH9" s="8">
        <v>91.94</v>
      </c>
      <c r="BI9" s="8">
        <v>91.79</v>
      </c>
      <c r="BJ9" s="8">
        <v>91.72</v>
      </c>
      <c r="BK9" s="8">
        <v>91.65</v>
      </c>
      <c r="BL9" s="8">
        <v>91.45</v>
      </c>
      <c r="BM9" s="8">
        <v>91.61</v>
      </c>
      <c r="BN9" s="8">
        <v>91.7</v>
      </c>
      <c r="BO9" s="8">
        <v>89.67</v>
      </c>
      <c r="BP9" s="8">
        <v>88.11</v>
      </c>
      <c r="BQ9" s="8">
        <v>88.09</v>
      </c>
      <c r="BR9" s="8">
        <v>88.3</v>
      </c>
      <c r="BS9" s="8">
        <v>88.13</v>
      </c>
      <c r="BT9" s="8">
        <v>88.47</v>
      </c>
      <c r="BU9" s="8">
        <v>6289.029999999997</v>
      </c>
    </row>
    <row r="10" spans="1:73" x14ac:dyDescent="0.25">
      <c r="A10" s="7">
        <v>122213</v>
      </c>
      <c r="B10" s="8">
        <v>99.67</v>
      </c>
      <c r="C10" s="8">
        <v>99.67</v>
      </c>
      <c r="D10" s="8">
        <v>99.55</v>
      </c>
      <c r="E10" s="8">
        <v>99.45</v>
      </c>
      <c r="F10" s="8">
        <v>99.4</v>
      </c>
      <c r="G10" s="8">
        <v>99.45</v>
      </c>
      <c r="H10" s="8">
        <v>99.45</v>
      </c>
      <c r="I10" s="8">
        <v>99.5</v>
      </c>
      <c r="J10" s="8">
        <v>99.65</v>
      </c>
      <c r="K10" s="8">
        <v>99.71</v>
      </c>
      <c r="L10" s="8">
        <v>99.74</v>
      </c>
      <c r="M10" s="8">
        <v>99.74</v>
      </c>
      <c r="N10" s="8">
        <v>99.83</v>
      </c>
      <c r="O10" s="8">
        <v>99.83</v>
      </c>
      <c r="P10" s="8">
        <v>99.85</v>
      </c>
      <c r="Q10" s="8">
        <v>99.9</v>
      </c>
      <c r="R10" s="8">
        <v>99.9</v>
      </c>
      <c r="S10" s="8">
        <v>99.9</v>
      </c>
      <c r="T10" s="8">
        <v>100</v>
      </c>
      <c r="U10" s="8"/>
      <c r="V10" s="8">
        <v>100</v>
      </c>
      <c r="W10" s="8">
        <v>100</v>
      </c>
      <c r="X10" s="8">
        <v>99.99</v>
      </c>
      <c r="Y10" s="8">
        <v>99.99</v>
      </c>
      <c r="Z10" s="8">
        <v>99.83</v>
      </c>
      <c r="AA10" s="8"/>
      <c r="AB10" s="8">
        <v>99.73</v>
      </c>
      <c r="AC10" s="8">
        <v>99.61</v>
      </c>
      <c r="AD10" s="8">
        <v>99.4</v>
      </c>
      <c r="AE10" s="8">
        <v>99.39</v>
      </c>
      <c r="AF10" s="8">
        <v>99.5</v>
      </c>
      <c r="AG10" s="8">
        <v>99.7</v>
      </c>
      <c r="AH10" s="8">
        <v>99.73</v>
      </c>
      <c r="AI10" s="8">
        <v>99.7</v>
      </c>
      <c r="AJ10" s="8">
        <v>99.77</v>
      </c>
      <c r="AK10" s="8">
        <v>99.8</v>
      </c>
      <c r="AL10" s="8">
        <v>99.82</v>
      </c>
      <c r="AM10" s="8">
        <v>99.91</v>
      </c>
      <c r="AN10" s="8">
        <v>99.93</v>
      </c>
      <c r="AO10" s="8">
        <v>99.97</v>
      </c>
      <c r="AP10" s="8">
        <v>100</v>
      </c>
      <c r="AQ10" s="8">
        <v>100</v>
      </c>
      <c r="AR10" s="8">
        <v>100</v>
      </c>
      <c r="AS10" s="8">
        <v>100</v>
      </c>
      <c r="AT10" s="8">
        <v>100</v>
      </c>
      <c r="AU10" s="8">
        <v>100</v>
      </c>
      <c r="AV10" s="8">
        <v>100.01</v>
      </c>
      <c r="AW10" s="8">
        <v>100.01</v>
      </c>
      <c r="AX10" s="8">
        <v>100.02</v>
      </c>
      <c r="AY10" s="8">
        <v>100.02</v>
      </c>
      <c r="AZ10" s="8">
        <v>100.07</v>
      </c>
      <c r="BA10" s="8">
        <v>100.06</v>
      </c>
      <c r="BB10" s="8">
        <v>100.06</v>
      </c>
      <c r="BC10" s="8">
        <v>100.02</v>
      </c>
      <c r="BD10" s="8">
        <v>100.02</v>
      </c>
      <c r="BE10" s="8">
        <v>100</v>
      </c>
      <c r="BF10" s="8">
        <v>100</v>
      </c>
      <c r="BG10" s="8">
        <v>100.01</v>
      </c>
      <c r="BH10" s="8">
        <v>100.02</v>
      </c>
      <c r="BI10" s="8">
        <v>99.98</v>
      </c>
      <c r="BJ10" s="8">
        <v>100</v>
      </c>
      <c r="BK10" s="8">
        <v>99.98</v>
      </c>
      <c r="BL10" s="8">
        <v>99.98</v>
      </c>
      <c r="BM10" s="8">
        <v>99.99</v>
      </c>
      <c r="BN10" s="8">
        <v>99.99</v>
      </c>
      <c r="BO10" s="8"/>
      <c r="BP10" s="8"/>
      <c r="BQ10" s="8"/>
      <c r="BR10" s="8"/>
      <c r="BS10" s="8"/>
      <c r="BT10" s="8"/>
      <c r="BU10" s="8">
        <v>6290.2000000000007</v>
      </c>
    </row>
    <row r="11" spans="1:73" x14ac:dyDescent="0.25">
      <c r="A11" s="7">
        <v>122393</v>
      </c>
      <c r="B11" s="8">
        <v>101.26</v>
      </c>
      <c r="C11" s="8">
        <v>101.2</v>
      </c>
      <c r="D11" s="8">
        <v>101.23</v>
      </c>
      <c r="E11" s="8">
        <v>101.26</v>
      </c>
      <c r="F11" s="8">
        <v>101.26</v>
      </c>
      <c r="G11" s="8">
        <v>101.22</v>
      </c>
      <c r="H11" s="8">
        <v>101.27</v>
      </c>
      <c r="I11" s="8">
        <v>101.26</v>
      </c>
      <c r="J11" s="8">
        <v>101.46</v>
      </c>
      <c r="K11" s="8">
        <v>101.25</v>
      </c>
      <c r="L11" s="8">
        <v>101.01</v>
      </c>
      <c r="M11" s="8">
        <v>101.14</v>
      </c>
      <c r="N11" s="8">
        <v>101.11</v>
      </c>
      <c r="O11" s="8">
        <v>101.06</v>
      </c>
      <c r="P11" s="8">
        <v>100.75</v>
      </c>
      <c r="Q11" s="8">
        <v>100.95</v>
      </c>
      <c r="R11" s="8">
        <v>100.88</v>
      </c>
      <c r="S11" s="8">
        <v>100.78</v>
      </c>
      <c r="T11" s="8">
        <v>100.95</v>
      </c>
      <c r="U11" s="8"/>
      <c r="V11" s="8">
        <v>100.78</v>
      </c>
      <c r="W11" s="8">
        <v>100.8</v>
      </c>
      <c r="X11" s="8">
        <v>100.9</v>
      </c>
      <c r="Y11" s="8">
        <v>100.95</v>
      </c>
      <c r="Z11" s="8">
        <v>100.91</v>
      </c>
      <c r="AA11" s="8"/>
      <c r="AB11" s="8">
        <v>100.87</v>
      </c>
      <c r="AC11" s="8">
        <v>101</v>
      </c>
      <c r="AD11" s="8">
        <v>100.99</v>
      </c>
      <c r="AE11" s="8">
        <v>100.91</v>
      </c>
      <c r="AF11" s="8">
        <v>101.92</v>
      </c>
      <c r="AG11" s="8">
        <v>100.99</v>
      </c>
      <c r="AH11" s="8">
        <v>100.92</v>
      </c>
      <c r="AI11" s="8">
        <v>101</v>
      </c>
      <c r="AJ11" s="8">
        <v>101</v>
      </c>
      <c r="AK11" s="8">
        <v>101.03</v>
      </c>
      <c r="AL11" s="8">
        <v>101.03</v>
      </c>
      <c r="AM11" s="8">
        <v>101</v>
      </c>
      <c r="AN11" s="8">
        <v>100.99</v>
      </c>
      <c r="AO11" s="8">
        <v>100.99</v>
      </c>
      <c r="AP11" s="8">
        <v>100.99</v>
      </c>
      <c r="AQ11" s="8">
        <v>100.94</v>
      </c>
      <c r="AR11" s="8">
        <v>100.9</v>
      </c>
      <c r="AS11" s="8">
        <v>100.89</v>
      </c>
      <c r="AT11" s="8">
        <v>100.8</v>
      </c>
      <c r="AU11" s="8">
        <v>100.8</v>
      </c>
      <c r="AV11" s="8">
        <v>100.8</v>
      </c>
      <c r="AW11" s="8">
        <v>100.83</v>
      </c>
      <c r="AX11" s="8">
        <v>100.81</v>
      </c>
      <c r="AY11" s="8">
        <v>100.8</v>
      </c>
      <c r="AZ11" s="8">
        <v>100.8</v>
      </c>
      <c r="BA11" s="8">
        <v>100.8</v>
      </c>
      <c r="BB11" s="8">
        <v>100.7</v>
      </c>
      <c r="BC11" s="8">
        <v>100.73</v>
      </c>
      <c r="BD11" s="8">
        <v>100.7</v>
      </c>
      <c r="BE11" s="8">
        <v>100.51</v>
      </c>
      <c r="BF11" s="8">
        <v>100.51</v>
      </c>
      <c r="BG11" s="8">
        <v>100.5</v>
      </c>
      <c r="BH11" s="8">
        <v>100.5</v>
      </c>
      <c r="BI11" s="8">
        <v>100.55</v>
      </c>
      <c r="BJ11" s="8">
        <v>101.5</v>
      </c>
      <c r="BK11" s="8">
        <v>101.5</v>
      </c>
      <c r="BL11" s="8">
        <v>100.6</v>
      </c>
      <c r="BM11" s="8">
        <v>100.46</v>
      </c>
      <c r="BN11" s="8">
        <v>100.45</v>
      </c>
      <c r="BO11" s="8">
        <v>100.44</v>
      </c>
      <c r="BP11" s="8">
        <v>100.42</v>
      </c>
      <c r="BQ11" s="8">
        <v>100.35</v>
      </c>
      <c r="BR11" s="8">
        <v>100.3</v>
      </c>
      <c r="BS11" s="8">
        <v>100.22</v>
      </c>
      <c r="BT11" s="8">
        <v>100.56</v>
      </c>
      <c r="BU11" s="8">
        <v>6961.9400000000014</v>
      </c>
    </row>
    <row r="12" spans="1:73" x14ac:dyDescent="0.25">
      <c r="A12" s="7">
        <v>124662</v>
      </c>
      <c r="B12" s="8">
        <v>99.8</v>
      </c>
      <c r="C12" s="8">
        <v>99.8</v>
      </c>
      <c r="D12" s="8">
        <v>99.8</v>
      </c>
      <c r="E12" s="8">
        <v>99.8</v>
      </c>
      <c r="F12" s="8">
        <v>99.8</v>
      </c>
      <c r="G12" s="8">
        <v>99.8</v>
      </c>
      <c r="H12" s="8">
        <v>99.8</v>
      </c>
      <c r="I12" s="8">
        <v>99.8</v>
      </c>
      <c r="J12" s="8">
        <v>99.8</v>
      </c>
      <c r="K12" s="8">
        <v>99.8</v>
      </c>
      <c r="L12" s="8">
        <v>99.8</v>
      </c>
      <c r="M12" s="8">
        <v>99.8</v>
      </c>
      <c r="N12" s="8">
        <v>99.8</v>
      </c>
      <c r="O12" s="8">
        <v>99.8</v>
      </c>
      <c r="P12" s="8">
        <v>99.8</v>
      </c>
      <c r="Q12" s="8">
        <v>99.8</v>
      </c>
      <c r="R12" s="8">
        <v>99.8</v>
      </c>
      <c r="S12" s="8">
        <v>99.8</v>
      </c>
      <c r="T12" s="8">
        <v>99.8</v>
      </c>
      <c r="U12" s="8"/>
      <c r="V12" s="8">
        <v>99.8</v>
      </c>
      <c r="W12" s="8">
        <v>99.8</v>
      </c>
      <c r="X12" s="8">
        <v>99.8</v>
      </c>
      <c r="Y12" s="8">
        <v>99.8</v>
      </c>
      <c r="Z12" s="8">
        <v>99.8</v>
      </c>
      <c r="AA12" s="8"/>
      <c r="AB12" s="8">
        <v>99.8</v>
      </c>
      <c r="AC12" s="8">
        <v>99.8</v>
      </c>
      <c r="AD12" s="8">
        <v>99</v>
      </c>
      <c r="AE12" s="8">
        <v>99</v>
      </c>
      <c r="AF12" s="8">
        <v>99</v>
      </c>
      <c r="AG12" s="8">
        <v>99</v>
      </c>
      <c r="AH12" s="8">
        <v>100</v>
      </c>
      <c r="AI12" s="8">
        <v>99.11</v>
      </c>
      <c r="AJ12" s="8">
        <v>99.99</v>
      </c>
      <c r="AK12" s="8">
        <v>99.99</v>
      </c>
      <c r="AL12" s="8">
        <v>99.99</v>
      </c>
      <c r="AM12" s="8">
        <v>99.99</v>
      </c>
      <c r="AN12" s="8">
        <v>99.99</v>
      </c>
      <c r="AO12" s="8">
        <v>99.99</v>
      </c>
      <c r="AP12" s="8">
        <v>99.99</v>
      </c>
      <c r="AQ12" s="8">
        <v>99.99</v>
      </c>
      <c r="AR12" s="8">
        <v>99.99</v>
      </c>
      <c r="AS12" s="8">
        <v>99.99</v>
      </c>
      <c r="AT12" s="8">
        <v>99.99</v>
      </c>
      <c r="AU12" s="8">
        <v>99.99</v>
      </c>
      <c r="AV12" s="8">
        <v>99.99</v>
      </c>
      <c r="AW12" s="8">
        <v>99.99</v>
      </c>
      <c r="AX12" s="8">
        <v>99.99</v>
      </c>
      <c r="AY12" s="8">
        <v>99.99</v>
      </c>
      <c r="AZ12" s="8">
        <v>99.99</v>
      </c>
      <c r="BA12" s="8">
        <v>99.99</v>
      </c>
      <c r="BB12" s="8">
        <v>99.99</v>
      </c>
      <c r="BC12" s="8">
        <v>99.99</v>
      </c>
      <c r="BD12" s="8">
        <v>99.99</v>
      </c>
      <c r="BE12" s="8">
        <v>99.99</v>
      </c>
      <c r="BF12" s="8">
        <v>99.99</v>
      </c>
      <c r="BG12" s="8">
        <v>99.99</v>
      </c>
      <c r="BH12" s="8">
        <v>99.99</v>
      </c>
      <c r="BI12" s="8">
        <v>100.3</v>
      </c>
      <c r="BJ12" s="8">
        <v>100.3</v>
      </c>
      <c r="BK12" s="8">
        <v>100.3</v>
      </c>
      <c r="BL12" s="8">
        <v>100.3</v>
      </c>
      <c r="BM12" s="8">
        <v>100.3</v>
      </c>
      <c r="BN12" s="8">
        <v>100.3</v>
      </c>
      <c r="BO12" s="8">
        <v>100.3</v>
      </c>
      <c r="BP12" s="8">
        <v>100.3</v>
      </c>
      <c r="BQ12" s="8">
        <v>100.3</v>
      </c>
      <c r="BR12" s="8">
        <v>100.3</v>
      </c>
      <c r="BS12" s="8">
        <v>100.3</v>
      </c>
      <c r="BT12" s="8">
        <v>100.3</v>
      </c>
      <c r="BU12" s="8">
        <v>6893.2599999999975</v>
      </c>
    </row>
    <row r="13" spans="1:73" x14ac:dyDescent="0.25">
      <c r="A13" s="7">
        <v>127004</v>
      </c>
      <c r="B13" s="8">
        <v>58</v>
      </c>
      <c r="C13" s="8">
        <v>58</v>
      </c>
      <c r="D13" s="8">
        <v>58</v>
      </c>
      <c r="E13" s="8">
        <v>58</v>
      </c>
      <c r="F13" s="8">
        <v>58</v>
      </c>
      <c r="G13" s="8">
        <v>58</v>
      </c>
      <c r="H13" s="8">
        <v>58</v>
      </c>
      <c r="I13" s="8">
        <v>58</v>
      </c>
      <c r="J13" s="8">
        <v>58</v>
      </c>
      <c r="K13" s="8">
        <v>58</v>
      </c>
      <c r="L13" s="8">
        <v>58</v>
      </c>
      <c r="M13" s="8">
        <v>58</v>
      </c>
      <c r="N13" s="8">
        <v>58</v>
      </c>
      <c r="O13" s="8">
        <v>58</v>
      </c>
      <c r="P13" s="8">
        <v>58</v>
      </c>
      <c r="Q13" s="8">
        <v>58</v>
      </c>
      <c r="R13" s="8">
        <v>58</v>
      </c>
      <c r="S13" s="8">
        <v>58</v>
      </c>
      <c r="T13" s="8">
        <v>58</v>
      </c>
      <c r="U13" s="8"/>
      <c r="V13" s="8">
        <v>58</v>
      </c>
      <c r="W13" s="8">
        <v>58</v>
      </c>
      <c r="X13" s="8">
        <v>58</v>
      </c>
      <c r="Y13" s="8">
        <v>58</v>
      </c>
      <c r="Z13" s="8">
        <v>58</v>
      </c>
      <c r="AA13" s="8"/>
      <c r="AB13" s="8">
        <v>58</v>
      </c>
      <c r="AC13" s="8">
        <v>58</v>
      </c>
      <c r="AD13" s="8">
        <v>58</v>
      </c>
      <c r="AE13" s="8">
        <v>58</v>
      </c>
      <c r="AF13" s="8">
        <v>58</v>
      </c>
      <c r="AG13" s="8">
        <v>58</v>
      </c>
      <c r="AH13" s="8">
        <v>58</v>
      </c>
      <c r="AI13" s="8">
        <v>58</v>
      </c>
      <c r="AJ13" s="8">
        <v>38</v>
      </c>
      <c r="AK13" s="8">
        <v>38</v>
      </c>
      <c r="AL13" s="8">
        <v>38</v>
      </c>
      <c r="AM13" s="8">
        <v>38</v>
      </c>
      <c r="AN13" s="8">
        <v>38</v>
      </c>
      <c r="AO13" s="8">
        <v>38</v>
      </c>
      <c r="AP13" s="8">
        <v>38</v>
      </c>
      <c r="AQ13" s="8">
        <v>38</v>
      </c>
      <c r="AR13" s="8">
        <v>38</v>
      </c>
      <c r="AS13" s="8">
        <v>38</v>
      </c>
      <c r="AT13" s="8">
        <v>38</v>
      </c>
      <c r="AU13" s="8">
        <v>38</v>
      </c>
      <c r="AV13" s="8">
        <v>38</v>
      </c>
      <c r="AW13" s="8">
        <v>38</v>
      </c>
      <c r="AX13" s="8">
        <v>38</v>
      </c>
      <c r="AY13" s="8">
        <v>38</v>
      </c>
      <c r="AZ13" s="8">
        <v>38</v>
      </c>
      <c r="BA13" s="8">
        <v>38</v>
      </c>
      <c r="BB13" s="8">
        <v>38</v>
      </c>
      <c r="BC13" s="8">
        <v>38</v>
      </c>
      <c r="BD13" s="8">
        <v>38</v>
      </c>
      <c r="BE13" s="8">
        <v>38</v>
      </c>
      <c r="BF13" s="8">
        <v>38</v>
      </c>
      <c r="BG13" s="8">
        <v>38</v>
      </c>
      <c r="BH13" s="8">
        <v>38</v>
      </c>
      <c r="BI13" s="8">
        <v>38</v>
      </c>
      <c r="BJ13" s="8">
        <v>38</v>
      </c>
      <c r="BK13" s="8">
        <v>38</v>
      </c>
      <c r="BL13" s="8">
        <v>38</v>
      </c>
      <c r="BM13" s="8">
        <v>38</v>
      </c>
      <c r="BN13" s="8">
        <v>38</v>
      </c>
      <c r="BO13" s="8">
        <v>38</v>
      </c>
      <c r="BP13" s="8">
        <v>38</v>
      </c>
      <c r="BQ13" s="8">
        <v>38</v>
      </c>
      <c r="BR13" s="8">
        <v>38</v>
      </c>
      <c r="BS13" s="8">
        <v>38</v>
      </c>
      <c r="BT13" s="8">
        <v>38</v>
      </c>
      <c r="BU13" s="8">
        <v>3262</v>
      </c>
    </row>
    <row r="14" spans="1:73" x14ac:dyDescent="0.25">
      <c r="A14" s="7">
        <v>127293</v>
      </c>
      <c r="B14" s="8">
        <v>100.65</v>
      </c>
      <c r="C14" s="8">
        <v>100.65</v>
      </c>
      <c r="D14" s="8">
        <v>100.65</v>
      </c>
      <c r="E14" s="8">
        <v>100.65</v>
      </c>
      <c r="F14" s="8">
        <v>100.65</v>
      </c>
      <c r="G14" s="8">
        <v>100.65</v>
      </c>
      <c r="H14" s="8">
        <v>100.65</v>
      </c>
      <c r="I14" s="8">
        <v>100.65</v>
      </c>
      <c r="J14" s="8">
        <v>100.65</v>
      </c>
      <c r="K14" s="8">
        <v>100.65</v>
      </c>
      <c r="L14" s="8">
        <v>100.65</v>
      </c>
      <c r="M14" s="8">
        <v>100.65</v>
      </c>
      <c r="N14" s="8">
        <v>100.65</v>
      </c>
      <c r="O14" s="8">
        <v>100.65</v>
      </c>
      <c r="P14" s="8">
        <v>100.65</v>
      </c>
      <c r="Q14" s="8">
        <v>100.72</v>
      </c>
      <c r="R14" s="8">
        <v>100.72</v>
      </c>
      <c r="S14" s="8">
        <v>100.72</v>
      </c>
      <c r="T14" s="8">
        <v>100.69</v>
      </c>
      <c r="U14" s="8"/>
      <c r="V14" s="8">
        <v>100.69</v>
      </c>
      <c r="W14" s="8">
        <v>100.69</v>
      </c>
      <c r="X14" s="8">
        <v>100.69</v>
      </c>
      <c r="Y14" s="8">
        <v>100.69</v>
      </c>
      <c r="Z14" s="8">
        <v>100.69</v>
      </c>
      <c r="AA14" s="8"/>
      <c r="AB14" s="8">
        <v>100.69</v>
      </c>
      <c r="AC14" s="8">
        <v>100.69</v>
      </c>
      <c r="AD14" s="8">
        <v>100.69</v>
      </c>
      <c r="AE14" s="8">
        <v>100.69</v>
      </c>
      <c r="AF14" s="8">
        <v>100.69</v>
      </c>
      <c r="AG14" s="8">
        <v>100.69</v>
      </c>
      <c r="AH14" s="8">
        <v>100.69</v>
      </c>
      <c r="AI14" s="8">
        <v>100.65</v>
      </c>
      <c r="AJ14" s="8">
        <v>100.65</v>
      </c>
      <c r="AK14" s="8">
        <v>100.65</v>
      </c>
      <c r="AL14" s="8">
        <v>100.65</v>
      </c>
      <c r="AM14" s="8">
        <v>100.65</v>
      </c>
      <c r="AN14" s="8">
        <v>100.65</v>
      </c>
      <c r="AO14" s="8">
        <v>100.65</v>
      </c>
      <c r="AP14" s="8">
        <v>100.65</v>
      </c>
      <c r="AQ14" s="8">
        <v>100.65</v>
      </c>
      <c r="AR14" s="8">
        <v>100.65</v>
      </c>
      <c r="AS14" s="8">
        <v>100.65</v>
      </c>
      <c r="AT14" s="8">
        <v>100.65</v>
      </c>
      <c r="AU14" s="8">
        <v>100.5</v>
      </c>
      <c r="AV14" s="8">
        <v>100.5</v>
      </c>
      <c r="AW14" s="8">
        <v>100.5</v>
      </c>
      <c r="AX14" s="8">
        <v>100.5</v>
      </c>
      <c r="AY14" s="8">
        <v>100.5</v>
      </c>
      <c r="AZ14" s="8">
        <v>100.5</v>
      </c>
      <c r="BA14" s="8">
        <v>100.5</v>
      </c>
      <c r="BB14" s="8">
        <v>100.5</v>
      </c>
      <c r="BC14" s="8">
        <v>100.5</v>
      </c>
      <c r="BD14" s="8">
        <v>100.5</v>
      </c>
      <c r="BE14" s="8">
        <v>100.5</v>
      </c>
      <c r="BF14" s="8">
        <v>100.5</v>
      </c>
      <c r="BG14" s="8">
        <v>100.5</v>
      </c>
      <c r="BH14" s="8">
        <v>100.5</v>
      </c>
      <c r="BI14" s="8">
        <v>100.5</v>
      </c>
      <c r="BJ14" s="8">
        <v>100.5</v>
      </c>
      <c r="BK14" s="8">
        <v>100.5</v>
      </c>
      <c r="BL14" s="8">
        <v>100.5</v>
      </c>
      <c r="BM14" s="8">
        <v>100.5</v>
      </c>
      <c r="BN14" s="8">
        <v>100.5</v>
      </c>
      <c r="BO14" s="8">
        <v>100.5</v>
      </c>
      <c r="BP14" s="8">
        <v>100.5</v>
      </c>
      <c r="BQ14" s="8">
        <v>100.5</v>
      </c>
      <c r="BR14" s="8">
        <v>100.5</v>
      </c>
      <c r="BS14" s="8">
        <v>100.5</v>
      </c>
      <c r="BT14" s="8">
        <v>100.5</v>
      </c>
      <c r="BU14" s="8">
        <v>6941.6800000000012</v>
      </c>
    </row>
    <row r="15" spans="1:73" x14ac:dyDescent="0.25">
      <c r="A15" s="7">
        <v>128012</v>
      </c>
      <c r="B15" s="8">
        <v>96.877200000000002</v>
      </c>
      <c r="C15" s="8">
        <v>96.979600000000005</v>
      </c>
      <c r="D15" s="8">
        <v>97.040099999999995</v>
      </c>
      <c r="E15" s="8">
        <v>97.174499999999995</v>
      </c>
      <c r="F15" s="8">
        <v>97.224900000000005</v>
      </c>
      <c r="G15" s="8">
        <v>97.293199999999999</v>
      </c>
      <c r="H15" s="8">
        <v>97.289699999999996</v>
      </c>
      <c r="I15" s="8">
        <v>97.373099999999994</v>
      </c>
      <c r="J15" s="8">
        <v>97.461600000000004</v>
      </c>
      <c r="K15" s="8">
        <v>97.619299999999996</v>
      </c>
      <c r="L15" s="8">
        <v>97.555800000000005</v>
      </c>
      <c r="M15" s="8">
        <v>97.736199999999997</v>
      </c>
      <c r="N15" s="8">
        <v>97.708600000000004</v>
      </c>
      <c r="O15" s="8">
        <v>97.7761</v>
      </c>
      <c r="P15" s="8">
        <v>97.716399999999993</v>
      </c>
      <c r="Q15" s="8">
        <v>97.779799999999994</v>
      </c>
      <c r="R15" s="8">
        <v>97.7273</v>
      </c>
      <c r="S15" s="8">
        <v>97.683700000000002</v>
      </c>
      <c r="T15" s="8">
        <v>97.630099999999999</v>
      </c>
      <c r="U15" s="8"/>
      <c r="V15" s="8">
        <v>97.979500000000002</v>
      </c>
      <c r="W15" s="8">
        <v>98.158000000000001</v>
      </c>
      <c r="X15" s="8">
        <v>98.313400000000001</v>
      </c>
      <c r="Y15" s="8">
        <v>98.565799999999996</v>
      </c>
      <c r="Z15" s="8">
        <v>98.800299999999993</v>
      </c>
      <c r="AA15" s="8"/>
      <c r="AB15" s="8">
        <v>98.795599999999993</v>
      </c>
      <c r="AC15" s="8">
        <v>98.87</v>
      </c>
      <c r="AD15" s="8">
        <v>98.932500000000005</v>
      </c>
      <c r="AE15" s="8">
        <v>98.926900000000003</v>
      </c>
      <c r="AF15" s="8">
        <v>98.689300000000003</v>
      </c>
      <c r="AG15" s="8">
        <v>98.424700000000001</v>
      </c>
      <c r="AH15" s="8">
        <v>98.492099999999994</v>
      </c>
      <c r="AI15" s="8">
        <v>98.592500000000001</v>
      </c>
      <c r="AJ15" s="8">
        <v>98.584000000000003</v>
      </c>
      <c r="AK15" s="8">
        <v>98.532399999999996</v>
      </c>
      <c r="AL15" s="8">
        <v>98.585700000000003</v>
      </c>
      <c r="AM15" s="8">
        <v>98.724199999999996</v>
      </c>
      <c r="AN15" s="8">
        <v>98.615600000000001</v>
      </c>
      <c r="AO15" s="8">
        <v>98.611999999999995</v>
      </c>
      <c r="AP15" s="8">
        <v>98.541499999999999</v>
      </c>
      <c r="AQ15" s="8">
        <v>98.194800000000001</v>
      </c>
      <c r="AR15" s="8">
        <v>98.191199999999995</v>
      </c>
      <c r="AS15" s="8">
        <v>97.983699999999999</v>
      </c>
      <c r="AT15" s="8">
        <v>98.380099999999999</v>
      </c>
      <c r="AU15" s="8">
        <v>98.409499999999994</v>
      </c>
      <c r="AV15" s="8">
        <v>98.540899999999993</v>
      </c>
      <c r="AW15" s="8">
        <v>98.405299999999997</v>
      </c>
      <c r="AX15" s="8">
        <v>98.532700000000006</v>
      </c>
      <c r="AY15" s="8">
        <v>98.359200000000001</v>
      </c>
      <c r="AZ15" s="8">
        <v>98.385599999999997</v>
      </c>
      <c r="BA15" s="8">
        <v>98.3459</v>
      </c>
      <c r="BB15" s="8">
        <v>98.291399999999996</v>
      </c>
      <c r="BC15" s="8">
        <v>98.317800000000005</v>
      </c>
      <c r="BD15" s="8">
        <v>98.134200000000007</v>
      </c>
      <c r="BE15" s="8">
        <v>98.114699999999999</v>
      </c>
      <c r="BF15" s="8">
        <v>98.02</v>
      </c>
      <c r="BG15" s="8">
        <v>98.101399999999998</v>
      </c>
      <c r="BH15" s="8">
        <v>98.012900000000002</v>
      </c>
      <c r="BI15" s="8">
        <v>97.901300000000006</v>
      </c>
      <c r="BJ15" s="8">
        <v>97.876800000000003</v>
      </c>
      <c r="BK15" s="8">
        <v>97.882099999999994</v>
      </c>
      <c r="BL15" s="8">
        <v>97.774500000000003</v>
      </c>
      <c r="BM15" s="8">
        <v>98.128900000000002</v>
      </c>
      <c r="BN15" s="8">
        <v>98.218400000000003</v>
      </c>
      <c r="BO15" s="8">
        <v>98.195800000000006</v>
      </c>
      <c r="BP15" s="8">
        <v>98.434100000000001</v>
      </c>
      <c r="BQ15" s="8">
        <v>98.410600000000002</v>
      </c>
      <c r="BR15" s="8">
        <v>98.402000000000001</v>
      </c>
      <c r="BS15" s="8">
        <v>98.159499999999994</v>
      </c>
      <c r="BT15" s="8">
        <v>97.987899999999996</v>
      </c>
      <c r="BU15" s="8">
        <v>6769.4764000000014</v>
      </c>
    </row>
    <row r="16" spans="1:73" x14ac:dyDescent="0.25">
      <c r="A16" s="7">
        <v>128022</v>
      </c>
      <c r="B16" s="8">
        <v>99.731899999999996</v>
      </c>
      <c r="C16" s="8">
        <v>99.633499999999998</v>
      </c>
      <c r="D16" s="8">
        <v>99.819199999999995</v>
      </c>
      <c r="E16" s="8">
        <v>99.587800000000001</v>
      </c>
      <c r="F16" s="8">
        <v>99.681399999999996</v>
      </c>
      <c r="G16" s="8">
        <v>100.3023</v>
      </c>
      <c r="H16" s="8">
        <v>100.81100000000001</v>
      </c>
      <c r="I16" s="8">
        <v>101.20959999999999</v>
      </c>
      <c r="J16" s="8">
        <v>101.43219999999999</v>
      </c>
      <c r="K16" s="8">
        <v>101.9027</v>
      </c>
      <c r="L16" s="8">
        <v>100.8014</v>
      </c>
      <c r="M16" s="8">
        <v>100.352</v>
      </c>
      <c r="N16" s="8">
        <v>102.28660000000001</v>
      </c>
      <c r="O16" s="8">
        <v>102.10429999999999</v>
      </c>
      <c r="P16" s="8">
        <v>101.17319999999999</v>
      </c>
      <c r="Q16" s="8">
        <v>101.1018</v>
      </c>
      <c r="R16" s="8">
        <v>101.1204</v>
      </c>
      <c r="S16" s="8">
        <v>100.461</v>
      </c>
      <c r="T16" s="8">
        <v>100.71769999999999</v>
      </c>
      <c r="U16" s="8"/>
      <c r="V16" s="8">
        <v>100.4846</v>
      </c>
      <c r="W16" s="8">
        <v>99.743600000000001</v>
      </c>
      <c r="X16" s="8">
        <v>100.1692</v>
      </c>
      <c r="Y16" s="8">
        <v>99.940899999999999</v>
      </c>
      <c r="Z16" s="8">
        <v>100.0925</v>
      </c>
      <c r="AA16" s="8"/>
      <c r="AB16" s="8">
        <v>100.5634</v>
      </c>
      <c r="AC16" s="8">
        <v>100.434</v>
      </c>
      <c r="AD16" s="8">
        <v>99.974599999999995</v>
      </c>
      <c r="AE16" s="8">
        <v>99.974299999999999</v>
      </c>
      <c r="AF16" s="8">
        <v>100.01990000000001</v>
      </c>
      <c r="AG16" s="8">
        <v>99.854799999999997</v>
      </c>
      <c r="AH16" s="8">
        <v>100.1534</v>
      </c>
      <c r="AI16" s="8">
        <v>99.893100000000004</v>
      </c>
      <c r="AJ16" s="8">
        <v>99.650700000000001</v>
      </c>
      <c r="AK16" s="8">
        <v>99.681299999999993</v>
      </c>
      <c r="AL16" s="8">
        <v>100.00320000000001</v>
      </c>
      <c r="AM16" s="8">
        <v>101.1438</v>
      </c>
      <c r="AN16" s="8">
        <v>100.4425</v>
      </c>
      <c r="AO16" s="8">
        <v>99.848100000000002</v>
      </c>
      <c r="AP16" s="8">
        <v>100.1397</v>
      </c>
      <c r="AQ16" s="8">
        <v>99.839600000000004</v>
      </c>
      <c r="AR16" s="8">
        <v>101.42919999999999</v>
      </c>
      <c r="AS16" s="8">
        <v>101.5329</v>
      </c>
      <c r="AT16" s="8">
        <v>101.53149999999999</v>
      </c>
      <c r="AU16" s="8">
        <v>101.73009999999999</v>
      </c>
      <c r="AV16" s="8">
        <v>101.376</v>
      </c>
      <c r="AW16" s="8">
        <v>102.21469999999999</v>
      </c>
      <c r="AX16" s="8">
        <v>101.7243</v>
      </c>
      <c r="AY16" s="8">
        <v>101.3319</v>
      </c>
      <c r="AZ16" s="8">
        <v>100.5205</v>
      </c>
      <c r="BA16" s="8">
        <v>99.616399999999999</v>
      </c>
      <c r="BB16" s="8">
        <v>100.09010000000001</v>
      </c>
      <c r="BC16" s="8">
        <v>100.0367</v>
      </c>
      <c r="BD16" s="8">
        <v>99.812299999999993</v>
      </c>
      <c r="BE16" s="8">
        <v>99.822999999999993</v>
      </c>
      <c r="BF16" s="8">
        <v>99.908799999999999</v>
      </c>
      <c r="BG16" s="8">
        <v>99.805499999999995</v>
      </c>
      <c r="BH16" s="8">
        <v>99.744100000000003</v>
      </c>
      <c r="BI16" s="8">
        <v>99.463700000000003</v>
      </c>
      <c r="BJ16" s="8">
        <v>99.503399999999999</v>
      </c>
      <c r="BK16" s="8">
        <v>99.507499999999993</v>
      </c>
      <c r="BL16" s="8">
        <v>99.082800000000006</v>
      </c>
      <c r="BM16" s="8">
        <v>98.912000000000006</v>
      </c>
      <c r="BN16" s="8">
        <v>99.137299999999996</v>
      </c>
      <c r="BO16" s="8">
        <v>98.983599999999996</v>
      </c>
      <c r="BP16" s="8">
        <v>99.965299999999999</v>
      </c>
      <c r="BQ16" s="8">
        <v>99.911600000000007</v>
      </c>
      <c r="BR16" s="8">
        <v>99.4709</v>
      </c>
      <c r="BS16" s="8">
        <v>99.497100000000003</v>
      </c>
      <c r="BT16" s="8">
        <v>99.864400000000003</v>
      </c>
      <c r="BU16" s="8">
        <v>6921.8047999999999</v>
      </c>
    </row>
    <row r="17" spans="1:73" x14ac:dyDescent="0.25">
      <c r="A17" s="7">
        <v>128026</v>
      </c>
      <c r="B17" s="8">
        <v>93.212999999999994</v>
      </c>
      <c r="C17" s="8">
        <v>93.164400000000001</v>
      </c>
      <c r="D17" s="8">
        <v>93.063699999999997</v>
      </c>
      <c r="E17" s="8">
        <v>93.363100000000003</v>
      </c>
      <c r="F17" s="8">
        <v>93.709500000000006</v>
      </c>
      <c r="G17" s="8">
        <v>93.944500000000005</v>
      </c>
      <c r="H17" s="8">
        <v>94.099900000000005</v>
      </c>
      <c r="I17" s="8">
        <v>94.431200000000004</v>
      </c>
      <c r="J17" s="8">
        <v>94.929599999999994</v>
      </c>
      <c r="K17" s="8">
        <v>94.641000000000005</v>
      </c>
      <c r="L17" s="8">
        <v>93.961399999999998</v>
      </c>
      <c r="M17" s="8">
        <v>94.139700000000005</v>
      </c>
      <c r="N17" s="8">
        <v>94.216099999999997</v>
      </c>
      <c r="O17" s="8">
        <v>94.202399999999997</v>
      </c>
      <c r="P17" s="8">
        <v>93.591499999999996</v>
      </c>
      <c r="Q17" s="8">
        <v>93.750900000000001</v>
      </c>
      <c r="R17" s="8">
        <v>93.6892</v>
      </c>
      <c r="S17" s="8">
        <v>93.626599999999996</v>
      </c>
      <c r="T17" s="8">
        <v>93.534899999999993</v>
      </c>
      <c r="U17" s="8"/>
      <c r="V17" s="8">
        <v>93.52</v>
      </c>
      <c r="W17" s="8">
        <v>93.506799999999998</v>
      </c>
      <c r="X17" s="8">
        <v>93.505200000000002</v>
      </c>
      <c r="Y17" s="8">
        <v>93.7136</v>
      </c>
      <c r="Z17" s="8">
        <v>94.001900000000006</v>
      </c>
      <c r="AA17" s="8"/>
      <c r="AB17" s="8">
        <v>94.147000000000006</v>
      </c>
      <c r="AC17" s="8">
        <v>93.843299999999999</v>
      </c>
      <c r="AD17" s="8">
        <v>93.803700000000006</v>
      </c>
      <c r="AE17" s="8">
        <v>93.790099999999995</v>
      </c>
      <c r="AF17" s="8">
        <v>93.620400000000004</v>
      </c>
      <c r="AG17" s="8">
        <v>93.456500000000005</v>
      </c>
      <c r="AH17" s="8">
        <v>93.473799999999997</v>
      </c>
      <c r="AI17" s="8">
        <v>93.482200000000006</v>
      </c>
      <c r="AJ17" s="8">
        <v>93.338499999999996</v>
      </c>
      <c r="AK17" s="8">
        <v>93.413899999999998</v>
      </c>
      <c r="AL17" s="8">
        <v>93.424999999999997</v>
      </c>
      <c r="AM17" s="8">
        <v>93.524299999999997</v>
      </c>
      <c r="AN17" s="8">
        <v>93.469700000000003</v>
      </c>
      <c r="AO17" s="8">
        <v>93.369</v>
      </c>
      <c r="AP17" s="8">
        <v>93.367400000000004</v>
      </c>
      <c r="AQ17" s="8">
        <v>93.361500000000007</v>
      </c>
      <c r="AR17" s="8">
        <v>93.470799999999997</v>
      </c>
      <c r="AS17" s="8">
        <v>93.4542</v>
      </c>
      <c r="AT17" s="8">
        <v>93.599500000000006</v>
      </c>
      <c r="AU17" s="8">
        <v>93.620900000000006</v>
      </c>
      <c r="AV17" s="8">
        <v>93.388999999999996</v>
      </c>
      <c r="AW17" s="8">
        <v>93.350300000000004</v>
      </c>
      <c r="AX17" s="8">
        <v>93.338700000000003</v>
      </c>
      <c r="AY17" s="8">
        <v>93.376000000000005</v>
      </c>
      <c r="AZ17" s="8">
        <v>93.339399999999998</v>
      </c>
      <c r="BA17" s="8">
        <v>93.139499999999998</v>
      </c>
      <c r="BB17" s="8">
        <v>93.123800000000003</v>
      </c>
      <c r="BC17" s="8">
        <v>93.055199999999999</v>
      </c>
      <c r="BD17" s="8">
        <v>92.772499999999994</v>
      </c>
      <c r="BE17" s="8">
        <v>92.678899999999999</v>
      </c>
      <c r="BF17" s="8">
        <v>92.669899999999998</v>
      </c>
      <c r="BG17" s="8">
        <v>92.794300000000007</v>
      </c>
      <c r="BH17" s="8">
        <v>92.756699999999995</v>
      </c>
      <c r="BI17" s="8">
        <v>92.494</v>
      </c>
      <c r="BJ17" s="8">
        <v>92.490399999999994</v>
      </c>
      <c r="BK17" s="8">
        <v>92.418400000000005</v>
      </c>
      <c r="BL17" s="8">
        <v>92.364800000000002</v>
      </c>
      <c r="BM17" s="8">
        <v>92.438199999999995</v>
      </c>
      <c r="BN17" s="8">
        <v>92.436499999999995</v>
      </c>
      <c r="BO17" s="8">
        <v>92.438900000000004</v>
      </c>
      <c r="BP17" s="8">
        <v>92.405900000000003</v>
      </c>
      <c r="BQ17" s="8">
        <v>92.410300000000007</v>
      </c>
      <c r="BR17" s="8">
        <v>92.532600000000002</v>
      </c>
      <c r="BS17" s="8">
        <v>92.55</v>
      </c>
      <c r="BT17" s="8">
        <v>92.717299999999994</v>
      </c>
      <c r="BU17" s="8">
        <v>6442.0333000000001</v>
      </c>
    </row>
    <row r="18" spans="1:73" x14ac:dyDescent="0.25">
      <c r="A18" s="7">
        <v>128032</v>
      </c>
      <c r="B18" s="8">
        <v>94.032799999999995</v>
      </c>
      <c r="C18" s="8">
        <v>93.964399999999998</v>
      </c>
      <c r="D18" s="8">
        <v>93.997100000000003</v>
      </c>
      <c r="E18" s="8">
        <v>94.250699999999995</v>
      </c>
      <c r="F18" s="8">
        <v>94.328299999999999</v>
      </c>
      <c r="G18" s="8">
        <v>95.296199999999999</v>
      </c>
      <c r="H18" s="8">
        <v>95.842799999999997</v>
      </c>
      <c r="I18" s="8">
        <v>95.998500000000007</v>
      </c>
      <c r="J18" s="8">
        <v>96.2911</v>
      </c>
      <c r="K18" s="8">
        <v>96.135599999999997</v>
      </c>
      <c r="L18" s="8">
        <v>95.191199999999995</v>
      </c>
      <c r="M18" s="8">
        <v>95.372900000000001</v>
      </c>
      <c r="N18" s="8">
        <v>95.614500000000007</v>
      </c>
      <c r="O18" s="8">
        <v>96.028099999999995</v>
      </c>
      <c r="P18" s="8">
        <v>95.876999999999995</v>
      </c>
      <c r="Q18" s="8">
        <v>96.744699999999995</v>
      </c>
      <c r="R18" s="8">
        <v>96.194299999999998</v>
      </c>
      <c r="S18" s="8">
        <v>96.111900000000006</v>
      </c>
      <c r="T18" s="8">
        <v>95.620500000000007</v>
      </c>
      <c r="U18" s="8"/>
      <c r="V18" s="8">
        <v>95.466399999999993</v>
      </c>
      <c r="W18" s="8">
        <v>95.604500000000002</v>
      </c>
      <c r="X18" s="8">
        <v>95.504099999999994</v>
      </c>
      <c r="Y18" s="8">
        <v>95.442700000000002</v>
      </c>
      <c r="Z18" s="8">
        <v>95.541399999999996</v>
      </c>
      <c r="AA18" s="8"/>
      <c r="AB18" s="8">
        <v>95.8673</v>
      </c>
      <c r="AC18" s="8">
        <v>95.637900000000002</v>
      </c>
      <c r="AD18" s="8">
        <v>95.564499999999995</v>
      </c>
      <c r="AE18" s="8">
        <v>95.607200000000006</v>
      </c>
      <c r="AF18" s="8">
        <v>95.592799999999997</v>
      </c>
      <c r="AG18" s="8">
        <v>95.422700000000006</v>
      </c>
      <c r="AH18" s="8">
        <v>95.787300000000002</v>
      </c>
      <c r="AI18" s="8">
        <v>95.735900000000001</v>
      </c>
      <c r="AJ18" s="8">
        <v>95.563599999999994</v>
      </c>
      <c r="AK18" s="8">
        <v>95.652199999999993</v>
      </c>
      <c r="AL18" s="8">
        <v>95.939099999999996</v>
      </c>
      <c r="AM18" s="8">
        <v>96.236699999999999</v>
      </c>
      <c r="AN18" s="8">
        <v>95.703299999999999</v>
      </c>
      <c r="AO18" s="8">
        <v>95.674000000000007</v>
      </c>
      <c r="AP18" s="8">
        <v>95.540599999999998</v>
      </c>
      <c r="AQ18" s="8">
        <v>95.416499999999999</v>
      </c>
      <c r="AR18" s="8">
        <v>95.556100000000001</v>
      </c>
      <c r="AS18" s="8">
        <v>95.866799999999998</v>
      </c>
      <c r="AT18" s="8">
        <v>96.075400000000002</v>
      </c>
      <c r="AU18" s="8">
        <v>96.063000000000002</v>
      </c>
      <c r="AV18" s="8">
        <v>95.9589</v>
      </c>
      <c r="AW18" s="8">
        <v>95.909499999999994</v>
      </c>
      <c r="AX18" s="8">
        <v>95.909199999999998</v>
      </c>
      <c r="AY18" s="8">
        <v>95.776799999999994</v>
      </c>
      <c r="AZ18" s="8">
        <v>95.252399999999994</v>
      </c>
      <c r="BA18" s="8">
        <v>95.038300000000007</v>
      </c>
      <c r="BB18" s="8">
        <v>95.056899999999999</v>
      </c>
      <c r="BC18" s="8">
        <v>95.016599999999997</v>
      </c>
      <c r="BD18" s="8">
        <v>95.044200000000004</v>
      </c>
      <c r="BE18" s="8">
        <v>94.993799999999993</v>
      </c>
      <c r="BF18" s="8">
        <v>94.989699999999999</v>
      </c>
      <c r="BG18" s="8">
        <v>96.636399999999995</v>
      </c>
      <c r="BH18" s="8">
        <v>96.257000000000005</v>
      </c>
      <c r="BI18" s="8">
        <v>96.345600000000005</v>
      </c>
      <c r="BJ18" s="8">
        <v>96.159199999999998</v>
      </c>
      <c r="BK18" s="8">
        <v>96.314099999999996</v>
      </c>
      <c r="BL18" s="8">
        <v>96.282799999999995</v>
      </c>
      <c r="BM18" s="8">
        <v>96.3994</v>
      </c>
      <c r="BN18" s="8">
        <v>96.426000000000002</v>
      </c>
      <c r="BO18" s="8">
        <v>96.335700000000003</v>
      </c>
      <c r="BP18" s="8">
        <v>96.3215</v>
      </c>
      <c r="BQ18" s="8">
        <v>96.331199999999995</v>
      </c>
      <c r="BR18" s="8">
        <v>96.200800000000001</v>
      </c>
      <c r="BS18" s="8">
        <v>96.3964</v>
      </c>
      <c r="BT18" s="8">
        <v>96.775099999999995</v>
      </c>
      <c r="BU18" s="8">
        <v>6603.0820999999969</v>
      </c>
    </row>
    <row r="19" spans="1:73" x14ac:dyDescent="0.25">
      <c r="A19" s="7">
        <v>128037</v>
      </c>
      <c r="B19" s="8">
        <v>94.964399999999998</v>
      </c>
      <c r="C19" s="8">
        <v>94.924999999999997</v>
      </c>
      <c r="D19" s="8">
        <v>94.863600000000005</v>
      </c>
      <c r="E19" s="8">
        <v>94.978300000000004</v>
      </c>
      <c r="F19" s="8">
        <v>95.018900000000002</v>
      </c>
      <c r="G19" s="8">
        <v>95.754800000000003</v>
      </c>
      <c r="H19" s="8">
        <v>96.090400000000002</v>
      </c>
      <c r="I19" s="8">
        <v>96.072100000000006</v>
      </c>
      <c r="J19" s="8">
        <v>96.450699999999998</v>
      </c>
      <c r="K19" s="8">
        <v>96.505200000000002</v>
      </c>
      <c r="L19" s="8">
        <v>95.860799999999998</v>
      </c>
      <c r="M19" s="8">
        <v>95.980500000000006</v>
      </c>
      <c r="N19" s="8">
        <v>96.012100000000004</v>
      </c>
      <c r="O19" s="8">
        <v>96.139700000000005</v>
      </c>
      <c r="P19" s="8">
        <v>95.724599999999995</v>
      </c>
      <c r="Q19" s="8">
        <v>96.234200000000001</v>
      </c>
      <c r="R19" s="8">
        <v>95.987899999999996</v>
      </c>
      <c r="S19" s="8">
        <v>95.832499999999996</v>
      </c>
      <c r="T19" s="8">
        <v>95.730099999999993</v>
      </c>
      <c r="U19" s="8"/>
      <c r="V19" s="8">
        <v>95.965999999999994</v>
      </c>
      <c r="W19" s="8">
        <v>95.784099999999995</v>
      </c>
      <c r="X19" s="8">
        <v>95.6447</v>
      </c>
      <c r="Y19" s="8">
        <v>95.812299999999993</v>
      </c>
      <c r="Z19" s="8">
        <v>96.010999999999996</v>
      </c>
      <c r="AA19" s="8"/>
      <c r="AB19" s="8">
        <v>96.258799999999994</v>
      </c>
      <c r="AC19" s="8">
        <v>96.244500000000002</v>
      </c>
      <c r="AD19" s="8">
        <v>96.129099999999994</v>
      </c>
      <c r="AE19" s="8">
        <v>96.102699999999999</v>
      </c>
      <c r="AF19" s="8">
        <v>96.101399999999998</v>
      </c>
      <c r="AG19" s="8">
        <v>96.033299999999997</v>
      </c>
      <c r="AH19" s="8">
        <v>95.886899999999997</v>
      </c>
      <c r="AI19" s="8">
        <v>95.676500000000004</v>
      </c>
      <c r="AJ19" s="8">
        <v>95.493200000000002</v>
      </c>
      <c r="AK19" s="8">
        <v>95.400800000000004</v>
      </c>
      <c r="AL19" s="8">
        <v>95.396699999999996</v>
      </c>
      <c r="AM19" s="8">
        <v>95.395300000000006</v>
      </c>
      <c r="AN19" s="8">
        <v>95.393900000000002</v>
      </c>
      <c r="AO19" s="8">
        <v>95.392600000000002</v>
      </c>
      <c r="AP19" s="8">
        <v>95.391199999999998</v>
      </c>
      <c r="AQ19" s="8">
        <v>95.387100000000004</v>
      </c>
      <c r="AR19" s="8">
        <v>95.3857</v>
      </c>
      <c r="AS19" s="8">
        <v>95.384299999999996</v>
      </c>
      <c r="AT19" s="8">
        <v>95.382999999999996</v>
      </c>
      <c r="AU19" s="8">
        <v>95.381600000000006</v>
      </c>
      <c r="AV19" s="8">
        <v>95.848500000000001</v>
      </c>
      <c r="AW19" s="8">
        <v>95.667100000000005</v>
      </c>
      <c r="AX19" s="8">
        <v>95.716800000000006</v>
      </c>
      <c r="AY19" s="8">
        <v>95.864400000000003</v>
      </c>
      <c r="AZ19" s="8">
        <v>95.662999999999997</v>
      </c>
      <c r="BA19" s="8">
        <v>95.508899999999997</v>
      </c>
      <c r="BB19" s="8">
        <v>95.369500000000002</v>
      </c>
      <c r="BC19" s="8">
        <v>95.156199999999998</v>
      </c>
      <c r="BD19" s="8">
        <v>95.019800000000004</v>
      </c>
      <c r="BE19" s="8">
        <v>94.915400000000005</v>
      </c>
      <c r="BF19" s="8">
        <v>94.821299999999994</v>
      </c>
      <c r="BG19" s="8">
        <v>94.821899999999999</v>
      </c>
      <c r="BH19" s="8">
        <v>94.896600000000007</v>
      </c>
      <c r="BI19" s="8">
        <v>94.807199999999995</v>
      </c>
      <c r="BJ19" s="8">
        <v>94.697800000000001</v>
      </c>
      <c r="BK19" s="8">
        <v>94.559700000000007</v>
      </c>
      <c r="BL19" s="8">
        <v>94.571399999999997</v>
      </c>
      <c r="BM19" s="8">
        <v>94.804000000000002</v>
      </c>
      <c r="BN19" s="8">
        <v>94.671599999999998</v>
      </c>
      <c r="BO19" s="8">
        <v>94.684200000000004</v>
      </c>
      <c r="BP19" s="8">
        <v>94.780100000000004</v>
      </c>
      <c r="BQ19" s="8">
        <v>94.788799999999995</v>
      </c>
      <c r="BR19" s="8">
        <v>94.764399999999995</v>
      </c>
      <c r="BS19" s="8">
        <v>94.688999999999993</v>
      </c>
      <c r="BT19" s="8">
        <v>94.924700000000001</v>
      </c>
      <c r="BU19" s="8">
        <v>6587.5747999999976</v>
      </c>
    </row>
    <row r="20" spans="1:73" x14ac:dyDescent="0.25">
      <c r="A20" s="7">
        <v>128071</v>
      </c>
      <c r="B20" s="8"/>
      <c r="C20" s="8"/>
      <c r="D20" s="8"/>
      <c r="E20" s="8"/>
      <c r="F20" s="8"/>
      <c r="G20" s="8"/>
      <c r="H20" s="8"/>
      <c r="I20" s="8"/>
      <c r="J20" s="8"/>
      <c r="K20" s="8">
        <v>107.47369999999999</v>
      </c>
      <c r="L20" s="8">
        <v>106.4729</v>
      </c>
      <c r="M20" s="8">
        <v>106.10809999999999</v>
      </c>
      <c r="N20" s="8">
        <v>105.9712</v>
      </c>
      <c r="O20" s="8">
        <v>105.6504</v>
      </c>
      <c r="P20" s="8">
        <v>104.77290000000001</v>
      </c>
      <c r="Q20" s="8">
        <v>105.1921</v>
      </c>
      <c r="R20" s="8">
        <v>104.9663</v>
      </c>
      <c r="S20" s="8">
        <v>104.91549999999999</v>
      </c>
      <c r="T20" s="8">
        <v>105.0647</v>
      </c>
      <c r="U20" s="8"/>
      <c r="V20" s="8">
        <v>104.1622</v>
      </c>
      <c r="W20" s="8">
        <v>104.7556</v>
      </c>
      <c r="X20" s="8">
        <v>104.4248</v>
      </c>
      <c r="Y20" s="8">
        <v>104.514</v>
      </c>
      <c r="Z20" s="8">
        <v>104.7542</v>
      </c>
      <c r="AA20" s="8"/>
      <c r="AB20" s="8">
        <v>105.4507</v>
      </c>
      <c r="AC20" s="8">
        <v>105.04989999999999</v>
      </c>
      <c r="AD20" s="8">
        <v>104.95399999999999</v>
      </c>
      <c r="AE20" s="8">
        <v>107.9512</v>
      </c>
      <c r="AF20" s="8">
        <v>109.5724</v>
      </c>
      <c r="AG20" s="8">
        <v>108.64490000000001</v>
      </c>
      <c r="AH20" s="8">
        <v>108.4431</v>
      </c>
      <c r="AI20" s="8">
        <v>107.30329999999999</v>
      </c>
      <c r="AJ20" s="8">
        <v>106.6425</v>
      </c>
      <c r="AK20" s="8">
        <v>106.7726</v>
      </c>
      <c r="AL20" s="8">
        <v>107.7492</v>
      </c>
      <c r="AM20" s="8">
        <v>106.4684</v>
      </c>
      <c r="AN20" s="8">
        <v>106.0385</v>
      </c>
      <c r="AO20" s="8">
        <v>105.55670000000001</v>
      </c>
      <c r="AP20" s="8">
        <v>106.29089999999999</v>
      </c>
      <c r="AQ20" s="8">
        <v>106.58839999999999</v>
      </c>
      <c r="AR20" s="8">
        <v>106.54259999999999</v>
      </c>
      <c r="AS20" s="8">
        <v>106.9318</v>
      </c>
      <c r="AT20" s="8">
        <v>106.931</v>
      </c>
      <c r="AU20" s="8">
        <v>106.6801</v>
      </c>
      <c r="AV20" s="8">
        <v>106.2377</v>
      </c>
      <c r="AW20" s="8">
        <v>105.77679999999999</v>
      </c>
      <c r="AX20" s="8">
        <v>106.026</v>
      </c>
      <c r="AY20" s="8">
        <v>105.8052</v>
      </c>
      <c r="AZ20" s="8">
        <v>105.92440000000001</v>
      </c>
      <c r="BA20" s="8">
        <v>105.8219</v>
      </c>
      <c r="BB20" s="8">
        <v>107.1211</v>
      </c>
      <c r="BC20" s="8">
        <v>106.6703</v>
      </c>
      <c r="BD20" s="8">
        <v>106.2195</v>
      </c>
      <c r="BE20" s="8">
        <v>105.8686</v>
      </c>
      <c r="BF20" s="8">
        <v>105.4682</v>
      </c>
      <c r="BG20" s="8">
        <v>105.34529999999999</v>
      </c>
      <c r="BH20" s="8">
        <v>106.16849999999999</v>
      </c>
      <c r="BI20" s="8">
        <v>105.8137</v>
      </c>
      <c r="BJ20" s="8">
        <v>105.6229</v>
      </c>
      <c r="BK20" s="8">
        <v>105.6224</v>
      </c>
      <c r="BL20" s="8">
        <v>105.50960000000001</v>
      </c>
      <c r="BM20" s="8">
        <v>105.5098</v>
      </c>
      <c r="BN20" s="8">
        <v>106.2079</v>
      </c>
      <c r="BO20" s="8">
        <v>106.00709999999999</v>
      </c>
      <c r="BP20" s="8">
        <v>106.0647</v>
      </c>
      <c r="BQ20" s="8">
        <v>107.10380000000001</v>
      </c>
      <c r="BR20" s="8">
        <v>107.203</v>
      </c>
      <c r="BS20" s="8">
        <v>107.21720000000001</v>
      </c>
      <c r="BT20" s="8">
        <v>107.6514</v>
      </c>
      <c r="BU20" s="8">
        <v>6369.7478000000001</v>
      </c>
    </row>
    <row r="21" spans="1:73" x14ac:dyDescent="0.25">
      <c r="A21" s="7">
        <v>143818</v>
      </c>
      <c r="B21" s="8">
        <v>100</v>
      </c>
      <c r="C21" s="8">
        <v>100</v>
      </c>
      <c r="D21" s="8">
        <v>100</v>
      </c>
      <c r="E21" s="8">
        <v>100</v>
      </c>
      <c r="F21" s="8">
        <v>100</v>
      </c>
      <c r="G21" s="8">
        <v>100</v>
      </c>
      <c r="H21" s="8">
        <v>100</v>
      </c>
      <c r="I21" s="8">
        <v>100</v>
      </c>
      <c r="J21" s="8">
        <v>100</v>
      </c>
      <c r="K21" s="8">
        <v>100</v>
      </c>
      <c r="L21" s="8">
        <v>100</v>
      </c>
      <c r="M21" s="8">
        <v>100</v>
      </c>
      <c r="N21" s="8">
        <v>100</v>
      </c>
      <c r="O21" s="8">
        <v>100</v>
      </c>
      <c r="P21" s="8">
        <v>98.99</v>
      </c>
      <c r="Q21" s="8">
        <v>98.99</v>
      </c>
      <c r="R21" s="8">
        <v>98.99</v>
      </c>
      <c r="S21" s="8">
        <v>98.99</v>
      </c>
      <c r="T21" s="8">
        <v>98.99</v>
      </c>
      <c r="U21" s="8"/>
      <c r="V21" s="8">
        <v>98.99</v>
      </c>
      <c r="W21" s="8">
        <v>98.99</v>
      </c>
      <c r="X21" s="8">
        <v>99</v>
      </c>
      <c r="Y21" s="8">
        <v>99</v>
      </c>
      <c r="Z21" s="8">
        <v>99</v>
      </c>
      <c r="AA21" s="8"/>
      <c r="AB21" s="8">
        <v>99</v>
      </c>
      <c r="AC21" s="8">
        <v>99</v>
      </c>
      <c r="AD21" s="8">
        <v>100</v>
      </c>
      <c r="AE21" s="8">
        <v>100</v>
      </c>
      <c r="AF21" s="8">
        <v>100</v>
      </c>
      <c r="AG21" s="8">
        <v>98.1</v>
      </c>
      <c r="AH21" s="8">
        <v>98.1</v>
      </c>
      <c r="AI21" s="8">
        <v>98.1</v>
      </c>
      <c r="AJ21" s="8">
        <v>95.2</v>
      </c>
      <c r="AK21" s="8">
        <v>94.9</v>
      </c>
      <c r="AL21" s="8">
        <v>93.8</v>
      </c>
      <c r="AM21" s="8">
        <v>92.8</v>
      </c>
      <c r="AN21" s="8">
        <v>91.8</v>
      </c>
      <c r="AO21" s="8">
        <v>90.3</v>
      </c>
      <c r="AP21" s="8">
        <v>85.25</v>
      </c>
      <c r="AQ21" s="8">
        <v>79</v>
      </c>
      <c r="AR21" s="8">
        <v>77.42</v>
      </c>
      <c r="AS21" s="8">
        <v>69.94</v>
      </c>
      <c r="AT21" s="8">
        <v>69.900000000000006</v>
      </c>
      <c r="AU21" s="8">
        <v>65</v>
      </c>
      <c r="AV21" s="8">
        <v>63</v>
      </c>
      <c r="AW21" s="8">
        <v>62.5</v>
      </c>
      <c r="AX21" s="8">
        <v>60.34</v>
      </c>
      <c r="AY21" s="8">
        <v>60</v>
      </c>
      <c r="AZ21" s="8">
        <v>59</v>
      </c>
      <c r="BA21" s="8">
        <v>62.46</v>
      </c>
      <c r="BB21" s="8">
        <v>60.29</v>
      </c>
      <c r="BC21" s="8">
        <v>60</v>
      </c>
      <c r="BD21" s="8">
        <v>55.11</v>
      </c>
      <c r="BE21" s="8">
        <v>54.95</v>
      </c>
      <c r="BF21" s="8">
        <v>59.57</v>
      </c>
      <c r="BG21" s="8">
        <v>56.5</v>
      </c>
      <c r="BH21" s="8">
        <v>53.5</v>
      </c>
      <c r="BI21" s="8">
        <v>45.04</v>
      </c>
      <c r="BJ21" s="8">
        <v>51</v>
      </c>
      <c r="BK21" s="8">
        <v>50.48</v>
      </c>
      <c r="BL21" s="8">
        <v>49.41</v>
      </c>
      <c r="BM21" s="8">
        <v>45</v>
      </c>
      <c r="BN21" s="8">
        <v>44</v>
      </c>
      <c r="BO21" s="8">
        <v>43.4</v>
      </c>
      <c r="BP21" s="8">
        <v>40.950000000000003</v>
      </c>
      <c r="BQ21" s="8">
        <v>38</v>
      </c>
      <c r="BR21" s="8">
        <v>38</v>
      </c>
      <c r="BS21" s="8">
        <v>38</v>
      </c>
      <c r="BT21" s="8">
        <v>38</v>
      </c>
      <c r="BU21" s="8">
        <v>5476.0399999999981</v>
      </c>
    </row>
    <row r="22" spans="1:73" x14ac:dyDescent="0.25">
      <c r="A22" s="7">
        <v>190003</v>
      </c>
      <c r="B22" s="8">
        <v>99.716899999999995</v>
      </c>
      <c r="C22" s="8">
        <v>99.731700000000004</v>
      </c>
      <c r="D22" s="8">
        <v>99.644800000000004</v>
      </c>
      <c r="E22" s="8">
        <v>99.777000000000001</v>
      </c>
      <c r="F22" s="8">
        <v>99.820999999999998</v>
      </c>
      <c r="G22" s="8">
        <v>99.824700000000007</v>
      </c>
      <c r="H22" s="8">
        <v>99.822299999999998</v>
      </c>
      <c r="I22" s="8">
        <v>99.813199999999995</v>
      </c>
      <c r="J22" s="8">
        <v>99.802199999999999</v>
      </c>
      <c r="K22" s="8">
        <v>99.82</v>
      </c>
      <c r="L22" s="8">
        <v>99.826099999999997</v>
      </c>
      <c r="M22" s="8">
        <v>99.880499999999998</v>
      </c>
      <c r="N22" s="8">
        <v>99.891099999999994</v>
      </c>
      <c r="O22" s="8">
        <v>99.885499999999993</v>
      </c>
      <c r="P22" s="8">
        <v>99.906700000000001</v>
      </c>
      <c r="Q22" s="8">
        <v>99.931700000000006</v>
      </c>
      <c r="R22" s="8">
        <v>99.877600000000001</v>
      </c>
      <c r="S22" s="8">
        <v>99.874200000000002</v>
      </c>
      <c r="T22" s="8">
        <v>99.869600000000005</v>
      </c>
      <c r="U22" s="8">
        <v>99.781599999999997</v>
      </c>
      <c r="V22" s="8">
        <v>99.873800000000003</v>
      </c>
      <c r="W22" s="8">
        <v>99.847899999999996</v>
      </c>
      <c r="X22" s="8">
        <v>99.876400000000004</v>
      </c>
      <c r="Y22" s="8">
        <v>99.910899999999998</v>
      </c>
      <c r="Z22" s="8">
        <v>99.9465</v>
      </c>
      <c r="AA22" s="8">
        <v>99.910300000000007</v>
      </c>
      <c r="AB22" s="8">
        <v>99.876499999999993</v>
      </c>
      <c r="AC22" s="8">
        <v>99.895300000000006</v>
      </c>
      <c r="AD22" s="8">
        <v>99.888800000000003</v>
      </c>
      <c r="AE22" s="8">
        <v>99.859700000000004</v>
      </c>
      <c r="AF22" s="8">
        <v>99.843800000000002</v>
      </c>
      <c r="AG22" s="8">
        <v>99.833600000000004</v>
      </c>
      <c r="AH22" s="8">
        <v>99.820599999999999</v>
      </c>
      <c r="AI22" s="8">
        <v>99.8125</v>
      </c>
      <c r="AJ22" s="8">
        <v>99.799400000000006</v>
      </c>
      <c r="AK22" s="8">
        <v>99.8001</v>
      </c>
      <c r="AL22" s="8">
        <v>99.744100000000003</v>
      </c>
      <c r="AM22" s="8">
        <v>99.780199999999994</v>
      </c>
      <c r="AN22" s="8">
        <v>99.585899999999995</v>
      </c>
      <c r="AO22" s="8">
        <v>99.655500000000004</v>
      </c>
      <c r="AP22" s="8">
        <v>99.652100000000004</v>
      </c>
      <c r="AQ22" s="8">
        <v>99.690700000000007</v>
      </c>
      <c r="AR22" s="8">
        <v>99.680199999999999</v>
      </c>
      <c r="AS22" s="8">
        <v>99.657899999999998</v>
      </c>
      <c r="AT22" s="8">
        <v>99.691699999999997</v>
      </c>
      <c r="AU22" s="8">
        <v>99.692800000000005</v>
      </c>
      <c r="AV22" s="8">
        <v>99.695300000000003</v>
      </c>
      <c r="AW22" s="8">
        <v>99.7</v>
      </c>
      <c r="AX22" s="8">
        <v>99.712199999999996</v>
      </c>
      <c r="AY22" s="8">
        <v>99.749099999999999</v>
      </c>
      <c r="AZ22" s="8">
        <v>99.740700000000004</v>
      </c>
      <c r="BA22" s="8">
        <v>99.7089</v>
      </c>
      <c r="BB22" s="8">
        <v>99.814400000000006</v>
      </c>
      <c r="BC22" s="8">
        <v>99.850099999999998</v>
      </c>
      <c r="BD22" s="8">
        <v>99.883499999999998</v>
      </c>
      <c r="BE22" s="8">
        <v>99.868700000000004</v>
      </c>
      <c r="BF22" s="8">
        <v>99.876400000000004</v>
      </c>
      <c r="BG22" s="8">
        <v>99.858900000000006</v>
      </c>
      <c r="BH22" s="8">
        <v>99.862300000000005</v>
      </c>
      <c r="BI22" s="8">
        <v>99.862499999999997</v>
      </c>
      <c r="BJ22" s="8">
        <v>99.867599999999996</v>
      </c>
      <c r="BK22" s="8">
        <v>99.8583</v>
      </c>
      <c r="BL22" s="8">
        <v>99.793700000000001</v>
      </c>
      <c r="BM22" s="8">
        <v>99.820499999999996</v>
      </c>
      <c r="BN22" s="8">
        <v>99.828900000000004</v>
      </c>
      <c r="BO22" s="8">
        <v>99.843000000000004</v>
      </c>
      <c r="BP22" s="8">
        <v>99.778899999999993</v>
      </c>
      <c r="BQ22" s="8">
        <v>99.822000000000003</v>
      </c>
      <c r="BR22" s="8">
        <v>99.819400000000002</v>
      </c>
      <c r="BS22" s="8">
        <v>99.827299999999994</v>
      </c>
      <c r="BT22" s="8">
        <v>99.855199999999996</v>
      </c>
      <c r="BU22" s="8">
        <v>7086.4234000000006</v>
      </c>
    </row>
    <row r="23" spans="1:73" x14ac:dyDescent="0.25">
      <c r="A23" s="7">
        <v>1828001</v>
      </c>
      <c r="B23" s="8">
        <v>101.74590000000001</v>
      </c>
      <c r="C23" s="8">
        <v>101.74590000000001</v>
      </c>
      <c r="D23" s="8">
        <v>101.74590000000001</v>
      </c>
      <c r="E23" s="8">
        <v>101.74590000000001</v>
      </c>
      <c r="F23" s="8">
        <v>101.74590000000001</v>
      </c>
      <c r="G23" s="8">
        <v>101.74590000000001</v>
      </c>
      <c r="H23" s="8">
        <v>101.74590000000001</v>
      </c>
      <c r="I23" s="8">
        <v>101.74590000000001</v>
      </c>
      <c r="J23" s="8">
        <v>101.74590000000001</v>
      </c>
      <c r="K23" s="8">
        <v>101.74590000000001</v>
      </c>
      <c r="L23" s="8">
        <v>101.74590000000001</v>
      </c>
      <c r="M23" s="8">
        <v>101.74590000000001</v>
      </c>
      <c r="N23" s="8">
        <v>101.74590000000001</v>
      </c>
      <c r="O23" s="8">
        <v>101.74590000000001</v>
      </c>
      <c r="P23" s="8">
        <v>101.6699</v>
      </c>
      <c r="Q23" s="8">
        <v>101.6699</v>
      </c>
      <c r="R23" s="8">
        <v>101.6699</v>
      </c>
      <c r="S23" s="8">
        <v>101.6699</v>
      </c>
      <c r="T23" s="8">
        <v>101.6699</v>
      </c>
      <c r="U23" s="8">
        <v>101.6699</v>
      </c>
      <c r="V23" s="8">
        <v>101.6699</v>
      </c>
      <c r="W23" s="8">
        <v>101.6699</v>
      </c>
      <c r="X23" s="8">
        <v>101.6699</v>
      </c>
      <c r="Y23" s="8">
        <v>101.6699</v>
      </c>
      <c r="Z23" s="8">
        <v>101.68129999999999</v>
      </c>
      <c r="AA23" s="8">
        <v>101.68129999999999</v>
      </c>
      <c r="AB23" s="8">
        <v>101.68129999999999</v>
      </c>
      <c r="AC23" s="8">
        <v>101.68129999999999</v>
      </c>
      <c r="AD23" s="8">
        <v>101.68129999999999</v>
      </c>
      <c r="AE23" s="8">
        <v>101.68129999999999</v>
      </c>
      <c r="AF23" s="8">
        <v>101.68129999999999</v>
      </c>
      <c r="AG23" s="8">
        <v>101.68129999999999</v>
      </c>
      <c r="AH23" s="8">
        <v>101.68129999999999</v>
      </c>
      <c r="AI23" s="8">
        <v>101.68129999999999</v>
      </c>
      <c r="AJ23" s="8">
        <v>101.68129999999999</v>
      </c>
      <c r="AK23" s="8">
        <v>101.68129999999999</v>
      </c>
      <c r="AL23" s="8">
        <v>101.68129999999999</v>
      </c>
      <c r="AM23" s="8">
        <v>101.68129999999999</v>
      </c>
      <c r="AN23" s="8">
        <v>101.68129999999999</v>
      </c>
      <c r="AO23" s="8">
        <v>101.68129999999999</v>
      </c>
      <c r="AP23" s="8">
        <v>101.68129999999999</v>
      </c>
      <c r="AQ23" s="8">
        <v>101.68129999999999</v>
      </c>
      <c r="AR23" s="8">
        <v>101.4639</v>
      </c>
      <c r="AS23" s="8">
        <v>101.4639</v>
      </c>
      <c r="AT23" s="8">
        <v>101.4639</v>
      </c>
      <c r="AU23" s="8">
        <v>101.4639</v>
      </c>
      <c r="AV23" s="8">
        <v>101.4639</v>
      </c>
      <c r="AW23" s="8">
        <v>101.4639</v>
      </c>
      <c r="AX23" s="8">
        <v>101.4639</v>
      </c>
      <c r="AY23" s="8">
        <v>101.4639</v>
      </c>
      <c r="AZ23" s="8">
        <v>101.4639</v>
      </c>
      <c r="BA23" s="8">
        <v>101.4639</v>
      </c>
      <c r="BB23" s="8">
        <v>101.4639</v>
      </c>
      <c r="BC23" s="8">
        <v>101.4639</v>
      </c>
      <c r="BD23" s="8">
        <v>101.4639</v>
      </c>
      <c r="BE23" s="8">
        <v>101.4639</v>
      </c>
      <c r="BF23" s="8">
        <v>101.4639</v>
      </c>
      <c r="BG23" s="8">
        <v>101.4639</v>
      </c>
      <c r="BH23" s="8">
        <v>101.4639</v>
      </c>
      <c r="BI23" s="8">
        <v>101.4639</v>
      </c>
      <c r="BJ23" s="8">
        <v>101.4683</v>
      </c>
      <c r="BK23" s="8">
        <v>101.4683</v>
      </c>
      <c r="BL23" s="8">
        <v>101.4683</v>
      </c>
      <c r="BM23" s="8">
        <v>101.4816</v>
      </c>
      <c r="BN23" s="8">
        <v>101.4991</v>
      </c>
      <c r="BO23" s="8">
        <v>101.4991</v>
      </c>
      <c r="BP23" s="8">
        <v>101.4991</v>
      </c>
      <c r="BQ23" s="8">
        <v>101.4991</v>
      </c>
      <c r="BR23" s="8">
        <v>101.4991</v>
      </c>
      <c r="BS23" s="8">
        <v>101.4991</v>
      </c>
      <c r="BT23" s="8">
        <v>101.4991</v>
      </c>
      <c r="BU23" s="8">
        <v>7214.1353999999992</v>
      </c>
    </row>
    <row r="24" spans="1:73" x14ac:dyDescent="0.25">
      <c r="A24" s="7">
        <v>1828002</v>
      </c>
      <c r="B24" s="8">
        <v>100.88</v>
      </c>
      <c r="C24" s="8">
        <v>100.88</v>
      </c>
      <c r="D24" s="8">
        <v>100.88</v>
      </c>
      <c r="E24" s="8">
        <v>100.88</v>
      </c>
      <c r="F24" s="8">
        <v>100.88</v>
      </c>
      <c r="G24" s="8">
        <v>100.88</v>
      </c>
      <c r="H24" s="8">
        <v>100.88</v>
      </c>
      <c r="I24" s="8">
        <v>101.64190000000001</v>
      </c>
      <c r="J24" s="8">
        <v>101.8</v>
      </c>
      <c r="K24" s="8">
        <v>101.7987</v>
      </c>
      <c r="L24" s="8">
        <v>101.79730000000001</v>
      </c>
      <c r="M24" s="8">
        <v>101.9314</v>
      </c>
      <c r="N24" s="8">
        <v>101.9314</v>
      </c>
      <c r="O24" s="8">
        <v>101.9314</v>
      </c>
      <c r="P24" s="8">
        <v>101.857</v>
      </c>
      <c r="Q24" s="8">
        <v>101.857</v>
      </c>
      <c r="R24" s="8">
        <v>101.8257</v>
      </c>
      <c r="S24" s="8">
        <v>101.8257</v>
      </c>
      <c r="T24" s="8">
        <v>101.8257</v>
      </c>
      <c r="U24" s="8">
        <v>101.8257</v>
      </c>
      <c r="V24" s="8">
        <v>101.8257</v>
      </c>
      <c r="W24" s="8">
        <v>101.8257</v>
      </c>
      <c r="X24" s="8">
        <v>101.8257</v>
      </c>
      <c r="Y24" s="8">
        <v>101.8257</v>
      </c>
      <c r="Z24" s="8">
        <v>101.8608</v>
      </c>
      <c r="AA24" s="8">
        <v>101.8608</v>
      </c>
      <c r="AB24" s="8">
        <v>101.8608</v>
      </c>
      <c r="AC24" s="8">
        <v>101.8608</v>
      </c>
      <c r="AD24" s="8">
        <v>101.8608</v>
      </c>
      <c r="AE24" s="8">
        <v>101.8608</v>
      </c>
      <c r="AF24" s="8">
        <v>101.8608</v>
      </c>
      <c r="AG24" s="8">
        <v>101.8608</v>
      </c>
      <c r="AH24" s="8">
        <v>101.8608</v>
      </c>
      <c r="AI24" s="8">
        <v>101.8608</v>
      </c>
      <c r="AJ24" s="8">
        <v>101.8608</v>
      </c>
      <c r="AK24" s="8">
        <v>101.8608</v>
      </c>
      <c r="AL24" s="8">
        <v>101.8608</v>
      </c>
      <c r="AM24" s="8">
        <v>101.8608</v>
      </c>
      <c r="AN24" s="8">
        <v>101.8608</v>
      </c>
      <c r="AO24" s="8">
        <v>101.8608</v>
      </c>
      <c r="AP24" s="8">
        <v>101.8608</v>
      </c>
      <c r="AQ24" s="8">
        <v>101.8608</v>
      </c>
      <c r="AR24" s="8">
        <v>101.8608</v>
      </c>
      <c r="AS24" s="8">
        <v>101.8608</v>
      </c>
      <c r="AT24" s="8">
        <v>101.8608</v>
      </c>
      <c r="AU24" s="8">
        <v>101.8608</v>
      </c>
      <c r="AV24" s="8">
        <v>101.8608</v>
      </c>
      <c r="AW24" s="8">
        <v>101.8608</v>
      </c>
      <c r="AX24" s="8">
        <v>101.81</v>
      </c>
      <c r="AY24" s="8">
        <v>101.81</v>
      </c>
      <c r="AZ24" s="8">
        <v>101.81</v>
      </c>
      <c r="BA24" s="8">
        <v>101.8</v>
      </c>
      <c r="BB24" s="8">
        <v>101.8</v>
      </c>
      <c r="BC24" s="8">
        <v>101.8</v>
      </c>
      <c r="BD24" s="8">
        <v>101.8</v>
      </c>
      <c r="BE24" s="8">
        <v>101.8</v>
      </c>
      <c r="BF24" s="8">
        <v>101.8</v>
      </c>
      <c r="BG24" s="8">
        <v>101.8</v>
      </c>
      <c r="BH24" s="8">
        <v>101.8</v>
      </c>
      <c r="BI24" s="8">
        <v>101.8</v>
      </c>
      <c r="BJ24" s="8">
        <v>101.8</v>
      </c>
      <c r="BK24" s="8">
        <v>101.8</v>
      </c>
      <c r="BL24" s="8">
        <v>101.8</v>
      </c>
      <c r="BM24" s="8">
        <v>101.8</v>
      </c>
      <c r="BN24" s="8">
        <v>101.8</v>
      </c>
      <c r="BO24" s="8">
        <v>101.8</v>
      </c>
      <c r="BP24" s="8">
        <v>101.8</v>
      </c>
      <c r="BQ24" s="8">
        <v>101.8</v>
      </c>
      <c r="BR24" s="8">
        <v>101.8</v>
      </c>
      <c r="BS24" s="8">
        <v>101.8</v>
      </c>
      <c r="BT24" s="8">
        <v>101.8</v>
      </c>
      <c r="BU24" s="8">
        <v>7223.400900000006</v>
      </c>
    </row>
    <row r="25" spans="1:73" x14ac:dyDescent="0.25">
      <c r="A25" s="7">
        <v>1880106</v>
      </c>
      <c r="B25" s="8">
        <v>103.78579999999999</v>
      </c>
      <c r="C25" s="8">
        <v>103.78579999999999</v>
      </c>
      <c r="D25" s="8">
        <v>103.78579999999999</v>
      </c>
      <c r="E25" s="8">
        <v>103.78579999999999</v>
      </c>
      <c r="F25" s="8">
        <v>103.78579999999999</v>
      </c>
      <c r="G25" s="8">
        <v>103.78579999999999</v>
      </c>
      <c r="H25" s="8">
        <v>103.78579999999999</v>
      </c>
      <c r="I25" s="8">
        <v>103.78579999999999</v>
      </c>
      <c r="J25" s="8">
        <v>103.78579999999999</v>
      </c>
      <c r="K25" s="8">
        <v>103.78579999999999</v>
      </c>
      <c r="L25" s="8">
        <v>103.78579999999999</v>
      </c>
      <c r="M25" s="8">
        <v>103.78579999999999</v>
      </c>
      <c r="N25" s="8">
        <v>103.78579999999999</v>
      </c>
      <c r="O25" s="8">
        <v>103.78579999999999</v>
      </c>
      <c r="P25" s="8">
        <v>103.78579999999999</v>
      </c>
      <c r="Q25" s="8">
        <v>103.78579999999999</v>
      </c>
      <c r="R25" s="8">
        <v>103.78579999999999</v>
      </c>
      <c r="S25" s="8">
        <v>103.78579999999999</v>
      </c>
      <c r="T25" s="8">
        <v>103.78579999999999</v>
      </c>
      <c r="U25" s="8">
        <v>103.78579999999999</v>
      </c>
      <c r="V25" s="8">
        <v>103.78579999999999</v>
      </c>
      <c r="W25" s="8">
        <v>103.78579999999999</v>
      </c>
      <c r="X25" s="8">
        <v>103.78579999999999</v>
      </c>
      <c r="Y25" s="8">
        <v>103.78579999999999</v>
      </c>
      <c r="Z25" s="8">
        <v>103.78579999999999</v>
      </c>
      <c r="AA25" s="8">
        <v>103.78579999999999</v>
      </c>
      <c r="AB25" s="8">
        <v>103.78579999999999</v>
      </c>
      <c r="AC25" s="8">
        <v>103.78579999999999</v>
      </c>
      <c r="AD25" s="8">
        <v>103.78579999999999</v>
      </c>
      <c r="AE25" s="8">
        <v>103.78579999999999</v>
      </c>
      <c r="AF25" s="8">
        <v>103.78579999999999</v>
      </c>
      <c r="AG25" s="8">
        <v>103.78579999999999</v>
      </c>
      <c r="AH25" s="8">
        <v>103.78579999999999</v>
      </c>
      <c r="AI25" s="8">
        <v>103.78579999999999</v>
      </c>
      <c r="AJ25" s="8">
        <v>103.78579999999999</v>
      </c>
      <c r="AK25" s="8">
        <v>103.78579999999999</v>
      </c>
      <c r="AL25" s="8">
        <v>103.78579999999999</v>
      </c>
      <c r="AM25" s="8">
        <v>103.78579999999999</v>
      </c>
      <c r="AN25" s="8">
        <v>103.78579999999999</v>
      </c>
      <c r="AO25" s="8">
        <v>103.78579999999999</v>
      </c>
      <c r="AP25" s="8">
        <v>103.78579999999999</v>
      </c>
      <c r="AQ25" s="8">
        <v>103.78579999999999</v>
      </c>
      <c r="AR25" s="8">
        <v>103.78579999999999</v>
      </c>
      <c r="AS25" s="8">
        <v>103.78579999999999</v>
      </c>
      <c r="AT25" s="8">
        <v>103.78579999999999</v>
      </c>
      <c r="AU25" s="8">
        <v>103.78579999999999</v>
      </c>
      <c r="AV25" s="8">
        <v>103.78579999999999</v>
      </c>
      <c r="AW25" s="8">
        <v>103.78579999999999</v>
      </c>
      <c r="AX25" s="8">
        <v>103.78579999999999</v>
      </c>
      <c r="AY25" s="8">
        <v>103.78579999999999</v>
      </c>
      <c r="AZ25" s="8">
        <v>103.78579999999999</v>
      </c>
      <c r="BA25" s="8">
        <v>103.78579999999999</v>
      </c>
      <c r="BB25" s="8">
        <v>103.78579999999999</v>
      </c>
      <c r="BC25" s="8">
        <v>103.78579999999999</v>
      </c>
      <c r="BD25" s="8">
        <v>103.78579999999999</v>
      </c>
      <c r="BE25" s="8">
        <v>103.78579999999999</v>
      </c>
      <c r="BF25" s="8">
        <v>103.78579999999999</v>
      </c>
      <c r="BG25" s="8">
        <v>103.78579999999999</v>
      </c>
      <c r="BH25" s="8">
        <v>103.78579999999999</v>
      </c>
      <c r="BI25" s="8">
        <v>103.78579999999999</v>
      </c>
      <c r="BJ25" s="8">
        <v>103.78579999999999</v>
      </c>
      <c r="BK25" s="8">
        <v>103.78579999999999</v>
      </c>
      <c r="BL25" s="8">
        <v>103.78579999999999</v>
      </c>
      <c r="BM25" s="8">
        <v>103.78579999999999</v>
      </c>
      <c r="BN25" s="8">
        <v>103.78579999999999</v>
      </c>
      <c r="BO25" s="8">
        <v>103.78579999999999</v>
      </c>
      <c r="BP25" s="8">
        <v>103.78579999999999</v>
      </c>
      <c r="BQ25" s="8">
        <v>103.78579999999999</v>
      </c>
      <c r="BR25" s="8">
        <v>103.78579999999999</v>
      </c>
      <c r="BS25" s="8">
        <v>103.78579999999999</v>
      </c>
      <c r="BT25" s="8">
        <v>103.78579999999999</v>
      </c>
      <c r="BU25" s="8">
        <v>7368.7917999999918</v>
      </c>
    </row>
    <row r="26" spans="1:73" x14ac:dyDescent="0.25">
      <c r="A26" s="7" t="s">
        <v>2</v>
      </c>
      <c r="B26" s="8">
        <v>99.98</v>
      </c>
      <c r="C26" s="8">
        <v>99.93</v>
      </c>
      <c r="D26" s="8">
        <v>99.98</v>
      </c>
      <c r="E26" s="8">
        <v>99.94</v>
      </c>
      <c r="F26" s="8">
        <v>99.95</v>
      </c>
      <c r="G26" s="8">
        <v>99.96</v>
      </c>
      <c r="H26" s="8">
        <v>99.97</v>
      </c>
      <c r="I26" s="8">
        <v>99.99</v>
      </c>
      <c r="J26" s="8">
        <v>100</v>
      </c>
      <c r="K26" s="8">
        <v>99.97</v>
      </c>
      <c r="L26" s="8">
        <v>99.97</v>
      </c>
      <c r="M26" s="8">
        <v>99.97</v>
      </c>
      <c r="N26" s="8">
        <v>99.96</v>
      </c>
      <c r="O26" s="8">
        <v>99.97</v>
      </c>
      <c r="P26" s="8">
        <v>99.93</v>
      </c>
      <c r="Q26" s="8">
        <v>99.95</v>
      </c>
      <c r="R26" s="8">
        <v>99.97</v>
      </c>
      <c r="S26" s="8">
        <v>99.97</v>
      </c>
      <c r="T26" s="8">
        <v>100.01</v>
      </c>
      <c r="U26" s="8"/>
      <c r="V26" s="8">
        <v>100.07</v>
      </c>
      <c r="W26" s="8">
        <v>99.98</v>
      </c>
      <c r="X26" s="8">
        <v>99.97</v>
      </c>
      <c r="Y26" s="8">
        <v>99.96</v>
      </c>
      <c r="Z26" s="8">
        <v>99.99</v>
      </c>
      <c r="AA26" s="8"/>
      <c r="AB26" s="8">
        <v>99.99</v>
      </c>
      <c r="AC26" s="8">
        <v>99.98</v>
      </c>
      <c r="AD26" s="8">
        <v>99.99</v>
      </c>
      <c r="AE26" s="8">
        <v>99.98</v>
      </c>
      <c r="AF26" s="8">
        <v>100</v>
      </c>
      <c r="AG26" s="8">
        <v>99.96</v>
      </c>
      <c r="AH26" s="8">
        <v>99.95</v>
      </c>
      <c r="AI26" s="8">
        <v>99.93</v>
      </c>
      <c r="AJ26" s="8">
        <v>99.95</v>
      </c>
      <c r="AK26" s="8">
        <v>99.95</v>
      </c>
      <c r="AL26" s="8">
        <v>99.94</v>
      </c>
      <c r="AM26" s="8">
        <v>99.94</v>
      </c>
      <c r="AN26" s="8">
        <v>99.94</v>
      </c>
      <c r="AO26" s="8">
        <v>99.94</v>
      </c>
      <c r="AP26" s="8">
        <v>99.94</v>
      </c>
      <c r="AQ26" s="8">
        <v>99.93</v>
      </c>
      <c r="AR26" s="8">
        <v>99.95</v>
      </c>
      <c r="AS26" s="8">
        <v>99.99</v>
      </c>
      <c r="AT26" s="8">
        <v>99.98</v>
      </c>
      <c r="AU26" s="8">
        <v>99.97</v>
      </c>
      <c r="AV26" s="8">
        <v>99.95</v>
      </c>
      <c r="AW26" s="8">
        <v>99.96</v>
      </c>
      <c r="AX26" s="8">
        <v>99.96</v>
      </c>
      <c r="AY26" s="8">
        <v>99.97</v>
      </c>
      <c r="AZ26" s="8">
        <v>100.01</v>
      </c>
      <c r="BA26" s="8">
        <v>100</v>
      </c>
      <c r="BB26" s="8">
        <v>99.98</v>
      </c>
      <c r="BC26" s="8">
        <v>100</v>
      </c>
      <c r="BD26" s="8">
        <v>99.98</v>
      </c>
      <c r="BE26" s="8">
        <v>100.01</v>
      </c>
      <c r="BF26" s="8">
        <v>100.02</v>
      </c>
      <c r="BG26" s="8">
        <v>99.99</v>
      </c>
      <c r="BH26" s="8">
        <v>99.98</v>
      </c>
      <c r="BI26" s="8">
        <v>99.96</v>
      </c>
      <c r="BJ26" s="8">
        <v>99.99</v>
      </c>
      <c r="BK26" s="8">
        <v>99.98</v>
      </c>
      <c r="BL26" s="8">
        <v>100</v>
      </c>
      <c r="BM26" s="8">
        <v>99.98</v>
      </c>
      <c r="BN26" s="8">
        <v>99.98</v>
      </c>
      <c r="BO26" s="8">
        <v>99.98</v>
      </c>
      <c r="BP26" s="8">
        <v>100</v>
      </c>
      <c r="BQ26" s="8">
        <v>99.98</v>
      </c>
      <c r="BR26" s="8">
        <v>99.98</v>
      </c>
      <c r="BS26" s="8">
        <v>99.99</v>
      </c>
      <c r="BT26" s="8">
        <v>100.02</v>
      </c>
      <c r="BU26" s="8">
        <v>6898.1899999999951</v>
      </c>
    </row>
    <row r="27" spans="1:73" x14ac:dyDescent="0.25">
      <c r="A27" s="7" t="s">
        <v>75</v>
      </c>
      <c r="B27" s="8">
        <v>2079.7084</v>
      </c>
      <c r="C27" s="8">
        <v>2082.9913000000001</v>
      </c>
      <c r="D27" s="8">
        <v>2086.9119999999998</v>
      </c>
      <c r="E27" s="8">
        <v>2091.2155000000002</v>
      </c>
      <c r="F27" s="8">
        <v>2094.7088999999996</v>
      </c>
      <c r="G27" s="8">
        <v>2097.9826000000003</v>
      </c>
      <c r="H27" s="8">
        <v>2100.7936</v>
      </c>
      <c r="I27" s="8">
        <v>2100.4579999999996</v>
      </c>
      <c r="J27" s="8">
        <v>2105.4863</v>
      </c>
      <c r="K27" s="8">
        <v>2214.9679999999998</v>
      </c>
      <c r="L27" s="8">
        <v>2202.1692999999996</v>
      </c>
      <c r="M27" s="8">
        <v>2202.5643999999998</v>
      </c>
      <c r="N27" s="8">
        <v>2205.3752999999997</v>
      </c>
      <c r="O27" s="8">
        <v>2205.4722999999994</v>
      </c>
      <c r="P27" s="8">
        <v>2199.4097999999994</v>
      </c>
      <c r="Q27" s="8">
        <v>2202.0733</v>
      </c>
      <c r="R27" s="8">
        <v>2196.7407000000003</v>
      </c>
      <c r="S27" s="8">
        <v>2195.1236000000004</v>
      </c>
      <c r="T27" s="8">
        <v>2197.7766000000006</v>
      </c>
      <c r="U27" s="8">
        <v>407.06299999999999</v>
      </c>
      <c r="V27" s="8">
        <v>2198.4435000000003</v>
      </c>
      <c r="W27" s="8">
        <v>2197.9569999999999</v>
      </c>
      <c r="X27" s="8">
        <v>2198.4849000000004</v>
      </c>
      <c r="Y27" s="8">
        <v>2198.2381000000005</v>
      </c>
      <c r="Z27" s="8">
        <v>2202.3328999999999</v>
      </c>
      <c r="AA27" s="8">
        <v>407.23820000000001</v>
      </c>
      <c r="AB27" s="8">
        <v>2204.5162999999998</v>
      </c>
      <c r="AC27" s="8">
        <v>2201.6626999999994</v>
      </c>
      <c r="AD27" s="8">
        <v>2202.6456999999996</v>
      </c>
      <c r="AE27" s="8">
        <v>2205.2311999999997</v>
      </c>
      <c r="AF27" s="8">
        <v>2206.2698999999998</v>
      </c>
      <c r="AG27" s="8">
        <v>2201.7022999999999</v>
      </c>
      <c r="AH27" s="8">
        <v>2203.8397999999993</v>
      </c>
      <c r="AI27" s="8">
        <v>2199.3690999999994</v>
      </c>
      <c r="AJ27" s="8">
        <v>2172.9657999999995</v>
      </c>
      <c r="AK27" s="8">
        <v>2172.9778999999999</v>
      </c>
      <c r="AL27" s="8">
        <v>2174.1495999999997</v>
      </c>
      <c r="AM27" s="8">
        <v>2171.8901999999998</v>
      </c>
      <c r="AN27" s="8">
        <v>2165.7473999999997</v>
      </c>
      <c r="AO27" s="8">
        <v>2164.3366999999998</v>
      </c>
      <c r="AP27" s="8">
        <v>2167.1028000000001</v>
      </c>
      <c r="AQ27" s="8">
        <v>2163.5201000000002</v>
      </c>
      <c r="AR27" s="8">
        <v>2168.1005999999998</v>
      </c>
      <c r="AS27" s="8">
        <v>2160.4469999999992</v>
      </c>
      <c r="AT27" s="8">
        <v>2163.2982999999999</v>
      </c>
      <c r="AU27" s="8">
        <v>2158.6047999999996</v>
      </c>
      <c r="AV27" s="8">
        <v>2149.9050999999995</v>
      </c>
      <c r="AW27" s="8">
        <v>2149.5033000000003</v>
      </c>
      <c r="AX27" s="8">
        <v>2146.5493000000001</v>
      </c>
      <c r="AY27" s="8">
        <v>2147.4827999999998</v>
      </c>
      <c r="AZ27" s="8">
        <v>2145.4267000000004</v>
      </c>
      <c r="BA27" s="8">
        <v>2154.0926999999997</v>
      </c>
      <c r="BB27" s="8">
        <v>2152.2707000000005</v>
      </c>
      <c r="BC27" s="8">
        <v>2147.4571000000001</v>
      </c>
      <c r="BD27" s="8">
        <v>2134.1909000000001</v>
      </c>
      <c r="BE27" s="8">
        <v>2128.4286000000006</v>
      </c>
      <c r="BF27" s="8">
        <v>2132.7220000000002</v>
      </c>
      <c r="BG27" s="8">
        <v>2129.3819999999996</v>
      </c>
      <c r="BH27" s="8">
        <v>2126.2570999999998</v>
      </c>
      <c r="BI27" s="8">
        <v>2116.2277999999997</v>
      </c>
      <c r="BJ27" s="8">
        <v>2119.2828999999997</v>
      </c>
      <c r="BK27" s="8">
        <v>2116.6993000000002</v>
      </c>
      <c r="BL27" s="8">
        <v>2114.2471</v>
      </c>
      <c r="BM27" s="8">
        <v>2117.1243000000004</v>
      </c>
      <c r="BN27" s="8">
        <v>2116.7862999999998</v>
      </c>
      <c r="BO27" s="8">
        <v>2016.7986000000001</v>
      </c>
      <c r="BP27" s="8">
        <v>2011.0229999999997</v>
      </c>
      <c r="BQ27" s="8">
        <v>2011.4113000000002</v>
      </c>
      <c r="BR27" s="8">
        <v>2016.1169</v>
      </c>
      <c r="BS27" s="8">
        <v>2015.2410000000002</v>
      </c>
      <c r="BT27" s="8">
        <v>2027.6212</v>
      </c>
      <c r="BU27" s="8">
        <v>148942.3137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A5F-57C6-41E0-8267-F70D7E16E51A}">
  <dimension ref="A3:AA35"/>
  <sheetViews>
    <sheetView workbookViewId="0">
      <selection activeCell="F40" sqref="F40"/>
    </sheetView>
  </sheetViews>
  <sheetFormatPr defaultRowHeight="13.8" x14ac:dyDescent="0.25"/>
  <cols>
    <col min="1" max="1" width="10.88671875" bestFit="1" customWidth="1"/>
    <col min="2" max="2" width="9.77734375" bestFit="1" customWidth="1"/>
    <col min="3" max="22" width="8.21875" bestFit="1" customWidth="1"/>
    <col min="23" max="25" width="9.33203125" bestFit="1" customWidth="1"/>
    <col min="26" max="26" width="8.21875" bestFit="1" customWidth="1"/>
    <col min="27" max="27" width="6.5546875" bestFit="1" customWidth="1"/>
    <col min="28" max="28" width="12.33203125" bestFit="1" customWidth="1"/>
    <col min="29" max="29" width="15.44140625" bestFit="1" customWidth="1"/>
    <col min="30" max="30" width="12.33203125" bestFit="1" customWidth="1"/>
    <col min="31" max="31" width="8.21875" bestFit="1" customWidth="1"/>
    <col min="32" max="32" width="15.44140625" bestFit="1" customWidth="1"/>
    <col min="33" max="33" width="12.33203125" bestFit="1" customWidth="1"/>
    <col min="34" max="34" width="15.44140625" bestFit="1" customWidth="1"/>
    <col min="35" max="35" width="12.33203125" bestFit="1" customWidth="1"/>
    <col min="36" max="36" width="15.44140625" bestFit="1" customWidth="1"/>
    <col min="37" max="37" width="12.33203125" bestFit="1" customWidth="1"/>
    <col min="38" max="38" width="15.44140625" bestFit="1" customWidth="1"/>
    <col min="39" max="39" width="12.33203125" bestFit="1" customWidth="1"/>
    <col min="40" max="40" width="8.21875" bestFit="1" customWidth="1"/>
    <col min="41" max="41" width="15.44140625" bestFit="1" customWidth="1"/>
    <col min="42" max="42" width="12.33203125" bestFit="1" customWidth="1"/>
    <col min="43" max="43" width="15.44140625" bestFit="1" customWidth="1"/>
    <col min="44" max="44" width="12.33203125" bestFit="1" customWidth="1"/>
    <col min="45" max="45" width="15.44140625" bestFit="1" customWidth="1"/>
    <col min="46" max="46" width="12.33203125" bestFit="1" customWidth="1"/>
    <col min="47" max="48" width="9.33203125" bestFit="1" customWidth="1"/>
    <col min="49" max="49" width="8.21875" bestFit="1" customWidth="1"/>
    <col min="50" max="50" width="15.44140625" bestFit="1" customWidth="1"/>
    <col min="51" max="51" width="12.33203125" bestFit="1" customWidth="1"/>
    <col min="52" max="52" width="15.44140625" bestFit="1" customWidth="1"/>
    <col min="53" max="53" width="12.33203125" bestFit="1" customWidth="1"/>
    <col min="54" max="54" width="15.44140625" bestFit="1" customWidth="1"/>
    <col min="55" max="55" width="12.33203125" bestFit="1" customWidth="1"/>
    <col min="56" max="56" width="15.44140625" bestFit="1" customWidth="1"/>
    <col min="57" max="57" width="12.33203125" bestFit="1" customWidth="1"/>
    <col min="58" max="60" width="8.21875" bestFit="1" customWidth="1"/>
    <col min="61" max="61" width="15.44140625" bestFit="1" customWidth="1"/>
    <col min="62" max="62" width="12.33203125" bestFit="1" customWidth="1"/>
    <col min="63" max="63" width="15.44140625" bestFit="1" customWidth="1"/>
    <col min="64" max="64" width="12.33203125" bestFit="1" customWidth="1"/>
    <col min="65" max="66" width="8.21875" bestFit="1" customWidth="1"/>
    <col min="67" max="67" width="15.44140625" bestFit="1" customWidth="1"/>
    <col min="68" max="68" width="12.33203125" bestFit="1" customWidth="1"/>
    <col min="69" max="69" width="8.21875" bestFit="1" customWidth="1"/>
    <col min="70" max="70" width="15.44140625" bestFit="1" customWidth="1"/>
    <col min="71" max="71" width="12.33203125" bestFit="1" customWidth="1"/>
    <col min="72" max="74" width="8.21875" bestFit="1" customWidth="1"/>
    <col min="75" max="75" width="15.44140625" bestFit="1" customWidth="1"/>
    <col min="76" max="76" width="12.33203125" bestFit="1" customWidth="1"/>
    <col min="77" max="77" width="8.21875" bestFit="1" customWidth="1"/>
    <col min="78" max="78" width="15.44140625" bestFit="1" customWidth="1"/>
    <col min="79" max="79" width="12.33203125" bestFit="1" customWidth="1"/>
    <col min="80" max="80" width="15.44140625" bestFit="1" customWidth="1"/>
    <col min="81" max="81" width="12.33203125" bestFit="1" customWidth="1"/>
    <col min="82" max="82" width="15.44140625" bestFit="1" customWidth="1"/>
    <col min="83" max="83" width="12.33203125" bestFit="1" customWidth="1"/>
    <col min="84" max="84" width="15.44140625" bestFit="1" customWidth="1"/>
    <col min="85" max="85" width="12.33203125" bestFit="1" customWidth="1"/>
    <col min="86" max="86" width="8.21875" bestFit="1" customWidth="1"/>
    <col min="87" max="87" width="15.44140625" bestFit="1" customWidth="1"/>
    <col min="88" max="88" width="6" bestFit="1" customWidth="1"/>
  </cols>
  <sheetData>
    <row r="3" spans="1:27" x14ac:dyDescent="0.25">
      <c r="A3" s="6" t="s">
        <v>80</v>
      </c>
      <c r="B3" s="6" t="s">
        <v>82</v>
      </c>
    </row>
    <row r="4" spans="1:27" x14ac:dyDescent="0.25">
      <c r="A4" s="6" t="s">
        <v>79</v>
      </c>
      <c r="B4">
        <v>110030</v>
      </c>
      <c r="C4">
        <v>110049</v>
      </c>
      <c r="D4">
        <v>113510</v>
      </c>
      <c r="E4">
        <v>113539</v>
      </c>
      <c r="F4">
        <v>122071</v>
      </c>
      <c r="G4">
        <v>122213</v>
      </c>
      <c r="H4">
        <v>122393</v>
      </c>
      <c r="I4">
        <v>123021</v>
      </c>
      <c r="J4">
        <v>124662</v>
      </c>
      <c r="K4">
        <v>127004</v>
      </c>
      <c r="L4">
        <v>127293</v>
      </c>
      <c r="M4">
        <v>128012</v>
      </c>
      <c r="N4">
        <v>128022</v>
      </c>
      <c r="O4">
        <v>128026</v>
      </c>
      <c r="P4">
        <v>128032</v>
      </c>
      <c r="Q4">
        <v>128037</v>
      </c>
      <c r="R4">
        <v>128071</v>
      </c>
      <c r="S4">
        <v>131800</v>
      </c>
      <c r="T4">
        <v>131810</v>
      </c>
      <c r="U4">
        <v>143818</v>
      </c>
      <c r="V4">
        <v>190003</v>
      </c>
      <c r="W4">
        <v>1828001</v>
      </c>
      <c r="X4">
        <v>1828002</v>
      </c>
      <c r="Y4">
        <v>1880106</v>
      </c>
      <c r="Z4" t="s">
        <v>2</v>
      </c>
      <c r="AA4" t="s">
        <v>75</v>
      </c>
    </row>
    <row r="5" spans="1:27" x14ac:dyDescent="0.25">
      <c r="A5" s="7" t="s">
        <v>10</v>
      </c>
      <c r="B5" s="8"/>
      <c r="C5" s="8"/>
      <c r="D5" s="8"/>
      <c r="E5" s="8"/>
      <c r="F5" s="8"/>
      <c r="G5" s="8"/>
      <c r="H5" s="8"/>
      <c r="I5" s="8"/>
      <c r="J5" s="8"/>
      <c r="K5" s="8">
        <v>500</v>
      </c>
      <c r="L5" s="8">
        <v>500</v>
      </c>
      <c r="M5" s="8">
        <v>500</v>
      </c>
      <c r="N5" s="8"/>
      <c r="O5" s="8">
        <v>500</v>
      </c>
      <c r="P5" s="8">
        <v>500</v>
      </c>
      <c r="Q5" s="8">
        <v>500</v>
      </c>
      <c r="R5" s="8"/>
      <c r="S5" s="8"/>
      <c r="T5" s="8"/>
      <c r="U5" s="8"/>
      <c r="V5" s="8"/>
      <c r="W5" s="8">
        <v>500</v>
      </c>
      <c r="X5" s="8">
        <v>500</v>
      </c>
      <c r="Y5" s="8"/>
      <c r="Z5" s="8">
        <v>2000</v>
      </c>
      <c r="AA5" s="8">
        <v>6000</v>
      </c>
    </row>
    <row r="6" spans="1:27" x14ac:dyDescent="0.25">
      <c r="A6" s="7" t="s">
        <v>12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-500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>
        <v>-500</v>
      </c>
    </row>
    <row r="7" spans="1:27" x14ac:dyDescent="0.25">
      <c r="A7" s="7" t="s">
        <v>83</v>
      </c>
      <c r="B7" s="8"/>
      <c r="C7" s="8"/>
      <c r="D7" s="8"/>
      <c r="E7" s="8"/>
      <c r="F7" s="8"/>
      <c r="G7" s="8"/>
      <c r="H7" s="8">
        <v>500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>
        <v>500</v>
      </c>
    </row>
    <row r="8" spans="1:27" x14ac:dyDescent="0.25">
      <c r="A8" s="7" t="s">
        <v>13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>
        <v>-500</v>
      </c>
      <c r="N8" s="8"/>
      <c r="O8" s="8"/>
      <c r="P8" s="8"/>
      <c r="Q8" s="8">
        <v>-500</v>
      </c>
      <c r="R8" s="8">
        <v>0</v>
      </c>
      <c r="S8" s="8"/>
      <c r="T8" s="8"/>
      <c r="U8" s="8"/>
      <c r="V8" s="8"/>
      <c r="W8" s="8"/>
      <c r="X8" s="8"/>
      <c r="Y8" s="8"/>
      <c r="Z8" s="8"/>
      <c r="AA8" s="8">
        <v>-1000</v>
      </c>
    </row>
    <row r="9" spans="1:27" x14ac:dyDescent="0.25">
      <c r="A9" s="7" t="s">
        <v>18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>
        <v>4000</v>
      </c>
      <c r="AA9" s="8">
        <v>4000</v>
      </c>
    </row>
    <row r="10" spans="1:27" x14ac:dyDescent="0.25">
      <c r="A10" s="7" t="s">
        <v>20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>
        <v>1000</v>
      </c>
      <c r="Z10" s="8"/>
      <c r="AA10" s="8">
        <v>1000</v>
      </c>
    </row>
    <row r="11" spans="1:27" x14ac:dyDescent="0.25">
      <c r="A11" s="7" t="s">
        <v>21</v>
      </c>
      <c r="B11" s="8">
        <v>1000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>
        <v>1000</v>
      </c>
    </row>
    <row r="12" spans="1:27" x14ac:dyDescent="0.25">
      <c r="A12" s="7" t="s">
        <v>23</v>
      </c>
      <c r="B12" s="8">
        <v>-1000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>
        <v>-1000</v>
      </c>
    </row>
    <row r="13" spans="1:27" x14ac:dyDescent="0.25">
      <c r="A13" s="7" t="s">
        <v>29</v>
      </c>
      <c r="B13" s="8"/>
      <c r="C13" s="8"/>
      <c r="D13" s="8"/>
      <c r="E13" s="8"/>
      <c r="F13" s="8"/>
      <c r="G13" s="8"/>
      <c r="H13" s="8"/>
      <c r="I13" s="8"/>
      <c r="J13" s="8"/>
      <c r="K13" s="8">
        <v>-500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>
        <v>-500</v>
      </c>
    </row>
    <row r="14" spans="1:27" x14ac:dyDescent="0.25">
      <c r="A14" s="7" t="s">
        <v>31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v>5000</v>
      </c>
      <c r="T14" s="8"/>
      <c r="U14" s="8"/>
      <c r="V14" s="8"/>
      <c r="W14" s="8"/>
      <c r="X14" s="8"/>
      <c r="Y14" s="8"/>
      <c r="Z14" s="8">
        <v>-4000</v>
      </c>
      <c r="AA14" s="8">
        <v>1000</v>
      </c>
    </row>
    <row r="15" spans="1:27" x14ac:dyDescent="0.25">
      <c r="A15" s="7" t="s">
        <v>32</v>
      </c>
      <c r="B15" s="8"/>
      <c r="C15" s="8"/>
      <c r="D15" s="8"/>
      <c r="E15" s="8"/>
      <c r="F15" s="8"/>
      <c r="G15" s="8"/>
      <c r="H15" s="8">
        <v>-500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>
        <v>-500</v>
      </c>
    </row>
    <row r="16" spans="1:27" x14ac:dyDescent="0.25">
      <c r="A16" s="7" t="s">
        <v>84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-5000</v>
      </c>
      <c r="T16" s="8"/>
      <c r="U16" s="8"/>
      <c r="V16" s="8"/>
      <c r="W16" s="8"/>
      <c r="X16" s="8"/>
      <c r="Y16" s="8"/>
      <c r="Z16" s="8"/>
      <c r="AA16" s="8">
        <v>-5000</v>
      </c>
    </row>
    <row r="17" spans="1:27" x14ac:dyDescent="0.25">
      <c r="A17" s="7" t="s">
        <v>36</v>
      </c>
      <c r="B17" s="8"/>
      <c r="C17" s="8"/>
      <c r="D17" s="8"/>
      <c r="E17" s="8"/>
      <c r="F17" s="8"/>
      <c r="G17" s="8"/>
      <c r="H17" s="8"/>
      <c r="I17" s="8"/>
      <c r="J17" s="8">
        <v>500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>
        <v>500</v>
      </c>
    </row>
    <row r="18" spans="1:27" x14ac:dyDescent="0.25">
      <c r="A18" s="7" t="s">
        <v>39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-500</v>
      </c>
      <c r="Q18" s="8"/>
      <c r="R18" s="8"/>
      <c r="S18" s="8"/>
      <c r="T18" s="8"/>
      <c r="U18" s="8"/>
      <c r="V18" s="8"/>
      <c r="W18" s="8"/>
      <c r="X18" s="8"/>
      <c r="Y18" s="8"/>
      <c r="Z18" s="8">
        <v>-2000</v>
      </c>
      <c r="AA18" s="8">
        <v>-2500</v>
      </c>
    </row>
    <row r="19" spans="1:27" x14ac:dyDescent="0.25">
      <c r="A19" s="7" t="s">
        <v>41</v>
      </c>
      <c r="B19" s="8"/>
      <c r="C19" s="8"/>
      <c r="D19" s="8"/>
      <c r="E19" s="8">
        <v>1500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>
        <v>1500</v>
      </c>
    </row>
    <row r="20" spans="1:27" x14ac:dyDescent="0.25">
      <c r="A20" s="7" t="s">
        <v>42</v>
      </c>
      <c r="B20" s="8"/>
      <c r="C20" s="8">
        <v>1500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>
        <v>1500</v>
      </c>
    </row>
    <row r="21" spans="1:27" x14ac:dyDescent="0.25">
      <c r="A21" s="7" t="s">
        <v>43</v>
      </c>
      <c r="B21" s="8"/>
      <c r="C21" s="8"/>
      <c r="D21" s="8"/>
      <c r="E21" s="8"/>
      <c r="F21" s="8"/>
      <c r="G21" s="8"/>
      <c r="H21" s="8"/>
      <c r="I21" s="8"/>
      <c r="J21" s="8">
        <v>-500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-500</v>
      </c>
      <c r="X21" s="8">
        <v>-500</v>
      </c>
      <c r="Y21" s="8">
        <v>-1000</v>
      </c>
      <c r="Z21" s="8"/>
      <c r="AA21" s="8">
        <v>-2500</v>
      </c>
    </row>
    <row r="22" spans="1:27" x14ac:dyDescent="0.25">
      <c r="A22" s="7" t="s">
        <v>44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v>1000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>
        <v>1000</v>
      </c>
    </row>
    <row r="23" spans="1:27" x14ac:dyDescent="0.25">
      <c r="A23" s="7" t="s">
        <v>45</v>
      </c>
      <c r="B23" s="8"/>
      <c r="C23" s="8"/>
      <c r="D23" s="8"/>
      <c r="E23" s="8"/>
      <c r="F23" s="8"/>
      <c r="G23" s="8"/>
      <c r="H23" s="8"/>
      <c r="I23" s="8">
        <v>1000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>
        <v>1000</v>
      </c>
    </row>
    <row r="24" spans="1:27" x14ac:dyDescent="0.25">
      <c r="A24" s="7" t="s">
        <v>46</v>
      </c>
      <c r="B24" s="8"/>
      <c r="C24" s="8"/>
      <c r="D24" s="8">
        <v>1000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>
        <v>1000</v>
      </c>
    </row>
    <row r="25" spans="1:27" x14ac:dyDescent="0.25">
      <c r="A25" s="7" t="s">
        <v>47</v>
      </c>
      <c r="B25" s="8"/>
      <c r="C25" s="8"/>
      <c r="D25" s="8"/>
      <c r="E25" s="8">
        <v>-1500</v>
      </c>
      <c r="F25" s="8"/>
      <c r="G25" s="8"/>
      <c r="H25" s="8"/>
      <c r="I25" s="8">
        <v>-1000</v>
      </c>
      <c r="J25" s="8"/>
      <c r="K25" s="8"/>
      <c r="L25" s="8">
        <v>-500</v>
      </c>
      <c r="M25" s="8"/>
      <c r="N25" s="8"/>
      <c r="O25" s="8"/>
      <c r="P25" s="8"/>
      <c r="Q25" s="8"/>
      <c r="R25" s="8"/>
      <c r="S25" s="8"/>
      <c r="T25" s="8">
        <v>6400</v>
      </c>
      <c r="U25" s="8"/>
      <c r="V25" s="8"/>
      <c r="W25" s="8"/>
      <c r="X25" s="8"/>
      <c r="Y25" s="8"/>
      <c r="Z25" s="8"/>
      <c r="AA25" s="8">
        <v>3400</v>
      </c>
    </row>
    <row r="26" spans="1:27" x14ac:dyDescent="0.25">
      <c r="A26" s="7" t="s">
        <v>85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v>-6400</v>
      </c>
      <c r="U26" s="8"/>
      <c r="V26" s="8"/>
      <c r="W26" s="8"/>
      <c r="X26" s="8"/>
      <c r="Y26" s="8"/>
      <c r="Z26" s="8"/>
      <c r="AA26" s="8">
        <v>-6400</v>
      </c>
    </row>
    <row r="27" spans="1:27" x14ac:dyDescent="0.25">
      <c r="A27" s="7" t="s">
        <v>48</v>
      </c>
      <c r="B27" s="8"/>
      <c r="C27" s="8">
        <v>-1500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v>-1000</v>
      </c>
      <c r="O27" s="8"/>
      <c r="P27" s="8"/>
      <c r="Q27" s="8"/>
      <c r="R27" s="8"/>
      <c r="S27" s="8"/>
      <c r="T27" s="8">
        <v>9300</v>
      </c>
      <c r="U27" s="8"/>
      <c r="V27" s="8"/>
      <c r="W27" s="8"/>
      <c r="X27" s="8"/>
      <c r="Y27" s="8"/>
      <c r="Z27" s="8"/>
      <c r="AA27" s="8">
        <v>6800</v>
      </c>
    </row>
    <row r="28" spans="1:27" x14ac:dyDescent="0.25">
      <c r="A28" s="7" t="s">
        <v>49</v>
      </c>
      <c r="B28" s="8"/>
      <c r="C28" s="8"/>
      <c r="D28" s="8">
        <v>-1000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v>0</v>
      </c>
      <c r="U28" s="8"/>
      <c r="V28" s="8"/>
      <c r="W28" s="8"/>
      <c r="X28" s="8"/>
      <c r="Y28" s="8"/>
      <c r="Z28" s="8"/>
      <c r="AA28" s="8">
        <v>-1000</v>
      </c>
    </row>
    <row r="29" spans="1:27" x14ac:dyDescent="0.25">
      <c r="A29" s="7" t="s">
        <v>50</v>
      </c>
      <c r="B29" s="8"/>
      <c r="C29" s="8"/>
      <c r="D29" s="8"/>
      <c r="E29" s="8"/>
      <c r="F29" s="8"/>
      <c r="G29" s="8"/>
      <c r="H29" s="8">
        <v>2000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v>-9300</v>
      </c>
      <c r="U29" s="8">
        <v>2000</v>
      </c>
      <c r="V29" s="8">
        <v>2000</v>
      </c>
      <c r="W29" s="8"/>
      <c r="X29" s="8"/>
      <c r="Y29" s="8"/>
      <c r="Z29" s="8"/>
      <c r="AA29" s="8">
        <v>-3300</v>
      </c>
    </row>
    <row r="30" spans="1:27" x14ac:dyDescent="0.25">
      <c r="A30" s="7" t="s">
        <v>51</v>
      </c>
      <c r="B30" s="8"/>
      <c r="C30" s="8"/>
      <c r="D30" s="8"/>
      <c r="E30" s="8"/>
      <c r="F30" s="8">
        <v>2000</v>
      </c>
      <c r="G30" s="8">
        <v>2000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>
        <v>4000</v>
      </c>
    </row>
    <row r="31" spans="1:27" x14ac:dyDescent="0.25">
      <c r="A31" s="7" t="s">
        <v>55</v>
      </c>
      <c r="B31" s="8"/>
      <c r="C31" s="8"/>
      <c r="D31" s="8"/>
      <c r="E31" s="8"/>
      <c r="F31" s="8"/>
      <c r="G31" s="8"/>
      <c r="H31" s="8">
        <v>-1500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>
        <v>-1500</v>
      </c>
    </row>
    <row r="32" spans="1:27" x14ac:dyDescent="0.25">
      <c r="A32" s="7" t="s">
        <v>57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>
        <v>1000</v>
      </c>
      <c r="V32" s="8"/>
      <c r="W32" s="8"/>
      <c r="X32" s="8"/>
      <c r="Y32" s="8"/>
      <c r="Z32" s="8"/>
      <c r="AA32" s="8">
        <v>1000</v>
      </c>
    </row>
    <row r="33" spans="1:27" x14ac:dyDescent="0.25">
      <c r="A33" s="7" t="s">
        <v>61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2000</v>
      </c>
      <c r="V33" s="8"/>
      <c r="W33" s="8"/>
      <c r="X33" s="8"/>
      <c r="Y33" s="8"/>
      <c r="Z33" s="8"/>
      <c r="AA33" s="8">
        <v>2000</v>
      </c>
    </row>
    <row r="34" spans="1:27" x14ac:dyDescent="0.25">
      <c r="A34" s="7" t="s">
        <v>62</v>
      </c>
      <c r="B34" s="8"/>
      <c r="C34" s="8"/>
      <c r="D34" s="8"/>
      <c r="E34" s="8"/>
      <c r="F34" s="8"/>
      <c r="G34" s="8">
        <v>-2000</v>
      </c>
      <c r="H34" s="8">
        <v>-500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>
        <v>-2500</v>
      </c>
    </row>
    <row r="35" spans="1:27" x14ac:dyDescent="0.25">
      <c r="A35" s="7" t="s">
        <v>75</v>
      </c>
      <c r="B35" s="8">
        <v>0</v>
      </c>
      <c r="C35" s="8">
        <v>0</v>
      </c>
      <c r="D35" s="8">
        <v>0</v>
      </c>
      <c r="E35" s="8">
        <v>0</v>
      </c>
      <c r="F35" s="8">
        <v>2000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5000</v>
      </c>
      <c r="V35" s="8">
        <v>2000</v>
      </c>
      <c r="W35" s="8">
        <v>0</v>
      </c>
      <c r="X35" s="8">
        <v>0</v>
      </c>
      <c r="Y35" s="8">
        <v>0</v>
      </c>
      <c r="Z35" s="8">
        <v>0</v>
      </c>
      <c r="AA35" s="8">
        <v>9000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52D4-7765-4235-AEBD-6C2172DEE232}">
  <dimension ref="A1:C59"/>
  <sheetViews>
    <sheetView workbookViewId="0">
      <selection activeCell="L26" sqref="L26"/>
    </sheetView>
  </sheetViews>
  <sheetFormatPr defaultRowHeight="13.8" x14ac:dyDescent="0.25"/>
  <cols>
    <col min="1" max="1" width="10.109375" style="5" bestFit="1" customWidth="1"/>
    <col min="2" max="2" width="10.88671875" style="15" customWidth="1"/>
    <col min="3" max="3" width="12.6640625" style="11" customWidth="1"/>
  </cols>
  <sheetData>
    <row r="1" spans="1:3" x14ac:dyDescent="0.25">
      <c r="A1" s="5" t="s">
        <v>90</v>
      </c>
      <c r="B1" s="15" t="s">
        <v>93</v>
      </c>
      <c r="C1" s="10" t="s">
        <v>92</v>
      </c>
    </row>
    <row r="2" spans="1:3" x14ac:dyDescent="0.25">
      <c r="A2" s="5">
        <v>128026</v>
      </c>
      <c r="B2" s="15" t="s">
        <v>94</v>
      </c>
      <c r="C2" s="11">
        <v>-471900</v>
      </c>
    </row>
    <row r="3" spans="1:3" x14ac:dyDescent="0.25">
      <c r="A3" s="5">
        <v>128012</v>
      </c>
      <c r="B3" s="16" t="s">
        <v>94</v>
      </c>
      <c r="C3" s="11">
        <v>-488690</v>
      </c>
    </row>
    <row r="4" spans="1:3" x14ac:dyDescent="0.25">
      <c r="A4" s="5">
        <v>127004</v>
      </c>
      <c r="B4" s="16" t="s">
        <v>94</v>
      </c>
      <c r="C4" s="11">
        <v>-467440</v>
      </c>
    </row>
    <row r="5" spans="1:3" x14ac:dyDescent="0.25">
      <c r="A5" s="5">
        <v>128037</v>
      </c>
      <c r="B5" s="16" t="s">
        <v>94</v>
      </c>
      <c r="C5" s="11">
        <v>-479750</v>
      </c>
    </row>
    <row r="6" spans="1:3" x14ac:dyDescent="0.25">
      <c r="A6" s="5">
        <v>128032</v>
      </c>
      <c r="B6" s="16" t="s">
        <v>94</v>
      </c>
      <c r="C6" s="11">
        <v>-477500</v>
      </c>
    </row>
    <row r="7" spans="1:3" x14ac:dyDescent="0.25">
      <c r="A7" s="5">
        <v>1828001</v>
      </c>
      <c r="B7" s="15" t="s">
        <v>94</v>
      </c>
      <c r="C7" s="11">
        <v>-515850</v>
      </c>
    </row>
    <row r="8" spans="1:3" x14ac:dyDescent="0.25">
      <c r="A8" s="5">
        <v>1828002</v>
      </c>
      <c r="B8" s="15" t="s">
        <v>94</v>
      </c>
      <c r="C8" s="11">
        <v>-504400</v>
      </c>
    </row>
    <row r="9" spans="1:3" x14ac:dyDescent="0.25">
      <c r="A9" s="5">
        <v>127293</v>
      </c>
      <c r="B9" s="15" t="s">
        <v>94</v>
      </c>
      <c r="C9" s="11">
        <v>-503250</v>
      </c>
    </row>
    <row r="10" spans="1:3" x14ac:dyDescent="0.25">
      <c r="A10" s="5">
        <v>122393</v>
      </c>
      <c r="B10" s="15" t="s">
        <v>95</v>
      </c>
      <c r="C10" s="11">
        <v>-506300</v>
      </c>
    </row>
    <row r="11" spans="1:3" x14ac:dyDescent="0.25">
      <c r="A11" s="5" t="s">
        <v>91</v>
      </c>
      <c r="B11" s="15" t="s">
        <v>94</v>
      </c>
      <c r="C11" s="11">
        <v>-1999200</v>
      </c>
    </row>
    <row r="12" spans="1:3" x14ac:dyDescent="0.25">
      <c r="A12" s="5">
        <v>128026</v>
      </c>
      <c r="B12" s="15">
        <v>43720</v>
      </c>
      <c r="C12" s="11">
        <v>476635</v>
      </c>
    </row>
    <row r="13" spans="1:3" x14ac:dyDescent="0.25">
      <c r="A13" s="5">
        <v>128071</v>
      </c>
      <c r="B13" s="15">
        <v>43724</v>
      </c>
      <c r="C13" s="11">
        <v>-3135570</v>
      </c>
    </row>
    <row r="14" spans="1:3" x14ac:dyDescent="0.25">
      <c r="A14" s="5">
        <v>128071</v>
      </c>
      <c r="B14" s="15">
        <v>43724</v>
      </c>
      <c r="C14" s="11">
        <v>3225000</v>
      </c>
    </row>
    <row r="15" spans="1:3" x14ac:dyDescent="0.25">
      <c r="A15" s="5">
        <v>128037</v>
      </c>
      <c r="B15" s="15">
        <v>43724</v>
      </c>
      <c r="C15" s="11">
        <v>484500</v>
      </c>
    </row>
    <row r="16" spans="1:3" x14ac:dyDescent="0.25">
      <c r="A16" s="5">
        <v>128012</v>
      </c>
      <c r="B16" s="15">
        <v>43724</v>
      </c>
      <c r="C16" s="11">
        <v>491750</v>
      </c>
    </row>
    <row r="17" spans="1:3" x14ac:dyDescent="0.25">
      <c r="A17" s="5" t="s">
        <v>91</v>
      </c>
      <c r="B17" s="15">
        <v>43731</v>
      </c>
      <c r="C17" s="11">
        <v>-3996800</v>
      </c>
    </row>
    <row r="18" spans="1:3" x14ac:dyDescent="0.25">
      <c r="A18" s="5">
        <v>110030</v>
      </c>
      <c r="B18" s="15">
        <v>43734</v>
      </c>
      <c r="C18" s="11">
        <v>-1097000</v>
      </c>
    </row>
    <row r="19" spans="1:3" x14ac:dyDescent="0.25">
      <c r="A19" s="5">
        <v>110030</v>
      </c>
      <c r="B19" s="15">
        <v>43738</v>
      </c>
      <c r="C19" s="11">
        <v>1127000</v>
      </c>
    </row>
    <row r="20" spans="1:3" x14ac:dyDescent="0.25">
      <c r="A20" s="5">
        <v>1880106</v>
      </c>
      <c r="B20" s="15">
        <v>43733</v>
      </c>
      <c r="C20" s="11">
        <v>-1056369</v>
      </c>
    </row>
    <row r="21" spans="1:3" x14ac:dyDescent="0.25">
      <c r="A21" s="5">
        <v>127004</v>
      </c>
      <c r="B21" s="16">
        <v>43753</v>
      </c>
      <c r="C21" s="11">
        <v>482650</v>
      </c>
    </row>
    <row r="22" spans="1:3" x14ac:dyDescent="0.25">
      <c r="A22" s="5" t="s">
        <v>91</v>
      </c>
      <c r="B22" s="15">
        <v>43755</v>
      </c>
      <c r="C22" s="11">
        <v>4000000</v>
      </c>
    </row>
    <row r="23" spans="1:3" x14ac:dyDescent="0.25">
      <c r="A23" s="5">
        <v>131800</v>
      </c>
      <c r="B23" s="15">
        <v>43755</v>
      </c>
      <c r="C23" s="11">
        <v>-5000000</v>
      </c>
    </row>
    <row r="24" spans="1:3" x14ac:dyDescent="0.25">
      <c r="A24" s="5">
        <v>122393</v>
      </c>
      <c r="B24" s="15">
        <v>43756</v>
      </c>
      <c r="C24" s="11">
        <v>509600</v>
      </c>
    </row>
    <row r="25" spans="1:3" x14ac:dyDescent="0.25">
      <c r="A25" s="5">
        <v>131800</v>
      </c>
      <c r="B25" s="15">
        <v>43758</v>
      </c>
      <c r="C25" s="11">
        <v>5001050</v>
      </c>
    </row>
    <row r="26" spans="1:3" x14ac:dyDescent="0.25">
      <c r="A26" s="5">
        <v>124662</v>
      </c>
      <c r="B26" s="17">
        <v>43762</v>
      </c>
      <c r="C26" s="11">
        <v>-497500</v>
      </c>
    </row>
    <row r="27" spans="1:3" x14ac:dyDescent="0.25">
      <c r="A27" s="5">
        <v>128032</v>
      </c>
      <c r="B27" s="16">
        <v>43767</v>
      </c>
      <c r="C27" s="11">
        <v>483275</v>
      </c>
    </row>
    <row r="28" spans="1:3" x14ac:dyDescent="0.25">
      <c r="A28" s="5" t="s">
        <v>91</v>
      </c>
      <c r="B28" s="16">
        <v>43767</v>
      </c>
      <c r="C28" s="11">
        <v>1999000</v>
      </c>
    </row>
    <row r="29" spans="1:3" x14ac:dyDescent="0.25">
      <c r="A29" s="5">
        <v>113539</v>
      </c>
      <c r="B29" s="15">
        <v>43769</v>
      </c>
      <c r="C29" s="11">
        <v>-1767000</v>
      </c>
    </row>
    <row r="30" spans="1:3" x14ac:dyDescent="0.25">
      <c r="A30" s="5">
        <v>110049</v>
      </c>
      <c r="B30" s="15">
        <v>43770</v>
      </c>
      <c r="C30" s="11">
        <v>-1837455</v>
      </c>
    </row>
    <row r="31" spans="1:3" x14ac:dyDescent="0.25">
      <c r="A31" s="5">
        <v>1828001</v>
      </c>
      <c r="B31" s="15">
        <v>43773</v>
      </c>
      <c r="C31" s="11">
        <v>508406.49999999994</v>
      </c>
    </row>
    <row r="32" spans="1:3" x14ac:dyDescent="0.25">
      <c r="A32" s="5">
        <v>1828002</v>
      </c>
      <c r="B32" s="15">
        <v>43773</v>
      </c>
      <c r="C32" s="11">
        <v>509304</v>
      </c>
    </row>
    <row r="33" spans="1:3" x14ac:dyDescent="0.25">
      <c r="A33" s="5">
        <v>1880106</v>
      </c>
      <c r="B33" s="15">
        <v>43773</v>
      </c>
      <c r="C33" s="11">
        <v>1037857.9999999999</v>
      </c>
    </row>
    <row r="34" spans="1:3" x14ac:dyDescent="0.25">
      <c r="A34" s="5">
        <v>124662</v>
      </c>
      <c r="B34" s="15">
        <v>43773</v>
      </c>
      <c r="C34" s="11">
        <v>499950</v>
      </c>
    </row>
    <row r="35" spans="1:3" x14ac:dyDescent="0.25">
      <c r="A35" s="5">
        <v>128022</v>
      </c>
      <c r="B35" s="15">
        <v>43774</v>
      </c>
      <c r="C35" s="11">
        <v>-1030000</v>
      </c>
    </row>
    <row r="36" spans="1:3" x14ac:dyDescent="0.25">
      <c r="A36" s="5">
        <v>123021</v>
      </c>
      <c r="B36" s="15">
        <v>43775</v>
      </c>
      <c r="C36" s="11">
        <v>-1220000</v>
      </c>
    </row>
    <row r="37" spans="1:3" x14ac:dyDescent="0.25">
      <c r="A37" s="5">
        <v>113510</v>
      </c>
      <c r="B37" s="15">
        <v>43776</v>
      </c>
      <c r="C37" s="11">
        <v>-1042200</v>
      </c>
    </row>
    <row r="38" spans="1:3" x14ac:dyDescent="0.25">
      <c r="A38" s="5">
        <v>127293</v>
      </c>
      <c r="B38" s="15">
        <v>43777</v>
      </c>
      <c r="C38" s="11">
        <v>502500</v>
      </c>
    </row>
    <row r="39" spans="1:3" x14ac:dyDescent="0.25">
      <c r="A39" s="5">
        <v>113539</v>
      </c>
      <c r="B39" s="15">
        <v>43777</v>
      </c>
      <c r="C39" s="11">
        <v>1851000</v>
      </c>
    </row>
    <row r="40" spans="1:3" x14ac:dyDescent="0.25">
      <c r="A40" s="5">
        <v>123021</v>
      </c>
      <c r="B40" s="15">
        <v>43777</v>
      </c>
      <c r="C40" s="11">
        <v>1322000</v>
      </c>
    </row>
    <row r="41" spans="1:3" x14ac:dyDescent="0.25">
      <c r="A41" s="5">
        <v>131810</v>
      </c>
      <c r="B41" s="15">
        <v>43777</v>
      </c>
      <c r="C41" s="11">
        <v>-6400000</v>
      </c>
    </row>
    <row r="42" spans="1:3" x14ac:dyDescent="0.25">
      <c r="A42" s="5">
        <v>131810</v>
      </c>
      <c r="B42" s="15">
        <v>43778</v>
      </c>
      <c r="C42" s="11">
        <v>6400384</v>
      </c>
    </row>
    <row r="43" spans="1:3" x14ac:dyDescent="0.25">
      <c r="A43" s="5">
        <v>110049</v>
      </c>
      <c r="B43" s="15">
        <v>43780</v>
      </c>
      <c r="C43" s="11">
        <v>1897500</v>
      </c>
    </row>
    <row r="44" spans="1:3" x14ac:dyDescent="0.25">
      <c r="A44" s="5">
        <v>128022</v>
      </c>
      <c r="B44" s="15">
        <v>43780</v>
      </c>
      <c r="C44" s="11">
        <v>1048500</v>
      </c>
    </row>
    <row r="45" spans="1:3" x14ac:dyDescent="0.25">
      <c r="A45" s="5">
        <v>131810</v>
      </c>
      <c r="B45" s="15">
        <v>43780</v>
      </c>
      <c r="C45" s="11">
        <v>-9300000</v>
      </c>
    </row>
    <row r="46" spans="1:3" x14ac:dyDescent="0.25">
      <c r="A46" s="5">
        <v>131810</v>
      </c>
      <c r="B46" s="15">
        <v>43781</v>
      </c>
      <c r="C46" s="11">
        <v>9300558</v>
      </c>
    </row>
    <row r="47" spans="1:3" x14ac:dyDescent="0.25">
      <c r="A47" s="5">
        <v>113510</v>
      </c>
      <c r="B47" s="15">
        <v>43781</v>
      </c>
      <c r="C47" s="11">
        <v>1044100</v>
      </c>
    </row>
    <row r="48" spans="1:3" x14ac:dyDescent="0.25">
      <c r="A48" s="5">
        <v>131810</v>
      </c>
      <c r="B48" s="15">
        <v>43781</v>
      </c>
      <c r="C48" s="11">
        <v>-9300000</v>
      </c>
    </row>
    <row r="49" spans="1:3" x14ac:dyDescent="0.25">
      <c r="A49" s="5">
        <v>131810</v>
      </c>
      <c r="B49" s="15">
        <v>43782</v>
      </c>
      <c r="C49" s="11">
        <v>9300558</v>
      </c>
    </row>
    <row r="50" spans="1:3" x14ac:dyDescent="0.25">
      <c r="A50" s="5">
        <v>143818</v>
      </c>
      <c r="B50" s="15">
        <v>43782</v>
      </c>
      <c r="C50" s="11">
        <v>-1199800</v>
      </c>
    </row>
    <row r="51" spans="1:3" x14ac:dyDescent="0.25">
      <c r="A51" s="5">
        <v>190003</v>
      </c>
      <c r="B51" s="15">
        <v>43782</v>
      </c>
      <c r="C51" s="11">
        <v>-1994244</v>
      </c>
    </row>
    <row r="52" spans="1:3" x14ac:dyDescent="0.25">
      <c r="A52" s="5">
        <v>122071</v>
      </c>
      <c r="B52" s="15">
        <v>43783</v>
      </c>
      <c r="C52" s="11">
        <v>-1839400</v>
      </c>
    </row>
    <row r="53" spans="1:3" x14ac:dyDescent="0.25">
      <c r="A53" s="5">
        <v>122393</v>
      </c>
      <c r="B53" s="15">
        <v>43782</v>
      </c>
      <c r="C53" s="14">
        <v>-2016200</v>
      </c>
    </row>
    <row r="54" spans="1:3" x14ac:dyDescent="0.25">
      <c r="A54" s="5">
        <v>122213</v>
      </c>
      <c r="B54" s="15">
        <v>43783</v>
      </c>
      <c r="C54" s="11">
        <v>-2000000</v>
      </c>
    </row>
    <row r="55" spans="1:3" x14ac:dyDescent="0.25">
      <c r="A55" s="5">
        <v>122393</v>
      </c>
      <c r="B55" s="15">
        <v>43789</v>
      </c>
      <c r="C55" s="11">
        <v>1510950</v>
      </c>
    </row>
    <row r="56" spans="1:3" x14ac:dyDescent="0.25">
      <c r="A56" s="5">
        <v>143818</v>
      </c>
      <c r="B56" s="15">
        <v>43791</v>
      </c>
      <c r="C56" s="11">
        <v>-531000</v>
      </c>
    </row>
    <row r="57" spans="1:3" x14ac:dyDescent="0.25">
      <c r="A57" s="5">
        <v>143818</v>
      </c>
      <c r="B57" s="15">
        <v>43797</v>
      </c>
      <c r="C57" s="11">
        <v>-912000</v>
      </c>
    </row>
    <row r="58" spans="1:3" x14ac:dyDescent="0.25">
      <c r="A58" s="5">
        <v>122393</v>
      </c>
      <c r="B58" s="15">
        <v>43798</v>
      </c>
      <c r="C58" s="11">
        <v>506750</v>
      </c>
    </row>
    <row r="59" spans="1:3" x14ac:dyDescent="0.25">
      <c r="A59" s="5">
        <v>122213</v>
      </c>
      <c r="B59" s="15">
        <v>43798</v>
      </c>
      <c r="C59" s="11">
        <v>2000000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1"/>
  <sheetViews>
    <sheetView tabSelected="1" topLeftCell="A1494" workbookViewId="0">
      <selection activeCell="D1525" sqref="D1525"/>
    </sheetView>
  </sheetViews>
  <sheetFormatPr defaultRowHeight="13.8" x14ac:dyDescent="0.25"/>
  <cols>
    <col min="1" max="1" width="8.88671875" style="4"/>
    <col min="2" max="2" width="12.77734375" style="5"/>
    <col min="4" max="4" width="11.6640625" style="4" bestFit="1" customWidth="1"/>
  </cols>
  <sheetData>
    <row r="1" spans="1:4" x14ac:dyDescent="0.25">
      <c r="A1" s="3" t="s">
        <v>0</v>
      </c>
      <c r="B1" s="5" t="s">
        <v>3</v>
      </c>
      <c r="C1" s="1" t="s">
        <v>1</v>
      </c>
      <c r="D1" s="1"/>
    </row>
    <row r="2" spans="1:4" x14ac:dyDescent="0.25">
      <c r="A2" s="3">
        <v>128026</v>
      </c>
      <c r="B2" s="5" t="s">
        <v>4</v>
      </c>
      <c r="C2" s="2">
        <v>93.212999999999994</v>
      </c>
    </row>
    <row r="3" spans="1:4" x14ac:dyDescent="0.25">
      <c r="A3" s="3">
        <v>128026</v>
      </c>
      <c r="B3" s="5" t="s">
        <v>5</v>
      </c>
      <c r="C3" s="2">
        <v>93.164400000000001</v>
      </c>
    </row>
    <row r="4" spans="1:4" x14ac:dyDescent="0.25">
      <c r="A4" s="3">
        <v>128026</v>
      </c>
      <c r="B4" s="5" t="s">
        <v>6</v>
      </c>
      <c r="C4" s="2">
        <v>93.063699999999997</v>
      </c>
    </row>
    <row r="5" spans="1:4" x14ac:dyDescent="0.25">
      <c r="A5" s="3">
        <v>128026</v>
      </c>
      <c r="B5" s="5" t="s">
        <v>7</v>
      </c>
      <c r="C5" s="2">
        <v>93.363100000000003</v>
      </c>
    </row>
    <row r="6" spans="1:4" x14ac:dyDescent="0.25">
      <c r="A6" s="3">
        <v>128026</v>
      </c>
      <c r="B6" s="5" t="s">
        <v>8</v>
      </c>
      <c r="C6" s="2">
        <v>93.709500000000006</v>
      </c>
    </row>
    <row r="7" spans="1:4" x14ac:dyDescent="0.25">
      <c r="A7" s="3">
        <v>128026</v>
      </c>
      <c r="B7" s="5" t="s">
        <v>9</v>
      </c>
      <c r="C7" s="2">
        <v>93.944500000000005</v>
      </c>
    </row>
    <row r="8" spans="1:4" x14ac:dyDescent="0.25">
      <c r="A8" s="3">
        <v>128026</v>
      </c>
      <c r="B8" s="5" t="s">
        <v>10</v>
      </c>
      <c r="C8" s="2">
        <v>94.099900000000005</v>
      </c>
    </row>
    <row r="9" spans="1:4" x14ac:dyDescent="0.25">
      <c r="A9" s="3">
        <v>128026</v>
      </c>
      <c r="B9" s="5" t="s">
        <v>11</v>
      </c>
      <c r="C9" s="2">
        <v>94.431200000000004</v>
      </c>
    </row>
    <row r="10" spans="1:4" x14ac:dyDescent="0.25">
      <c r="A10" s="3">
        <v>128026</v>
      </c>
      <c r="B10" s="5" t="s">
        <v>12</v>
      </c>
      <c r="C10" s="2">
        <v>94.929599999999994</v>
      </c>
    </row>
    <row r="11" spans="1:4" x14ac:dyDescent="0.25">
      <c r="A11" s="3">
        <v>128026</v>
      </c>
      <c r="B11" s="5" t="s">
        <v>13</v>
      </c>
      <c r="C11" s="2">
        <v>94.641000000000005</v>
      </c>
    </row>
    <row r="12" spans="1:4" x14ac:dyDescent="0.25">
      <c r="A12" s="3">
        <v>128026</v>
      </c>
      <c r="B12" s="5" t="s">
        <v>14</v>
      </c>
      <c r="C12" s="2">
        <v>93.961399999999998</v>
      </c>
    </row>
    <row r="13" spans="1:4" x14ac:dyDescent="0.25">
      <c r="A13" s="3">
        <v>128026</v>
      </c>
      <c r="B13" s="5" t="s">
        <v>15</v>
      </c>
      <c r="C13" s="2">
        <v>94.139700000000005</v>
      </c>
    </row>
    <row r="14" spans="1:4" x14ac:dyDescent="0.25">
      <c r="A14" s="3">
        <v>128026</v>
      </c>
      <c r="B14" s="5" t="s">
        <v>16</v>
      </c>
      <c r="C14" s="2">
        <v>94.216099999999997</v>
      </c>
    </row>
    <row r="15" spans="1:4" x14ac:dyDescent="0.25">
      <c r="A15" s="3">
        <v>128026</v>
      </c>
      <c r="B15" s="5" t="s">
        <v>17</v>
      </c>
      <c r="C15" s="2">
        <v>94.202399999999997</v>
      </c>
    </row>
    <row r="16" spans="1:4" x14ac:dyDescent="0.25">
      <c r="A16" s="3">
        <v>128026</v>
      </c>
      <c r="B16" s="5" t="s">
        <v>18</v>
      </c>
      <c r="C16" s="2">
        <v>93.591499999999996</v>
      </c>
    </row>
    <row r="17" spans="1:3" x14ac:dyDescent="0.25">
      <c r="A17" s="3">
        <v>128026</v>
      </c>
      <c r="B17" s="5" t="s">
        <v>19</v>
      </c>
      <c r="C17" s="2">
        <v>93.750900000000001</v>
      </c>
    </row>
    <row r="18" spans="1:3" x14ac:dyDescent="0.25">
      <c r="A18" s="3">
        <v>128026</v>
      </c>
      <c r="B18" s="5" t="s">
        <v>20</v>
      </c>
      <c r="C18" s="2">
        <v>93.6892</v>
      </c>
    </row>
    <row r="19" spans="1:3" x14ac:dyDescent="0.25">
      <c r="A19" s="3">
        <v>128026</v>
      </c>
      <c r="B19" s="5" t="s">
        <v>21</v>
      </c>
      <c r="C19" s="2">
        <v>93.626599999999996</v>
      </c>
    </row>
    <row r="20" spans="1:3" x14ac:dyDescent="0.25">
      <c r="A20" s="3">
        <v>128026</v>
      </c>
      <c r="B20" s="5" t="s">
        <v>22</v>
      </c>
      <c r="C20" s="2">
        <v>93.534899999999993</v>
      </c>
    </row>
    <row r="21" spans="1:3" x14ac:dyDescent="0.25">
      <c r="A21" s="3">
        <v>128026</v>
      </c>
      <c r="B21" s="5" t="s">
        <v>23</v>
      </c>
      <c r="C21" s="2">
        <v>93.52</v>
      </c>
    </row>
    <row r="22" spans="1:3" x14ac:dyDescent="0.25">
      <c r="A22" s="3">
        <v>128026</v>
      </c>
      <c r="B22" s="5" t="s">
        <v>24</v>
      </c>
      <c r="C22" s="2">
        <v>93.506799999999998</v>
      </c>
    </row>
    <row r="23" spans="1:3" x14ac:dyDescent="0.25">
      <c r="A23" s="3">
        <v>128026</v>
      </c>
      <c r="B23" s="5" t="s">
        <v>25</v>
      </c>
      <c r="C23" s="2">
        <v>93.505200000000002</v>
      </c>
    </row>
    <row r="24" spans="1:3" x14ac:dyDescent="0.25">
      <c r="A24" s="3">
        <v>128026</v>
      </c>
      <c r="B24" s="5" t="s">
        <v>26</v>
      </c>
      <c r="C24" s="2">
        <v>93.7136</v>
      </c>
    </row>
    <row r="25" spans="1:3" x14ac:dyDescent="0.25">
      <c r="A25" s="3">
        <v>128026</v>
      </c>
      <c r="B25" s="5" t="s">
        <v>27</v>
      </c>
      <c r="C25" s="2">
        <v>94.001900000000006</v>
      </c>
    </row>
    <row r="26" spans="1:3" x14ac:dyDescent="0.25">
      <c r="A26" s="3">
        <v>128026</v>
      </c>
      <c r="B26" s="5" t="s">
        <v>28</v>
      </c>
      <c r="C26" s="2">
        <v>94.147000000000006</v>
      </c>
    </row>
    <row r="27" spans="1:3" x14ac:dyDescent="0.25">
      <c r="A27" s="3">
        <v>128026</v>
      </c>
      <c r="B27" s="5" t="s">
        <v>29</v>
      </c>
      <c r="C27" s="2">
        <v>93.843299999999999</v>
      </c>
    </row>
    <row r="28" spans="1:3" x14ac:dyDescent="0.25">
      <c r="A28" s="3">
        <v>128026</v>
      </c>
      <c r="B28" s="5" t="s">
        <v>30</v>
      </c>
      <c r="C28" s="2">
        <v>93.803700000000006</v>
      </c>
    </row>
    <row r="29" spans="1:3" x14ac:dyDescent="0.25">
      <c r="A29" s="3">
        <v>128026</v>
      </c>
      <c r="B29" s="5" t="s">
        <v>31</v>
      </c>
      <c r="C29" s="2">
        <v>93.790099999999995</v>
      </c>
    </row>
    <row r="30" spans="1:3" x14ac:dyDescent="0.25">
      <c r="A30" s="3">
        <v>128026</v>
      </c>
      <c r="B30" s="5" t="s">
        <v>32</v>
      </c>
      <c r="C30" s="2">
        <v>93.620400000000004</v>
      </c>
    </row>
    <row r="31" spans="1:3" x14ac:dyDescent="0.25">
      <c r="A31" s="3">
        <v>128026</v>
      </c>
      <c r="B31" s="5" t="s">
        <v>33</v>
      </c>
      <c r="C31" s="2">
        <v>93.456500000000005</v>
      </c>
    </row>
    <row r="32" spans="1:3" x14ac:dyDescent="0.25">
      <c r="A32" s="3">
        <v>128026</v>
      </c>
      <c r="B32" s="5" t="s">
        <v>34</v>
      </c>
      <c r="C32" s="2">
        <v>93.473799999999997</v>
      </c>
    </row>
    <row r="33" spans="1:3" x14ac:dyDescent="0.25">
      <c r="A33" s="3">
        <v>128026</v>
      </c>
      <c r="B33" s="5" t="s">
        <v>35</v>
      </c>
      <c r="C33" s="2">
        <v>93.482200000000006</v>
      </c>
    </row>
    <row r="34" spans="1:3" x14ac:dyDescent="0.25">
      <c r="A34" s="3">
        <v>128026</v>
      </c>
      <c r="B34" s="5" t="s">
        <v>36</v>
      </c>
      <c r="C34" s="2">
        <v>93.338499999999996</v>
      </c>
    </row>
    <row r="35" spans="1:3" x14ac:dyDescent="0.25">
      <c r="A35" s="3">
        <v>128026</v>
      </c>
      <c r="B35" s="5" t="s">
        <v>37</v>
      </c>
      <c r="C35" s="2">
        <v>93.413899999999998</v>
      </c>
    </row>
    <row r="36" spans="1:3" x14ac:dyDescent="0.25">
      <c r="A36" s="3">
        <v>128026</v>
      </c>
      <c r="B36" s="5" t="s">
        <v>38</v>
      </c>
      <c r="C36" s="2">
        <v>93.424999999999997</v>
      </c>
    </row>
    <row r="37" spans="1:3" x14ac:dyDescent="0.25">
      <c r="A37" s="3">
        <v>128026</v>
      </c>
      <c r="B37" s="5" t="s">
        <v>39</v>
      </c>
      <c r="C37" s="2">
        <v>93.524299999999997</v>
      </c>
    </row>
    <row r="38" spans="1:3" x14ac:dyDescent="0.25">
      <c r="A38" s="3">
        <v>128026</v>
      </c>
      <c r="B38" s="5" t="s">
        <v>40</v>
      </c>
      <c r="C38" s="2">
        <v>93.469700000000003</v>
      </c>
    </row>
    <row r="39" spans="1:3" x14ac:dyDescent="0.25">
      <c r="A39" s="3">
        <v>128026</v>
      </c>
      <c r="B39" s="5" t="s">
        <v>41</v>
      </c>
      <c r="C39" s="2">
        <v>93.369</v>
      </c>
    </row>
    <row r="40" spans="1:3" x14ac:dyDescent="0.25">
      <c r="A40" s="3">
        <v>128026</v>
      </c>
      <c r="B40" s="5" t="s">
        <v>42</v>
      </c>
      <c r="C40" s="2">
        <v>93.367400000000004</v>
      </c>
    </row>
    <row r="41" spans="1:3" x14ac:dyDescent="0.25">
      <c r="A41" s="3">
        <v>128026</v>
      </c>
      <c r="B41" s="5" t="s">
        <v>43</v>
      </c>
      <c r="C41" s="2">
        <v>93.361500000000007</v>
      </c>
    </row>
    <row r="42" spans="1:3" x14ac:dyDescent="0.25">
      <c r="A42" s="3">
        <v>128026</v>
      </c>
      <c r="B42" s="5" t="s">
        <v>44</v>
      </c>
      <c r="C42" s="2">
        <v>93.470799999999997</v>
      </c>
    </row>
    <row r="43" spans="1:3" x14ac:dyDescent="0.25">
      <c r="A43" s="3">
        <v>128026</v>
      </c>
      <c r="B43" s="5" t="s">
        <v>45</v>
      </c>
      <c r="C43" s="2">
        <v>93.4542</v>
      </c>
    </row>
    <row r="44" spans="1:3" x14ac:dyDescent="0.25">
      <c r="A44" s="3">
        <v>128026</v>
      </c>
      <c r="B44" s="5" t="s">
        <v>46</v>
      </c>
      <c r="C44" s="2">
        <v>93.599500000000006</v>
      </c>
    </row>
    <row r="45" spans="1:3" x14ac:dyDescent="0.25">
      <c r="A45" s="3">
        <v>128026</v>
      </c>
      <c r="B45" s="5" t="s">
        <v>47</v>
      </c>
      <c r="C45" s="2">
        <v>93.620900000000006</v>
      </c>
    </row>
    <row r="46" spans="1:3" x14ac:dyDescent="0.25">
      <c r="A46" s="3">
        <v>128026</v>
      </c>
      <c r="B46" s="5" t="s">
        <v>48</v>
      </c>
      <c r="C46" s="2">
        <v>93.388999999999996</v>
      </c>
    </row>
    <row r="47" spans="1:3" x14ac:dyDescent="0.25">
      <c r="A47" s="3">
        <v>128026</v>
      </c>
      <c r="B47" s="5" t="s">
        <v>49</v>
      </c>
      <c r="C47" s="2">
        <v>93.350300000000004</v>
      </c>
    </row>
    <row r="48" spans="1:3" x14ac:dyDescent="0.25">
      <c r="A48" s="3">
        <v>128026</v>
      </c>
      <c r="B48" s="5" t="s">
        <v>50</v>
      </c>
      <c r="C48" s="2">
        <v>93.338700000000003</v>
      </c>
    </row>
    <row r="49" spans="1:3" x14ac:dyDescent="0.25">
      <c r="A49" s="3">
        <v>128026</v>
      </c>
      <c r="B49" s="5" t="s">
        <v>51</v>
      </c>
      <c r="C49" s="2">
        <v>93.376000000000005</v>
      </c>
    </row>
    <row r="50" spans="1:3" x14ac:dyDescent="0.25">
      <c r="A50" s="3">
        <v>128026</v>
      </c>
      <c r="B50" s="5" t="s">
        <v>52</v>
      </c>
      <c r="C50" s="2">
        <v>93.339399999999998</v>
      </c>
    </row>
    <row r="51" spans="1:3" x14ac:dyDescent="0.25">
      <c r="A51" s="3">
        <v>128026</v>
      </c>
      <c r="B51" s="5" t="s">
        <v>53</v>
      </c>
      <c r="C51" s="2">
        <v>93.139499999999998</v>
      </c>
    </row>
    <row r="52" spans="1:3" x14ac:dyDescent="0.25">
      <c r="A52" s="3">
        <v>128026</v>
      </c>
      <c r="B52" s="5" t="s">
        <v>54</v>
      </c>
      <c r="C52" s="2">
        <v>93.123800000000003</v>
      </c>
    </row>
    <row r="53" spans="1:3" x14ac:dyDescent="0.25">
      <c r="A53" s="3">
        <v>128026</v>
      </c>
      <c r="B53" s="5" t="s">
        <v>55</v>
      </c>
      <c r="C53" s="2">
        <v>93.055199999999999</v>
      </c>
    </row>
    <row r="54" spans="1:3" x14ac:dyDescent="0.25">
      <c r="A54" s="3">
        <v>128026</v>
      </c>
      <c r="B54" s="5" t="s">
        <v>56</v>
      </c>
      <c r="C54" s="2">
        <v>92.772499999999994</v>
      </c>
    </row>
    <row r="55" spans="1:3" x14ac:dyDescent="0.25">
      <c r="A55" s="3">
        <v>128026</v>
      </c>
      <c r="B55" s="5" t="s">
        <v>57</v>
      </c>
      <c r="C55" s="2">
        <v>92.678899999999999</v>
      </c>
    </row>
    <row r="56" spans="1:3" x14ac:dyDescent="0.25">
      <c r="A56" s="3">
        <v>128026</v>
      </c>
      <c r="B56" s="5" t="s">
        <v>58</v>
      </c>
      <c r="C56" s="2">
        <v>92.669899999999998</v>
      </c>
    </row>
    <row r="57" spans="1:3" x14ac:dyDescent="0.25">
      <c r="A57" s="3">
        <v>128026</v>
      </c>
      <c r="B57" s="5" t="s">
        <v>59</v>
      </c>
      <c r="C57" s="2">
        <v>92.794300000000007</v>
      </c>
    </row>
    <row r="58" spans="1:3" x14ac:dyDescent="0.25">
      <c r="A58" s="3">
        <v>128026</v>
      </c>
      <c r="B58" s="5" t="s">
        <v>60</v>
      </c>
      <c r="C58" s="2">
        <v>92.756699999999995</v>
      </c>
    </row>
    <row r="59" spans="1:3" x14ac:dyDescent="0.25">
      <c r="A59" s="3">
        <v>128026</v>
      </c>
      <c r="B59" s="5" t="s">
        <v>61</v>
      </c>
      <c r="C59" s="2">
        <v>92.494</v>
      </c>
    </row>
    <row r="60" spans="1:3" x14ac:dyDescent="0.25">
      <c r="A60" s="3">
        <v>128026</v>
      </c>
      <c r="B60" s="5" t="s">
        <v>62</v>
      </c>
      <c r="C60" s="2">
        <v>92.490399999999994</v>
      </c>
    </row>
    <row r="61" spans="1:3" x14ac:dyDescent="0.25">
      <c r="A61" s="3">
        <v>128026</v>
      </c>
      <c r="B61" s="5" t="s">
        <v>63</v>
      </c>
      <c r="C61" s="2">
        <v>92.418400000000005</v>
      </c>
    </row>
    <row r="62" spans="1:3" x14ac:dyDescent="0.25">
      <c r="A62" s="3">
        <v>128026</v>
      </c>
      <c r="B62" s="5" t="s">
        <v>64</v>
      </c>
      <c r="C62" s="2">
        <v>92.364800000000002</v>
      </c>
    </row>
    <row r="63" spans="1:3" x14ac:dyDescent="0.25">
      <c r="A63" s="3">
        <v>128026</v>
      </c>
      <c r="B63" s="5" t="s">
        <v>65</v>
      </c>
      <c r="C63" s="2">
        <v>92.438199999999995</v>
      </c>
    </row>
    <row r="64" spans="1:3" x14ac:dyDescent="0.25">
      <c r="A64" s="3">
        <v>128026</v>
      </c>
      <c r="B64" s="5" t="s">
        <v>66</v>
      </c>
      <c r="C64" s="2">
        <v>92.436499999999995</v>
      </c>
    </row>
    <row r="65" spans="1:3" x14ac:dyDescent="0.25">
      <c r="A65" s="3">
        <v>128026</v>
      </c>
      <c r="B65" s="5" t="s">
        <v>67</v>
      </c>
      <c r="C65" s="2">
        <v>92.438900000000004</v>
      </c>
    </row>
    <row r="66" spans="1:3" x14ac:dyDescent="0.25">
      <c r="A66" s="3">
        <v>128026</v>
      </c>
      <c r="B66" s="5" t="s">
        <v>68</v>
      </c>
      <c r="C66" s="2">
        <v>92.405900000000003</v>
      </c>
    </row>
    <row r="67" spans="1:3" x14ac:dyDescent="0.25">
      <c r="A67" s="3">
        <v>128026</v>
      </c>
      <c r="B67" s="5" t="s">
        <v>69</v>
      </c>
      <c r="C67" s="2">
        <v>92.410300000000007</v>
      </c>
    </row>
    <row r="68" spans="1:3" x14ac:dyDescent="0.25">
      <c r="A68" s="3">
        <v>128026</v>
      </c>
      <c r="B68" s="5" t="s">
        <v>70</v>
      </c>
      <c r="C68" s="2">
        <v>92.532600000000002</v>
      </c>
    </row>
    <row r="69" spans="1:3" x14ac:dyDescent="0.25">
      <c r="A69" s="3">
        <v>128026</v>
      </c>
      <c r="B69" s="5" t="s">
        <v>71</v>
      </c>
      <c r="C69" s="2">
        <v>92.55</v>
      </c>
    </row>
    <row r="70" spans="1:3" x14ac:dyDescent="0.25">
      <c r="A70" s="3">
        <v>128026</v>
      </c>
      <c r="B70" s="5" t="s">
        <v>72</v>
      </c>
      <c r="C70" s="2">
        <v>92.717299999999994</v>
      </c>
    </row>
    <row r="71" spans="1:3" x14ac:dyDescent="0.25">
      <c r="A71" s="3">
        <v>128012</v>
      </c>
      <c r="B71" s="5" t="s">
        <v>4</v>
      </c>
      <c r="C71" s="2">
        <v>96.877200000000002</v>
      </c>
    </row>
    <row r="72" spans="1:3" x14ac:dyDescent="0.25">
      <c r="A72" s="3">
        <v>128012</v>
      </c>
      <c r="B72" s="5" t="s">
        <v>5</v>
      </c>
      <c r="C72" s="2">
        <v>96.979600000000005</v>
      </c>
    </row>
    <row r="73" spans="1:3" x14ac:dyDescent="0.25">
      <c r="A73" s="3">
        <v>128012</v>
      </c>
      <c r="B73" s="5" t="s">
        <v>6</v>
      </c>
      <c r="C73" s="2">
        <v>97.040099999999995</v>
      </c>
    </row>
    <row r="74" spans="1:3" x14ac:dyDescent="0.25">
      <c r="A74" s="3">
        <v>128012</v>
      </c>
      <c r="B74" s="5" t="s">
        <v>7</v>
      </c>
      <c r="C74" s="2">
        <v>97.174499999999995</v>
      </c>
    </row>
    <row r="75" spans="1:3" x14ac:dyDescent="0.25">
      <c r="A75" s="3">
        <v>128012</v>
      </c>
      <c r="B75" s="5" t="s">
        <v>8</v>
      </c>
      <c r="C75" s="2">
        <v>97.224900000000005</v>
      </c>
    </row>
    <row r="76" spans="1:3" x14ac:dyDescent="0.25">
      <c r="A76" s="3">
        <v>128012</v>
      </c>
      <c r="B76" s="5" t="s">
        <v>9</v>
      </c>
      <c r="C76" s="2">
        <v>97.293199999999999</v>
      </c>
    </row>
    <row r="77" spans="1:3" x14ac:dyDescent="0.25">
      <c r="A77" s="3">
        <v>128012</v>
      </c>
      <c r="B77" s="5" t="s">
        <v>10</v>
      </c>
      <c r="C77" s="2">
        <v>97.289699999999996</v>
      </c>
    </row>
    <row r="78" spans="1:3" x14ac:dyDescent="0.25">
      <c r="A78" s="3">
        <v>128012</v>
      </c>
      <c r="B78" s="5" t="s">
        <v>11</v>
      </c>
      <c r="C78" s="2">
        <v>97.373099999999994</v>
      </c>
    </row>
    <row r="79" spans="1:3" x14ac:dyDescent="0.25">
      <c r="A79" s="3">
        <v>128012</v>
      </c>
      <c r="B79" s="5" t="s">
        <v>12</v>
      </c>
      <c r="C79" s="2">
        <v>97.461600000000004</v>
      </c>
    </row>
    <row r="80" spans="1:3" x14ac:dyDescent="0.25">
      <c r="A80" s="3">
        <v>128012</v>
      </c>
      <c r="B80" s="5" t="s">
        <v>13</v>
      </c>
      <c r="C80" s="2">
        <v>97.619299999999996</v>
      </c>
    </row>
    <row r="81" spans="1:3" x14ac:dyDescent="0.25">
      <c r="A81" s="3">
        <v>128012</v>
      </c>
      <c r="B81" s="5" t="s">
        <v>14</v>
      </c>
      <c r="C81" s="2">
        <v>97.555800000000005</v>
      </c>
    </row>
    <row r="82" spans="1:3" x14ac:dyDescent="0.25">
      <c r="A82" s="3">
        <v>128012</v>
      </c>
      <c r="B82" s="5" t="s">
        <v>15</v>
      </c>
      <c r="C82" s="2">
        <v>97.736199999999997</v>
      </c>
    </row>
    <row r="83" spans="1:3" x14ac:dyDescent="0.25">
      <c r="A83" s="3">
        <v>128012</v>
      </c>
      <c r="B83" s="5" t="s">
        <v>16</v>
      </c>
      <c r="C83" s="2">
        <v>97.708600000000004</v>
      </c>
    </row>
    <row r="84" spans="1:3" x14ac:dyDescent="0.25">
      <c r="A84" s="3">
        <v>128012</v>
      </c>
      <c r="B84" s="5" t="s">
        <v>17</v>
      </c>
      <c r="C84" s="2">
        <v>97.7761</v>
      </c>
    </row>
    <row r="85" spans="1:3" x14ac:dyDescent="0.25">
      <c r="A85" s="3">
        <v>128012</v>
      </c>
      <c r="B85" s="5" t="s">
        <v>18</v>
      </c>
      <c r="C85" s="2">
        <v>97.716399999999993</v>
      </c>
    </row>
    <row r="86" spans="1:3" x14ac:dyDescent="0.25">
      <c r="A86" s="3">
        <v>128012</v>
      </c>
      <c r="B86" s="5" t="s">
        <v>19</v>
      </c>
      <c r="C86" s="2">
        <v>97.779799999999994</v>
      </c>
    </row>
    <row r="87" spans="1:3" x14ac:dyDescent="0.25">
      <c r="A87" s="3">
        <v>128012</v>
      </c>
      <c r="B87" s="5" t="s">
        <v>20</v>
      </c>
      <c r="C87" s="2">
        <v>97.7273</v>
      </c>
    </row>
    <row r="88" spans="1:3" x14ac:dyDescent="0.25">
      <c r="A88" s="3">
        <v>128012</v>
      </c>
      <c r="B88" s="5" t="s">
        <v>21</v>
      </c>
      <c r="C88" s="2">
        <v>97.683700000000002</v>
      </c>
    </row>
    <row r="89" spans="1:3" x14ac:dyDescent="0.25">
      <c r="A89" s="3">
        <v>128012</v>
      </c>
      <c r="B89" s="5" t="s">
        <v>22</v>
      </c>
      <c r="C89" s="2">
        <v>97.630099999999999</v>
      </c>
    </row>
    <row r="90" spans="1:3" x14ac:dyDescent="0.25">
      <c r="A90" s="3">
        <v>128012</v>
      </c>
      <c r="B90" s="5" t="s">
        <v>23</v>
      </c>
      <c r="C90" s="2">
        <v>97.979500000000002</v>
      </c>
    </row>
    <row r="91" spans="1:3" x14ac:dyDescent="0.25">
      <c r="A91" s="3">
        <v>128012</v>
      </c>
      <c r="B91" s="5" t="s">
        <v>24</v>
      </c>
      <c r="C91" s="2">
        <v>98.158000000000001</v>
      </c>
    </row>
    <row r="92" spans="1:3" x14ac:dyDescent="0.25">
      <c r="A92" s="3">
        <v>128012</v>
      </c>
      <c r="B92" s="5" t="s">
        <v>25</v>
      </c>
      <c r="C92" s="2">
        <v>98.313400000000001</v>
      </c>
    </row>
    <row r="93" spans="1:3" x14ac:dyDescent="0.25">
      <c r="A93" s="3">
        <v>128012</v>
      </c>
      <c r="B93" s="5" t="s">
        <v>26</v>
      </c>
      <c r="C93" s="2">
        <v>98.565799999999996</v>
      </c>
    </row>
    <row r="94" spans="1:3" x14ac:dyDescent="0.25">
      <c r="A94" s="3">
        <v>128012</v>
      </c>
      <c r="B94" s="5" t="s">
        <v>27</v>
      </c>
      <c r="C94" s="2">
        <v>98.800299999999993</v>
      </c>
    </row>
    <row r="95" spans="1:3" x14ac:dyDescent="0.25">
      <c r="A95" s="3">
        <v>128012</v>
      </c>
      <c r="B95" s="5" t="s">
        <v>28</v>
      </c>
      <c r="C95" s="2">
        <v>98.795599999999993</v>
      </c>
    </row>
    <row r="96" spans="1:3" x14ac:dyDescent="0.25">
      <c r="A96" s="3">
        <v>128012</v>
      </c>
      <c r="B96" s="5" t="s">
        <v>29</v>
      </c>
      <c r="C96" s="2">
        <v>98.87</v>
      </c>
    </row>
    <row r="97" spans="1:3" x14ac:dyDescent="0.25">
      <c r="A97" s="3">
        <v>128012</v>
      </c>
      <c r="B97" s="5" t="s">
        <v>30</v>
      </c>
      <c r="C97" s="2">
        <v>98.932500000000005</v>
      </c>
    </row>
    <row r="98" spans="1:3" x14ac:dyDescent="0.25">
      <c r="A98" s="3">
        <v>128012</v>
      </c>
      <c r="B98" s="5" t="s">
        <v>31</v>
      </c>
      <c r="C98" s="2">
        <v>98.926900000000003</v>
      </c>
    </row>
    <row r="99" spans="1:3" x14ac:dyDescent="0.25">
      <c r="A99" s="3">
        <v>128012</v>
      </c>
      <c r="B99" s="5" t="s">
        <v>32</v>
      </c>
      <c r="C99" s="2">
        <v>98.689300000000003</v>
      </c>
    </row>
    <row r="100" spans="1:3" x14ac:dyDescent="0.25">
      <c r="A100" s="3">
        <v>128012</v>
      </c>
      <c r="B100" s="5" t="s">
        <v>33</v>
      </c>
      <c r="C100" s="2">
        <v>98.424700000000001</v>
      </c>
    </row>
    <row r="101" spans="1:3" x14ac:dyDescent="0.25">
      <c r="A101" s="3">
        <v>128012</v>
      </c>
      <c r="B101" s="5" t="s">
        <v>34</v>
      </c>
      <c r="C101" s="2">
        <v>98.492099999999994</v>
      </c>
    </row>
    <row r="102" spans="1:3" x14ac:dyDescent="0.25">
      <c r="A102" s="3">
        <v>128012</v>
      </c>
      <c r="B102" s="5" t="s">
        <v>35</v>
      </c>
      <c r="C102" s="2">
        <v>98.592500000000001</v>
      </c>
    </row>
    <row r="103" spans="1:3" x14ac:dyDescent="0.25">
      <c r="A103" s="3">
        <v>128012</v>
      </c>
      <c r="B103" s="5" t="s">
        <v>36</v>
      </c>
      <c r="C103" s="2">
        <v>98.584000000000003</v>
      </c>
    </row>
    <row r="104" spans="1:3" x14ac:dyDescent="0.25">
      <c r="A104" s="3">
        <v>128012</v>
      </c>
      <c r="B104" s="5" t="s">
        <v>37</v>
      </c>
      <c r="C104" s="2">
        <v>98.532399999999996</v>
      </c>
    </row>
    <row r="105" spans="1:3" x14ac:dyDescent="0.25">
      <c r="A105" s="3">
        <v>128012</v>
      </c>
      <c r="B105" s="5" t="s">
        <v>38</v>
      </c>
      <c r="C105" s="2">
        <v>98.585700000000003</v>
      </c>
    </row>
    <row r="106" spans="1:3" x14ac:dyDescent="0.25">
      <c r="A106" s="3">
        <v>128012</v>
      </c>
      <c r="B106" s="5" t="s">
        <v>39</v>
      </c>
      <c r="C106" s="2">
        <v>98.724199999999996</v>
      </c>
    </row>
    <row r="107" spans="1:3" x14ac:dyDescent="0.25">
      <c r="A107" s="3">
        <v>128012</v>
      </c>
      <c r="B107" s="5" t="s">
        <v>40</v>
      </c>
      <c r="C107" s="2">
        <v>98.615600000000001</v>
      </c>
    </row>
    <row r="108" spans="1:3" x14ac:dyDescent="0.25">
      <c r="A108" s="3">
        <v>128012</v>
      </c>
      <c r="B108" s="5" t="s">
        <v>41</v>
      </c>
      <c r="C108" s="2">
        <v>98.611999999999995</v>
      </c>
    </row>
    <row r="109" spans="1:3" x14ac:dyDescent="0.25">
      <c r="A109" s="3">
        <v>128012</v>
      </c>
      <c r="B109" s="5" t="s">
        <v>42</v>
      </c>
      <c r="C109" s="2">
        <v>98.541499999999999</v>
      </c>
    </row>
    <row r="110" spans="1:3" x14ac:dyDescent="0.25">
      <c r="A110" s="3">
        <v>128012</v>
      </c>
      <c r="B110" s="5" t="s">
        <v>43</v>
      </c>
      <c r="C110" s="2">
        <v>98.194800000000001</v>
      </c>
    </row>
    <row r="111" spans="1:3" x14ac:dyDescent="0.25">
      <c r="A111" s="3">
        <v>128012</v>
      </c>
      <c r="B111" s="5" t="s">
        <v>44</v>
      </c>
      <c r="C111" s="2">
        <v>98.191199999999995</v>
      </c>
    </row>
    <row r="112" spans="1:3" x14ac:dyDescent="0.25">
      <c r="A112" s="3">
        <v>128012</v>
      </c>
      <c r="B112" s="5" t="s">
        <v>45</v>
      </c>
      <c r="C112" s="2">
        <v>97.983699999999999</v>
      </c>
    </row>
    <row r="113" spans="1:3" x14ac:dyDescent="0.25">
      <c r="A113" s="3">
        <v>128012</v>
      </c>
      <c r="B113" s="5" t="s">
        <v>46</v>
      </c>
      <c r="C113" s="2">
        <v>98.380099999999999</v>
      </c>
    </row>
    <row r="114" spans="1:3" x14ac:dyDescent="0.25">
      <c r="A114" s="3">
        <v>128012</v>
      </c>
      <c r="B114" s="5" t="s">
        <v>47</v>
      </c>
      <c r="C114" s="2">
        <v>98.409499999999994</v>
      </c>
    </row>
    <row r="115" spans="1:3" x14ac:dyDescent="0.25">
      <c r="A115" s="3">
        <v>128012</v>
      </c>
      <c r="B115" s="5" t="s">
        <v>48</v>
      </c>
      <c r="C115" s="2">
        <v>98.540899999999993</v>
      </c>
    </row>
    <row r="116" spans="1:3" x14ac:dyDescent="0.25">
      <c r="A116" s="3">
        <v>128012</v>
      </c>
      <c r="B116" s="5" t="s">
        <v>49</v>
      </c>
      <c r="C116" s="2">
        <v>98.405299999999997</v>
      </c>
    </row>
    <row r="117" spans="1:3" x14ac:dyDescent="0.25">
      <c r="A117" s="3">
        <v>128012</v>
      </c>
      <c r="B117" s="5" t="s">
        <v>50</v>
      </c>
      <c r="C117" s="2">
        <v>98.532700000000006</v>
      </c>
    </row>
    <row r="118" spans="1:3" x14ac:dyDescent="0.25">
      <c r="A118" s="3">
        <v>128012</v>
      </c>
      <c r="B118" s="5" t="s">
        <v>51</v>
      </c>
      <c r="C118" s="2">
        <v>98.359200000000001</v>
      </c>
    </row>
    <row r="119" spans="1:3" x14ac:dyDescent="0.25">
      <c r="A119" s="3">
        <v>128012</v>
      </c>
      <c r="B119" s="5" t="s">
        <v>52</v>
      </c>
      <c r="C119" s="2">
        <v>98.385599999999997</v>
      </c>
    </row>
    <row r="120" spans="1:3" x14ac:dyDescent="0.25">
      <c r="A120" s="3">
        <v>128012</v>
      </c>
      <c r="B120" s="5" t="s">
        <v>53</v>
      </c>
      <c r="C120" s="2">
        <v>98.3459</v>
      </c>
    </row>
    <row r="121" spans="1:3" x14ac:dyDescent="0.25">
      <c r="A121" s="3">
        <v>128012</v>
      </c>
      <c r="B121" s="5" t="s">
        <v>54</v>
      </c>
      <c r="C121" s="2">
        <v>98.291399999999996</v>
      </c>
    </row>
    <row r="122" spans="1:3" x14ac:dyDescent="0.25">
      <c r="A122" s="3">
        <v>128012</v>
      </c>
      <c r="B122" s="5" t="s">
        <v>55</v>
      </c>
      <c r="C122" s="2">
        <v>98.317800000000005</v>
      </c>
    </row>
    <row r="123" spans="1:3" x14ac:dyDescent="0.25">
      <c r="A123" s="3">
        <v>128012</v>
      </c>
      <c r="B123" s="5" t="s">
        <v>56</v>
      </c>
      <c r="C123" s="2">
        <v>98.134200000000007</v>
      </c>
    </row>
    <row r="124" spans="1:3" x14ac:dyDescent="0.25">
      <c r="A124" s="3">
        <v>128012</v>
      </c>
      <c r="B124" s="5" t="s">
        <v>57</v>
      </c>
      <c r="C124" s="2">
        <v>98.114699999999999</v>
      </c>
    </row>
    <row r="125" spans="1:3" x14ac:dyDescent="0.25">
      <c r="A125" s="3">
        <v>128012</v>
      </c>
      <c r="B125" s="5" t="s">
        <v>58</v>
      </c>
      <c r="C125" s="2">
        <v>98.02</v>
      </c>
    </row>
    <row r="126" spans="1:3" x14ac:dyDescent="0.25">
      <c r="A126" s="3">
        <v>128012</v>
      </c>
      <c r="B126" s="5" t="s">
        <v>59</v>
      </c>
      <c r="C126" s="2">
        <v>98.101399999999998</v>
      </c>
    </row>
    <row r="127" spans="1:3" x14ac:dyDescent="0.25">
      <c r="A127" s="3">
        <v>128012</v>
      </c>
      <c r="B127" s="5" t="s">
        <v>60</v>
      </c>
      <c r="C127" s="2">
        <v>98.012900000000002</v>
      </c>
    </row>
    <row r="128" spans="1:3" x14ac:dyDescent="0.25">
      <c r="A128" s="3">
        <v>128012</v>
      </c>
      <c r="B128" s="5" t="s">
        <v>61</v>
      </c>
      <c r="C128" s="2">
        <v>97.901300000000006</v>
      </c>
    </row>
    <row r="129" spans="1:3" x14ac:dyDescent="0.25">
      <c r="A129" s="3">
        <v>128012</v>
      </c>
      <c r="B129" s="5" t="s">
        <v>62</v>
      </c>
      <c r="C129" s="2">
        <v>97.876800000000003</v>
      </c>
    </row>
    <row r="130" spans="1:3" x14ac:dyDescent="0.25">
      <c r="A130" s="3">
        <v>128012</v>
      </c>
      <c r="B130" s="5" t="s">
        <v>63</v>
      </c>
      <c r="C130" s="2">
        <v>97.882099999999994</v>
      </c>
    </row>
    <row r="131" spans="1:3" x14ac:dyDescent="0.25">
      <c r="A131" s="3">
        <v>128012</v>
      </c>
      <c r="B131" s="5" t="s">
        <v>64</v>
      </c>
      <c r="C131" s="2">
        <v>97.774500000000003</v>
      </c>
    </row>
    <row r="132" spans="1:3" x14ac:dyDescent="0.25">
      <c r="A132" s="3">
        <v>128012</v>
      </c>
      <c r="B132" s="5" t="s">
        <v>65</v>
      </c>
      <c r="C132" s="2">
        <v>98.128900000000002</v>
      </c>
    </row>
    <row r="133" spans="1:3" x14ac:dyDescent="0.25">
      <c r="A133" s="3">
        <v>128012</v>
      </c>
      <c r="B133" s="5" t="s">
        <v>66</v>
      </c>
      <c r="C133" s="2">
        <v>98.218400000000003</v>
      </c>
    </row>
    <row r="134" spans="1:3" x14ac:dyDescent="0.25">
      <c r="A134" s="3">
        <v>128012</v>
      </c>
      <c r="B134" s="5" t="s">
        <v>67</v>
      </c>
      <c r="C134" s="2">
        <v>98.195800000000006</v>
      </c>
    </row>
    <row r="135" spans="1:3" x14ac:dyDescent="0.25">
      <c r="A135" s="3">
        <v>128012</v>
      </c>
      <c r="B135" s="5" t="s">
        <v>68</v>
      </c>
      <c r="C135" s="2">
        <v>98.434100000000001</v>
      </c>
    </row>
    <row r="136" spans="1:3" x14ac:dyDescent="0.25">
      <c r="A136" s="3">
        <v>128012</v>
      </c>
      <c r="B136" s="5" t="s">
        <v>69</v>
      </c>
      <c r="C136" s="2">
        <v>98.410600000000002</v>
      </c>
    </row>
    <row r="137" spans="1:3" x14ac:dyDescent="0.25">
      <c r="A137" s="3">
        <v>128012</v>
      </c>
      <c r="B137" s="5" t="s">
        <v>70</v>
      </c>
      <c r="C137" s="2">
        <v>98.402000000000001</v>
      </c>
    </row>
    <row r="138" spans="1:3" x14ac:dyDescent="0.25">
      <c r="A138" s="3">
        <v>128012</v>
      </c>
      <c r="B138" s="5" t="s">
        <v>71</v>
      </c>
      <c r="C138" s="2">
        <v>98.159499999999994</v>
      </c>
    </row>
    <row r="139" spans="1:3" x14ac:dyDescent="0.25">
      <c r="A139" s="3">
        <v>128012</v>
      </c>
      <c r="B139" s="5" t="s">
        <v>72</v>
      </c>
      <c r="C139" s="2">
        <v>97.987899999999996</v>
      </c>
    </row>
    <row r="140" spans="1:3" x14ac:dyDescent="0.25">
      <c r="A140" s="3">
        <v>127004</v>
      </c>
      <c r="B140" s="5" t="s">
        <v>4</v>
      </c>
      <c r="C140" s="2">
        <v>58</v>
      </c>
    </row>
    <row r="141" spans="1:3" x14ac:dyDescent="0.25">
      <c r="A141" s="3">
        <v>127004</v>
      </c>
      <c r="B141" s="5" t="s">
        <v>5</v>
      </c>
      <c r="C141" s="2">
        <v>58</v>
      </c>
    </row>
    <row r="142" spans="1:3" x14ac:dyDescent="0.25">
      <c r="A142" s="3">
        <v>127004</v>
      </c>
      <c r="B142" s="5" t="s">
        <v>6</v>
      </c>
      <c r="C142" s="2">
        <v>58</v>
      </c>
    </row>
    <row r="143" spans="1:3" x14ac:dyDescent="0.25">
      <c r="A143" s="3">
        <v>127004</v>
      </c>
      <c r="B143" s="5" t="s">
        <v>7</v>
      </c>
      <c r="C143" s="2">
        <v>58</v>
      </c>
    </row>
    <row r="144" spans="1:3" x14ac:dyDescent="0.25">
      <c r="A144" s="3">
        <v>127004</v>
      </c>
      <c r="B144" s="5" t="s">
        <v>8</v>
      </c>
      <c r="C144" s="2">
        <v>58</v>
      </c>
    </row>
    <row r="145" spans="1:3" x14ac:dyDescent="0.25">
      <c r="A145" s="3">
        <v>127004</v>
      </c>
      <c r="B145" s="5" t="s">
        <v>9</v>
      </c>
      <c r="C145" s="2">
        <v>58</v>
      </c>
    </row>
    <row r="146" spans="1:3" x14ac:dyDescent="0.25">
      <c r="A146" s="3">
        <v>127004</v>
      </c>
      <c r="B146" s="5" t="s">
        <v>10</v>
      </c>
      <c r="C146" s="2">
        <v>58</v>
      </c>
    </row>
    <row r="147" spans="1:3" x14ac:dyDescent="0.25">
      <c r="A147" s="3">
        <v>127004</v>
      </c>
      <c r="B147" s="5" t="s">
        <v>11</v>
      </c>
      <c r="C147" s="2">
        <v>58</v>
      </c>
    </row>
    <row r="148" spans="1:3" x14ac:dyDescent="0.25">
      <c r="A148" s="3">
        <v>127004</v>
      </c>
      <c r="B148" s="5" t="s">
        <v>12</v>
      </c>
      <c r="C148" s="2">
        <v>58</v>
      </c>
    </row>
    <row r="149" spans="1:3" x14ac:dyDescent="0.25">
      <c r="A149" s="3">
        <v>127004</v>
      </c>
      <c r="B149" s="5" t="s">
        <v>13</v>
      </c>
      <c r="C149" s="2">
        <v>58</v>
      </c>
    </row>
    <row r="150" spans="1:3" x14ac:dyDescent="0.25">
      <c r="A150" s="3">
        <v>127004</v>
      </c>
      <c r="B150" s="5" t="s">
        <v>14</v>
      </c>
      <c r="C150" s="2">
        <v>58</v>
      </c>
    </row>
    <row r="151" spans="1:3" x14ac:dyDescent="0.25">
      <c r="A151" s="3">
        <v>127004</v>
      </c>
      <c r="B151" s="5" t="s">
        <v>15</v>
      </c>
      <c r="C151" s="2">
        <v>58</v>
      </c>
    </row>
    <row r="152" spans="1:3" x14ac:dyDescent="0.25">
      <c r="A152" s="3">
        <v>127004</v>
      </c>
      <c r="B152" s="5" t="s">
        <v>16</v>
      </c>
      <c r="C152" s="2">
        <v>58</v>
      </c>
    </row>
    <row r="153" spans="1:3" x14ac:dyDescent="0.25">
      <c r="A153" s="3">
        <v>127004</v>
      </c>
      <c r="B153" s="5" t="s">
        <v>17</v>
      </c>
      <c r="C153" s="2">
        <v>58</v>
      </c>
    </row>
    <row r="154" spans="1:3" x14ac:dyDescent="0.25">
      <c r="A154" s="3">
        <v>127004</v>
      </c>
      <c r="B154" s="5" t="s">
        <v>18</v>
      </c>
      <c r="C154" s="2">
        <v>58</v>
      </c>
    </row>
    <row r="155" spans="1:3" x14ac:dyDescent="0.25">
      <c r="A155" s="3">
        <v>127004</v>
      </c>
      <c r="B155" s="5" t="s">
        <v>19</v>
      </c>
      <c r="C155" s="2">
        <v>58</v>
      </c>
    </row>
    <row r="156" spans="1:3" x14ac:dyDescent="0.25">
      <c r="A156" s="3">
        <v>127004</v>
      </c>
      <c r="B156" s="5" t="s">
        <v>20</v>
      </c>
      <c r="C156" s="2">
        <v>58</v>
      </c>
    </row>
    <row r="157" spans="1:3" x14ac:dyDescent="0.25">
      <c r="A157" s="3">
        <v>127004</v>
      </c>
      <c r="B157" s="5" t="s">
        <v>21</v>
      </c>
      <c r="C157" s="2">
        <v>58</v>
      </c>
    </row>
    <row r="158" spans="1:3" x14ac:dyDescent="0.25">
      <c r="A158" s="3">
        <v>127004</v>
      </c>
      <c r="B158" s="5" t="s">
        <v>22</v>
      </c>
      <c r="C158" s="2">
        <v>58</v>
      </c>
    </row>
    <row r="159" spans="1:3" x14ac:dyDescent="0.25">
      <c r="A159" s="3">
        <v>127004</v>
      </c>
      <c r="B159" s="5" t="s">
        <v>23</v>
      </c>
      <c r="C159" s="2">
        <v>58</v>
      </c>
    </row>
    <row r="160" spans="1:3" x14ac:dyDescent="0.25">
      <c r="A160" s="3">
        <v>127004</v>
      </c>
      <c r="B160" s="5" t="s">
        <v>24</v>
      </c>
      <c r="C160" s="2">
        <v>58</v>
      </c>
    </row>
    <row r="161" spans="1:3" x14ac:dyDescent="0.25">
      <c r="A161" s="3">
        <v>127004</v>
      </c>
      <c r="B161" s="5" t="s">
        <v>25</v>
      </c>
      <c r="C161" s="2">
        <v>58</v>
      </c>
    </row>
    <row r="162" spans="1:3" x14ac:dyDescent="0.25">
      <c r="A162" s="3">
        <v>127004</v>
      </c>
      <c r="B162" s="5" t="s">
        <v>26</v>
      </c>
      <c r="C162" s="2">
        <v>58</v>
      </c>
    </row>
    <row r="163" spans="1:3" x14ac:dyDescent="0.25">
      <c r="A163" s="3">
        <v>127004</v>
      </c>
      <c r="B163" s="5" t="s">
        <v>27</v>
      </c>
      <c r="C163" s="2">
        <v>58</v>
      </c>
    </row>
    <row r="164" spans="1:3" x14ac:dyDescent="0.25">
      <c r="A164" s="3">
        <v>127004</v>
      </c>
      <c r="B164" s="5" t="s">
        <v>28</v>
      </c>
      <c r="C164" s="2">
        <v>58</v>
      </c>
    </row>
    <row r="165" spans="1:3" x14ac:dyDescent="0.25">
      <c r="A165" s="3">
        <v>127004</v>
      </c>
      <c r="B165" s="5" t="s">
        <v>29</v>
      </c>
      <c r="C165" s="2">
        <v>58</v>
      </c>
    </row>
    <row r="166" spans="1:3" x14ac:dyDescent="0.25">
      <c r="A166" s="3">
        <v>127004</v>
      </c>
      <c r="B166" s="5" t="s">
        <v>30</v>
      </c>
      <c r="C166" s="2">
        <v>58</v>
      </c>
    </row>
    <row r="167" spans="1:3" x14ac:dyDescent="0.25">
      <c r="A167" s="3">
        <v>127004</v>
      </c>
      <c r="B167" s="5" t="s">
        <v>31</v>
      </c>
      <c r="C167" s="2">
        <v>58</v>
      </c>
    </row>
    <row r="168" spans="1:3" x14ac:dyDescent="0.25">
      <c r="A168" s="3">
        <v>127004</v>
      </c>
      <c r="B168" s="5" t="s">
        <v>32</v>
      </c>
      <c r="C168" s="2">
        <v>58</v>
      </c>
    </row>
    <row r="169" spans="1:3" x14ac:dyDescent="0.25">
      <c r="A169" s="3">
        <v>127004</v>
      </c>
      <c r="B169" s="5" t="s">
        <v>33</v>
      </c>
      <c r="C169" s="2">
        <v>58</v>
      </c>
    </row>
    <row r="170" spans="1:3" x14ac:dyDescent="0.25">
      <c r="A170" s="3">
        <v>127004</v>
      </c>
      <c r="B170" s="5" t="s">
        <v>34</v>
      </c>
      <c r="C170" s="2">
        <v>58</v>
      </c>
    </row>
    <row r="171" spans="1:3" x14ac:dyDescent="0.25">
      <c r="A171" s="3">
        <v>127004</v>
      </c>
      <c r="B171" s="5" t="s">
        <v>35</v>
      </c>
      <c r="C171" s="2">
        <v>58</v>
      </c>
    </row>
    <row r="172" spans="1:3" x14ac:dyDescent="0.25">
      <c r="A172" s="3">
        <v>127004</v>
      </c>
      <c r="B172" s="5" t="s">
        <v>36</v>
      </c>
      <c r="C172" s="2">
        <v>38</v>
      </c>
    </row>
    <row r="173" spans="1:3" x14ac:dyDescent="0.25">
      <c r="A173" s="3">
        <v>127004</v>
      </c>
      <c r="B173" s="5" t="s">
        <v>37</v>
      </c>
      <c r="C173" s="2">
        <v>38</v>
      </c>
    </row>
    <row r="174" spans="1:3" x14ac:dyDescent="0.25">
      <c r="A174" s="3">
        <v>127004</v>
      </c>
      <c r="B174" s="5" t="s">
        <v>38</v>
      </c>
      <c r="C174" s="2">
        <v>38</v>
      </c>
    </row>
    <row r="175" spans="1:3" x14ac:dyDescent="0.25">
      <c r="A175" s="3">
        <v>127004</v>
      </c>
      <c r="B175" s="5" t="s">
        <v>39</v>
      </c>
      <c r="C175" s="2">
        <v>38</v>
      </c>
    </row>
    <row r="176" spans="1:3" x14ac:dyDescent="0.25">
      <c r="A176" s="3">
        <v>127004</v>
      </c>
      <c r="B176" s="5" t="s">
        <v>40</v>
      </c>
      <c r="C176" s="2">
        <v>38</v>
      </c>
    </row>
    <row r="177" spans="1:3" x14ac:dyDescent="0.25">
      <c r="A177" s="3">
        <v>127004</v>
      </c>
      <c r="B177" s="5" t="s">
        <v>41</v>
      </c>
      <c r="C177" s="2">
        <v>38</v>
      </c>
    </row>
    <row r="178" spans="1:3" x14ac:dyDescent="0.25">
      <c r="A178" s="3">
        <v>127004</v>
      </c>
      <c r="B178" s="5" t="s">
        <v>42</v>
      </c>
      <c r="C178" s="2">
        <v>38</v>
      </c>
    </row>
    <row r="179" spans="1:3" x14ac:dyDescent="0.25">
      <c r="A179" s="3">
        <v>127004</v>
      </c>
      <c r="B179" s="5" t="s">
        <v>43</v>
      </c>
      <c r="C179" s="2">
        <v>38</v>
      </c>
    </row>
    <row r="180" spans="1:3" x14ac:dyDescent="0.25">
      <c r="A180" s="3">
        <v>127004</v>
      </c>
      <c r="B180" s="5" t="s">
        <v>44</v>
      </c>
      <c r="C180" s="2">
        <v>38</v>
      </c>
    </row>
    <row r="181" spans="1:3" x14ac:dyDescent="0.25">
      <c r="A181" s="3">
        <v>127004</v>
      </c>
      <c r="B181" s="5" t="s">
        <v>45</v>
      </c>
      <c r="C181" s="2">
        <v>38</v>
      </c>
    </row>
    <row r="182" spans="1:3" x14ac:dyDescent="0.25">
      <c r="A182" s="3">
        <v>127004</v>
      </c>
      <c r="B182" s="5" t="s">
        <v>46</v>
      </c>
      <c r="C182" s="2">
        <v>38</v>
      </c>
    </row>
    <row r="183" spans="1:3" x14ac:dyDescent="0.25">
      <c r="A183" s="3">
        <v>127004</v>
      </c>
      <c r="B183" s="5" t="s">
        <v>47</v>
      </c>
      <c r="C183" s="2">
        <v>38</v>
      </c>
    </row>
    <row r="184" spans="1:3" x14ac:dyDescent="0.25">
      <c r="A184" s="3">
        <v>127004</v>
      </c>
      <c r="B184" s="5" t="s">
        <v>48</v>
      </c>
      <c r="C184" s="2">
        <v>38</v>
      </c>
    </row>
    <row r="185" spans="1:3" x14ac:dyDescent="0.25">
      <c r="A185" s="3">
        <v>127004</v>
      </c>
      <c r="B185" s="5" t="s">
        <v>49</v>
      </c>
      <c r="C185" s="2">
        <v>38</v>
      </c>
    </row>
    <row r="186" spans="1:3" x14ac:dyDescent="0.25">
      <c r="A186" s="3">
        <v>127004</v>
      </c>
      <c r="B186" s="5" t="s">
        <v>50</v>
      </c>
      <c r="C186" s="2">
        <v>38</v>
      </c>
    </row>
    <row r="187" spans="1:3" x14ac:dyDescent="0.25">
      <c r="A187" s="3">
        <v>127004</v>
      </c>
      <c r="B187" s="5" t="s">
        <v>51</v>
      </c>
      <c r="C187" s="2">
        <v>38</v>
      </c>
    </row>
    <row r="188" spans="1:3" x14ac:dyDescent="0.25">
      <c r="A188" s="3">
        <v>127004</v>
      </c>
      <c r="B188" s="5" t="s">
        <v>52</v>
      </c>
      <c r="C188" s="2">
        <v>38</v>
      </c>
    </row>
    <row r="189" spans="1:3" x14ac:dyDescent="0.25">
      <c r="A189" s="3">
        <v>127004</v>
      </c>
      <c r="B189" s="5" t="s">
        <v>53</v>
      </c>
      <c r="C189" s="2">
        <v>38</v>
      </c>
    </row>
    <row r="190" spans="1:3" x14ac:dyDescent="0.25">
      <c r="A190" s="3">
        <v>127004</v>
      </c>
      <c r="B190" s="5" t="s">
        <v>54</v>
      </c>
      <c r="C190" s="2">
        <v>38</v>
      </c>
    </row>
    <row r="191" spans="1:3" x14ac:dyDescent="0.25">
      <c r="A191" s="3">
        <v>127004</v>
      </c>
      <c r="B191" s="5" t="s">
        <v>55</v>
      </c>
      <c r="C191" s="2">
        <v>38</v>
      </c>
    </row>
    <row r="192" spans="1:3" x14ac:dyDescent="0.25">
      <c r="A192" s="3">
        <v>127004</v>
      </c>
      <c r="B192" s="5" t="s">
        <v>56</v>
      </c>
      <c r="C192" s="2">
        <v>38</v>
      </c>
    </row>
    <row r="193" spans="1:3" x14ac:dyDescent="0.25">
      <c r="A193" s="3">
        <v>127004</v>
      </c>
      <c r="B193" s="5" t="s">
        <v>57</v>
      </c>
      <c r="C193" s="2">
        <v>38</v>
      </c>
    </row>
    <row r="194" spans="1:3" x14ac:dyDescent="0.25">
      <c r="A194" s="3">
        <v>127004</v>
      </c>
      <c r="B194" s="5" t="s">
        <v>58</v>
      </c>
      <c r="C194" s="2">
        <v>38</v>
      </c>
    </row>
    <row r="195" spans="1:3" x14ac:dyDescent="0.25">
      <c r="A195" s="3">
        <v>127004</v>
      </c>
      <c r="B195" s="5" t="s">
        <v>59</v>
      </c>
      <c r="C195" s="2">
        <v>38</v>
      </c>
    </row>
    <row r="196" spans="1:3" x14ac:dyDescent="0.25">
      <c r="A196" s="3">
        <v>127004</v>
      </c>
      <c r="B196" s="5" t="s">
        <v>60</v>
      </c>
      <c r="C196" s="2">
        <v>38</v>
      </c>
    </row>
    <row r="197" spans="1:3" x14ac:dyDescent="0.25">
      <c r="A197" s="3">
        <v>127004</v>
      </c>
      <c r="B197" s="5" t="s">
        <v>61</v>
      </c>
      <c r="C197" s="2">
        <v>38</v>
      </c>
    </row>
    <row r="198" spans="1:3" x14ac:dyDescent="0.25">
      <c r="A198" s="3">
        <v>127004</v>
      </c>
      <c r="B198" s="5" t="s">
        <v>62</v>
      </c>
      <c r="C198" s="2">
        <v>38</v>
      </c>
    </row>
    <row r="199" spans="1:3" x14ac:dyDescent="0.25">
      <c r="A199" s="3">
        <v>127004</v>
      </c>
      <c r="B199" s="5" t="s">
        <v>63</v>
      </c>
      <c r="C199" s="2">
        <v>38</v>
      </c>
    </row>
    <row r="200" spans="1:3" x14ac:dyDescent="0.25">
      <c r="A200" s="3">
        <v>127004</v>
      </c>
      <c r="B200" s="5" t="s">
        <v>64</v>
      </c>
      <c r="C200" s="2">
        <v>38</v>
      </c>
    </row>
    <row r="201" spans="1:3" x14ac:dyDescent="0.25">
      <c r="A201" s="3">
        <v>127004</v>
      </c>
      <c r="B201" s="5" t="s">
        <v>65</v>
      </c>
      <c r="C201" s="2">
        <v>38</v>
      </c>
    </row>
    <row r="202" spans="1:3" x14ac:dyDescent="0.25">
      <c r="A202" s="3">
        <v>127004</v>
      </c>
      <c r="B202" s="5" t="s">
        <v>66</v>
      </c>
      <c r="C202" s="2">
        <v>38</v>
      </c>
    </row>
    <row r="203" spans="1:3" x14ac:dyDescent="0.25">
      <c r="A203" s="3">
        <v>127004</v>
      </c>
      <c r="B203" s="5" t="s">
        <v>67</v>
      </c>
      <c r="C203" s="2">
        <v>38</v>
      </c>
    </row>
    <row r="204" spans="1:3" x14ac:dyDescent="0.25">
      <c r="A204" s="3">
        <v>127004</v>
      </c>
      <c r="B204" s="5" t="s">
        <v>68</v>
      </c>
      <c r="C204" s="2">
        <v>38</v>
      </c>
    </row>
    <row r="205" spans="1:3" x14ac:dyDescent="0.25">
      <c r="A205" s="3">
        <v>127004</v>
      </c>
      <c r="B205" s="5" t="s">
        <v>69</v>
      </c>
      <c r="C205" s="2">
        <v>38</v>
      </c>
    </row>
    <row r="206" spans="1:3" x14ac:dyDescent="0.25">
      <c r="A206" s="3">
        <v>127004</v>
      </c>
      <c r="B206" s="5" t="s">
        <v>70</v>
      </c>
      <c r="C206" s="2">
        <v>38</v>
      </c>
    </row>
    <row r="207" spans="1:3" x14ac:dyDescent="0.25">
      <c r="A207" s="3">
        <v>127004</v>
      </c>
      <c r="B207" s="5" t="s">
        <v>71</v>
      </c>
      <c r="C207" s="2">
        <v>38</v>
      </c>
    </row>
    <row r="208" spans="1:3" x14ac:dyDescent="0.25">
      <c r="A208" s="3">
        <v>127004</v>
      </c>
      <c r="B208" s="5" t="s">
        <v>72</v>
      </c>
      <c r="C208" s="2">
        <v>38</v>
      </c>
    </row>
    <row r="209" spans="1:3" x14ac:dyDescent="0.25">
      <c r="A209" s="3">
        <v>128037</v>
      </c>
      <c r="B209" s="5" t="s">
        <v>4</v>
      </c>
      <c r="C209" s="2">
        <v>94.964399999999998</v>
      </c>
    </row>
    <row r="210" spans="1:3" x14ac:dyDescent="0.25">
      <c r="A210" s="3">
        <v>128037</v>
      </c>
      <c r="B210" s="5" t="s">
        <v>5</v>
      </c>
      <c r="C210" s="2">
        <v>94.924999999999997</v>
      </c>
    </row>
    <row r="211" spans="1:3" x14ac:dyDescent="0.25">
      <c r="A211" s="3">
        <v>128037</v>
      </c>
      <c r="B211" s="5" t="s">
        <v>6</v>
      </c>
      <c r="C211" s="2">
        <v>94.863600000000005</v>
      </c>
    </row>
    <row r="212" spans="1:3" x14ac:dyDescent="0.25">
      <c r="A212" s="3">
        <v>128037</v>
      </c>
      <c r="B212" s="5" t="s">
        <v>7</v>
      </c>
      <c r="C212" s="2">
        <v>94.978300000000004</v>
      </c>
    </row>
    <row r="213" spans="1:3" x14ac:dyDescent="0.25">
      <c r="A213" s="3">
        <v>128037</v>
      </c>
      <c r="B213" s="5" t="s">
        <v>8</v>
      </c>
      <c r="C213" s="2">
        <v>95.018900000000002</v>
      </c>
    </row>
    <row r="214" spans="1:3" x14ac:dyDescent="0.25">
      <c r="A214" s="3">
        <v>128037</v>
      </c>
      <c r="B214" s="5" t="s">
        <v>9</v>
      </c>
      <c r="C214" s="2">
        <v>95.754800000000003</v>
      </c>
    </row>
    <row r="215" spans="1:3" x14ac:dyDescent="0.25">
      <c r="A215" s="3">
        <v>128037</v>
      </c>
      <c r="B215" s="5" t="s">
        <v>10</v>
      </c>
      <c r="C215" s="2">
        <v>96.090400000000002</v>
      </c>
    </row>
    <row r="216" spans="1:3" x14ac:dyDescent="0.25">
      <c r="A216" s="3">
        <v>128037</v>
      </c>
      <c r="B216" s="5" t="s">
        <v>11</v>
      </c>
      <c r="C216" s="2">
        <v>96.072100000000006</v>
      </c>
    </row>
    <row r="217" spans="1:3" x14ac:dyDescent="0.25">
      <c r="A217" s="3">
        <v>128037</v>
      </c>
      <c r="B217" s="5" t="s">
        <v>12</v>
      </c>
      <c r="C217" s="2">
        <v>96.450699999999998</v>
      </c>
    </row>
    <row r="218" spans="1:3" x14ac:dyDescent="0.25">
      <c r="A218" s="3">
        <v>128037</v>
      </c>
      <c r="B218" s="5" t="s">
        <v>13</v>
      </c>
      <c r="C218" s="2">
        <v>96.505200000000002</v>
      </c>
    </row>
    <row r="219" spans="1:3" x14ac:dyDescent="0.25">
      <c r="A219" s="3">
        <v>128037</v>
      </c>
      <c r="B219" s="5" t="s">
        <v>14</v>
      </c>
      <c r="C219" s="2">
        <v>95.860799999999998</v>
      </c>
    </row>
    <row r="220" spans="1:3" x14ac:dyDescent="0.25">
      <c r="A220" s="3">
        <v>128037</v>
      </c>
      <c r="B220" s="5" t="s">
        <v>15</v>
      </c>
      <c r="C220" s="2">
        <v>95.980500000000006</v>
      </c>
    </row>
    <row r="221" spans="1:3" x14ac:dyDescent="0.25">
      <c r="A221" s="3">
        <v>128037</v>
      </c>
      <c r="B221" s="5" t="s">
        <v>16</v>
      </c>
      <c r="C221" s="2">
        <v>96.012100000000004</v>
      </c>
    </row>
    <row r="222" spans="1:3" x14ac:dyDescent="0.25">
      <c r="A222" s="3">
        <v>128037</v>
      </c>
      <c r="B222" s="5" t="s">
        <v>17</v>
      </c>
      <c r="C222" s="2">
        <v>96.139700000000005</v>
      </c>
    </row>
    <row r="223" spans="1:3" x14ac:dyDescent="0.25">
      <c r="A223" s="3">
        <v>128037</v>
      </c>
      <c r="B223" s="5" t="s">
        <v>18</v>
      </c>
      <c r="C223" s="2">
        <v>95.724599999999995</v>
      </c>
    </row>
    <row r="224" spans="1:3" x14ac:dyDescent="0.25">
      <c r="A224" s="3">
        <v>128037</v>
      </c>
      <c r="B224" s="5" t="s">
        <v>19</v>
      </c>
      <c r="C224" s="2">
        <v>96.234200000000001</v>
      </c>
    </row>
    <row r="225" spans="1:3" x14ac:dyDescent="0.25">
      <c r="A225" s="3">
        <v>128037</v>
      </c>
      <c r="B225" s="5" t="s">
        <v>20</v>
      </c>
      <c r="C225" s="2">
        <v>95.987899999999996</v>
      </c>
    </row>
    <row r="226" spans="1:3" x14ac:dyDescent="0.25">
      <c r="A226" s="3">
        <v>128037</v>
      </c>
      <c r="B226" s="5" t="s">
        <v>21</v>
      </c>
      <c r="C226" s="2">
        <v>95.832499999999996</v>
      </c>
    </row>
    <row r="227" spans="1:3" x14ac:dyDescent="0.25">
      <c r="A227" s="3">
        <v>128037</v>
      </c>
      <c r="B227" s="5" t="s">
        <v>22</v>
      </c>
      <c r="C227" s="2">
        <v>95.730099999999993</v>
      </c>
    </row>
    <row r="228" spans="1:3" x14ac:dyDescent="0.25">
      <c r="A228" s="3">
        <v>128037</v>
      </c>
      <c r="B228" s="5" t="s">
        <v>23</v>
      </c>
      <c r="C228" s="2">
        <v>95.965999999999994</v>
      </c>
    </row>
    <row r="229" spans="1:3" x14ac:dyDescent="0.25">
      <c r="A229" s="3">
        <v>128037</v>
      </c>
      <c r="B229" s="5" t="s">
        <v>24</v>
      </c>
      <c r="C229" s="2">
        <v>95.784099999999995</v>
      </c>
    </row>
    <row r="230" spans="1:3" x14ac:dyDescent="0.25">
      <c r="A230" s="3">
        <v>128037</v>
      </c>
      <c r="B230" s="5" t="s">
        <v>25</v>
      </c>
      <c r="C230" s="2">
        <v>95.6447</v>
      </c>
    </row>
    <row r="231" spans="1:3" x14ac:dyDescent="0.25">
      <c r="A231" s="3">
        <v>128037</v>
      </c>
      <c r="B231" s="5" t="s">
        <v>26</v>
      </c>
      <c r="C231" s="2">
        <v>95.812299999999993</v>
      </c>
    </row>
    <row r="232" spans="1:3" x14ac:dyDescent="0.25">
      <c r="A232" s="3">
        <v>128037</v>
      </c>
      <c r="B232" s="5" t="s">
        <v>27</v>
      </c>
      <c r="C232" s="2">
        <v>96.010999999999996</v>
      </c>
    </row>
    <row r="233" spans="1:3" x14ac:dyDescent="0.25">
      <c r="A233" s="3">
        <v>128037</v>
      </c>
      <c r="B233" s="5" t="s">
        <v>28</v>
      </c>
      <c r="C233" s="2">
        <v>96.258799999999994</v>
      </c>
    </row>
    <row r="234" spans="1:3" x14ac:dyDescent="0.25">
      <c r="A234" s="3">
        <v>128037</v>
      </c>
      <c r="B234" s="5" t="s">
        <v>29</v>
      </c>
      <c r="C234" s="2">
        <v>96.244500000000002</v>
      </c>
    </row>
    <row r="235" spans="1:3" x14ac:dyDescent="0.25">
      <c r="A235" s="3">
        <v>128037</v>
      </c>
      <c r="B235" s="5" t="s">
        <v>30</v>
      </c>
      <c r="C235" s="2">
        <v>96.129099999999994</v>
      </c>
    </row>
    <row r="236" spans="1:3" x14ac:dyDescent="0.25">
      <c r="A236" s="3">
        <v>128037</v>
      </c>
      <c r="B236" s="5" t="s">
        <v>31</v>
      </c>
      <c r="C236" s="2">
        <v>96.102699999999999</v>
      </c>
    </row>
    <row r="237" spans="1:3" x14ac:dyDescent="0.25">
      <c r="A237" s="3">
        <v>128037</v>
      </c>
      <c r="B237" s="5" t="s">
        <v>32</v>
      </c>
      <c r="C237" s="2">
        <v>96.101399999999998</v>
      </c>
    </row>
    <row r="238" spans="1:3" x14ac:dyDescent="0.25">
      <c r="A238" s="3">
        <v>128037</v>
      </c>
      <c r="B238" s="5" t="s">
        <v>33</v>
      </c>
      <c r="C238" s="2">
        <v>96.033299999999997</v>
      </c>
    </row>
    <row r="239" spans="1:3" x14ac:dyDescent="0.25">
      <c r="A239" s="3">
        <v>128037</v>
      </c>
      <c r="B239" s="5" t="s">
        <v>34</v>
      </c>
      <c r="C239" s="2">
        <v>95.886899999999997</v>
      </c>
    </row>
    <row r="240" spans="1:3" x14ac:dyDescent="0.25">
      <c r="A240" s="3">
        <v>128037</v>
      </c>
      <c r="B240" s="5" t="s">
        <v>35</v>
      </c>
      <c r="C240" s="2">
        <v>95.676500000000004</v>
      </c>
    </row>
    <row r="241" spans="1:3" x14ac:dyDescent="0.25">
      <c r="A241" s="3">
        <v>128037</v>
      </c>
      <c r="B241" s="5" t="s">
        <v>36</v>
      </c>
      <c r="C241" s="2">
        <v>95.493200000000002</v>
      </c>
    </row>
    <row r="242" spans="1:3" x14ac:dyDescent="0.25">
      <c r="A242" s="3">
        <v>128037</v>
      </c>
      <c r="B242" s="5" t="s">
        <v>37</v>
      </c>
      <c r="C242" s="2">
        <v>95.400800000000004</v>
      </c>
    </row>
    <row r="243" spans="1:3" x14ac:dyDescent="0.25">
      <c r="A243" s="3">
        <v>128037</v>
      </c>
      <c r="B243" s="5" t="s">
        <v>38</v>
      </c>
      <c r="C243" s="2">
        <v>95.396699999999996</v>
      </c>
    </row>
    <row r="244" spans="1:3" x14ac:dyDescent="0.25">
      <c r="A244" s="3">
        <v>128037</v>
      </c>
      <c r="B244" s="5" t="s">
        <v>39</v>
      </c>
      <c r="C244" s="2">
        <v>95.395300000000006</v>
      </c>
    </row>
    <row r="245" spans="1:3" x14ac:dyDescent="0.25">
      <c r="A245" s="3">
        <v>128037</v>
      </c>
      <c r="B245" s="5" t="s">
        <v>40</v>
      </c>
      <c r="C245" s="2">
        <v>95.393900000000002</v>
      </c>
    </row>
    <row r="246" spans="1:3" x14ac:dyDescent="0.25">
      <c r="A246" s="3">
        <v>128037</v>
      </c>
      <c r="B246" s="5" t="s">
        <v>41</v>
      </c>
      <c r="C246" s="2">
        <v>95.392600000000002</v>
      </c>
    </row>
    <row r="247" spans="1:3" x14ac:dyDescent="0.25">
      <c r="A247" s="3">
        <v>128037</v>
      </c>
      <c r="B247" s="5" t="s">
        <v>42</v>
      </c>
      <c r="C247" s="2">
        <v>95.391199999999998</v>
      </c>
    </row>
    <row r="248" spans="1:3" x14ac:dyDescent="0.25">
      <c r="A248" s="3">
        <v>128037</v>
      </c>
      <c r="B248" s="5" t="s">
        <v>43</v>
      </c>
      <c r="C248" s="2">
        <v>95.387100000000004</v>
      </c>
    </row>
    <row r="249" spans="1:3" x14ac:dyDescent="0.25">
      <c r="A249" s="3">
        <v>128037</v>
      </c>
      <c r="B249" s="5" t="s">
        <v>44</v>
      </c>
      <c r="C249" s="2">
        <v>95.3857</v>
      </c>
    </row>
    <row r="250" spans="1:3" x14ac:dyDescent="0.25">
      <c r="A250" s="3">
        <v>128037</v>
      </c>
      <c r="B250" s="5" t="s">
        <v>45</v>
      </c>
      <c r="C250" s="2">
        <v>95.384299999999996</v>
      </c>
    </row>
    <row r="251" spans="1:3" x14ac:dyDescent="0.25">
      <c r="A251" s="3">
        <v>128037</v>
      </c>
      <c r="B251" s="5" t="s">
        <v>46</v>
      </c>
      <c r="C251" s="2">
        <v>95.382999999999996</v>
      </c>
    </row>
    <row r="252" spans="1:3" x14ac:dyDescent="0.25">
      <c r="A252" s="3">
        <v>128037</v>
      </c>
      <c r="B252" s="5" t="s">
        <v>47</v>
      </c>
      <c r="C252" s="2">
        <v>95.381600000000006</v>
      </c>
    </row>
    <row r="253" spans="1:3" x14ac:dyDescent="0.25">
      <c r="A253" s="3">
        <v>128037</v>
      </c>
      <c r="B253" s="5" t="s">
        <v>48</v>
      </c>
      <c r="C253" s="2">
        <v>95.848500000000001</v>
      </c>
    </row>
    <row r="254" spans="1:3" x14ac:dyDescent="0.25">
      <c r="A254" s="3">
        <v>128037</v>
      </c>
      <c r="B254" s="5" t="s">
        <v>49</v>
      </c>
      <c r="C254" s="2">
        <v>95.667100000000005</v>
      </c>
    </row>
    <row r="255" spans="1:3" x14ac:dyDescent="0.25">
      <c r="A255" s="3">
        <v>128037</v>
      </c>
      <c r="B255" s="5" t="s">
        <v>50</v>
      </c>
      <c r="C255" s="2">
        <v>95.716800000000006</v>
      </c>
    </row>
    <row r="256" spans="1:3" x14ac:dyDescent="0.25">
      <c r="A256" s="3">
        <v>128037</v>
      </c>
      <c r="B256" s="5" t="s">
        <v>51</v>
      </c>
      <c r="C256" s="2">
        <v>95.864400000000003</v>
      </c>
    </row>
    <row r="257" spans="1:3" x14ac:dyDescent="0.25">
      <c r="A257" s="3">
        <v>128037</v>
      </c>
      <c r="B257" s="5" t="s">
        <v>52</v>
      </c>
      <c r="C257" s="2">
        <v>95.662999999999997</v>
      </c>
    </row>
    <row r="258" spans="1:3" x14ac:dyDescent="0.25">
      <c r="A258" s="3">
        <v>128037</v>
      </c>
      <c r="B258" s="5" t="s">
        <v>53</v>
      </c>
      <c r="C258" s="2">
        <v>95.508899999999997</v>
      </c>
    </row>
    <row r="259" spans="1:3" x14ac:dyDescent="0.25">
      <c r="A259" s="3">
        <v>128037</v>
      </c>
      <c r="B259" s="5" t="s">
        <v>54</v>
      </c>
      <c r="C259" s="2">
        <v>95.369500000000002</v>
      </c>
    </row>
    <row r="260" spans="1:3" x14ac:dyDescent="0.25">
      <c r="A260" s="3">
        <v>128037</v>
      </c>
      <c r="B260" s="5" t="s">
        <v>55</v>
      </c>
      <c r="C260" s="2">
        <v>95.156199999999998</v>
      </c>
    </row>
    <row r="261" spans="1:3" x14ac:dyDescent="0.25">
      <c r="A261" s="3">
        <v>128037</v>
      </c>
      <c r="B261" s="5" t="s">
        <v>56</v>
      </c>
      <c r="C261" s="2">
        <v>95.019800000000004</v>
      </c>
    </row>
    <row r="262" spans="1:3" x14ac:dyDescent="0.25">
      <c r="A262" s="3">
        <v>128037</v>
      </c>
      <c r="B262" s="5" t="s">
        <v>57</v>
      </c>
      <c r="C262" s="2">
        <v>94.915400000000005</v>
      </c>
    </row>
    <row r="263" spans="1:3" x14ac:dyDescent="0.25">
      <c r="A263" s="3">
        <v>128037</v>
      </c>
      <c r="B263" s="5" t="s">
        <v>58</v>
      </c>
      <c r="C263" s="2">
        <v>94.821299999999994</v>
      </c>
    </row>
    <row r="264" spans="1:3" x14ac:dyDescent="0.25">
      <c r="A264" s="3">
        <v>128037</v>
      </c>
      <c r="B264" s="5" t="s">
        <v>59</v>
      </c>
      <c r="C264" s="2">
        <v>94.821899999999999</v>
      </c>
    </row>
    <row r="265" spans="1:3" x14ac:dyDescent="0.25">
      <c r="A265" s="3">
        <v>128037</v>
      </c>
      <c r="B265" s="5" t="s">
        <v>60</v>
      </c>
      <c r="C265" s="2">
        <v>94.896600000000007</v>
      </c>
    </row>
    <row r="266" spans="1:3" x14ac:dyDescent="0.25">
      <c r="A266" s="3">
        <v>128037</v>
      </c>
      <c r="B266" s="5" t="s">
        <v>61</v>
      </c>
      <c r="C266" s="2">
        <v>94.807199999999995</v>
      </c>
    </row>
    <row r="267" spans="1:3" x14ac:dyDescent="0.25">
      <c r="A267" s="3">
        <v>128037</v>
      </c>
      <c r="B267" s="5" t="s">
        <v>62</v>
      </c>
      <c r="C267" s="2">
        <v>94.697800000000001</v>
      </c>
    </row>
    <row r="268" spans="1:3" x14ac:dyDescent="0.25">
      <c r="A268" s="3">
        <v>128037</v>
      </c>
      <c r="B268" s="5" t="s">
        <v>63</v>
      </c>
      <c r="C268" s="2">
        <v>94.559700000000007</v>
      </c>
    </row>
    <row r="269" spans="1:3" x14ac:dyDescent="0.25">
      <c r="A269" s="3">
        <v>128037</v>
      </c>
      <c r="B269" s="5" t="s">
        <v>64</v>
      </c>
      <c r="C269" s="2">
        <v>94.571399999999997</v>
      </c>
    </row>
    <row r="270" spans="1:3" x14ac:dyDescent="0.25">
      <c r="A270" s="3">
        <v>128037</v>
      </c>
      <c r="B270" s="5" t="s">
        <v>65</v>
      </c>
      <c r="C270" s="2">
        <v>94.804000000000002</v>
      </c>
    </row>
    <row r="271" spans="1:3" x14ac:dyDescent="0.25">
      <c r="A271" s="3">
        <v>128037</v>
      </c>
      <c r="B271" s="5" t="s">
        <v>66</v>
      </c>
      <c r="C271" s="2">
        <v>94.671599999999998</v>
      </c>
    </row>
    <row r="272" spans="1:3" x14ac:dyDescent="0.25">
      <c r="A272" s="3">
        <v>128037</v>
      </c>
      <c r="B272" s="5" t="s">
        <v>67</v>
      </c>
      <c r="C272" s="2">
        <v>94.684200000000004</v>
      </c>
    </row>
    <row r="273" spans="1:3" x14ac:dyDescent="0.25">
      <c r="A273" s="3">
        <v>128037</v>
      </c>
      <c r="B273" s="5" t="s">
        <v>68</v>
      </c>
      <c r="C273" s="2">
        <v>94.780100000000004</v>
      </c>
    </row>
    <row r="274" spans="1:3" x14ac:dyDescent="0.25">
      <c r="A274" s="3">
        <v>128037</v>
      </c>
      <c r="B274" s="5" t="s">
        <v>69</v>
      </c>
      <c r="C274" s="2">
        <v>94.788799999999995</v>
      </c>
    </row>
    <row r="275" spans="1:3" x14ac:dyDescent="0.25">
      <c r="A275" s="3">
        <v>128037</v>
      </c>
      <c r="B275" s="5" t="s">
        <v>70</v>
      </c>
      <c r="C275" s="2">
        <v>94.764399999999995</v>
      </c>
    </row>
    <row r="276" spans="1:3" x14ac:dyDescent="0.25">
      <c r="A276" s="3">
        <v>128037</v>
      </c>
      <c r="B276" s="5" t="s">
        <v>71</v>
      </c>
      <c r="C276" s="2">
        <v>94.688999999999993</v>
      </c>
    </row>
    <row r="277" spans="1:3" x14ac:dyDescent="0.25">
      <c r="A277" s="3">
        <v>128037</v>
      </c>
      <c r="B277" s="5" t="s">
        <v>72</v>
      </c>
      <c r="C277" s="2">
        <v>94.924700000000001</v>
      </c>
    </row>
    <row r="278" spans="1:3" x14ac:dyDescent="0.25">
      <c r="A278" s="3">
        <v>128032</v>
      </c>
      <c r="B278" s="5" t="s">
        <v>4</v>
      </c>
      <c r="C278" s="2">
        <v>94.032799999999995</v>
      </c>
    </row>
    <row r="279" spans="1:3" x14ac:dyDescent="0.25">
      <c r="A279" s="3">
        <v>128032</v>
      </c>
      <c r="B279" s="5" t="s">
        <v>5</v>
      </c>
      <c r="C279" s="2">
        <v>93.964399999999998</v>
      </c>
    </row>
    <row r="280" spans="1:3" x14ac:dyDescent="0.25">
      <c r="A280" s="3">
        <v>128032</v>
      </c>
      <c r="B280" s="5" t="s">
        <v>6</v>
      </c>
      <c r="C280" s="2">
        <v>93.997100000000003</v>
      </c>
    </row>
    <row r="281" spans="1:3" x14ac:dyDescent="0.25">
      <c r="A281" s="3">
        <v>128032</v>
      </c>
      <c r="B281" s="5" t="s">
        <v>7</v>
      </c>
      <c r="C281" s="2">
        <v>94.250699999999995</v>
      </c>
    </row>
    <row r="282" spans="1:3" x14ac:dyDescent="0.25">
      <c r="A282" s="3">
        <v>128032</v>
      </c>
      <c r="B282" s="5" t="s">
        <v>8</v>
      </c>
      <c r="C282" s="2">
        <v>94.328299999999999</v>
      </c>
    </row>
    <row r="283" spans="1:3" x14ac:dyDescent="0.25">
      <c r="A283" s="3">
        <v>128032</v>
      </c>
      <c r="B283" s="5" t="s">
        <v>9</v>
      </c>
      <c r="C283" s="2">
        <v>95.296199999999999</v>
      </c>
    </row>
    <row r="284" spans="1:3" x14ac:dyDescent="0.25">
      <c r="A284" s="3">
        <v>128032</v>
      </c>
      <c r="B284" s="5" t="s">
        <v>10</v>
      </c>
      <c r="C284" s="2">
        <v>95.842799999999997</v>
      </c>
    </row>
    <row r="285" spans="1:3" x14ac:dyDescent="0.25">
      <c r="A285" s="3">
        <v>128032</v>
      </c>
      <c r="B285" s="5" t="s">
        <v>11</v>
      </c>
      <c r="C285" s="2">
        <v>95.998500000000007</v>
      </c>
    </row>
    <row r="286" spans="1:3" x14ac:dyDescent="0.25">
      <c r="A286" s="3">
        <v>128032</v>
      </c>
      <c r="B286" s="5" t="s">
        <v>12</v>
      </c>
      <c r="C286" s="2">
        <v>96.2911</v>
      </c>
    </row>
    <row r="287" spans="1:3" x14ac:dyDescent="0.25">
      <c r="A287" s="3">
        <v>128032</v>
      </c>
      <c r="B287" s="5" t="s">
        <v>13</v>
      </c>
      <c r="C287" s="2">
        <v>96.135599999999997</v>
      </c>
    </row>
    <row r="288" spans="1:3" x14ac:dyDescent="0.25">
      <c r="A288" s="3">
        <v>128032</v>
      </c>
      <c r="B288" s="5" t="s">
        <v>14</v>
      </c>
      <c r="C288" s="2">
        <v>95.191199999999995</v>
      </c>
    </row>
    <row r="289" spans="1:3" x14ac:dyDescent="0.25">
      <c r="A289" s="3">
        <v>128032</v>
      </c>
      <c r="B289" s="5" t="s">
        <v>15</v>
      </c>
      <c r="C289" s="2">
        <v>95.372900000000001</v>
      </c>
    </row>
    <row r="290" spans="1:3" x14ac:dyDescent="0.25">
      <c r="A290" s="3">
        <v>128032</v>
      </c>
      <c r="B290" s="5" t="s">
        <v>16</v>
      </c>
      <c r="C290" s="2">
        <v>95.614500000000007</v>
      </c>
    </row>
    <row r="291" spans="1:3" x14ac:dyDescent="0.25">
      <c r="A291" s="3">
        <v>128032</v>
      </c>
      <c r="B291" s="5" t="s">
        <v>17</v>
      </c>
      <c r="C291" s="2">
        <v>96.028099999999995</v>
      </c>
    </row>
    <row r="292" spans="1:3" x14ac:dyDescent="0.25">
      <c r="A292" s="3">
        <v>128032</v>
      </c>
      <c r="B292" s="5" t="s">
        <v>18</v>
      </c>
      <c r="C292" s="2">
        <v>95.876999999999995</v>
      </c>
    </row>
    <row r="293" spans="1:3" x14ac:dyDescent="0.25">
      <c r="A293" s="3">
        <v>128032</v>
      </c>
      <c r="B293" s="5" t="s">
        <v>19</v>
      </c>
      <c r="C293" s="2">
        <v>96.744699999999995</v>
      </c>
    </row>
    <row r="294" spans="1:3" x14ac:dyDescent="0.25">
      <c r="A294" s="3">
        <v>128032</v>
      </c>
      <c r="B294" s="5" t="s">
        <v>20</v>
      </c>
      <c r="C294" s="2">
        <v>96.194299999999998</v>
      </c>
    </row>
    <row r="295" spans="1:3" x14ac:dyDescent="0.25">
      <c r="A295" s="3">
        <v>128032</v>
      </c>
      <c r="B295" s="5" t="s">
        <v>21</v>
      </c>
      <c r="C295" s="2">
        <v>96.111900000000006</v>
      </c>
    </row>
    <row r="296" spans="1:3" x14ac:dyDescent="0.25">
      <c r="A296" s="3">
        <v>128032</v>
      </c>
      <c r="B296" s="5" t="s">
        <v>22</v>
      </c>
      <c r="C296" s="2">
        <v>95.620500000000007</v>
      </c>
    </row>
    <row r="297" spans="1:3" x14ac:dyDescent="0.25">
      <c r="A297" s="3">
        <v>128032</v>
      </c>
      <c r="B297" s="5" t="s">
        <v>23</v>
      </c>
      <c r="C297" s="2">
        <v>95.466399999999993</v>
      </c>
    </row>
    <row r="298" spans="1:3" x14ac:dyDescent="0.25">
      <c r="A298" s="3">
        <v>128032</v>
      </c>
      <c r="B298" s="5" t="s">
        <v>24</v>
      </c>
      <c r="C298" s="2">
        <v>95.604500000000002</v>
      </c>
    </row>
    <row r="299" spans="1:3" x14ac:dyDescent="0.25">
      <c r="A299" s="3">
        <v>128032</v>
      </c>
      <c r="B299" s="5" t="s">
        <v>25</v>
      </c>
      <c r="C299" s="2">
        <v>95.504099999999994</v>
      </c>
    </row>
    <row r="300" spans="1:3" x14ac:dyDescent="0.25">
      <c r="A300" s="3">
        <v>128032</v>
      </c>
      <c r="B300" s="5" t="s">
        <v>26</v>
      </c>
      <c r="C300" s="2">
        <v>95.442700000000002</v>
      </c>
    </row>
    <row r="301" spans="1:3" x14ac:dyDescent="0.25">
      <c r="A301" s="3">
        <v>128032</v>
      </c>
      <c r="B301" s="5" t="s">
        <v>27</v>
      </c>
      <c r="C301" s="2">
        <v>95.541399999999996</v>
      </c>
    </row>
    <row r="302" spans="1:3" x14ac:dyDescent="0.25">
      <c r="A302" s="3">
        <v>128032</v>
      </c>
      <c r="B302" s="5" t="s">
        <v>28</v>
      </c>
      <c r="C302" s="2">
        <v>95.8673</v>
      </c>
    </row>
    <row r="303" spans="1:3" x14ac:dyDescent="0.25">
      <c r="A303" s="3">
        <v>128032</v>
      </c>
      <c r="B303" s="5" t="s">
        <v>29</v>
      </c>
      <c r="C303" s="2">
        <v>95.637900000000002</v>
      </c>
    </row>
    <row r="304" spans="1:3" x14ac:dyDescent="0.25">
      <c r="A304" s="3">
        <v>128032</v>
      </c>
      <c r="B304" s="5" t="s">
        <v>30</v>
      </c>
      <c r="C304" s="2">
        <v>95.564499999999995</v>
      </c>
    </row>
    <row r="305" spans="1:3" x14ac:dyDescent="0.25">
      <c r="A305" s="3">
        <v>128032</v>
      </c>
      <c r="B305" s="5" t="s">
        <v>31</v>
      </c>
      <c r="C305" s="2">
        <v>95.607200000000006</v>
      </c>
    </row>
    <row r="306" spans="1:3" x14ac:dyDescent="0.25">
      <c r="A306" s="3">
        <v>128032</v>
      </c>
      <c r="B306" s="5" t="s">
        <v>32</v>
      </c>
      <c r="C306" s="2">
        <v>95.592799999999997</v>
      </c>
    </row>
    <row r="307" spans="1:3" x14ac:dyDescent="0.25">
      <c r="A307" s="3">
        <v>128032</v>
      </c>
      <c r="B307" s="5" t="s">
        <v>33</v>
      </c>
      <c r="C307" s="2">
        <v>95.422700000000006</v>
      </c>
    </row>
    <row r="308" spans="1:3" x14ac:dyDescent="0.25">
      <c r="A308" s="3">
        <v>128032</v>
      </c>
      <c r="B308" s="5" t="s">
        <v>34</v>
      </c>
      <c r="C308" s="2">
        <v>95.787300000000002</v>
      </c>
    </row>
    <row r="309" spans="1:3" x14ac:dyDescent="0.25">
      <c r="A309" s="3">
        <v>128032</v>
      </c>
      <c r="B309" s="5" t="s">
        <v>35</v>
      </c>
      <c r="C309" s="2">
        <v>95.735900000000001</v>
      </c>
    </row>
    <row r="310" spans="1:3" x14ac:dyDescent="0.25">
      <c r="A310" s="3">
        <v>128032</v>
      </c>
      <c r="B310" s="5" t="s">
        <v>36</v>
      </c>
      <c r="C310" s="2">
        <v>95.563599999999994</v>
      </c>
    </row>
    <row r="311" spans="1:3" x14ac:dyDescent="0.25">
      <c r="A311" s="3">
        <v>128032</v>
      </c>
      <c r="B311" s="5" t="s">
        <v>37</v>
      </c>
      <c r="C311" s="2">
        <v>95.652199999999993</v>
      </c>
    </row>
    <row r="312" spans="1:3" x14ac:dyDescent="0.25">
      <c r="A312" s="3">
        <v>128032</v>
      </c>
      <c r="B312" s="5" t="s">
        <v>38</v>
      </c>
      <c r="C312" s="2">
        <v>95.939099999999996</v>
      </c>
    </row>
    <row r="313" spans="1:3" x14ac:dyDescent="0.25">
      <c r="A313" s="3">
        <v>128032</v>
      </c>
      <c r="B313" s="5" t="s">
        <v>39</v>
      </c>
      <c r="C313" s="2">
        <v>96.236699999999999</v>
      </c>
    </row>
    <row r="314" spans="1:3" x14ac:dyDescent="0.25">
      <c r="A314" s="3">
        <v>128032</v>
      </c>
      <c r="B314" s="5" t="s">
        <v>40</v>
      </c>
      <c r="C314" s="2">
        <v>95.703299999999999</v>
      </c>
    </row>
    <row r="315" spans="1:3" x14ac:dyDescent="0.25">
      <c r="A315" s="3">
        <v>128032</v>
      </c>
      <c r="B315" s="5" t="s">
        <v>41</v>
      </c>
      <c r="C315" s="2">
        <v>95.674000000000007</v>
      </c>
    </row>
    <row r="316" spans="1:3" x14ac:dyDescent="0.25">
      <c r="A316" s="3">
        <v>128032</v>
      </c>
      <c r="B316" s="5" t="s">
        <v>42</v>
      </c>
      <c r="C316" s="2">
        <v>95.540599999999998</v>
      </c>
    </row>
    <row r="317" spans="1:3" x14ac:dyDescent="0.25">
      <c r="A317" s="3">
        <v>128032</v>
      </c>
      <c r="B317" s="5" t="s">
        <v>43</v>
      </c>
      <c r="C317" s="2">
        <v>95.416499999999999</v>
      </c>
    </row>
    <row r="318" spans="1:3" x14ac:dyDescent="0.25">
      <c r="A318" s="3">
        <v>128032</v>
      </c>
      <c r="B318" s="5" t="s">
        <v>44</v>
      </c>
      <c r="C318" s="2">
        <v>95.556100000000001</v>
      </c>
    </row>
    <row r="319" spans="1:3" x14ac:dyDescent="0.25">
      <c r="A319" s="3">
        <v>128032</v>
      </c>
      <c r="B319" s="5" t="s">
        <v>45</v>
      </c>
      <c r="C319" s="2">
        <v>95.866799999999998</v>
      </c>
    </row>
    <row r="320" spans="1:3" x14ac:dyDescent="0.25">
      <c r="A320" s="3">
        <v>128032</v>
      </c>
      <c r="B320" s="5" t="s">
        <v>46</v>
      </c>
      <c r="C320" s="2">
        <v>96.075400000000002</v>
      </c>
    </row>
    <row r="321" spans="1:3" x14ac:dyDescent="0.25">
      <c r="A321" s="3">
        <v>128032</v>
      </c>
      <c r="B321" s="5" t="s">
        <v>47</v>
      </c>
      <c r="C321" s="2">
        <v>96.063000000000002</v>
      </c>
    </row>
    <row r="322" spans="1:3" x14ac:dyDescent="0.25">
      <c r="A322" s="3">
        <v>128032</v>
      </c>
      <c r="B322" s="5" t="s">
        <v>48</v>
      </c>
      <c r="C322" s="2">
        <v>95.9589</v>
      </c>
    </row>
    <row r="323" spans="1:3" x14ac:dyDescent="0.25">
      <c r="A323" s="3">
        <v>128032</v>
      </c>
      <c r="B323" s="5" t="s">
        <v>49</v>
      </c>
      <c r="C323" s="2">
        <v>95.909499999999994</v>
      </c>
    </row>
    <row r="324" spans="1:3" x14ac:dyDescent="0.25">
      <c r="A324" s="3">
        <v>128032</v>
      </c>
      <c r="B324" s="5" t="s">
        <v>50</v>
      </c>
      <c r="C324" s="2">
        <v>95.909199999999998</v>
      </c>
    </row>
    <row r="325" spans="1:3" x14ac:dyDescent="0.25">
      <c r="A325" s="3">
        <v>128032</v>
      </c>
      <c r="B325" s="5" t="s">
        <v>51</v>
      </c>
      <c r="C325" s="2">
        <v>95.776799999999994</v>
      </c>
    </row>
    <row r="326" spans="1:3" x14ac:dyDescent="0.25">
      <c r="A326" s="3">
        <v>128032</v>
      </c>
      <c r="B326" s="5" t="s">
        <v>52</v>
      </c>
      <c r="C326" s="2">
        <v>95.252399999999994</v>
      </c>
    </row>
    <row r="327" spans="1:3" x14ac:dyDescent="0.25">
      <c r="A327" s="3">
        <v>128032</v>
      </c>
      <c r="B327" s="5" t="s">
        <v>53</v>
      </c>
      <c r="C327" s="2">
        <v>95.038300000000007</v>
      </c>
    </row>
    <row r="328" spans="1:3" x14ac:dyDescent="0.25">
      <c r="A328" s="3">
        <v>128032</v>
      </c>
      <c r="B328" s="5" t="s">
        <v>54</v>
      </c>
      <c r="C328" s="2">
        <v>95.056899999999999</v>
      </c>
    </row>
    <row r="329" spans="1:3" x14ac:dyDescent="0.25">
      <c r="A329" s="3">
        <v>128032</v>
      </c>
      <c r="B329" s="5" t="s">
        <v>55</v>
      </c>
      <c r="C329" s="2">
        <v>95.016599999999997</v>
      </c>
    </row>
    <row r="330" spans="1:3" x14ac:dyDescent="0.25">
      <c r="A330" s="3">
        <v>128032</v>
      </c>
      <c r="B330" s="5" t="s">
        <v>56</v>
      </c>
      <c r="C330" s="2">
        <v>95.044200000000004</v>
      </c>
    </row>
    <row r="331" spans="1:3" x14ac:dyDescent="0.25">
      <c r="A331" s="3">
        <v>128032</v>
      </c>
      <c r="B331" s="5" t="s">
        <v>57</v>
      </c>
      <c r="C331" s="2">
        <v>94.993799999999993</v>
      </c>
    </row>
    <row r="332" spans="1:3" x14ac:dyDescent="0.25">
      <c r="A332" s="3">
        <v>128032</v>
      </c>
      <c r="B332" s="5" t="s">
        <v>58</v>
      </c>
      <c r="C332" s="2">
        <v>94.989699999999999</v>
      </c>
    </row>
    <row r="333" spans="1:3" x14ac:dyDescent="0.25">
      <c r="A333" s="3">
        <v>128032</v>
      </c>
      <c r="B333" s="5" t="s">
        <v>59</v>
      </c>
      <c r="C333" s="2">
        <v>96.636399999999995</v>
      </c>
    </row>
    <row r="334" spans="1:3" x14ac:dyDescent="0.25">
      <c r="A334" s="3">
        <v>128032</v>
      </c>
      <c r="B334" s="5" t="s">
        <v>60</v>
      </c>
      <c r="C334" s="2">
        <v>96.257000000000005</v>
      </c>
    </row>
    <row r="335" spans="1:3" x14ac:dyDescent="0.25">
      <c r="A335" s="3">
        <v>128032</v>
      </c>
      <c r="B335" s="5" t="s">
        <v>61</v>
      </c>
      <c r="C335" s="2">
        <v>96.345600000000005</v>
      </c>
    </row>
    <row r="336" spans="1:3" x14ac:dyDescent="0.25">
      <c r="A336" s="3">
        <v>128032</v>
      </c>
      <c r="B336" s="5" t="s">
        <v>62</v>
      </c>
      <c r="C336" s="2">
        <v>96.159199999999998</v>
      </c>
    </row>
    <row r="337" spans="1:3" x14ac:dyDescent="0.25">
      <c r="A337" s="3">
        <v>128032</v>
      </c>
      <c r="B337" s="5" t="s">
        <v>63</v>
      </c>
      <c r="C337" s="2">
        <v>96.314099999999996</v>
      </c>
    </row>
    <row r="338" spans="1:3" x14ac:dyDescent="0.25">
      <c r="A338" s="3">
        <v>128032</v>
      </c>
      <c r="B338" s="5" t="s">
        <v>64</v>
      </c>
      <c r="C338" s="2">
        <v>96.282799999999995</v>
      </c>
    </row>
    <row r="339" spans="1:3" x14ac:dyDescent="0.25">
      <c r="A339" s="3">
        <v>128032</v>
      </c>
      <c r="B339" s="5" t="s">
        <v>65</v>
      </c>
      <c r="C339" s="2">
        <v>96.3994</v>
      </c>
    </row>
    <row r="340" spans="1:3" x14ac:dyDescent="0.25">
      <c r="A340" s="3">
        <v>128032</v>
      </c>
      <c r="B340" s="5" t="s">
        <v>66</v>
      </c>
      <c r="C340" s="2">
        <v>96.426000000000002</v>
      </c>
    </row>
    <row r="341" spans="1:3" x14ac:dyDescent="0.25">
      <c r="A341" s="3">
        <v>128032</v>
      </c>
      <c r="B341" s="5" t="s">
        <v>67</v>
      </c>
      <c r="C341" s="2">
        <v>96.335700000000003</v>
      </c>
    </row>
    <row r="342" spans="1:3" x14ac:dyDescent="0.25">
      <c r="A342" s="3">
        <v>128032</v>
      </c>
      <c r="B342" s="5" t="s">
        <v>68</v>
      </c>
      <c r="C342" s="2">
        <v>96.3215</v>
      </c>
    </row>
    <row r="343" spans="1:3" x14ac:dyDescent="0.25">
      <c r="A343" s="3">
        <v>128032</v>
      </c>
      <c r="B343" s="5" t="s">
        <v>69</v>
      </c>
      <c r="C343" s="2">
        <v>96.331199999999995</v>
      </c>
    </row>
    <row r="344" spans="1:3" x14ac:dyDescent="0.25">
      <c r="A344" s="3">
        <v>128032</v>
      </c>
      <c r="B344" s="5" t="s">
        <v>70</v>
      </c>
      <c r="C344" s="2">
        <v>96.200800000000001</v>
      </c>
    </row>
    <row r="345" spans="1:3" x14ac:dyDescent="0.25">
      <c r="A345" s="3">
        <v>128032</v>
      </c>
      <c r="B345" s="5" t="s">
        <v>71</v>
      </c>
      <c r="C345" s="2">
        <v>96.3964</v>
      </c>
    </row>
    <row r="346" spans="1:3" x14ac:dyDescent="0.25">
      <c r="A346" s="3">
        <v>128032</v>
      </c>
      <c r="B346" s="5" t="s">
        <v>72</v>
      </c>
      <c r="C346" s="2">
        <v>96.775099999999995</v>
      </c>
    </row>
    <row r="347" spans="1:3" x14ac:dyDescent="0.25">
      <c r="A347" s="3">
        <v>1828001</v>
      </c>
      <c r="B347" s="5" t="s">
        <v>4</v>
      </c>
      <c r="C347" s="2">
        <v>101.74590000000001</v>
      </c>
    </row>
    <row r="348" spans="1:3" x14ac:dyDescent="0.25">
      <c r="A348" s="3">
        <v>1828001</v>
      </c>
      <c r="B348" s="5" t="s">
        <v>5</v>
      </c>
      <c r="C348" s="2">
        <v>101.74590000000001</v>
      </c>
    </row>
    <row r="349" spans="1:3" x14ac:dyDescent="0.25">
      <c r="A349" s="3">
        <v>1828001</v>
      </c>
      <c r="B349" s="5" t="s">
        <v>6</v>
      </c>
      <c r="C349" s="2">
        <v>101.74590000000001</v>
      </c>
    </row>
    <row r="350" spans="1:3" x14ac:dyDescent="0.25">
      <c r="A350" s="3">
        <v>1828001</v>
      </c>
      <c r="B350" s="5" t="s">
        <v>7</v>
      </c>
      <c r="C350" s="2">
        <v>101.74590000000001</v>
      </c>
    </row>
    <row r="351" spans="1:3" x14ac:dyDescent="0.25">
      <c r="A351" s="3">
        <v>1828001</v>
      </c>
      <c r="B351" s="5" t="s">
        <v>8</v>
      </c>
      <c r="C351" s="2">
        <v>101.74590000000001</v>
      </c>
    </row>
    <row r="352" spans="1:3" x14ac:dyDescent="0.25">
      <c r="A352" s="3">
        <v>1828001</v>
      </c>
      <c r="B352" s="5" t="s">
        <v>9</v>
      </c>
      <c r="C352" s="2">
        <v>101.74590000000001</v>
      </c>
    </row>
    <row r="353" spans="1:3" x14ac:dyDescent="0.25">
      <c r="A353" s="3">
        <v>1828001</v>
      </c>
      <c r="B353" s="5" t="s">
        <v>10</v>
      </c>
      <c r="C353" s="2">
        <v>101.74590000000001</v>
      </c>
    </row>
    <row r="354" spans="1:3" x14ac:dyDescent="0.25">
      <c r="A354" s="3">
        <v>1828001</v>
      </c>
      <c r="B354" s="5" t="s">
        <v>11</v>
      </c>
      <c r="C354" s="2">
        <v>101.74590000000001</v>
      </c>
    </row>
    <row r="355" spans="1:3" x14ac:dyDescent="0.25">
      <c r="A355" s="3">
        <v>1828001</v>
      </c>
      <c r="B355" s="5" t="s">
        <v>12</v>
      </c>
      <c r="C355" s="2">
        <v>101.74590000000001</v>
      </c>
    </row>
    <row r="356" spans="1:3" x14ac:dyDescent="0.25">
      <c r="A356" s="3">
        <v>1828001</v>
      </c>
      <c r="B356" s="5" t="s">
        <v>13</v>
      </c>
      <c r="C356" s="2">
        <v>101.74590000000001</v>
      </c>
    </row>
    <row r="357" spans="1:3" x14ac:dyDescent="0.25">
      <c r="A357" s="3">
        <v>1828001</v>
      </c>
      <c r="B357" s="5" t="s">
        <v>14</v>
      </c>
      <c r="C357" s="2">
        <v>101.74590000000001</v>
      </c>
    </row>
    <row r="358" spans="1:3" x14ac:dyDescent="0.25">
      <c r="A358" s="3">
        <v>1828001</v>
      </c>
      <c r="B358" s="5" t="s">
        <v>15</v>
      </c>
      <c r="C358" s="2">
        <v>101.74590000000001</v>
      </c>
    </row>
    <row r="359" spans="1:3" x14ac:dyDescent="0.25">
      <c r="A359" s="3">
        <v>1828001</v>
      </c>
      <c r="B359" s="5" t="s">
        <v>16</v>
      </c>
      <c r="C359" s="2">
        <v>101.74590000000001</v>
      </c>
    </row>
    <row r="360" spans="1:3" x14ac:dyDescent="0.25">
      <c r="A360" s="3">
        <v>1828001</v>
      </c>
      <c r="B360" s="5" t="s">
        <v>17</v>
      </c>
      <c r="C360" s="2">
        <v>101.74590000000001</v>
      </c>
    </row>
    <row r="361" spans="1:3" x14ac:dyDescent="0.25">
      <c r="A361" s="3">
        <v>1828001</v>
      </c>
      <c r="B361" s="5" t="s">
        <v>18</v>
      </c>
      <c r="C361" s="2">
        <v>101.6699</v>
      </c>
    </row>
    <row r="362" spans="1:3" x14ac:dyDescent="0.25">
      <c r="A362" s="3">
        <v>1828001</v>
      </c>
      <c r="B362" s="5" t="s">
        <v>19</v>
      </c>
      <c r="C362" s="2">
        <v>101.6699</v>
      </c>
    </row>
    <row r="363" spans="1:3" x14ac:dyDescent="0.25">
      <c r="A363" s="3">
        <v>1828001</v>
      </c>
      <c r="B363" s="5" t="s">
        <v>20</v>
      </c>
      <c r="C363" s="2">
        <v>101.6699</v>
      </c>
    </row>
    <row r="364" spans="1:3" x14ac:dyDescent="0.25">
      <c r="A364" s="3">
        <v>1828001</v>
      </c>
      <c r="B364" s="5" t="s">
        <v>21</v>
      </c>
      <c r="C364" s="2">
        <v>101.6699</v>
      </c>
    </row>
    <row r="365" spans="1:3" x14ac:dyDescent="0.25">
      <c r="A365" s="3">
        <v>1828001</v>
      </c>
      <c r="B365" s="5" t="s">
        <v>22</v>
      </c>
      <c r="C365" s="2">
        <v>101.6699</v>
      </c>
    </row>
    <row r="366" spans="1:3" x14ac:dyDescent="0.25">
      <c r="A366" s="3">
        <v>1828001</v>
      </c>
      <c r="B366" s="5" t="s">
        <v>73</v>
      </c>
      <c r="C366" s="2">
        <v>101.6699</v>
      </c>
    </row>
    <row r="367" spans="1:3" x14ac:dyDescent="0.25">
      <c r="A367" s="3">
        <v>1828001</v>
      </c>
      <c r="B367" s="5" t="s">
        <v>23</v>
      </c>
      <c r="C367" s="2">
        <v>101.6699</v>
      </c>
    </row>
    <row r="368" spans="1:3" x14ac:dyDescent="0.25">
      <c r="A368" s="3">
        <v>1828001</v>
      </c>
      <c r="B368" s="5" t="s">
        <v>24</v>
      </c>
      <c r="C368" s="2">
        <v>101.6699</v>
      </c>
    </row>
    <row r="369" spans="1:3" x14ac:dyDescent="0.25">
      <c r="A369" s="3">
        <v>1828001</v>
      </c>
      <c r="B369" s="5" t="s">
        <v>25</v>
      </c>
      <c r="C369" s="2">
        <v>101.6699</v>
      </c>
    </row>
    <row r="370" spans="1:3" x14ac:dyDescent="0.25">
      <c r="A370" s="3">
        <v>1828001</v>
      </c>
      <c r="B370" s="5" t="s">
        <v>26</v>
      </c>
      <c r="C370" s="2">
        <v>101.6699</v>
      </c>
    </row>
    <row r="371" spans="1:3" x14ac:dyDescent="0.25">
      <c r="A371" s="3">
        <v>1828001</v>
      </c>
      <c r="B371" s="5" t="s">
        <v>27</v>
      </c>
      <c r="C371" s="2">
        <v>101.68129999999999</v>
      </c>
    </row>
    <row r="372" spans="1:3" x14ac:dyDescent="0.25">
      <c r="A372" s="3">
        <v>1828001</v>
      </c>
      <c r="B372" s="5" t="s">
        <v>74</v>
      </c>
      <c r="C372" s="2">
        <v>101.68129999999999</v>
      </c>
    </row>
    <row r="373" spans="1:3" x14ac:dyDescent="0.25">
      <c r="A373" s="3">
        <v>1828001</v>
      </c>
      <c r="B373" s="5" t="s">
        <v>28</v>
      </c>
      <c r="C373" s="2">
        <v>101.68129999999999</v>
      </c>
    </row>
    <row r="374" spans="1:3" x14ac:dyDescent="0.25">
      <c r="A374" s="3">
        <v>1828001</v>
      </c>
      <c r="B374" s="5" t="s">
        <v>29</v>
      </c>
      <c r="C374" s="2">
        <v>101.68129999999999</v>
      </c>
    </row>
    <row r="375" spans="1:3" x14ac:dyDescent="0.25">
      <c r="A375" s="3">
        <v>1828001</v>
      </c>
      <c r="B375" s="5" t="s">
        <v>30</v>
      </c>
      <c r="C375" s="2">
        <v>101.68129999999999</v>
      </c>
    </row>
    <row r="376" spans="1:3" x14ac:dyDescent="0.25">
      <c r="A376" s="3">
        <v>1828001</v>
      </c>
      <c r="B376" s="5" t="s">
        <v>31</v>
      </c>
      <c r="C376" s="2">
        <v>101.68129999999999</v>
      </c>
    </row>
    <row r="377" spans="1:3" x14ac:dyDescent="0.25">
      <c r="A377" s="3">
        <v>1828001</v>
      </c>
      <c r="B377" s="5" t="s">
        <v>32</v>
      </c>
      <c r="C377" s="2">
        <v>101.68129999999999</v>
      </c>
    </row>
    <row r="378" spans="1:3" x14ac:dyDescent="0.25">
      <c r="A378" s="3">
        <v>1828001</v>
      </c>
      <c r="B378" s="5" t="s">
        <v>33</v>
      </c>
      <c r="C378" s="2">
        <v>101.68129999999999</v>
      </c>
    </row>
    <row r="379" spans="1:3" x14ac:dyDescent="0.25">
      <c r="A379" s="3">
        <v>1828001</v>
      </c>
      <c r="B379" s="5" t="s">
        <v>34</v>
      </c>
      <c r="C379" s="2">
        <v>101.68129999999999</v>
      </c>
    </row>
    <row r="380" spans="1:3" x14ac:dyDescent="0.25">
      <c r="A380" s="3">
        <v>1828001</v>
      </c>
      <c r="B380" s="5" t="s">
        <v>35</v>
      </c>
      <c r="C380" s="2">
        <v>101.68129999999999</v>
      </c>
    </row>
    <row r="381" spans="1:3" x14ac:dyDescent="0.25">
      <c r="A381" s="3">
        <v>1828001</v>
      </c>
      <c r="B381" s="5" t="s">
        <v>36</v>
      </c>
      <c r="C381" s="2">
        <v>101.68129999999999</v>
      </c>
    </row>
    <row r="382" spans="1:3" x14ac:dyDescent="0.25">
      <c r="A382" s="3">
        <v>1828001</v>
      </c>
      <c r="B382" s="5" t="s">
        <v>37</v>
      </c>
      <c r="C382" s="2">
        <v>101.68129999999999</v>
      </c>
    </row>
    <row r="383" spans="1:3" x14ac:dyDescent="0.25">
      <c r="A383" s="3">
        <v>1828001</v>
      </c>
      <c r="B383" s="5" t="s">
        <v>38</v>
      </c>
      <c r="C383" s="2">
        <v>101.68129999999999</v>
      </c>
    </row>
    <row r="384" spans="1:3" x14ac:dyDescent="0.25">
      <c r="A384" s="3">
        <v>1828001</v>
      </c>
      <c r="B384" s="5" t="s">
        <v>39</v>
      </c>
      <c r="C384" s="2">
        <v>101.68129999999999</v>
      </c>
    </row>
    <row r="385" spans="1:3" x14ac:dyDescent="0.25">
      <c r="A385" s="3">
        <v>1828001</v>
      </c>
      <c r="B385" s="5" t="s">
        <v>40</v>
      </c>
      <c r="C385" s="2">
        <v>101.68129999999999</v>
      </c>
    </row>
    <row r="386" spans="1:3" x14ac:dyDescent="0.25">
      <c r="A386" s="3">
        <v>1828001</v>
      </c>
      <c r="B386" s="5" t="s">
        <v>41</v>
      </c>
      <c r="C386" s="2">
        <v>101.68129999999999</v>
      </c>
    </row>
    <row r="387" spans="1:3" x14ac:dyDescent="0.25">
      <c r="A387" s="3">
        <v>1828001</v>
      </c>
      <c r="B387" s="5" t="s">
        <v>42</v>
      </c>
      <c r="C387" s="2">
        <v>101.68129999999999</v>
      </c>
    </row>
    <row r="388" spans="1:3" x14ac:dyDescent="0.25">
      <c r="A388" s="3">
        <v>1828001</v>
      </c>
      <c r="B388" s="5" t="s">
        <v>43</v>
      </c>
      <c r="C388" s="2">
        <v>101.68129999999999</v>
      </c>
    </row>
    <row r="389" spans="1:3" x14ac:dyDescent="0.25">
      <c r="A389" s="3">
        <v>1828001</v>
      </c>
      <c r="B389" s="5" t="s">
        <v>44</v>
      </c>
      <c r="C389" s="2">
        <v>101.4639</v>
      </c>
    </row>
    <row r="390" spans="1:3" x14ac:dyDescent="0.25">
      <c r="A390" s="3">
        <v>1828001</v>
      </c>
      <c r="B390" s="5" t="s">
        <v>45</v>
      </c>
      <c r="C390" s="2">
        <v>101.4639</v>
      </c>
    </row>
    <row r="391" spans="1:3" x14ac:dyDescent="0.25">
      <c r="A391" s="3">
        <v>1828001</v>
      </c>
      <c r="B391" s="5" t="s">
        <v>46</v>
      </c>
      <c r="C391" s="2">
        <v>101.4639</v>
      </c>
    </row>
    <row r="392" spans="1:3" x14ac:dyDescent="0.25">
      <c r="A392" s="3">
        <v>1828001</v>
      </c>
      <c r="B392" s="5" t="s">
        <v>47</v>
      </c>
      <c r="C392" s="2">
        <v>101.4639</v>
      </c>
    </row>
    <row r="393" spans="1:3" x14ac:dyDescent="0.25">
      <c r="A393" s="3">
        <v>1828001</v>
      </c>
      <c r="B393" s="5" t="s">
        <v>48</v>
      </c>
      <c r="C393" s="2">
        <v>101.4639</v>
      </c>
    </row>
    <row r="394" spans="1:3" x14ac:dyDescent="0.25">
      <c r="A394" s="3">
        <v>1828001</v>
      </c>
      <c r="B394" s="5" t="s">
        <v>49</v>
      </c>
      <c r="C394" s="2">
        <v>101.4639</v>
      </c>
    </row>
    <row r="395" spans="1:3" x14ac:dyDescent="0.25">
      <c r="A395" s="3">
        <v>1828001</v>
      </c>
      <c r="B395" s="5" t="s">
        <v>50</v>
      </c>
      <c r="C395" s="2">
        <v>101.4639</v>
      </c>
    </row>
    <row r="396" spans="1:3" x14ac:dyDescent="0.25">
      <c r="A396" s="3">
        <v>1828001</v>
      </c>
      <c r="B396" s="5" t="s">
        <v>51</v>
      </c>
      <c r="C396" s="2">
        <v>101.4639</v>
      </c>
    </row>
    <row r="397" spans="1:3" x14ac:dyDescent="0.25">
      <c r="A397" s="3">
        <v>1828001</v>
      </c>
      <c r="B397" s="5" t="s">
        <v>52</v>
      </c>
      <c r="C397" s="2">
        <v>101.4639</v>
      </c>
    </row>
    <row r="398" spans="1:3" x14ac:dyDescent="0.25">
      <c r="A398" s="3">
        <v>1828001</v>
      </c>
      <c r="B398" s="5" t="s">
        <v>53</v>
      </c>
      <c r="C398" s="2">
        <v>101.4639</v>
      </c>
    </row>
    <row r="399" spans="1:3" x14ac:dyDescent="0.25">
      <c r="A399" s="3">
        <v>1828001</v>
      </c>
      <c r="B399" s="5" t="s">
        <v>54</v>
      </c>
      <c r="C399" s="2">
        <v>101.4639</v>
      </c>
    </row>
    <row r="400" spans="1:3" x14ac:dyDescent="0.25">
      <c r="A400" s="3">
        <v>1828001</v>
      </c>
      <c r="B400" s="5" t="s">
        <v>55</v>
      </c>
      <c r="C400" s="2">
        <v>101.4639</v>
      </c>
    </row>
    <row r="401" spans="1:3" x14ac:dyDescent="0.25">
      <c r="A401" s="3">
        <v>1828001</v>
      </c>
      <c r="B401" s="5" t="s">
        <v>56</v>
      </c>
      <c r="C401" s="2">
        <v>101.4639</v>
      </c>
    </row>
    <row r="402" spans="1:3" x14ac:dyDescent="0.25">
      <c r="A402" s="3">
        <v>1828001</v>
      </c>
      <c r="B402" s="5" t="s">
        <v>57</v>
      </c>
      <c r="C402" s="2">
        <v>101.4639</v>
      </c>
    </row>
    <row r="403" spans="1:3" x14ac:dyDescent="0.25">
      <c r="A403" s="3">
        <v>1828001</v>
      </c>
      <c r="B403" s="5" t="s">
        <v>58</v>
      </c>
      <c r="C403" s="2">
        <v>101.4639</v>
      </c>
    </row>
    <row r="404" spans="1:3" x14ac:dyDescent="0.25">
      <c r="A404" s="3">
        <v>1828001</v>
      </c>
      <c r="B404" s="5" t="s">
        <v>59</v>
      </c>
      <c r="C404" s="2">
        <v>101.4639</v>
      </c>
    </row>
    <row r="405" spans="1:3" x14ac:dyDescent="0.25">
      <c r="A405" s="3">
        <v>1828001</v>
      </c>
      <c r="B405" s="5" t="s">
        <v>60</v>
      </c>
      <c r="C405" s="2">
        <v>101.4639</v>
      </c>
    </row>
    <row r="406" spans="1:3" x14ac:dyDescent="0.25">
      <c r="A406" s="3">
        <v>1828001</v>
      </c>
      <c r="B406" s="5" t="s">
        <v>61</v>
      </c>
      <c r="C406" s="2">
        <v>101.4639</v>
      </c>
    </row>
    <row r="407" spans="1:3" x14ac:dyDescent="0.25">
      <c r="A407" s="3">
        <v>1828001</v>
      </c>
      <c r="B407" s="5" t="s">
        <v>62</v>
      </c>
      <c r="C407" s="2">
        <v>101.4683</v>
      </c>
    </row>
    <row r="408" spans="1:3" x14ac:dyDescent="0.25">
      <c r="A408" s="3">
        <v>1828001</v>
      </c>
      <c r="B408" s="5" t="s">
        <v>63</v>
      </c>
      <c r="C408" s="2">
        <v>101.4683</v>
      </c>
    </row>
    <row r="409" spans="1:3" x14ac:dyDescent="0.25">
      <c r="A409" s="3">
        <v>1828001</v>
      </c>
      <c r="B409" s="5" t="s">
        <v>64</v>
      </c>
      <c r="C409" s="2">
        <v>101.4683</v>
      </c>
    </row>
    <row r="410" spans="1:3" x14ac:dyDescent="0.25">
      <c r="A410" s="3">
        <v>1828001</v>
      </c>
      <c r="B410" s="5" t="s">
        <v>65</v>
      </c>
      <c r="C410" s="2">
        <v>101.4816</v>
      </c>
    </row>
    <row r="411" spans="1:3" x14ac:dyDescent="0.25">
      <c r="A411" s="3">
        <v>1828001</v>
      </c>
      <c r="B411" s="5" t="s">
        <v>66</v>
      </c>
      <c r="C411" s="2">
        <v>101.4991</v>
      </c>
    </row>
    <row r="412" spans="1:3" x14ac:dyDescent="0.25">
      <c r="A412" s="3">
        <v>1828001</v>
      </c>
      <c r="B412" s="5" t="s">
        <v>67</v>
      </c>
      <c r="C412" s="2">
        <v>101.4991</v>
      </c>
    </row>
    <row r="413" spans="1:3" x14ac:dyDescent="0.25">
      <c r="A413" s="3">
        <v>1828001</v>
      </c>
      <c r="B413" s="5" t="s">
        <v>68</v>
      </c>
      <c r="C413" s="2">
        <v>101.4991</v>
      </c>
    </row>
    <row r="414" spans="1:3" x14ac:dyDescent="0.25">
      <c r="A414" s="3">
        <v>1828001</v>
      </c>
      <c r="B414" s="5" t="s">
        <v>69</v>
      </c>
      <c r="C414" s="2">
        <v>101.4991</v>
      </c>
    </row>
    <row r="415" spans="1:3" x14ac:dyDescent="0.25">
      <c r="A415" s="3">
        <v>1828001</v>
      </c>
      <c r="B415" s="5" t="s">
        <v>70</v>
      </c>
      <c r="C415" s="2">
        <v>101.4991</v>
      </c>
    </row>
    <row r="416" spans="1:3" x14ac:dyDescent="0.25">
      <c r="A416" s="3">
        <v>1828001</v>
      </c>
      <c r="B416" s="5" t="s">
        <v>71</v>
      </c>
      <c r="C416" s="2">
        <v>101.4991</v>
      </c>
    </row>
    <row r="417" spans="1:3" x14ac:dyDescent="0.25">
      <c r="A417" s="3">
        <v>1828001</v>
      </c>
      <c r="B417" s="5" t="s">
        <v>72</v>
      </c>
      <c r="C417" s="2">
        <v>101.4991</v>
      </c>
    </row>
    <row r="418" spans="1:3" x14ac:dyDescent="0.25">
      <c r="A418" s="3">
        <v>1828002</v>
      </c>
      <c r="B418" s="5" t="s">
        <v>4</v>
      </c>
      <c r="C418" s="2">
        <v>100.88</v>
      </c>
    </row>
    <row r="419" spans="1:3" x14ac:dyDescent="0.25">
      <c r="A419" s="3">
        <v>1828002</v>
      </c>
      <c r="B419" s="5" t="s">
        <v>5</v>
      </c>
      <c r="C419" s="2">
        <v>100.88</v>
      </c>
    </row>
    <row r="420" spans="1:3" x14ac:dyDescent="0.25">
      <c r="A420" s="3">
        <v>1828002</v>
      </c>
      <c r="B420" s="5" t="s">
        <v>6</v>
      </c>
      <c r="C420" s="2">
        <v>100.88</v>
      </c>
    </row>
    <row r="421" spans="1:3" x14ac:dyDescent="0.25">
      <c r="A421" s="3">
        <v>1828002</v>
      </c>
      <c r="B421" s="5" t="s">
        <v>7</v>
      </c>
      <c r="C421" s="2">
        <v>100.88</v>
      </c>
    </row>
    <row r="422" spans="1:3" x14ac:dyDescent="0.25">
      <c r="A422" s="3">
        <v>1828002</v>
      </c>
      <c r="B422" s="5" t="s">
        <v>8</v>
      </c>
      <c r="C422" s="2">
        <v>100.88</v>
      </c>
    </row>
    <row r="423" spans="1:3" x14ac:dyDescent="0.25">
      <c r="A423" s="3">
        <v>1828002</v>
      </c>
      <c r="B423" s="5" t="s">
        <v>9</v>
      </c>
      <c r="C423" s="2">
        <v>100.88</v>
      </c>
    </row>
    <row r="424" spans="1:3" x14ac:dyDescent="0.25">
      <c r="A424" s="3">
        <v>1828002</v>
      </c>
      <c r="B424" s="5" t="s">
        <v>10</v>
      </c>
      <c r="C424" s="2">
        <v>100.88</v>
      </c>
    </row>
    <row r="425" spans="1:3" x14ac:dyDescent="0.25">
      <c r="A425" s="3">
        <v>1828002</v>
      </c>
      <c r="B425" s="5" t="s">
        <v>11</v>
      </c>
      <c r="C425" s="2">
        <v>101.64190000000001</v>
      </c>
    </row>
    <row r="426" spans="1:3" x14ac:dyDescent="0.25">
      <c r="A426" s="3">
        <v>1828002</v>
      </c>
      <c r="B426" s="5" t="s">
        <v>12</v>
      </c>
      <c r="C426" s="2">
        <v>101.8</v>
      </c>
    </row>
    <row r="427" spans="1:3" x14ac:dyDescent="0.25">
      <c r="A427" s="3">
        <v>1828002</v>
      </c>
      <c r="B427" s="5" t="s">
        <v>13</v>
      </c>
      <c r="C427" s="2">
        <v>101.7987</v>
      </c>
    </row>
    <row r="428" spans="1:3" x14ac:dyDescent="0.25">
      <c r="A428" s="3">
        <v>1828002</v>
      </c>
      <c r="B428" s="5" t="s">
        <v>14</v>
      </c>
      <c r="C428" s="2">
        <v>101.79730000000001</v>
      </c>
    </row>
    <row r="429" spans="1:3" x14ac:dyDescent="0.25">
      <c r="A429" s="3">
        <v>1828002</v>
      </c>
      <c r="B429" s="5" t="s">
        <v>15</v>
      </c>
      <c r="C429" s="2">
        <v>101.9314</v>
      </c>
    </row>
    <row r="430" spans="1:3" x14ac:dyDescent="0.25">
      <c r="A430" s="3">
        <v>1828002</v>
      </c>
      <c r="B430" s="5" t="s">
        <v>16</v>
      </c>
      <c r="C430" s="2">
        <v>101.9314</v>
      </c>
    </row>
    <row r="431" spans="1:3" x14ac:dyDescent="0.25">
      <c r="A431" s="3">
        <v>1828002</v>
      </c>
      <c r="B431" s="5" t="s">
        <v>17</v>
      </c>
      <c r="C431" s="2">
        <v>101.9314</v>
      </c>
    </row>
    <row r="432" spans="1:3" x14ac:dyDescent="0.25">
      <c r="A432" s="3">
        <v>1828002</v>
      </c>
      <c r="B432" s="5" t="s">
        <v>18</v>
      </c>
      <c r="C432" s="2">
        <v>101.857</v>
      </c>
    </row>
    <row r="433" spans="1:3" x14ac:dyDescent="0.25">
      <c r="A433" s="3">
        <v>1828002</v>
      </c>
      <c r="B433" s="5" t="s">
        <v>19</v>
      </c>
      <c r="C433" s="2">
        <v>101.857</v>
      </c>
    </row>
    <row r="434" spans="1:3" x14ac:dyDescent="0.25">
      <c r="A434" s="3">
        <v>1828002</v>
      </c>
      <c r="B434" s="5" t="s">
        <v>20</v>
      </c>
      <c r="C434" s="2">
        <v>101.8257</v>
      </c>
    </row>
    <row r="435" spans="1:3" x14ac:dyDescent="0.25">
      <c r="A435" s="3">
        <v>1828002</v>
      </c>
      <c r="B435" s="5" t="s">
        <v>21</v>
      </c>
      <c r="C435" s="2">
        <v>101.8257</v>
      </c>
    </row>
    <row r="436" spans="1:3" x14ac:dyDescent="0.25">
      <c r="A436" s="3">
        <v>1828002</v>
      </c>
      <c r="B436" s="5" t="s">
        <v>22</v>
      </c>
      <c r="C436" s="2">
        <v>101.8257</v>
      </c>
    </row>
    <row r="437" spans="1:3" x14ac:dyDescent="0.25">
      <c r="A437" s="3">
        <v>1828002</v>
      </c>
      <c r="B437" s="5" t="s">
        <v>73</v>
      </c>
      <c r="C437" s="2">
        <v>101.8257</v>
      </c>
    </row>
    <row r="438" spans="1:3" x14ac:dyDescent="0.25">
      <c r="A438" s="3">
        <v>1828002</v>
      </c>
      <c r="B438" s="5" t="s">
        <v>23</v>
      </c>
      <c r="C438" s="2">
        <v>101.8257</v>
      </c>
    </row>
    <row r="439" spans="1:3" x14ac:dyDescent="0.25">
      <c r="A439" s="3">
        <v>1828002</v>
      </c>
      <c r="B439" s="5" t="s">
        <v>24</v>
      </c>
      <c r="C439" s="2">
        <v>101.8257</v>
      </c>
    </row>
    <row r="440" spans="1:3" x14ac:dyDescent="0.25">
      <c r="A440" s="3">
        <v>1828002</v>
      </c>
      <c r="B440" s="5" t="s">
        <v>25</v>
      </c>
      <c r="C440" s="2">
        <v>101.8257</v>
      </c>
    </row>
    <row r="441" spans="1:3" x14ac:dyDescent="0.25">
      <c r="A441" s="3">
        <v>1828002</v>
      </c>
      <c r="B441" s="5" t="s">
        <v>26</v>
      </c>
      <c r="C441" s="2">
        <v>101.8257</v>
      </c>
    </row>
    <row r="442" spans="1:3" x14ac:dyDescent="0.25">
      <c r="A442" s="3">
        <v>1828002</v>
      </c>
      <c r="B442" s="5" t="s">
        <v>27</v>
      </c>
      <c r="C442" s="2">
        <v>101.8608</v>
      </c>
    </row>
    <row r="443" spans="1:3" x14ac:dyDescent="0.25">
      <c r="A443" s="3">
        <v>1828002</v>
      </c>
      <c r="B443" s="5" t="s">
        <v>74</v>
      </c>
      <c r="C443" s="2">
        <v>101.8608</v>
      </c>
    </row>
    <row r="444" spans="1:3" x14ac:dyDescent="0.25">
      <c r="A444" s="3">
        <v>1828002</v>
      </c>
      <c r="B444" s="5" t="s">
        <v>28</v>
      </c>
      <c r="C444" s="2">
        <v>101.8608</v>
      </c>
    </row>
    <row r="445" spans="1:3" x14ac:dyDescent="0.25">
      <c r="A445" s="3">
        <v>1828002</v>
      </c>
      <c r="B445" s="5" t="s">
        <v>29</v>
      </c>
      <c r="C445" s="2">
        <v>101.8608</v>
      </c>
    </row>
    <row r="446" spans="1:3" x14ac:dyDescent="0.25">
      <c r="A446" s="3">
        <v>1828002</v>
      </c>
      <c r="B446" s="5" t="s">
        <v>30</v>
      </c>
      <c r="C446" s="2">
        <v>101.8608</v>
      </c>
    </row>
    <row r="447" spans="1:3" x14ac:dyDescent="0.25">
      <c r="A447" s="3">
        <v>1828002</v>
      </c>
      <c r="B447" s="5" t="s">
        <v>31</v>
      </c>
      <c r="C447" s="2">
        <v>101.8608</v>
      </c>
    </row>
    <row r="448" spans="1:3" x14ac:dyDescent="0.25">
      <c r="A448" s="3">
        <v>1828002</v>
      </c>
      <c r="B448" s="5" t="s">
        <v>32</v>
      </c>
      <c r="C448" s="2">
        <v>101.8608</v>
      </c>
    </row>
    <row r="449" spans="1:3" x14ac:dyDescent="0.25">
      <c r="A449" s="3">
        <v>1828002</v>
      </c>
      <c r="B449" s="5" t="s">
        <v>33</v>
      </c>
      <c r="C449" s="2">
        <v>101.8608</v>
      </c>
    </row>
    <row r="450" spans="1:3" x14ac:dyDescent="0.25">
      <c r="A450" s="3">
        <v>1828002</v>
      </c>
      <c r="B450" s="5" t="s">
        <v>34</v>
      </c>
      <c r="C450" s="2">
        <v>101.8608</v>
      </c>
    </row>
    <row r="451" spans="1:3" x14ac:dyDescent="0.25">
      <c r="A451" s="3">
        <v>1828002</v>
      </c>
      <c r="B451" s="5" t="s">
        <v>35</v>
      </c>
      <c r="C451" s="2">
        <v>101.8608</v>
      </c>
    </row>
    <row r="452" spans="1:3" x14ac:dyDescent="0.25">
      <c r="A452" s="3">
        <v>1828002</v>
      </c>
      <c r="B452" s="5" t="s">
        <v>36</v>
      </c>
      <c r="C452" s="2">
        <v>101.8608</v>
      </c>
    </row>
    <row r="453" spans="1:3" x14ac:dyDescent="0.25">
      <c r="A453" s="3">
        <v>1828002</v>
      </c>
      <c r="B453" s="5" t="s">
        <v>37</v>
      </c>
      <c r="C453" s="2">
        <v>101.8608</v>
      </c>
    </row>
    <row r="454" spans="1:3" x14ac:dyDescent="0.25">
      <c r="A454" s="3">
        <v>1828002</v>
      </c>
      <c r="B454" s="5" t="s">
        <v>38</v>
      </c>
      <c r="C454" s="2">
        <v>101.8608</v>
      </c>
    </row>
    <row r="455" spans="1:3" x14ac:dyDescent="0.25">
      <c r="A455" s="3">
        <v>1828002</v>
      </c>
      <c r="B455" s="5" t="s">
        <v>39</v>
      </c>
      <c r="C455" s="2">
        <v>101.8608</v>
      </c>
    </row>
    <row r="456" spans="1:3" x14ac:dyDescent="0.25">
      <c r="A456" s="3">
        <v>1828002</v>
      </c>
      <c r="B456" s="5" t="s">
        <v>40</v>
      </c>
      <c r="C456" s="2">
        <v>101.8608</v>
      </c>
    </row>
    <row r="457" spans="1:3" x14ac:dyDescent="0.25">
      <c r="A457" s="3">
        <v>1828002</v>
      </c>
      <c r="B457" s="5" t="s">
        <v>41</v>
      </c>
      <c r="C457" s="2">
        <v>101.8608</v>
      </c>
    </row>
    <row r="458" spans="1:3" x14ac:dyDescent="0.25">
      <c r="A458" s="3">
        <v>1828002</v>
      </c>
      <c r="B458" s="5" t="s">
        <v>42</v>
      </c>
      <c r="C458" s="2">
        <v>101.8608</v>
      </c>
    </row>
    <row r="459" spans="1:3" x14ac:dyDescent="0.25">
      <c r="A459" s="3">
        <v>1828002</v>
      </c>
      <c r="B459" s="5" t="s">
        <v>43</v>
      </c>
      <c r="C459" s="2">
        <v>101.8608</v>
      </c>
    </row>
    <row r="460" spans="1:3" x14ac:dyDescent="0.25">
      <c r="A460" s="3">
        <v>1828002</v>
      </c>
      <c r="B460" s="5" t="s">
        <v>44</v>
      </c>
      <c r="C460" s="2">
        <v>101.8608</v>
      </c>
    </row>
    <row r="461" spans="1:3" x14ac:dyDescent="0.25">
      <c r="A461" s="3">
        <v>1828002</v>
      </c>
      <c r="B461" s="5" t="s">
        <v>45</v>
      </c>
      <c r="C461" s="2">
        <v>101.8608</v>
      </c>
    </row>
    <row r="462" spans="1:3" x14ac:dyDescent="0.25">
      <c r="A462" s="3">
        <v>1828002</v>
      </c>
      <c r="B462" s="5" t="s">
        <v>46</v>
      </c>
      <c r="C462" s="2">
        <v>101.8608</v>
      </c>
    </row>
    <row r="463" spans="1:3" x14ac:dyDescent="0.25">
      <c r="A463" s="3">
        <v>1828002</v>
      </c>
      <c r="B463" s="5" t="s">
        <v>47</v>
      </c>
      <c r="C463" s="2">
        <v>101.8608</v>
      </c>
    </row>
    <row r="464" spans="1:3" x14ac:dyDescent="0.25">
      <c r="A464" s="3">
        <v>1828002</v>
      </c>
      <c r="B464" s="5" t="s">
        <v>48</v>
      </c>
      <c r="C464" s="2">
        <v>101.8608</v>
      </c>
    </row>
    <row r="465" spans="1:3" x14ac:dyDescent="0.25">
      <c r="A465" s="3">
        <v>1828002</v>
      </c>
      <c r="B465" s="5" t="s">
        <v>49</v>
      </c>
      <c r="C465" s="2">
        <v>101.8608</v>
      </c>
    </row>
    <row r="466" spans="1:3" x14ac:dyDescent="0.25">
      <c r="A466" s="3">
        <v>1828002</v>
      </c>
      <c r="B466" s="5" t="s">
        <v>50</v>
      </c>
      <c r="C466" s="2">
        <v>101.81</v>
      </c>
    </row>
    <row r="467" spans="1:3" x14ac:dyDescent="0.25">
      <c r="A467" s="3">
        <v>1828002</v>
      </c>
      <c r="B467" s="5" t="s">
        <v>51</v>
      </c>
      <c r="C467" s="2">
        <v>101.81</v>
      </c>
    </row>
    <row r="468" spans="1:3" x14ac:dyDescent="0.25">
      <c r="A468" s="3">
        <v>1828002</v>
      </c>
      <c r="B468" s="5" t="s">
        <v>52</v>
      </c>
      <c r="C468" s="2">
        <v>101.81</v>
      </c>
    </row>
    <row r="469" spans="1:3" x14ac:dyDescent="0.25">
      <c r="A469" s="3">
        <v>1828002</v>
      </c>
      <c r="B469" s="5" t="s">
        <v>53</v>
      </c>
      <c r="C469" s="2">
        <v>101.8</v>
      </c>
    </row>
    <row r="470" spans="1:3" x14ac:dyDescent="0.25">
      <c r="A470" s="3">
        <v>1828002</v>
      </c>
      <c r="B470" s="5" t="s">
        <v>54</v>
      </c>
      <c r="C470" s="2">
        <v>101.8</v>
      </c>
    </row>
    <row r="471" spans="1:3" x14ac:dyDescent="0.25">
      <c r="A471" s="3">
        <v>1828002</v>
      </c>
      <c r="B471" s="5" t="s">
        <v>55</v>
      </c>
      <c r="C471" s="2">
        <v>101.8</v>
      </c>
    </row>
    <row r="472" spans="1:3" x14ac:dyDescent="0.25">
      <c r="A472" s="3">
        <v>1828002</v>
      </c>
      <c r="B472" s="5" t="s">
        <v>56</v>
      </c>
      <c r="C472" s="2">
        <v>101.8</v>
      </c>
    </row>
    <row r="473" spans="1:3" x14ac:dyDescent="0.25">
      <c r="A473" s="3">
        <v>1828002</v>
      </c>
      <c r="B473" s="5" t="s">
        <v>57</v>
      </c>
      <c r="C473" s="2">
        <v>101.8</v>
      </c>
    </row>
    <row r="474" spans="1:3" x14ac:dyDescent="0.25">
      <c r="A474" s="3">
        <v>1828002</v>
      </c>
      <c r="B474" s="5" t="s">
        <v>58</v>
      </c>
      <c r="C474" s="2">
        <v>101.8</v>
      </c>
    </row>
    <row r="475" spans="1:3" x14ac:dyDescent="0.25">
      <c r="A475" s="3">
        <v>1828002</v>
      </c>
      <c r="B475" s="5" t="s">
        <v>59</v>
      </c>
      <c r="C475" s="2">
        <v>101.8</v>
      </c>
    </row>
    <row r="476" spans="1:3" x14ac:dyDescent="0.25">
      <c r="A476" s="3">
        <v>1828002</v>
      </c>
      <c r="B476" s="5" t="s">
        <v>60</v>
      </c>
      <c r="C476" s="2">
        <v>101.8</v>
      </c>
    </row>
    <row r="477" spans="1:3" x14ac:dyDescent="0.25">
      <c r="A477" s="3">
        <v>1828002</v>
      </c>
      <c r="B477" s="5" t="s">
        <v>61</v>
      </c>
      <c r="C477" s="2">
        <v>101.8</v>
      </c>
    </row>
    <row r="478" spans="1:3" x14ac:dyDescent="0.25">
      <c r="A478" s="3">
        <v>1828002</v>
      </c>
      <c r="B478" s="5" t="s">
        <v>62</v>
      </c>
      <c r="C478" s="2">
        <v>101.8</v>
      </c>
    </row>
    <row r="479" spans="1:3" x14ac:dyDescent="0.25">
      <c r="A479" s="3">
        <v>1828002</v>
      </c>
      <c r="B479" s="5" t="s">
        <v>63</v>
      </c>
      <c r="C479" s="2">
        <v>101.8</v>
      </c>
    </row>
    <row r="480" spans="1:3" x14ac:dyDescent="0.25">
      <c r="A480" s="3">
        <v>1828002</v>
      </c>
      <c r="B480" s="5" t="s">
        <v>64</v>
      </c>
      <c r="C480" s="2">
        <v>101.8</v>
      </c>
    </row>
    <row r="481" spans="1:3" x14ac:dyDescent="0.25">
      <c r="A481" s="3">
        <v>1828002</v>
      </c>
      <c r="B481" s="5" t="s">
        <v>65</v>
      </c>
      <c r="C481" s="2">
        <v>101.8</v>
      </c>
    </row>
    <row r="482" spans="1:3" x14ac:dyDescent="0.25">
      <c r="A482" s="3">
        <v>1828002</v>
      </c>
      <c r="B482" s="5" t="s">
        <v>66</v>
      </c>
      <c r="C482" s="2">
        <v>101.8</v>
      </c>
    </row>
    <row r="483" spans="1:3" x14ac:dyDescent="0.25">
      <c r="A483" s="3">
        <v>1828002</v>
      </c>
      <c r="B483" s="5" t="s">
        <v>67</v>
      </c>
      <c r="C483" s="2">
        <v>101.8</v>
      </c>
    </row>
    <row r="484" spans="1:3" x14ac:dyDescent="0.25">
      <c r="A484" s="3">
        <v>1828002</v>
      </c>
      <c r="B484" s="5" t="s">
        <v>68</v>
      </c>
      <c r="C484" s="2">
        <v>101.8</v>
      </c>
    </row>
    <row r="485" spans="1:3" x14ac:dyDescent="0.25">
      <c r="A485" s="3">
        <v>1828002</v>
      </c>
      <c r="B485" s="5" t="s">
        <v>69</v>
      </c>
      <c r="C485" s="2">
        <v>101.8</v>
      </c>
    </row>
    <row r="486" spans="1:3" x14ac:dyDescent="0.25">
      <c r="A486" s="3">
        <v>1828002</v>
      </c>
      <c r="B486" s="5" t="s">
        <v>70</v>
      </c>
      <c r="C486" s="2">
        <v>101.8</v>
      </c>
    </row>
    <row r="487" spans="1:3" x14ac:dyDescent="0.25">
      <c r="A487" s="3">
        <v>1828002</v>
      </c>
      <c r="B487" s="5" t="s">
        <v>71</v>
      </c>
      <c r="C487" s="2">
        <v>101.8</v>
      </c>
    </row>
    <row r="488" spans="1:3" x14ac:dyDescent="0.25">
      <c r="A488" s="3">
        <v>1828002</v>
      </c>
      <c r="B488" s="5" t="s">
        <v>72</v>
      </c>
      <c r="C488" s="2">
        <v>101.8</v>
      </c>
    </row>
    <row r="489" spans="1:3" x14ac:dyDescent="0.25">
      <c r="A489" s="3">
        <v>127293</v>
      </c>
      <c r="B489" s="5" t="s">
        <v>4</v>
      </c>
      <c r="C489" s="2">
        <v>100.65</v>
      </c>
    </row>
    <row r="490" spans="1:3" x14ac:dyDescent="0.25">
      <c r="A490" s="3">
        <v>127293</v>
      </c>
      <c r="B490" s="5" t="s">
        <v>5</v>
      </c>
      <c r="C490" s="2">
        <v>100.65</v>
      </c>
    </row>
    <row r="491" spans="1:3" x14ac:dyDescent="0.25">
      <c r="A491" s="3">
        <v>127293</v>
      </c>
      <c r="B491" s="5" t="s">
        <v>6</v>
      </c>
      <c r="C491" s="2">
        <v>100.65</v>
      </c>
    </row>
    <row r="492" spans="1:3" x14ac:dyDescent="0.25">
      <c r="A492" s="3">
        <v>127293</v>
      </c>
      <c r="B492" s="5" t="s">
        <v>7</v>
      </c>
      <c r="C492" s="2">
        <v>100.65</v>
      </c>
    </row>
    <row r="493" spans="1:3" x14ac:dyDescent="0.25">
      <c r="A493" s="3">
        <v>127293</v>
      </c>
      <c r="B493" s="5" t="s">
        <v>8</v>
      </c>
      <c r="C493" s="2">
        <v>100.65</v>
      </c>
    </row>
    <row r="494" spans="1:3" x14ac:dyDescent="0.25">
      <c r="A494" s="3">
        <v>127293</v>
      </c>
      <c r="B494" s="5" t="s">
        <v>9</v>
      </c>
      <c r="C494" s="2">
        <v>100.65</v>
      </c>
    </row>
    <row r="495" spans="1:3" x14ac:dyDescent="0.25">
      <c r="A495" s="3">
        <v>127293</v>
      </c>
      <c r="B495" s="5" t="s">
        <v>10</v>
      </c>
      <c r="C495" s="2">
        <v>100.65</v>
      </c>
    </row>
    <row r="496" spans="1:3" x14ac:dyDescent="0.25">
      <c r="A496" s="3">
        <v>127293</v>
      </c>
      <c r="B496" s="5" t="s">
        <v>11</v>
      </c>
      <c r="C496" s="2">
        <v>100.65</v>
      </c>
    </row>
    <row r="497" spans="1:3" x14ac:dyDescent="0.25">
      <c r="A497" s="3">
        <v>127293</v>
      </c>
      <c r="B497" s="5" t="s">
        <v>12</v>
      </c>
      <c r="C497" s="2">
        <v>100.65</v>
      </c>
    </row>
    <row r="498" spans="1:3" x14ac:dyDescent="0.25">
      <c r="A498" s="3">
        <v>127293</v>
      </c>
      <c r="B498" s="5" t="s">
        <v>13</v>
      </c>
      <c r="C498" s="2">
        <v>100.65</v>
      </c>
    </row>
    <row r="499" spans="1:3" x14ac:dyDescent="0.25">
      <c r="A499" s="3">
        <v>127293</v>
      </c>
      <c r="B499" s="5" t="s">
        <v>14</v>
      </c>
      <c r="C499" s="2">
        <v>100.65</v>
      </c>
    </row>
    <row r="500" spans="1:3" x14ac:dyDescent="0.25">
      <c r="A500" s="3">
        <v>127293</v>
      </c>
      <c r="B500" s="5" t="s">
        <v>15</v>
      </c>
      <c r="C500" s="2">
        <v>100.65</v>
      </c>
    </row>
    <row r="501" spans="1:3" x14ac:dyDescent="0.25">
      <c r="A501" s="3">
        <v>127293</v>
      </c>
      <c r="B501" s="5" t="s">
        <v>16</v>
      </c>
      <c r="C501" s="2">
        <v>100.65</v>
      </c>
    </row>
    <row r="502" spans="1:3" x14ac:dyDescent="0.25">
      <c r="A502" s="3">
        <v>127293</v>
      </c>
      <c r="B502" s="5" t="s">
        <v>17</v>
      </c>
      <c r="C502" s="2">
        <v>100.65</v>
      </c>
    </row>
    <row r="503" spans="1:3" x14ac:dyDescent="0.25">
      <c r="A503" s="3">
        <v>127293</v>
      </c>
      <c r="B503" s="5" t="s">
        <v>18</v>
      </c>
      <c r="C503" s="2">
        <v>100.65</v>
      </c>
    </row>
    <row r="504" spans="1:3" x14ac:dyDescent="0.25">
      <c r="A504" s="3">
        <v>127293</v>
      </c>
      <c r="B504" s="5" t="s">
        <v>19</v>
      </c>
      <c r="C504" s="2">
        <v>100.72</v>
      </c>
    </row>
    <row r="505" spans="1:3" x14ac:dyDescent="0.25">
      <c r="A505" s="3">
        <v>127293</v>
      </c>
      <c r="B505" s="5" t="s">
        <v>20</v>
      </c>
      <c r="C505" s="2">
        <v>100.72</v>
      </c>
    </row>
    <row r="506" spans="1:3" x14ac:dyDescent="0.25">
      <c r="A506" s="3">
        <v>127293</v>
      </c>
      <c r="B506" s="5" t="s">
        <v>21</v>
      </c>
      <c r="C506" s="2">
        <v>100.72</v>
      </c>
    </row>
    <row r="507" spans="1:3" x14ac:dyDescent="0.25">
      <c r="A507" s="3">
        <v>127293</v>
      </c>
      <c r="B507" s="5" t="s">
        <v>22</v>
      </c>
      <c r="C507" s="2">
        <v>100.69</v>
      </c>
    </row>
    <row r="508" spans="1:3" x14ac:dyDescent="0.25">
      <c r="A508" s="3">
        <v>127293</v>
      </c>
      <c r="B508" s="5" t="s">
        <v>23</v>
      </c>
      <c r="C508" s="2">
        <v>100.69</v>
      </c>
    </row>
    <row r="509" spans="1:3" x14ac:dyDescent="0.25">
      <c r="A509" s="3">
        <v>127293</v>
      </c>
      <c r="B509" s="5" t="s">
        <v>24</v>
      </c>
      <c r="C509" s="2">
        <v>100.69</v>
      </c>
    </row>
    <row r="510" spans="1:3" x14ac:dyDescent="0.25">
      <c r="A510" s="3">
        <v>127293</v>
      </c>
      <c r="B510" s="5" t="s">
        <v>25</v>
      </c>
      <c r="C510" s="2">
        <v>100.69</v>
      </c>
    </row>
    <row r="511" spans="1:3" x14ac:dyDescent="0.25">
      <c r="A511" s="3">
        <v>127293</v>
      </c>
      <c r="B511" s="5" t="s">
        <v>26</v>
      </c>
      <c r="C511" s="2">
        <v>100.69</v>
      </c>
    </row>
    <row r="512" spans="1:3" x14ac:dyDescent="0.25">
      <c r="A512" s="3">
        <v>127293</v>
      </c>
      <c r="B512" s="5" t="s">
        <v>27</v>
      </c>
      <c r="C512" s="2">
        <v>100.69</v>
      </c>
    </row>
    <row r="513" spans="1:3" x14ac:dyDescent="0.25">
      <c r="A513" s="3">
        <v>127293</v>
      </c>
      <c r="B513" s="5" t="s">
        <v>28</v>
      </c>
      <c r="C513" s="2">
        <v>100.69</v>
      </c>
    </row>
    <row r="514" spans="1:3" x14ac:dyDescent="0.25">
      <c r="A514" s="3">
        <v>127293</v>
      </c>
      <c r="B514" s="5" t="s">
        <v>29</v>
      </c>
      <c r="C514" s="2">
        <v>100.69</v>
      </c>
    </row>
    <row r="515" spans="1:3" x14ac:dyDescent="0.25">
      <c r="A515" s="3">
        <v>127293</v>
      </c>
      <c r="B515" s="5" t="s">
        <v>30</v>
      </c>
      <c r="C515" s="2">
        <v>100.69</v>
      </c>
    </row>
    <row r="516" spans="1:3" x14ac:dyDescent="0.25">
      <c r="A516" s="3">
        <v>127293</v>
      </c>
      <c r="B516" s="5" t="s">
        <v>31</v>
      </c>
      <c r="C516" s="2">
        <v>100.69</v>
      </c>
    </row>
    <row r="517" spans="1:3" x14ac:dyDescent="0.25">
      <c r="A517" s="3">
        <v>127293</v>
      </c>
      <c r="B517" s="5" t="s">
        <v>32</v>
      </c>
      <c r="C517" s="2">
        <v>100.69</v>
      </c>
    </row>
    <row r="518" spans="1:3" x14ac:dyDescent="0.25">
      <c r="A518" s="3">
        <v>127293</v>
      </c>
      <c r="B518" s="5" t="s">
        <v>33</v>
      </c>
      <c r="C518" s="2">
        <v>100.69</v>
      </c>
    </row>
    <row r="519" spans="1:3" x14ac:dyDescent="0.25">
      <c r="A519" s="3">
        <v>127293</v>
      </c>
      <c r="B519" s="5" t="s">
        <v>34</v>
      </c>
      <c r="C519" s="2">
        <v>100.69</v>
      </c>
    </row>
    <row r="520" spans="1:3" x14ac:dyDescent="0.25">
      <c r="A520" s="3">
        <v>127293</v>
      </c>
      <c r="B520" s="5" t="s">
        <v>35</v>
      </c>
      <c r="C520" s="2">
        <v>100.65</v>
      </c>
    </row>
    <row r="521" spans="1:3" x14ac:dyDescent="0.25">
      <c r="A521" s="3">
        <v>127293</v>
      </c>
      <c r="B521" s="5" t="s">
        <v>36</v>
      </c>
      <c r="C521" s="2">
        <v>100.65</v>
      </c>
    </row>
    <row r="522" spans="1:3" x14ac:dyDescent="0.25">
      <c r="A522" s="3">
        <v>127293</v>
      </c>
      <c r="B522" s="5" t="s">
        <v>37</v>
      </c>
      <c r="C522" s="2">
        <v>100.65</v>
      </c>
    </row>
    <row r="523" spans="1:3" x14ac:dyDescent="0.25">
      <c r="A523" s="3">
        <v>127293</v>
      </c>
      <c r="B523" s="5" t="s">
        <v>38</v>
      </c>
      <c r="C523" s="2">
        <v>100.65</v>
      </c>
    </row>
    <row r="524" spans="1:3" x14ac:dyDescent="0.25">
      <c r="A524" s="3">
        <v>127293</v>
      </c>
      <c r="B524" s="5" t="s">
        <v>39</v>
      </c>
      <c r="C524" s="2">
        <v>100.65</v>
      </c>
    </row>
    <row r="525" spans="1:3" x14ac:dyDescent="0.25">
      <c r="A525" s="3">
        <v>127293</v>
      </c>
      <c r="B525" s="5" t="s">
        <v>40</v>
      </c>
      <c r="C525" s="2">
        <v>100.65</v>
      </c>
    </row>
    <row r="526" spans="1:3" x14ac:dyDescent="0.25">
      <c r="A526" s="3">
        <v>127293</v>
      </c>
      <c r="B526" s="5" t="s">
        <v>41</v>
      </c>
      <c r="C526" s="2">
        <v>100.65</v>
      </c>
    </row>
    <row r="527" spans="1:3" x14ac:dyDescent="0.25">
      <c r="A527" s="3">
        <v>127293</v>
      </c>
      <c r="B527" s="5" t="s">
        <v>42</v>
      </c>
      <c r="C527" s="2">
        <v>100.65</v>
      </c>
    </row>
    <row r="528" spans="1:3" x14ac:dyDescent="0.25">
      <c r="A528" s="3">
        <v>127293</v>
      </c>
      <c r="B528" s="5" t="s">
        <v>43</v>
      </c>
      <c r="C528" s="2">
        <v>100.65</v>
      </c>
    </row>
    <row r="529" spans="1:3" x14ac:dyDescent="0.25">
      <c r="A529" s="3">
        <v>127293</v>
      </c>
      <c r="B529" s="5" t="s">
        <v>44</v>
      </c>
      <c r="C529" s="2">
        <v>100.65</v>
      </c>
    </row>
    <row r="530" spans="1:3" x14ac:dyDescent="0.25">
      <c r="A530" s="3">
        <v>127293</v>
      </c>
      <c r="B530" s="5" t="s">
        <v>45</v>
      </c>
      <c r="C530" s="2">
        <v>100.65</v>
      </c>
    </row>
    <row r="531" spans="1:3" x14ac:dyDescent="0.25">
      <c r="A531" s="3">
        <v>127293</v>
      </c>
      <c r="B531" s="5" t="s">
        <v>46</v>
      </c>
      <c r="C531" s="2">
        <v>100.65</v>
      </c>
    </row>
    <row r="532" spans="1:3" x14ac:dyDescent="0.25">
      <c r="A532" s="3">
        <v>127293</v>
      </c>
      <c r="B532" s="5" t="s">
        <v>47</v>
      </c>
      <c r="C532" s="2">
        <v>100.5</v>
      </c>
    </row>
    <row r="533" spans="1:3" x14ac:dyDescent="0.25">
      <c r="A533" s="3">
        <v>127293</v>
      </c>
      <c r="B533" s="5" t="s">
        <v>48</v>
      </c>
      <c r="C533" s="2">
        <v>100.5</v>
      </c>
    </row>
    <row r="534" spans="1:3" x14ac:dyDescent="0.25">
      <c r="A534" s="3">
        <v>127293</v>
      </c>
      <c r="B534" s="5" t="s">
        <v>49</v>
      </c>
      <c r="C534" s="2">
        <v>100.5</v>
      </c>
    </row>
    <row r="535" spans="1:3" x14ac:dyDescent="0.25">
      <c r="A535" s="3">
        <v>127293</v>
      </c>
      <c r="B535" s="5" t="s">
        <v>50</v>
      </c>
      <c r="C535" s="2">
        <v>100.5</v>
      </c>
    </row>
    <row r="536" spans="1:3" x14ac:dyDescent="0.25">
      <c r="A536" s="3">
        <v>127293</v>
      </c>
      <c r="B536" s="5" t="s">
        <v>51</v>
      </c>
      <c r="C536" s="2">
        <v>100.5</v>
      </c>
    </row>
    <row r="537" spans="1:3" x14ac:dyDescent="0.25">
      <c r="A537" s="3">
        <v>127293</v>
      </c>
      <c r="B537" s="5" t="s">
        <v>52</v>
      </c>
      <c r="C537" s="2">
        <v>100.5</v>
      </c>
    </row>
    <row r="538" spans="1:3" x14ac:dyDescent="0.25">
      <c r="A538" s="3">
        <v>127293</v>
      </c>
      <c r="B538" s="5" t="s">
        <v>53</v>
      </c>
      <c r="C538" s="2">
        <v>100.5</v>
      </c>
    </row>
    <row r="539" spans="1:3" x14ac:dyDescent="0.25">
      <c r="A539" s="3">
        <v>127293</v>
      </c>
      <c r="B539" s="5" t="s">
        <v>54</v>
      </c>
      <c r="C539" s="2">
        <v>100.5</v>
      </c>
    </row>
    <row r="540" spans="1:3" x14ac:dyDescent="0.25">
      <c r="A540" s="3">
        <v>127293</v>
      </c>
      <c r="B540" s="5" t="s">
        <v>55</v>
      </c>
      <c r="C540" s="2">
        <v>100.5</v>
      </c>
    </row>
    <row r="541" spans="1:3" x14ac:dyDescent="0.25">
      <c r="A541" s="3">
        <v>127293</v>
      </c>
      <c r="B541" s="5" t="s">
        <v>56</v>
      </c>
      <c r="C541" s="2">
        <v>100.5</v>
      </c>
    </row>
    <row r="542" spans="1:3" x14ac:dyDescent="0.25">
      <c r="A542" s="3">
        <v>127293</v>
      </c>
      <c r="B542" s="5" t="s">
        <v>57</v>
      </c>
      <c r="C542" s="2">
        <v>100.5</v>
      </c>
    </row>
    <row r="543" spans="1:3" x14ac:dyDescent="0.25">
      <c r="A543" s="3">
        <v>127293</v>
      </c>
      <c r="B543" s="5" t="s">
        <v>58</v>
      </c>
      <c r="C543" s="2">
        <v>100.5</v>
      </c>
    </row>
    <row r="544" spans="1:3" x14ac:dyDescent="0.25">
      <c r="A544" s="3">
        <v>127293</v>
      </c>
      <c r="B544" s="5" t="s">
        <v>59</v>
      </c>
      <c r="C544" s="2">
        <v>100.5</v>
      </c>
    </row>
    <row r="545" spans="1:3" x14ac:dyDescent="0.25">
      <c r="A545" s="3">
        <v>127293</v>
      </c>
      <c r="B545" s="5" t="s">
        <v>60</v>
      </c>
      <c r="C545" s="2">
        <v>100.5</v>
      </c>
    </row>
    <row r="546" spans="1:3" x14ac:dyDescent="0.25">
      <c r="A546" s="3">
        <v>127293</v>
      </c>
      <c r="B546" s="5" t="s">
        <v>61</v>
      </c>
      <c r="C546" s="2">
        <v>100.5</v>
      </c>
    </row>
    <row r="547" spans="1:3" x14ac:dyDescent="0.25">
      <c r="A547" s="3">
        <v>127293</v>
      </c>
      <c r="B547" s="5" t="s">
        <v>62</v>
      </c>
      <c r="C547" s="2">
        <v>100.5</v>
      </c>
    </row>
    <row r="548" spans="1:3" x14ac:dyDescent="0.25">
      <c r="A548" s="3">
        <v>127293</v>
      </c>
      <c r="B548" s="5" t="s">
        <v>63</v>
      </c>
      <c r="C548" s="2">
        <v>100.5</v>
      </c>
    </row>
    <row r="549" spans="1:3" x14ac:dyDescent="0.25">
      <c r="A549" s="3">
        <v>127293</v>
      </c>
      <c r="B549" s="5" t="s">
        <v>64</v>
      </c>
      <c r="C549" s="2">
        <v>100.5</v>
      </c>
    </row>
    <row r="550" spans="1:3" x14ac:dyDescent="0.25">
      <c r="A550" s="3">
        <v>127293</v>
      </c>
      <c r="B550" s="5" t="s">
        <v>65</v>
      </c>
      <c r="C550" s="2">
        <v>100.5</v>
      </c>
    </row>
    <row r="551" spans="1:3" x14ac:dyDescent="0.25">
      <c r="A551" s="3">
        <v>127293</v>
      </c>
      <c r="B551" s="5" t="s">
        <v>66</v>
      </c>
      <c r="C551" s="2">
        <v>100.5</v>
      </c>
    </row>
    <row r="552" spans="1:3" x14ac:dyDescent="0.25">
      <c r="A552" s="3">
        <v>127293</v>
      </c>
      <c r="B552" s="5" t="s">
        <v>67</v>
      </c>
      <c r="C552" s="2">
        <v>100.5</v>
      </c>
    </row>
    <row r="553" spans="1:3" x14ac:dyDescent="0.25">
      <c r="A553" s="3">
        <v>127293</v>
      </c>
      <c r="B553" s="5" t="s">
        <v>68</v>
      </c>
      <c r="C553" s="2">
        <v>100.5</v>
      </c>
    </row>
    <row r="554" spans="1:3" x14ac:dyDescent="0.25">
      <c r="A554" s="3">
        <v>127293</v>
      </c>
      <c r="B554" s="5" t="s">
        <v>69</v>
      </c>
      <c r="C554" s="2">
        <v>100.5</v>
      </c>
    </row>
    <row r="555" spans="1:3" x14ac:dyDescent="0.25">
      <c r="A555" s="3">
        <v>127293</v>
      </c>
      <c r="B555" s="5" t="s">
        <v>70</v>
      </c>
      <c r="C555" s="2">
        <v>100.5</v>
      </c>
    </row>
    <row r="556" spans="1:3" x14ac:dyDescent="0.25">
      <c r="A556" s="3">
        <v>127293</v>
      </c>
      <c r="B556" s="5" t="s">
        <v>71</v>
      </c>
      <c r="C556" s="2">
        <v>100.5</v>
      </c>
    </row>
    <row r="557" spans="1:3" x14ac:dyDescent="0.25">
      <c r="A557" s="3">
        <v>127293</v>
      </c>
      <c r="B557" s="5" t="s">
        <v>72</v>
      </c>
      <c r="C557" s="2">
        <v>100.5</v>
      </c>
    </row>
    <row r="558" spans="1:3" x14ac:dyDescent="0.25">
      <c r="A558" s="3">
        <v>122393</v>
      </c>
      <c r="B558" s="5" t="s">
        <v>4</v>
      </c>
      <c r="C558" s="2">
        <v>101.26</v>
      </c>
    </row>
    <row r="559" spans="1:3" x14ac:dyDescent="0.25">
      <c r="A559" s="3">
        <v>122393</v>
      </c>
      <c r="B559" s="5" t="s">
        <v>5</v>
      </c>
      <c r="C559" s="2">
        <v>101.2</v>
      </c>
    </row>
    <row r="560" spans="1:3" x14ac:dyDescent="0.25">
      <c r="A560" s="3">
        <v>122393</v>
      </c>
      <c r="B560" s="5" t="s">
        <v>6</v>
      </c>
      <c r="C560" s="2">
        <v>101.23</v>
      </c>
    </row>
    <row r="561" spans="1:3" x14ac:dyDescent="0.25">
      <c r="A561" s="3">
        <v>122393</v>
      </c>
      <c r="B561" s="5" t="s">
        <v>7</v>
      </c>
      <c r="C561" s="2">
        <v>101.26</v>
      </c>
    </row>
    <row r="562" spans="1:3" x14ac:dyDescent="0.25">
      <c r="A562" s="3">
        <v>122393</v>
      </c>
      <c r="B562" s="5" t="s">
        <v>8</v>
      </c>
      <c r="C562" s="2">
        <v>101.26</v>
      </c>
    </row>
    <row r="563" spans="1:3" x14ac:dyDescent="0.25">
      <c r="A563" s="3">
        <v>122393</v>
      </c>
      <c r="B563" s="5" t="s">
        <v>9</v>
      </c>
      <c r="C563" s="2">
        <v>101.22</v>
      </c>
    </row>
    <row r="564" spans="1:3" x14ac:dyDescent="0.25">
      <c r="A564" s="3">
        <v>122393</v>
      </c>
      <c r="B564" s="5" t="s">
        <v>10</v>
      </c>
      <c r="C564" s="2">
        <v>101.27</v>
      </c>
    </row>
    <row r="565" spans="1:3" x14ac:dyDescent="0.25">
      <c r="A565" s="3">
        <v>122393</v>
      </c>
      <c r="B565" s="5" t="s">
        <v>11</v>
      </c>
      <c r="C565" s="2">
        <v>101.26</v>
      </c>
    </row>
    <row r="566" spans="1:3" x14ac:dyDescent="0.25">
      <c r="A566" s="3">
        <v>122393</v>
      </c>
      <c r="B566" s="5" t="s">
        <v>12</v>
      </c>
      <c r="C566" s="2">
        <v>101.46</v>
      </c>
    </row>
    <row r="567" spans="1:3" x14ac:dyDescent="0.25">
      <c r="A567" s="3">
        <v>122393</v>
      </c>
      <c r="B567" s="5" t="s">
        <v>13</v>
      </c>
      <c r="C567" s="2">
        <v>101.25</v>
      </c>
    </row>
    <row r="568" spans="1:3" x14ac:dyDescent="0.25">
      <c r="A568" s="3">
        <v>122393</v>
      </c>
      <c r="B568" s="5" t="s">
        <v>14</v>
      </c>
      <c r="C568" s="2">
        <v>101.01</v>
      </c>
    </row>
    <row r="569" spans="1:3" x14ac:dyDescent="0.25">
      <c r="A569" s="3">
        <v>122393</v>
      </c>
      <c r="B569" s="5" t="s">
        <v>15</v>
      </c>
      <c r="C569" s="2">
        <v>101.14</v>
      </c>
    </row>
    <row r="570" spans="1:3" x14ac:dyDescent="0.25">
      <c r="A570" s="3">
        <v>122393</v>
      </c>
      <c r="B570" s="5" t="s">
        <v>16</v>
      </c>
      <c r="C570" s="2">
        <v>101.11</v>
      </c>
    </row>
    <row r="571" spans="1:3" x14ac:dyDescent="0.25">
      <c r="A571" s="3">
        <v>122393</v>
      </c>
      <c r="B571" s="5" t="s">
        <v>17</v>
      </c>
      <c r="C571" s="2">
        <v>101.06</v>
      </c>
    </row>
    <row r="572" spans="1:3" x14ac:dyDescent="0.25">
      <c r="A572" s="3">
        <v>122393</v>
      </c>
      <c r="B572" s="5" t="s">
        <v>18</v>
      </c>
      <c r="C572" s="2">
        <v>100.75</v>
      </c>
    </row>
    <row r="573" spans="1:3" x14ac:dyDescent="0.25">
      <c r="A573" s="3">
        <v>122393</v>
      </c>
      <c r="B573" s="5" t="s">
        <v>19</v>
      </c>
      <c r="C573" s="2">
        <v>100.95</v>
      </c>
    </row>
    <row r="574" spans="1:3" x14ac:dyDescent="0.25">
      <c r="A574" s="3">
        <v>122393</v>
      </c>
      <c r="B574" s="5" t="s">
        <v>20</v>
      </c>
      <c r="C574" s="2">
        <v>100.88</v>
      </c>
    </row>
    <row r="575" spans="1:3" x14ac:dyDescent="0.25">
      <c r="A575" s="3">
        <v>122393</v>
      </c>
      <c r="B575" s="5" t="s">
        <v>21</v>
      </c>
      <c r="C575" s="2">
        <v>100.78</v>
      </c>
    </row>
    <row r="576" spans="1:3" x14ac:dyDescent="0.25">
      <c r="A576" s="3">
        <v>122393</v>
      </c>
      <c r="B576" s="5" t="s">
        <v>22</v>
      </c>
      <c r="C576" s="2">
        <v>100.95</v>
      </c>
    </row>
    <row r="577" spans="1:3" x14ac:dyDescent="0.25">
      <c r="A577" s="3">
        <v>122393</v>
      </c>
      <c r="B577" s="5" t="s">
        <v>23</v>
      </c>
      <c r="C577" s="2">
        <v>100.78</v>
      </c>
    </row>
    <row r="578" spans="1:3" x14ac:dyDescent="0.25">
      <c r="A578" s="3">
        <v>122393</v>
      </c>
      <c r="B578" s="5" t="s">
        <v>24</v>
      </c>
      <c r="C578" s="2">
        <v>100.8</v>
      </c>
    </row>
    <row r="579" spans="1:3" x14ac:dyDescent="0.25">
      <c r="A579" s="3">
        <v>122393</v>
      </c>
      <c r="B579" s="5" t="s">
        <v>25</v>
      </c>
      <c r="C579" s="2">
        <v>100.9</v>
      </c>
    </row>
    <row r="580" spans="1:3" x14ac:dyDescent="0.25">
      <c r="A580" s="3">
        <v>122393</v>
      </c>
      <c r="B580" s="5" t="s">
        <v>26</v>
      </c>
      <c r="C580" s="2">
        <v>100.95</v>
      </c>
    </row>
    <row r="581" spans="1:3" x14ac:dyDescent="0.25">
      <c r="A581" s="3">
        <v>122393</v>
      </c>
      <c r="B581" s="5" t="s">
        <v>27</v>
      </c>
      <c r="C581" s="2">
        <v>100.91</v>
      </c>
    </row>
    <row r="582" spans="1:3" x14ac:dyDescent="0.25">
      <c r="A582" s="3">
        <v>122393</v>
      </c>
      <c r="B582" s="5" t="s">
        <v>28</v>
      </c>
      <c r="C582" s="2">
        <v>100.87</v>
      </c>
    </row>
    <row r="583" spans="1:3" x14ac:dyDescent="0.25">
      <c r="A583" s="3">
        <v>122393</v>
      </c>
      <c r="B583" s="5" t="s">
        <v>29</v>
      </c>
      <c r="C583" s="2">
        <v>101</v>
      </c>
    </row>
    <row r="584" spans="1:3" x14ac:dyDescent="0.25">
      <c r="A584" s="3">
        <v>122393</v>
      </c>
      <c r="B584" s="5" t="s">
        <v>30</v>
      </c>
      <c r="C584" s="2">
        <v>100.99</v>
      </c>
    </row>
    <row r="585" spans="1:3" x14ac:dyDescent="0.25">
      <c r="A585" s="3">
        <v>122393</v>
      </c>
      <c r="B585" s="5" t="s">
        <v>31</v>
      </c>
      <c r="C585" s="2">
        <v>100.91</v>
      </c>
    </row>
    <row r="586" spans="1:3" x14ac:dyDescent="0.25">
      <c r="A586" s="3">
        <v>122393</v>
      </c>
      <c r="B586" s="5" t="s">
        <v>32</v>
      </c>
      <c r="C586" s="2">
        <v>101.92</v>
      </c>
    </row>
    <row r="587" spans="1:3" x14ac:dyDescent="0.25">
      <c r="A587" s="3">
        <v>122393</v>
      </c>
      <c r="B587" s="5" t="s">
        <v>33</v>
      </c>
      <c r="C587" s="2">
        <v>100.99</v>
      </c>
    </row>
    <row r="588" spans="1:3" x14ac:dyDescent="0.25">
      <c r="A588" s="3">
        <v>122393</v>
      </c>
      <c r="B588" s="5" t="s">
        <v>34</v>
      </c>
      <c r="C588" s="2">
        <v>100.92</v>
      </c>
    </row>
    <row r="589" spans="1:3" x14ac:dyDescent="0.25">
      <c r="A589" s="3">
        <v>122393</v>
      </c>
      <c r="B589" s="5" t="s">
        <v>35</v>
      </c>
      <c r="C589" s="2">
        <v>101</v>
      </c>
    </row>
    <row r="590" spans="1:3" x14ac:dyDescent="0.25">
      <c r="A590" s="3">
        <v>122393</v>
      </c>
      <c r="B590" s="5" t="s">
        <v>36</v>
      </c>
      <c r="C590" s="2">
        <v>101</v>
      </c>
    </row>
    <row r="591" spans="1:3" x14ac:dyDescent="0.25">
      <c r="A591" s="3">
        <v>122393</v>
      </c>
      <c r="B591" s="5" t="s">
        <v>37</v>
      </c>
      <c r="C591" s="2">
        <v>101.03</v>
      </c>
    </row>
    <row r="592" spans="1:3" x14ac:dyDescent="0.25">
      <c r="A592" s="3">
        <v>122393</v>
      </c>
      <c r="B592" s="5" t="s">
        <v>38</v>
      </c>
      <c r="C592" s="2">
        <v>101.03</v>
      </c>
    </row>
    <row r="593" spans="1:3" x14ac:dyDescent="0.25">
      <c r="A593" s="3">
        <v>122393</v>
      </c>
      <c r="B593" s="5" t="s">
        <v>39</v>
      </c>
      <c r="C593" s="2">
        <v>101</v>
      </c>
    </row>
    <row r="594" spans="1:3" x14ac:dyDescent="0.25">
      <c r="A594" s="3">
        <v>122393</v>
      </c>
      <c r="B594" s="5" t="s">
        <v>40</v>
      </c>
      <c r="C594" s="2">
        <v>100.99</v>
      </c>
    </row>
    <row r="595" spans="1:3" x14ac:dyDescent="0.25">
      <c r="A595" s="3">
        <v>122393</v>
      </c>
      <c r="B595" s="5" t="s">
        <v>41</v>
      </c>
      <c r="C595" s="2">
        <v>100.99</v>
      </c>
    </row>
    <row r="596" spans="1:3" x14ac:dyDescent="0.25">
      <c r="A596" s="3">
        <v>122393</v>
      </c>
      <c r="B596" s="5" t="s">
        <v>42</v>
      </c>
      <c r="C596" s="2">
        <v>100.99</v>
      </c>
    </row>
    <row r="597" spans="1:3" x14ac:dyDescent="0.25">
      <c r="A597" s="3">
        <v>122393</v>
      </c>
      <c r="B597" s="5" t="s">
        <v>43</v>
      </c>
      <c r="C597" s="2">
        <v>100.94</v>
      </c>
    </row>
    <row r="598" spans="1:3" x14ac:dyDescent="0.25">
      <c r="A598" s="3">
        <v>122393</v>
      </c>
      <c r="B598" s="5" t="s">
        <v>44</v>
      </c>
      <c r="C598" s="2">
        <v>100.9</v>
      </c>
    </row>
    <row r="599" spans="1:3" x14ac:dyDescent="0.25">
      <c r="A599" s="3">
        <v>122393</v>
      </c>
      <c r="B599" s="5" t="s">
        <v>45</v>
      </c>
      <c r="C599" s="2">
        <v>100.89</v>
      </c>
    </row>
    <row r="600" spans="1:3" x14ac:dyDescent="0.25">
      <c r="A600" s="3">
        <v>122393</v>
      </c>
      <c r="B600" s="5" t="s">
        <v>46</v>
      </c>
      <c r="C600" s="2">
        <v>100.8</v>
      </c>
    </row>
    <row r="601" spans="1:3" x14ac:dyDescent="0.25">
      <c r="A601" s="3">
        <v>122393</v>
      </c>
      <c r="B601" s="5" t="s">
        <v>47</v>
      </c>
      <c r="C601" s="2">
        <v>100.8</v>
      </c>
    </row>
    <row r="602" spans="1:3" x14ac:dyDescent="0.25">
      <c r="A602" s="3">
        <v>122393</v>
      </c>
      <c r="B602" s="5" t="s">
        <v>48</v>
      </c>
      <c r="C602" s="2">
        <v>100.8</v>
      </c>
    </row>
    <row r="603" spans="1:3" x14ac:dyDescent="0.25">
      <c r="A603" s="3">
        <v>122393</v>
      </c>
      <c r="B603" s="5" t="s">
        <v>49</v>
      </c>
      <c r="C603" s="2">
        <v>100.83</v>
      </c>
    </row>
    <row r="604" spans="1:3" x14ac:dyDescent="0.25">
      <c r="A604" s="3">
        <v>122393</v>
      </c>
      <c r="B604" s="5" t="s">
        <v>50</v>
      </c>
      <c r="C604" s="2">
        <v>100.81</v>
      </c>
    </row>
    <row r="605" spans="1:3" x14ac:dyDescent="0.25">
      <c r="A605" s="3">
        <v>122393</v>
      </c>
      <c r="B605" s="5" t="s">
        <v>51</v>
      </c>
      <c r="C605" s="2">
        <v>100.8</v>
      </c>
    </row>
    <row r="606" spans="1:3" x14ac:dyDescent="0.25">
      <c r="A606" s="3">
        <v>122393</v>
      </c>
      <c r="B606" s="5" t="s">
        <v>52</v>
      </c>
      <c r="C606" s="2">
        <v>100.8</v>
      </c>
    </row>
    <row r="607" spans="1:3" x14ac:dyDescent="0.25">
      <c r="A607" s="3">
        <v>122393</v>
      </c>
      <c r="B607" s="5" t="s">
        <v>53</v>
      </c>
      <c r="C607" s="2">
        <v>100.8</v>
      </c>
    </row>
    <row r="608" spans="1:3" x14ac:dyDescent="0.25">
      <c r="A608" s="3">
        <v>122393</v>
      </c>
      <c r="B608" s="5" t="s">
        <v>54</v>
      </c>
      <c r="C608" s="2">
        <v>100.7</v>
      </c>
    </row>
    <row r="609" spans="1:3" x14ac:dyDescent="0.25">
      <c r="A609" s="3">
        <v>122393</v>
      </c>
      <c r="B609" s="5" t="s">
        <v>55</v>
      </c>
      <c r="C609" s="2">
        <v>100.73</v>
      </c>
    </row>
    <row r="610" spans="1:3" x14ac:dyDescent="0.25">
      <c r="A610" s="3">
        <v>122393</v>
      </c>
      <c r="B610" s="5" t="s">
        <v>56</v>
      </c>
      <c r="C610" s="2">
        <v>100.7</v>
      </c>
    </row>
    <row r="611" spans="1:3" x14ac:dyDescent="0.25">
      <c r="A611" s="3">
        <v>122393</v>
      </c>
      <c r="B611" s="5" t="s">
        <v>57</v>
      </c>
      <c r="C611" s="2">
        <v>100.51</v>
      </c>
    </row>
    <row r="612" spans="1:3" x14ac:dyDescent="0.25">
      <c r="A612" s="3">
        <v>122393</v>
      </c>
      <c r="B612" s="5" t="s">
        <v>58</v>
      </c>
      <c r="C612" s="2">
        <v>100.51</v>
      </c>
    </row>
    <row r="613" spans="1:3" x14ac:dyDescent="0.25">
      <c r="A613" s="3">
        <v>122393</v>
      </c>
      <c r="B613" s="5" t="s">
        <v>59</v>
      </c>
      <c r="C613" s="2">
        <v>100.5</v>
      </c>
    </row>
    <row r="614" spans="1:3" x14ac:dyDescent="0.25">
      <c r="A614" s="3">
        <v>122393</v>
      </c>
      <c r="B614" s="5" t="s">
        <v>60</v>
      </c>
      <c r="C614" s="2">
        <v>100.5</v>
      </c>
    </row>
    <row r="615" spans="1:3" x14ac:dyDescent="0.25">
      <c r="A615" s="3">
        <v>122393</v>
      </c>
      <c r="B615" s="5" t="s">
        <v>61</v>
      </c>
      <c r="C615" s="2">
        <v>100.55</v>
      </c>
    </row>
    <row r="616" spans="1:3" x14ac:dyDescent="0.25">
      <c r="A616" s="3">
        <v>122393</v>
      </c>
      <c r="B616" s="5" t="s">
        <v>62</v>
      </c>
      <c r="C616" s="2">
        <v>101.5</v>
      </c>
    </row>
    <row r="617" spans="1:3" x14ac:dyDescent="0.25">
      <c r="A617" s="3">
        <v>122393</v>
      </c>
      <c r="B617" s="5" t="s">
        <v>63</v>
      </c>
      <c r="C617" s="2">
        <v>101.5</v>
      </c>
    </row>
    <row r="618" spans="1:3" x14ac:dyDescent="0.25">
      <c r="A618" s="3">
        <v>122393</v>
      </c>
      <c r="B618" s="5" t="s">
        <v>64</v>
      </c>
      <c r="C618" s="2">
        <v>100.6</v>
      </c>
    </row>
    <row r="619" spans="1:3" x14ac:dyDescent="0.25">
      <c r="A619" s="3">
        <v>122393</v>
      </c>
      <c r="B619" s="5" t="s">
        <v>65</v>
      </c>
      <c r="C619" s="2">
        <v>100.46</v>
      </c>
    </row>
    <row r="620" spans="1:3" x14ac:dyDescent="0.25">
      <c r="A620" s="3">
        <v>122393</v>
      </c>
      <c r="B620" s="5" t="s">
        <v>66</v>
      </c>
      <c r="C620" s="2">
        <v>100.45</v>
      </c>
    </row>
    <row r="621" spans="1:3" x14ac:dyDescent="0.25">
      <c r="A621" s="3">
        <v>122393</v>
      </c>
      <c r="B621" s="5" t="s">
        <v>67</v>
      </c>
      <c r="C621" s="2">
        <v>100.44</v>
      </c>
    </row>
    <row r="622" spans="1:3" x14ac:dyDescent="0.25">
      <c r="A622" s="3">
        <v>122393</v>
      </c>
      <c r="B622" s="5" t="s">
        <v>68</v>
      </c>
      <c r="C622" s="2">
        <v>100.42</v>
      </c>
    </row>
    <row r="623" spans="1:3" x14ac:dyDescent="0.25">
      <c r="A623" s="3">
        <v>122393</v>
      </c>
      <c r="B623" s="5" t="s">
        <v>69</v>
      </c>
      <c r="C623" s="2">
        <v>100.35</v>
      </c>
    </row>
    <row r="624" spans="1:3" x14ac:dyDescent="0.25">
      <c r="A624" s="3">
        <v>122393</v>
      </c>
      <c r="B624" s="5" t="s">
        <v>70</v>
      </c>
      <c r="C624" s="2">
        <v>100.3</v>
      </c>
    </row>
    <row r="625" spans="1:3" x14ac:dyDescent="0.25">
      <c r="A625" s="3">
        <v>122393</v>
      </c>
      <c r="B625" s="5" t="s">
        <v>71</v>
      </c>
      <c r="C625" s="2">
        <v>100.22</v>
      </c>
    </row>
    <row r="626" spans="1:3" x14ac:dyDescent="0.25">
      <c r="A626" s="3">
        <v>122393</v>
      </c>
      <c r="B626" s="5" t="s">
        <v>72</v>
      </c>
      <c r="C626" s="2">
        <v>100.56</v>
      </c>
    </row>
    <row r="627" spans="1:3" x14ac:dyDescent="0.25">
      <c r="A627" s="3" t="s">
        <v>78</v>
      </c>
      <c r="B627" s="5" t="s">
        <v>4</v>
      </c>
      <c r="C627" s="2">
        <v>99.98</v>
      </c>
    </row>
    <row r="628" spans="1:3" x14ac:dyDescent="0.25">
      <c r="A628" s="3" t="s">
        <v>78</v>
      </c>
      <c r="B628" s="5" t="s">
        <v>5</v>
      </c>
      <c r="C628" s="2">
        <v>99.93</v>
      </c>
    </row>
    <row r="629" spans="1:3" x14ac:dyDescent="0.25">
      <c r="A629" s="3" t="s">
        <v>2</v>
      </c>
      <c r="B629" s="5" t="s">
        <v>6</v>
      </c>
      <c r="C629" s="2">
        <v>99.98</v>
      </c>
    </row>
    <row r="630" spans="1:3" x14ac:dyDescent="0.25">
      <c r="A630" s="3" t="s">
        <v>2</v>
      </c>
      <c r="B630" s="5" t="s">
        <v>7</v>
      </c>
      <c r="C630" s="2">
        <v>99.94</v>
      </c>
    </row>
    <row r="631" spans="1:3" x14ac:dyDescent="0.25">
      <c r="A631" s="3" t="s">
        <v>2</v>
      </c>
      <c r="B631" s="5" t="s">
        <v>8</v>
      </c>
      <c r="C631" s="2">
        <v>99.95</v>
      </c>
    </row>
    <row r="632" spans="1:3" x14ac:dyDescent="0.25">
      <c r="A632" s="3" t="s">
        <v>2</v>
      </c>
      <c r="B632" s="5" t="s">
        <v>9</v>
      </c>
      <c r="C632" s="2">
        <v>99.96</v>
      </c>
    </row>
    <row r="633" spans="1:3" x14ac:dyDescent="0.25">
      <c r="A633" s="3" t="s">
        <v>2</v>
      </c>
      <c r="B633" s="5" t="s">
        <v>10</v>
      </c>
      <c r="C633" s="2">
        <v>99.97</v>
      </c>
    </row>
    <row r="634" spans="1:3" x14ac:dyDescent="0.25">
      <c r="A634" s="3" t="s">
        <v>2</v>
      </c>
      <c r="B634" s="5" t="s">
        <v>11</v>
      </c>
      <c r="C634" s="2">
        <v>99.99</v>
      </c>
    </row>
    <row r="635" spans="1:3" x14ac:dyDescent="0.25">
      <c r="A635" s="3" t="s">
        <v>2</v>
      </c>
      <c r="B635" s="5" t="s">
        <v>12</v>
      </c>
      <c r="C635" s="2">
        <v>100</v>
      </c>
    </row>
    <row r="636" spans="1:3" x14ac:dyDescent="0.25">
      <c r="A636" s="3" t="s">
        <v>2</v>
      </c>
      <c r="B636" s="5" t="s">
        <v>13</v>
      </c>
      <c r="C636" s="2">
        <v>99.97</v>
      </c>
    </row>
    <row r="637" spans="1:3" x14ac:dyDescent="0.25">
      <c r="A637" s="3" t="s">
        <v>2</v>
      </c>
      <c r="B637" s="5" t="s">
        <v>14</v>
      </c>
      <c r="C637" s="2">
        <v>99.97</v>
      </c>
    </row>
    <row r="638" spans="1:3" x14ac:dyDescent="0.25">
      <c r="A638" s="3" t="s">
        <v>2</v>
      </c>
      <c r="B638" s="5" t="s">
        <v>15</v>
      </c>
      <c r="C638" s="2">
        <v>99.97</v>
      </c>
    </row>
    <row r="639" spans="1:3" x14ac:dyDescent="0.25">
      <c r="A639" s="3" t="s">
        <v>2</v>
      </c>
      <c r="B639" s="5" t="s">
        <v>16</v>
      </c>
      <c r="C639" s="2">
        <v>99.96</v>
      </c>
    </row>
    <row r="640" spans="1:3" x14ac:dyDescent="0.25">
      <c r="A640" s="3" t="s">
        <v>2</v>
      </c>
      <c r="B640" s="5" t="s">
        <v>17</v>
      </c>
      <c r="C640" s="2">
        <v>99.97</v>
      </c>
    </row>
    <row r="641" spans="1:3" x14ac:dyDescent="0.25">
      <c r="A641" s="3" t="s">
        <v>2</v>
      </c>
      <c r="B641" s="5" t="s">
        <v>18</v>
      </c>
      <c r="C641" s="2">
        <v>99.93</v>
      </c>
    </row>
    <row r="642" spans="1:3" x14ac:dyDescent="0.25">
      <c r="A642" s="3" t="s">
        <v>2</v>
      </c>
      <c r="B642" s="5" t="s">
        <v>19</v>
      </c>
      <c r="C642" s="2">
        <v>99.95</v>
      </c>
    </row>
    <row r="643" spans="1:3" x14ac:dyDescent="0.25">
      <c r="A643" s="3" t="s">
        <v>2</v>
      </c>
      <c r="B643" s="5" t="s">
        <v>20</v>
      </c>
      <c r="C643" s="2">
        <v>99.97</v>
      </c>
    </row>
    <row r="644" spans="1:3" x14ac:dyDescent="0.25">
      <c r="A644" s="3" t="s">
        <v>2</v>
      </c>
      <c r="B644" s="5" t="s">
        <v>21</v>
      </c>
      <c r="C644" s="2">
        <v>99.97</v>
      </c>
    </row>
    <row r="645" spans="1:3" x14ac:dyDescent="0.25">
      <c r="A645" s="3" t="s">
        <v>2</v>
      </c>
      <c r="B645" s="5" t="s">
        <v>22</v>
      </c>
      <c r="C645" s="2">
        <v>100.01</v>
      </c>
    </row>
    <row r="646" spans="1:3" x14ac:dyDescent="0.25">
      <c r="A646" s="3" t="s">
        <v>2</v>
      </c>
      <c r="B646" s="5" t="s">
        <v>23</v>
      </c>
      <c r="C646" s="2">
        <v>100.07</v>
      </c>
    </row>
    <row r="647" spans="1:3" x14ac:dyDescent="0.25">
      <c r="A647" s="3" t="s">
        <v>2</v>
      </c>
      <c r="B647" s="5" t="s">
        <v>24</v>
      </c>
      <c r="C647" s="2">
        <v>99.98</v>
      </c>
    </row>
    <row r="648" spans="1:3" x14ac:dyDescent="0.25">
      <c r="A648" s="3" t="s">
        <v>2</v>
      </c>
      <c r="B648" s="5" t="s">
        <v>25</v>
      </c>
      <c r="C648" s="2">
        <v>99.97</v>
      </c>
    </row>
    <row r="649" spans="1:3" x14ac:dyDescent="0.25">
      <c r="A649" s="3" t="s">
        <v>2</v>
      </c>
      <c r="B649" s="5" t="s">
        <v>26</v>
      </c>
      <c r="C649" s="2">
        <v>99.96</v>
      </c>
    </row>
    <row r="650" spans="1:3" x14ac:dyDescent="0.25">
      <c r="A650" s="3" t="s">
        <v>2</v>
      </c>
      <c r="B650" s="5" t="s">
        <v>27</v>
      </c>
      <c r="C650" s="2">
        <v>99.99</v>
      </c>
    </row>
    <row r="651" spans="1:3" x14ac:dyDescent="0.25">
      <c r="A651" s="3" t="s">
        <v>2</v>
      </c>
      <c r="B651" s="5" t="s">
        <v>28</v>
      </c>
      <c r="C651" s="2">
        <v>99.99</v>
      </c>
    </row>
    <row r="652" spans="1:3" x14ac:dyDescent="0.25">
      <c r="A652" s="3" t="s">
        <v>2</v>
      </c>
      <c r="B652" s="5" t="s">
        <v>29</v>
      </c>
      <c r="C652" s="2">
        <v>99.98</v>
      </c>
    </row>
    <row r="653" spans="1:3" x14ac:dyDescent="0.25">
      <c r="A653" s="3" t="s">
        <v>2</v>
      </c>
      <c r="B653" s="5" t="s">
        <v>30</v>
      </c>
      <c r="C653" s="2">
        <v>99.99</v>
      </c>
    </row>
    <row r="654" spans="1:3" x14ac:dyDescent="0.25">
      <c r="A654" s="3" t="s">
        <v>2</v>
      </c>
      <c r="B654" s="5" t="s">
        <v>31</v>
      </c>
      <c r="C654" s="2">
        <v>99.98</v>
      </c>
    </row>
    <row r="655" spans="1:3" x14ac:dyDescent="0.25">
      <c r="A655" s="3" t="s">
        <v>2</v>
      </c>
      <c r="B655" s="5" t="s">
        <v>32</v>
      </c>
      <c r="C655" s="2">
        <v>100</v>
      </c>
    </row>
    <row r="656" spans="1:3" x14ac:dyDescent="0.25">
      <c r="A656" s="3" t="s">
        <v>2</v>
      </c>
      <c r="B656" s="5" t="s">
        <v>33</v>
      </c>
      <c r="C656" s="2">
        <v>99.96</v>
      </c>
    </row>
    <row r="657" spans="1:3" x14ac:dyDescent="0.25">
      <c r="A657" s="3" t="s">
        <v>2</v>
      </c>
      <c r="B657" s="5" t="s">
        <v>34</v>
      </c>
      <c r="C657" s="2">
        <v>99.95</v>
      </c>
    </row>
    <row r="658" spans="1:3" x14ac:dyDescent="0.25">
      <c r="A658" s="3" t="s">
        <v>2</v>
      </c>
      <c r="B658" s="5" t="s">
        <v>35</v>
      </c>
      <c r="C658" s="2">
        <v>99.93</v>
      </c>
    </row>
    <row r="659" spans="1:3" x14ac:dyDescent="0.25">
      <c r="A659" s="3" t="s">
        <v>2</v>
      </c>
      <c r="B659" s="5" t="s">
        <v>36</v>
      </c>
      <c r="C659" s="2">
        <v>99.95</v>
      </c>
    </row>
    <row r="660" spans="1:3" x14ac:dyDescent="0.25">
      <c r="A660" s="3" t="s">
        <v>2</v>
      </c>
      <c r="B660" s="5" t="s">
        <v>37</v>
      </c>
      <c r="C660" s="2">
        <v>99.95</v>
      </c>
    </row>
    <row r="661" spans="1:3" x14ac:dyDescent="0.25">
      <c r="A661" s="3" t="s">
        <v>2</v>
      </c>
      <c r="B661" s="5" t="s">
        <v>38</v>
      </c>
      <c r="C661" s="2">
        <v>99.94</v>
      </c>
    </row>
    <row r="662" spans="1:3" x14ac:dyDescent="0.25">
      <c r="A662" s="3" t="s">
        <v>2</v>
      </c>
      <c r="B662" s="5" t="s">
        <v>39</v>
      </c>
      <c r="C662" s="2">
        <v>99.94</v>
      </c>
    </row>
    <row r="663" spans="1:3" x14ac:dyDescent="0.25">
      <c r="A663" s="3" t="s">
        <v>2</v>
      </c>
      <c r="B663" s="5" t="s">
        <v>40</v>
      </c>
      <c r="C663" s="2">
        <v>99.94</v>
      </c>
    </row>
    <row r="664" spans="1:3" x14ac:dyDescent="0.25">
      <c r="A664" s="3" t="s">
        <v>2</v>
      </c>
      <c r="B664" s="5" t="s">
        <v>41</v>
      </c>
      <c r="C664" s="2">
        <v>99.94</v>
      </c>
    </row>
    <row r="665" spans="1:3" x14ac:dyDescent="0.25">
      <c r="A665" s="3" t="s">
        <v>2</v>
      </c>
      <c r="B665" s="5" t="s">
        <v>42</v>
      </c>
      <c r="C665" s="2">
        <v>99.94</v>
      </c>
    </row>
    <row r="666" spans="1:3" x14ac:dyDescent="0.25">
      <c r="A666" s="3" t="s">
        <v>2</v>
      </c>
      <c r="B666" s="5" t="s">
        <v>43</v>
      </c>
      <c r="C666" s="2">
        <v>99.93</v>
      </c>
    </row>
    <row r="667" spans="1:3" x14ac:dyDescent="0.25">
      <c r="A667" s="3" t="s">
        <v>2</v>
      </c>
      <c r="B667" s="5" t="s">
        <v>44</v>
      </c>
      <c r="C667" s="2">
        <v>99.95</v>
      </c>
    </row>
    <row r="668" spans="1:3" x14ac:dyDescent="0.25">
      <c r="A668" s="3" t="s">
        <v>2</v>
      </c>
      <c r="B668" s="5" t="s">
        <v>45</v>
      </c>
      <c r="C668" s="2">
        <v>99.99</v>
      </c>
    </row>
    <row r="669" spans="1:3" x14ac:dyDescent="0.25">
      <c r="A669" s="3" t="s">
        <v>2</v>
      </c>
      <c r="B669" s="5" t="s">
        <v>46</v>
      </c>
      <c r="C669" s="2">
        <v>99.98</v>
      </c>
    </row>
    <row r="670" spans="1:3" x14ac:dyDescent="0.25">
      <c r="A670" s="3" t="s">
        <v>2</v>
      </c>
      <c r="B670" s="5" t="s">
        <v>47</v>
      </c>
      <c r="C670" s="2">
        <v>99.97</v>
      </c>
    </row>
    <row r="671" spans="1:3" x14ac:dyDescent="0.25">
      <c r="A671" s="3" t="s">
        <v>2</v>
      </c>
      <c r="B671" s="5" t="s">
        <v>48</v>
      </c>
      <c r="C671" s="2">
        <v>99.95</v>
      </c>
    </row>
    <row r="672" spans="1:3" x14ac:dyDescent="0.25">
      <c r="A672" s="3" t="s">
        <v>2</v>
      </c>
      <c r="B672" s="5" t="s">
        <v>49</v>
      </c>
      <c r="C672" s="2">
        <v>99.96</v>
      </c>
    </row>
    <row r="673" spans="1:3" x14ac:dyDescent="0.25">
      <c r="A673" s="3" t="s">
        <v>2</v>
      </c>
      <c r="B673" s="5" t="s">
        <v>50</v>
      </c>
      <c r="C673" s="2">
        <v>99.96</v>
      </c>
    </row>
    <row r="674" spans="1:3" x14ac:dyDescent="0.25">
      <c r="A674" s="3" t="s">
        <v>2</v>
      </c>
      <c r="B674" s="5" t="s">
        <v>51</v>
      </c>
      <c r="C674" s="2">
        <v>99.97</v>
      </c>
    </row>
    <row r="675" spans="1:3" x14ac:dyDescent="0.25">
      <c r="A675" s="3" t="s">
        <v>2</v>
      </c>
      <c r="B675" s="5" t="s">
        <v>52</v>
      </c>
      <c r="C675" s="2">
        <v>100.01</v>
      </c>
    </row>
    <row r="676" spans="1:3" x14ac:dyDescent="0.25">
      <c r="A676" s="3" t="s">
        <v>2</v>
      </c>
      <c r="B676" s="5" t="s">
        <v>53</v>
      </c>
      <c r="C676" s="2">
        <v>100</v>
      </c>
    </row>
    <row r="677" spans="1:3" x14ac:dyDescent="0.25">
      <c r="A677" s="3" t="s">
        <v>2</v>
      </c>
      <c r="B677" s="5" t="s">
        <v>54</v>
      </c>
      <c r="C677" s="2">
        <v>99.98</v>
      </c>
    </row>
    <row r="678" spans="1:3" x14ac:dyDescent="0.25">
      <c r="A678" s="3" t="s">
        <v>2</v>
      </c>
      <c r="B678" s="5" t="s">
        <v>55</v>
      </c>
      <c r="C678" s="2">
        <v>100</v>
      </c>
    </row>
    <row r="679" spans="1:3" x14ac:dyDescent="0.25">
      <c r="A679" s="3" t="s">
        <v>2</v>
      </c>
      <c r="B679" s="5" t="s">
        <v>56</v>
      </c>
      <c r="C679" s="2">
        <v>99.98</v>
      </c>
    </row>
    <row r="680" spans="1:3" x14ac:dyDescent="0.25">
      <c r="A680" s="3" t="s">
        <v>2</v>
      </c>
      <c r="B680" s="5" t="s">
        <v>57</v>
      </c>
      <c r="C680" s="2">
        <v>100.01</v>
      </c>
    </row>
    <row r="681" spans="1:3" x14ac:dyDescent="0.25">
      <c r="A681" s="3" t="s">
        <v>2</v>
      </c>
      <c r="B681" s="5" t="s">
        <v>58</v>
      </c>
      <c r="C681" s="2">
        <v>100.02</v>
      </c>
    </row>
    <row r="682" spans="1:3" x14ac:dyDescent="0.25">
      <c r="A682" s="3" t="s">
        <v>2</v>
      </c>
      <c r="B682" s="5" t="s">
        <v>59</v>
      </c>
      <c r="C682" s="2">
        <v>99.99</v>
      </c>
    </row>
    <row r="683" spans="1:3" x14ac:dyDescent="0.25">
      <c r="A683" s="3" t="s">
        <v>2</v>
      </c>
      <c r="B683" s="5" t="s">
        <v>60</v>
      </c>
      <c r="C683" s="2">
        <v>99.98</v>
      </c>
    </row>
    <row r="684" spans="1:3" x14ac:dyDescent="0.25">
      <c r="A684" s="3" t="s">
        <v>2</v>
      </c>
      <c r="B684" s="5" t="s">
        <v>61</v>
      </c>
      <c r="C684" s="2">
        <v>99.96</v>
      </c>
    </row>
    <row r="685" spans="1:3" x14ac:dyDescent="0.25">
      <c r="A685" s="3" t="s">
        <v>2</v>
      </c>
      <c r="B685" s="5" t="s">
        <v>62</v>
      </c>
      <c r="C685" s="2">
        <v>99.99</v>
      </c>
    </row>
    <row r="686" spans="1:3" x14ac:dyDescent="0.25">
      <c r="A686" s="3" t="s">
        <v>2</v>
      </c>
      <c r="B686" s="5" t="s">
        <v>63</v>
      </c>
      <c r="C686" s="2">
        <v>99.98</v>
      </c>
    </row>
    <row r="687" spans="1:3" x14ac:dyDescent="0.25">
      <c r="A687" s="3" t="s">
        <v>2</v>
      </c>
      <c r="B687" s="5" t="s">
        <v>64</v>
      </c>
      <c r="C687" s="2">
        <v>100</v>
      </c>
    </row>
    <row r="688" spans="1:3" x14ac:dyDescent="0.25">
      <c r="A688" s="3" t="s">
        <v>2</v>
      </c>
      <c r="B688" s="5" t="s">
        <v>65</v>
      </c>
      <c r="C688" s="2">
        <v>99.98</v>
      </c>
    </row>
    <row r="689" spans="1:3" x14ac:dyDescent="0.25">
      <c r="A689" s="3" t="s">
        <v>2</v>
      </c>
      <c r="B689" s="5" t="s">
        <v>66</v>
      </c>
      <c r="C689" s="2">
        <v>99.98</v>
      </c>
    </row>
    <row r="690" spans="1:3" x14ac:dyDescent="0.25">
      <c r="A690" s="3" t="s">
        <v>2</v>
      </c>
      <c r="B690" s="5" t="s">
        <v>67</v>
      </c>
      <c r="C690" s="2">
        <v>99.98</v>
      </c>
    </row>
    <row r="691" spans="1:3" x14ac:dyDescent="0.25">
      <c r="A691" s="3" t="s">
        <v>2</v>
      </c>
      <c r="B691" s="5" t="s">
        <v>68</v>
      </c>
      <c r="C691" s="2">
        <v>100</v>
      </c>
    </row>
    <row r="692" spans="1:3" x14ac:dyDescent="0.25">
      <c r="A692" s="3" t="s">
        <v>2</v>
      </c>
      <c r="B692" s="5" t="s">
        <v>69</v>
      </c>
      <c r="C692" s="2">
        <v>99.98</v>
      </c>
    </row>
    <row r="693" spans="1:3" x14ac:dyDescent="0.25">
      <c r="A693" s="3" t="s">
        <v>2</v>
      </c>
      <c r="B693" s="5" t="s">
        <v>70</v>
      </c>
      <c r="C693" s="2">
        <v>99.98</v>
      </c>
    </row>
    <row r="694" spans="1:3" x14ac:dyDescent="0.25">
      <c r="A694" s="3" t="s">
        <v>2</v>
      </c>
      <c r="B694" s="5" t="s">
        <v>71</v>
      </c>
      <c r="C694" s="2">
        <v>99.99</v>
      </c>
    </row>
    <row r="695" spans="1:3" x14ac:dyDescent="0.25">
      <c r="A695" s="3" t="s">
        <v>2</v>
      </c>
      <c r="B695" s="5" t="s">
        <v>72</v>
      </c>
      <c r="C695" s="2">
        <v>100.02</v>
      </c>
    </row>
    <row r="696" spans="1:3" x14ac:dyDescent="0.25">
      <c r="A696" s="3">
        <v>128071</v>
      </c>
      <c r="B696" s="5" t="s">
        <v>13</v>
      </c>
      <c r="C696" s="2">
        <v>107.47369999999999</v>
      </c>
    </row>
    <row r="697" spans="1:3" x14ac:dyDescent="0.25">
      <c r="A697" s="3">
        <v>128071</v>
      </c>
      <c r="B697" s="5" t="s">
        <v>14</v>
      </c>
      <c r="C697" s="2">
        <v>106.4729</v>
      </c>
    </row>
    <row r="698" spans="1:3" x14ac:dyDescent="0.25">
      <c r="A698" s="3">
        <v>128071</v>
      </c>
      <c r="B698" s="5" t="s">
        <v>15</v>
      </c>
      <c r="C698" s="2">
        <v>106.10809999999999</v>
      </c>
    </row>
    <row r="699" spans="1:3" x14ac:dyDescent="0.25">
      <c r="A699" s="3">
        <v>128071</v>
      </c>
      <c r="B699" s="5" t="s">
        <v>16</v>
      </c>
      <c r="C699" s="2">
        <v>105.9712</v>
      </c>
    </row>
    <row r="700" spans="1:3" x14ac:dyDescent="0.25">
      <c r="A700" s="3">
        <v>128071</v>
      </c>
      <c r="B700" s="5" t="s">
        <v>17</v>
      </c>
      <c r="C700" s="2">
        <v>105.6504</v>
      </c>
    </row>
    <row r="701" spans="1:3" x14ac:dyDescent="0.25">
      <c r="A701" s="3">
        <v>128071</v>
      </c>
      <c r="B701" s="5" t="s">
        <v>18</v>
      </c>
      <c r="C701" s="2">
        <v>104.77290000000001</v>
      </c>
    </row>
    <row r="702" spans="1:3" x14ac:dyDescent="0.25">
      <c r="A702" s="3">
        <v>128071</v>
      </c>
      <c r="B702" s="5" t="s">
        <v>19</v>
      </c>
      <c r="C702" s="2">
        <v>105.1921</v>
      </c>
    </row>
    <row r="703" spans="1:3" x14ac:dyDescent="0.25">
      <c r="A703" s="3">
        <v>128071</v>
      </c>
      <c r="B703" s="5" t="s">
        <v>20</v>
      </c>
      <c r="C703" s="2">
        <v>104.9663</v>
      </c>
    </row>
    <row r="704" spans="1:3" x14ac:dyDescent="0.25">
      <c r="A704" s="3">
        <v>128071</v>
      </c>
      <c r="B704" s="5" t="s">
        <v>21</v>
      </c>
      <c r="C704" s="2">
        <v>104.91549999999999</v>
      </c>
    </row>
    <row r="705" spans="1:3" x14ac:dyDescent="0.25">
      <c r="A705" s="3">
        <v>128071</v>
      </c>
      <c r="B705" s="5" t="s">
        <v>22</v>
      </c>
      <c r="C705" s="2">
        <v>105.0647</v>
      </c>
    </row>
    <row r="706" spans="1:3" x14ac:dyDescent="0.25">
      <c r="A706" s="3">
        <v>128071</v>
      </c>
      <c r="B706" s="5" t="s">
        <v>23</v>
      </c>
      <c r="C706" s="2">
        <v>104.1622</v>
      </c>
    </row>
    <row r="707" spans="1:3" x14ac:dyDescent="0.25">
      <c r="A707" s="3">
        <v>128071</v>
      </c>
      <c r="B707" s="5" t="s">
        <v>24</v>
      </c>
      <c r="C707" s="2">
        <v>104.7556</v>
      </c>
    </row>
    <row r="708" spans="1:3" x14ac:dyDescent="0.25">
      <c r="A708" s="3">
        <v>128071</v>
      </c>
      <c r="B708" s="5" t="s">
        <v>25</v>
      </c>
      <c r="C708" s="2">
        <v>104.4248</v>
      </c>
    </row>
    <row r="709" spans="1:3" x14ac:dyDescent="0.25">
      <c r="A709" s="3">
        <v>128071</v>
      </c>
      <c r="B709" s="5" t="s">
        <v>26</v>
      </c>
      <c r="C709" s="2">
        <v>104.514</v>
      </c>
    </row>
    <row r="710" spans="1:3" x14ac:dyDescent="0.25">
      <c r="A710" s="3">
        <v>128071</v>
      </c>
      <c r="B710" s="5" t="s">
        <v>27</v>
      </c>
      <c r="C710" s="2">
        <v>104.7542</v>
      </c>
    </row>
    <row r="711" spans="1:3" x14ac:dyDescent="0.25">
      <c r="A711" s="3">
        <v>128071</v>
      </c>
      <c r="B711" s="5" t="s">
        <v>28</v>
      </c>
      <c r="C711" s="2">
        <v>105.4507</v>
      </c>
    </row>
    <row r="712" spans="1:3" x14ac:dyDescent="0.25">
      <c r="A712" s="3">
        <v>128071</v>
      </c>
      <c r="B712" s="5" t="s">
        <v>29</v>
      </c>
      <c r="C712" s="2">
        <v>105.04989999999999</v>
      </c>
    </row>
    <row r="713" spans="1:3" x14ac:dyDescent="0.25">
      <c r="A713" s="3">
        <v>128071</v>
      </c>
      <c r="B713" s="5" t="s">
        <v>30</v>
      </c>
      <c r="C713" s="2">
        <v>104.95399999999999</v>
      </c>
    </row>
    <row r="714" spans="1:3" x14ac:dyDescent="0.25">
      <c r="A714" s="3">
        <v>128071</v>
      </c>
      <c r="B714" s="5" t="s">
        <v>31</v>
      </c>
      <c r="C714" s="2">
        <v>107.9512</v>
      </c>
    </row>
    <row r="715" spans="1:3" x14ac:dyDescent="0.25">
      <c r="A715" s="3">
        <v>128071</v>
      </c>
      <c r="B715" s="5" t="s">
        <v>32</v>
      </c>
      <c r="C715" s="2">
        <v>109.5724</v>
      </c>
    </row>
    <row r="716" spans="1:3" x14ac:dyDescent="0.25">
      <c r="A716" s="3">
        <v>128071</v>
      </c>
      <c r="B716" s="5" t="s">
        <v>33</v>
      </c>
      <c r="C716" s="2">
        <v>108.64490000000001</v>
      </c>
    </row>
    <row r="717" spans="1:3" x14ac:dyDescent="0.25">
      <c r="A717" s="3">
        <v>128071</v>
      </c>
      <c r="B717" s="5" t="s">
        <v>34</v>
      </c>
      <c r="C717" s="2">
        <v>108.4431</v>
      </c>
    </row>
    <row r="718" spans="1:3" x14ac:dyDescent="0.25">
      <c r="A718" s="3">
        <v>128071</v>
      </c>
      <c r="B718" s="5" t="s">
        <v>35</v>
      </c>
      <c r="C718" s="2">
        <v>107.30329999999999</v>
      </c>
    </row>
    <row r="719" spans="1:3" x14ac:dyDescent="0.25">
      <c r="A719" s="3">
        <v>128071</v>
      </c>
      <c r="B719" s="5" t="s">
        <v>36</v>
      </c>
      <c r="C719" s="2">
        <v>106.6425</v>
      </c>
    </row>
    <row r="720" spans="1:3" x14ac:dyDescent="0.25">
      <c r="A720" s="3">
        <v>128071</v>
      </c>
      <c r="B720" s="5" t="s">
        <v>37</v>
      </c>
      <c r="C720" s="2">
        <v>106.7726</v>
      </c>
    </row>
    <row r="721" spans="1:3" x14ac:dyDescent="0.25">
      <c r="A721" s="3">
        <v>128071</v>
      </c>
      <c r="B721" s="5" t="s">
        <v>38</v>
      </c>
      <c r="C721" s="2">
        <v>107.7492</v>
      </c>
    </row>
    <row r="722" spans="1:3" x14ac:dyDescent="0.25">
      <c r="A722" s="3">
        <v>128071</v>
      </c>
      <c r="B722" s="5" t="s">
        <v>39</v>
      </c>
      <c r="C722" s="2">
        <v>106.4684</v>
      </c>
    </row>
    <row r="723" spans="1:3" x14ac:dyDescent="0.25">
      <c r="A723" s="3">
        <v>128071</v>
      </c>
      <c r="B723" s="5" t="s">
        <v>40</v>
      </c>
      <c r="C723" s="2">
        <v>106.0385</v>
      </c>
    </row>
    <row r="724" spans="1:3" x14ac:dyDescent="0.25">
      <c r="A724" s="3">
        <v>128071</v>
      </c>
      <c r="B724" s="5" t="s">
        <v>41</v>
      </c>
      <c r="C724" s="2">
        <v>105.55670000000001</v>
      </c>
    </row>
    <row r="725" spans="1:3" x14ac:dyDescent="0.25">
      <c r="A725" s="3">
        <v>128071</v>
      </c>
      <c r="B725" s="5" t="s">
        <v>42</v>
      </c>
      <c r="C725" s="2">
        <v>106.29089999999999</v>
      </c>
    </row>
    <row r="726" spans="1:3" x14ac:dyDescent="0.25">
      <c r="A726" s="3">
        <v>128071</v>
      </c>
      <c r="B726" s="5" t="s">
        <v>43</v>
      </c>
      <c r="C726" s="2">
        <v>106.58839999999999</v>
      </c>
    </row>
    <row r="727" spans="1:3" x14ac:dyDescent="0.25">
      <c r="A727" s="3">
        <v>128071</v>
      </c>
      <c r="B727" s="5" t="s">
        <v>44</v>
      </c>
      <c r="C727" s="2">
        <v>106.54259999999999</v>
      </c>
    </row>
    <row r="728" spans="1:3" x14ac:dyDescent="0.25">
      <c r="A728" s="3">
        <v>128071</v>
      </c>
      <c r="B728" s="5" t="s">
        <v>45</v>
      </c>
      <c r="C728" s="2">
        <v>106.9318</v>
      </c>
    </row>
    <row r="729" spans="1:3" x14ac:dyDescent="0.25">
      <c r="A729" s="3">
        <v>128071</v>
      </c>
      <c r="B729" s="5" t="s">
        <v>46</v>
      </c>
      <c r="C729" s="2">
        <v>106.931</v>
      </c>
    </row>
    <row r="730" spans="1:3" x14ac:dyDescent="0.25">
      <c r="A730" s="3">
        <v>128071</v>
      </c>
      <c r="B730" s="5" t="s">
        <v>47</v>
      </c>
      <c r="C730" s="2">
        <v>106.6801</v>
      </c>
    </row>
    <row r="731" spans="1:3" x14ac:dyDescent="0.25">
      <c r="A731" s="3">
        <v>128071</v>
      </c>
      <c r="B731" s="5" t="s">
        <v>48</v>
      </c>
      <c r="C731" s="2">
        <v>106.2377</v>
      </c>
    </row>
    <row r="732" spans="1:3" x14ac:dyDescent="0.25">
      <c r="A732" s="3">
        <v>128071</v>
      </c>
      <c r="B732" s="5" t="s">
        <v>49</v>
      </c>
      <c r="C732" s="2">
        <v>105.77679999999999</v>
      </c>
    </row>
    <row r="733" spans="1:3" x14ac:dyDescent="0.25">
      <c r="A733" s="3">
        <v>128071</v>
      </c>
      <c r="B733" s="5" t="s">
        <v>50</v>
      </c>
      <c r="C733" s="2">
        <v>106.026</v>
      </c>
    </row>
    <row r="734" spans="1:3" x14ac:dyDescent="0.25">
      <c r="A734" s="3">
        <v>128071</v>
      </c>
      <c r="B734" s="5" t="s">
        <v>51</v>
      </c>
      <c r="C734" s="2">
        <v>105.8052</v>
      </c>
    </row>
    <row r="735" spans="1:3" x14ac:dyDescent="0.25">
      <c r="A735" s="3">
        <v>128071</v>
      </c>
      <c r="B735" s="5" t="s">
        <v>52</v>
      </c>
      <c r="C735" s="2">
        <v>105.92440000000001</v>
      </c>
    </row>
    <row r="736" spans="1:3" x14ac:dyDescent="0.25">
      <c r="A736" s="3">
        <v>128071</v>
      </c>
      <c r="B736" s="5" t="s">
        <v>53</v>
      </c>
      <c r="C736" s="2">
        <v>105.8219</v>
      </c>
    </row>
    <row r="737" spans="1:3" x14ac:dyDescent="0.25">
      <c r="A737" s="3">
        <v>128071</v>
      </c>
      <c r="B737" s="5" t="s">
        <v>54</v>
      </c>
      <c r="C737" s="2">
        <v>107.1211</v>
      </c>
    </row>
    <row r="738" spans="1:3" x14ac:dyDescent="0.25">
      <c r="A738" s="3">
        <v>128071</v>
      </c>
      <c r="B738" s="5" t="s">
        <v>55</v>
      </c>
      <c r="C738" s="2">
        <v>106.6703</v>
      </c>
    </row>
    <row r="739" spans="1:3" x14ac:dyDescent="0.25">
      <c r="A739" s="3">
        <v>128071</v>
      </c>
      <c r="B739" s="5" t="s">
        <v>56</v>
      </c>
      <c r="C739" s="2">
        <v>106.2195</v>
      </c>
    </row>
    <row r="740" spans="1:3" x14ac:dyDescent="0.25">
      <c r="A740" s="3">
        <v>128071</v>
      </c>
      <c r="B740" s="5" t="s">
        <v>57</v>
      </c>
      <c r="C740" s="2">
        <v>105.8686</v>
      </c>
    </row>
    <row r="741" spans="1:3" x14ac:dyDescent="0.25">
      <c r="A741" s="3">
        <v>128071</v>
      </c>
      <c r="B741" s="5" t="s">
        <v>58</v>
      </c>
      <c r="C741" s="2">
        <v>105.4682</v>
      </c>
    </row>
    <row r="742" spans="1:3" x14ac:dyDescent="0.25">
      <c r="A742" s="3">
        <v>128071</v>
      </c>
      <c r="B742" s="5" t="s">
        <v>59</v>
      </c>
      <c r="C742" s="2">
        <v>105.34529999999999</v>
      </c>
    </row>
    <row r="743" spans="1:3" x14ac:dyDescent="0.25">
      <c r="A743" s="3">
        <v>128071</v>
      </c>
      <c r="B743" s="5" t="s">
        <v>60</v>
      </c>
      <c r="C743" s="2">
        <v>106.16849999999999</v>
      </c>
    </row>
    <row r="744" spans="1:3" x14ac:dyDescent="0.25">
      <c r="A744" s="3">
        <v>128071</v>
      </c>
      <c r="B744" s="5" t="s">
        <v>61</v>
      </c>
      <c r="C744" s="2">
        <v>105.8137</v>
      </c>
    </row>
    <row r="745" spans="1:3" x14ac:dyDescent="0.25">
      <c r="A745" s="3">
        <v>128071</v>
      </c>
      <c r="B745" s="5" t="s">
        <v>62</v>
      </c>
      <c r="C745" s="2">
        <v>105.6229</v>
      </c>
    </row>
    <row r="746" spans="1:3" x14ac:dyDescent="0.25">
      <c r="A746" s="3">
        <v>128071</v>
      </c>
      <c r="B746" s="5" t="s">
        <v>63</v>
      </c>
      <c r="C746" s="2">
        <v>105.6224</v>
      </c>
    </row>
    <row r="747" spans="1:3" x14ac:dyDescent="0.25">
      <c r="A747" s="3">
        <v>128071</v>
      </c>
      <c r="B747" s="5" t="s">
        <v>64</v>
      </c>
      <c r="C747" s="2">
        <v>105.50960000000001</v>
      </c>
    </row>
    <row r="748" spans="1:3" x14ac:dyDescent="0.25">
      <c r="A748" s="3">
        <v>128071</v>
      </c>
      <c r="B748" s="5" t="s">
        <v>65</v>
      </c>
      <c r="C748" s="2">
        <v>105.5098</v>
      </c>
    </row>
    <row r="749" spans="1:3" x14ac:dyDescent="0.25">
      <c r="A749" s="3">
        <v>128071</v>
      </c>
      <c r="B749" s="5" t="s">
        <v>66</v>
      </c>
      <c r="C749" s="2">
        <v>106.2079</v>
      </c>
    </row>
    <row r="750" spans="1:3" x14ac:dyDescent="0.25">
      <c r="A750" s="3">
        <v>128071</v>
      </c>
      <c r="B750" s="5" t="s">
        <v>67</v>
      </c>
      <c r="C750" s="2">
        <v>106.00709999999999</v>
      </c>
    </row>
    <row r="751" spans="1:3" x14ac:dyDescent="0.25">
      <c r="A751" s="3">
        <v>128071</v>
      </c>
      <c r="B751" s="5" t="s">
        <v>68</v>
      </c>
      <c r="C751" s="2">
        <v>106.0647</v>
      </c>
    </row>
    <row r="752" spans="1:3" x14ac:dyDescent="0.25">
      <c r="A752" s="3">
        <v>128071</v>
      </c>
      <c r="B752" s="5" t="s">
        <v>69</v>
      </c>
      <c r="C752" s="2">
        <v>107.10380000000001</v>
      </c>
    </row>
    <row r="753" spans="1:3" x14ac:dyDescent="0.25">
      <c r="A753" s="3">
        <v>128071</v>
      </c>
      <c r="B753" s="5" t="s">
        <v>70</v>
      </c>
      <c r="C753" s="2">
        <v>107.203</v>
      </c>
    </row>
    <row r="754" spans="1:3" x14ac:dyDescent="0.25">
      <c r="A754" s="3">
        <v>128071</v>
      </c>
      <c r="B754" s="5" t="s">
        <v>71</v>
      </c>
      <c r="C754" s="2">
        <v>107.21720000000001</v>
      </c>
    </row>
    <row r="755" spans="1:3" x14ac:dyDescent="0.25">
      <c r="A755" s="3">
        <v>128071</v>
      </c>
      <c r="B755" s="5" t="s">
        <v>72</v>
      </c>
      <c r="C755" s="2">
        <v>107.6514</v>
      </c>
    </row>
    <row r="756" spans="1:3" x14ac:dyDescent="0.25">
      <c r="A756" s="3">
        <v>110030</v>
      </c>
      <c r="B756" s="5" t="s">
        <v>4</v>
      </c>
      <c r="C756" s="2">
        <v>103.39919999999999</v>
      </c>
    </row>
    <row r="757" spans="1:3" x14ac:dyDescent="0.25">
      <c r="A757" s="3">
        <v>110030</v>
      </c>
      <c r="B757" s="5" t="s">
        <v>5</v>
      </c>
      <c r="C757" s="2">
        <v>103.4537</v>
      </c>
    </row>
    <row r="758" spans="1:3" x14ac:dyDescent="0.25">
      <c r="A758" s="3">
        <v>110030</v>
      </c>
      <c r="B758" s="5" t="s">
        <v>6</v>
      </c>
      <c r="C758" s="2">
        <v>103.4682</v>
      </c>
    </row>
    <row r="759" spans="1:3" x14ac:dyDescent="0.25">
      <c r="A759" s="3">
        <v>110030</v>
      </c>
      <c r="B759" s="5" t="s">
        <v>7</v>
      </c>
      <c r="C759" s="2">
        <v>103.45269999999999</v>
      </c>
    </row>
    <row r="760" spans="1:3" x14ac:dyDescent="0.25">
      <c r="A760" s="3">
        <v>110030</v>
      </c>
      <c r="B760" s="5" t="s">
        <v>8</v>
      </c>
      <c r="C760" s="2">
        <v>103.4473</v>
      </c>
    </row>
    <row r="761" spans="1:3" x14ac:dyDescent="0.25">
      <c r="A761" s="3">
        <v>110030</v>
      </c>
      <c r="B761" s="5" t="s">
        <v>9</v>
      </c>
      <c r="C761" s="2">
        <v>103.5108</v>
      </c>
    </row>
    <row r="762" spans="1:3" x14ac:dyDescent="0.25">
      <c r="A762" s="3">
        <v>110030</v>
      </c>
      <c r="B762" s="5" t="s">
        <v>10</v>
      </c>
      <c r="C762" s="2">
        <v>103.4753</v>
      </c>
    </row>
    <row r="763" spans="1:3" x14ac:dyDescent="0.25">
      <c r="A763" s="3">
        <v>110030</v>
      </c>
      <c r="B763" s="5" t="s">
        <v>11</v>
      </c>
      <c r="C763" s="2">
        <v>103.4699</v>
      </c>
    </row>
    <row r="764" spans="1:3" x14ac:dyDescent="0.25">
      <c r="A764" s="3">
        <v>110030</v>
      </c>
      <c r="B764" s="5" t="s">
        <v>12</v>
      </c>
      <c r="C764" s="2">
        <v>107.62439999999999</v>
      </c>
    </row>
    <row r="765" spans="1:3" x14ac:dyDescent="0.25">
      <c r="A765" s="3">
        <v>110030</v>
      </c>
      <c r="B765" s="5" t="s">
        <v>13</v>
      </c>
      <c r="C765" s="2">
        <v>107.24250000000001</v>
      </c>
    </row>
    <row r="766" spans="1:3" x14ac:dyDescent="0.25">
      <c r="A766" s="3">
        <v>110030</v>
      </c>
      <c r="B766" s="5" t="s">
        <v>14</v>
      </c>
      <c r="C766" s="2">
        <v>107.447</v>
      </c>
    </row>
    <row r="767" spans="1:3" x14ac:dyDescent="0.25">
      <c r="A767" s="3">
        <v>110030</v>
      </c>
      <c r="B767" s="5" t="s">
        <v>15</v>
      </c>
      <c r="C767" s="2">
        <v>107.5515</v>
      </c>
    </row>
    <row r="768" spans="1:3" x14ac:dyDescent="0.25">
      <c r="A768" s="3">
        <v>110030</v>
      </c>
      <c r="B768" s="5" t="s">
        <v>16</v>
      </c>
      <c r="C768" s="2">
        <v>107.596</v>
      </c>
    </row>
    <row r="769" spans="1:3" x14ac:dyDescent="0.25">
      <c r="A769" s="3">
        <v>110030</v>
      </c>
      <c r="B769" s="5" t="s">
        <v>17</v>
      </c>
      <c r="C769" s="2">
        <v>107.48050000000001</v>
      </c>
    </row>
    <row r="770" spans="1:3" x14ac:dyDescent="0.25">
      <c r="A770" s="3">
        <v>110030</v>
      </c>
      <c r="B770" s="5" t="s">
        <v>18</v>
      </c>
      <c r="C770" s="2">
        <v>107.72410000000001</v>
      </c>
    </row>
    <row r="771" spans="1:3" x14ac:dyDescent="0.25">
      <c r="A771" s="3">
        <v>110030</v>
      </c>
      <c r="B771" s="5" t="s">
        <v>19</v>
      </c>
      <c r="C771" s="2">
        <v>107.9186</v>
      </c>
    </row>
    <row r="772" spans="1:3" x14ac:dyDescent="0.25">
      <c r="A772" s="3">
        <v>110030</v>
      </c>
      <c r="B772" s="5" t="s">
        <v>20</v>
      </c>
      <c r="C772" s="2">
        <v>108.17319999999999</v>
      </c>
    </row>
    <row r="773" spans="1:3" x14ac:dyDescent="0.25">
      <c r="A773" s="3">
        <v>110030</v>
      </c>
      <c r="B773" s="5" t="s">
        <v>21</v>
      </c>
      <c r="C773" s="2">
        <v>108.1277</v>
      </c>
    </row>
    <row r="774" spans="1:3" x14ac:dyDescent="0.25">
      <c r="A774" s="3">
        <v>110030</v>
      </c>
      <c r="B774" s="5" t="s">
        <v>22</v>
      </c>
      <c r="C774" s="2">
        <v>108.7522</v>
      </c>
    </row>
    <row r="775" spans="1:3" x14ac:dyDescent="0.25">
      <c r="A775" s="3">
        <v>110030</v>
      </c>
      <c r="B775" s="5" t="s">
        <v>23</v>
      </c>
      <c r="C775" s="2">
        <v>111.1558</v>
      </c>
    </row>
    <row r="776" spans="1:3" x14ac:dyDescent="0.25">
      <c r="A776" s="3">
        <v>110030</v>
      </c>
      <c r="B776" s="5" t="s">
        <v>24</v>
      </c>
      <c r="C776" s="2">
        <v>110.42189999999999</v>
      </c>
    </row>
    <row r="777" spans="1:3" x14ac:dyDescent="0.25">
      <c r="A777" s="3">
        <v>110030</v>
      </c>
      <c r="B777" s="5" t="s">
        <v>25</v>
      </c>
      <c r="C777" s="2">
        <v>109.9264</v>
      </c>
    </row>
    <row r="778" spans="1:3" x14ac:dyDescent="0.25">
      <c r="A778" s="3">
        <v>110030</v>
      </c>
      <c r="B778" s="5" t="s">
        <v>26</v>
      </c>
      <c r="C778" s="2">
        <v>110.181</v>
      </c>
    </row>
    <row r="779" spans="1:3" x14ac:dyDescent="0.25">
      <c r="A779" s="3">
        <v>110030</v>
      </c>
      <c r="B779" s="5" t="s">
        <v>27</v>
      </c>
      <c r="C779" s="2">
        <v>110.60550000000001</v>
      </c>
    </row>
    <row r="780" spans="1:3" x14ac:dyDescent="0.25">
      <c r="A780" s="3">
        <v>110030</v>
      </c>
      <c r="B780" s="5" t="s">
        <v>28</v>
      </c>
      <c r="C780" s="2">
        <v>111.009</v>
      </c>
    </row>
    <row r="781" spans="1:3" x14ac:dyDescent="0.25">
      <c r="A781" s="3">
        <v>110030</v>
      </c>
      <c r="B781" s="5" t="s">
        <v>29</v>
      </c>
      <c r="C781" s="2">
        <v>109.7136</v>
      </c>
    </row>
    <row r="782" spans="1:3" x14ac:dyDescent="0.25">
      <c r="A782" s="3">
        <v>110030</v>
      </c>
      <c r="B782" s="5" t="s">
        <v>30</v>
      </c>
      <c r="C782" s="2">
        <v>108.9881</v>
      </c>
    </row>
    <row r="783" spans="1:3" x14ac:dyDescent="0.25">
      <c r="A783" s="3">
        <v>110030</v>
      </c>
      <c r="B783" s="5" t="s">
        <v>31</v>
      </c>
      <c r="C783" s="2">
        <v>107.9726</v>
      </c>
    </row>
    <row r="784" spans="1:3" x14ac:dyDescent="0.25">
      <c r="A784" s="3">
        <v>110030</v>
      </c>
      <c r="B784" s="5" t="s">
        <v>32</v>
      </c>
      <c r="C784" s="2">
        <v>108.22709999999999</v>
      </c>
    </row>
    <row r="785" spans="1:3" x14ac:dyDescent="0.25">
      <c r="A785" s="3">
        <v>110030</v>
      </c>
      <c r="B785" s="5" t="s">
        <v>33</v>
      </c>
      <c r="C785" s="2">
        <v>107.9807</v>
      </c>
    </row>
    <row r="786" spans="1:3" x14ac:dyDescent="0.25">
      <c r="A786" s="3">
        <v>110030</v>
      </c>
      <c r="B786" s="5" t="s">
        <v>34</v>
      </c>
      <c r="C786" s="2">
        <v>108.3152</v>
      </c>
    </row>
    <row r="787" spans="1:3" x14ac:dyDescent="0.25">
      <c r="A787" s="3">
        <v>110030</v>
      </c>
      <c r="B787" s="5" t="s">
        <v>35</v>
      </c>
      <c r="C787" s="2">
        <v>108.05970000000001</v>
      </c>
    </row>
    <row r="788" spans="1:3" x14ac:dyDescent="0.25">
      <c r="A788" s="3">
        <v>110030</v>
      </c>
      <c r="B788" s="5" t="s">
        <v>36</v>
      </c>
      <c r="C788" s="2">
        <v>107.21420000000001</v>
      </c>
    </row>
    <row r="789" spans="1:3" x14ac:dyDescent="0.25">
      <c r="A789" s="3">
        <v>110030</v>
      </c>
      <c r="B789" s="5" t="s">
        <v>37</v>
      </c>
      <c r="C789" s="2">
        <v>107.39879999999999</v>
      </c>
    </row>
    <row r="790" spans="1:3" x14ac:dyDescent="0.25">
      <c r="A790" s="3">
        <v>110030</v>
      </c>
      <c r="B790" s="5" t="s">
        <v>38</v>
      </c>
      <c r="C790" s="2">
        <v>107.0223</v>
      </c>
    </row>
    <row r="791" spans="1:3" x14ac:dyDescent="0.25">
      <c r="A791" s="3">
        <v>110030</v>
      </c>
      <c r="B791" s="5" t="s">
        <v>39</v>
      </c>
      <c r="C791" s="2">
        <v>106.38679999999999</v>
      </c>
    </row>
    <row r="792" spans="1:3" x14ac:dyDescent="0.25">
      <c r="A792" s="3">
        <v>110030</v>
      </c>
      <c r="B792" s="5" t="s">
        <v>40</v>
      </c>
      <c r="C792" s="2">
        <v>106.4914</v>
      </c>
    </row>
    <row r="793" spans="1:3" x14ac:dyDescent="0.25">
      <c r="A793" s="3">
        <v>110030</v>
      </c>
      <c r="B793" s="5" t="s">
        <v>41</v>
      </c>
      <c r="C793" s="2">
        <v>105.99590000000001</v>
      </c>
    </row>
    <row r="794" spans="1:3" x14ac:dyDescent="0.25">
      <c r="A794" s="3">
        <v>110030</v>
      </c>
      <c r="B794" s="5" t="s">
        <v>42</v>
      </c>
      <c r="C794" s="2">
        <v>106.5804</v>
      </c>
    </row>
    <row r="795" spans="1:3" x14ac:dyDescent="0.25">
      <c r="A795" s="3">
        <v>110030</v>
      </c>
      <c r="B795" s="5" t="s">
        <v>43</v>
      </c>
      <c r="C795" s="2">
        <v>106.724</v>
      </c>
    </row>
    <row r="796" spans="1:3" x14ac:dyDescent="0.25">
      <c r="A796" s="3">
        <v>110030</v>
      </c>
      <c r="B796" s="5" t="s">
        <v>44</v>
      </c>
      <c r="C796" s="2">
        <v>106.5585</v>
      </c>
    </row>
    <row r="797" spans="1:3" x14ac:dyDescent="0.25">
      <c r="A797" s="3">
        <v>110030</v>
      </c>
      <c r="B797" s="5" t="s">
        <v>45</v>
      </c>
      <c r="C797" s="2">
        <v>106.443</v>
      </c>
    </row>
    <row r="798" spans="1:3" x14ac:dyDescent="0.25">
      <c r="A798" s="3">
        <v>110030</v>
      </c>
      <c r="B798" s="5" t="s">
        <v>46</v>
      </c>
      <c r="C798" s="2">
        <v>106.50749999999999</v>
      </c>
    </row>
    <row r="799" spans="1:3" x14ac:dyDescent="0.25">
      <c r="A799" s="3">
        <v>110030</v>
      </c>
      <c r="B799" s="5" t="s">
        <v>47</v>
      </c>
      <c r="C799" s="2">
        <v>106.2521</v>
      </c>
    </row>
    <row r="800" spans="1:3" x14ac:dyDescent="0.25">
      <c r="A800" s="3">
        <v>110030</v>
      </c>
      <c r="B800" s="5" t="s">
        <v>48</v>
      </c>
      <c r="C800" s="2">
        <v>105.57559999999999</v>
      </c>
    </row>
    <row r="801" spans="1:3" x14ac:dyDescent="0.25">
      <c r="A801" s="3">
        <v>110030</v>
      </c>
      <c r="B801" s="5" t="s">
        <v>49</v>
      </c>
      <c r="C801" s="2">
        <v>105.2201</v>
      </c>
    </row>
    <row r="802" spans="1:3" x14ac:dyDescent="0.25">
      <c r="A802" s="3">
        <v>110030</v>
      </c>
      <c r="B802" s="5" t="s">
        <v>50</v>
      </c>
      <c r="C802" s="2">
        <v>105.2347</v>
      </c>
    </row>
    <row r="803" spans="1:3" x14ac:dyDescent="0.25">
      <c r="A803" s="3">
        <v>110030</v>
      </c>
      <c r="B803" s="5" t="s">
        <v>51</v>
      </c>
      <c r="C803" s="2">
        <v>104.6692</v>
      </c>
    </row>
    <row r="804" spans="1:3" x14ac:dyDescent="0.25">
      <c r="A804" s="3">
        <v>110030</v>
      </c>
      <c r="B804" s="5" t="s">
        <v>52</v>
      </c>
      <c r="C804" s="2">
        <v>104.6537</v>
      </c>
    </row>
    <row r="805" spans="1:3" x14ac:dyDescent="0.25">
      <c r="A805" s="3">
        <v>110030</v>
      </c>
      <c r="B805" s="5" t="s">
        <v>53</v>
      </c>
      <c r="C805" s="2">
        <v>104.01730000000001</v>
      </c>
    </row>
    <row r="806" spans="1:3" x14ac:dyDescent="0.25">
      <c r="A806" s="3">
        <v>110030</v>
      </c>
      <c r="B806" s="5" t="s">
        <v>54</v>
      </c>
      <c r="C806" s="2">
        <v>104.1818</v>
      </c>
    </row>
    <row r="807" spans="1:3" x14ac:dyDescent="0.25">
      <c r="A807" s="3">
        <v>110030</v>
      </c>
      <c r="B807" s="5" t="s">
        <v>55</v>
      </c>
      <c r="C807" s="2">
        <v>103.97629999999999</v>
      </c>
    </row>
    <row r="808" spans="1:3" x14ac:dyDescent="0.25">
      <c r="A808" s="3">
        <v>110030</v>
      </c>
      <c r="B808" s="5" t="s">
        <v>56</v>
      </c>
      <c r="C808" s="2">
        <v>103.85080000000001</v>
      </c>
    </row>
    <row r="809" spans="1:3" x14ac:dyDescent="0.25">
      <c r="A809" s="3">
        <v>110030</v>
      </c>
      <c r="B809" s="5" t="s">
        <v>57</v>
      </c>
      <c r="C809" s="2">
        <v>103.95529999999999</v>
      </c>
    </row>
    <row r="810" spans="1:3" x14ac:dyDescent="0.25">
      <c r="A810" s="3">
        <v>110030</v>
      </c>
      <c r="B810" s="5" t="s">
        <v>58</v>
      </c>
      <c r="C810" s="2">
        <v>104.1489</v>
      </c>
    </row>
    <row r="811" spans="1:3" x14ac:dyDescent="0.25">
      <c r="A811" s="3">
        <v>110030</v>
      </c>
      <c r="B811" s="5" t="s">
        <v>59</v>
      </c>
      <c r="C811" s="2">
        <v>104.0034</v>
      </c>
    </row>
    <row r="812" spans="1:3" x14ac:dyDescent="0.25">
      <c r="A812" s="3">
        <v>110030</v>
      </c>
      <c r="B812" s="5" t="s">
        <v>60</v>
      </c>
      <c r="C812" s="2">
        <v>103.8879</v>
      </c>
    </row>
    <row r="813" spans="1:3" x14ac:dyDescent="0.25">
      <c r="A813" s="3">
        <v>110030</v>
      </c>
      <c r="B813" s="5" t="s">
        <v>61</v>
      </c>
      <c r="C813" s="2">
        <v>103.8625</v>
      </c>
    </row>
    <row r="814" spans="1:3" x14ac:dyDescent="0.25">
      <c r="A814" s="3">
        <v>110030</v>
      </c>
      <c r="B814" s="5" t="s">
        <v>62</v>
      </c>
      <c r="C814" s="2">
        <v>103.827</v>
      </c>
    </row>
    <row r="815" spans="1:3" x14ac:dyDescent="0.25">
      <c r="A815" s="3">
        <v>110030</v>
      </c>
      <c r="B815" s="5" t="s">
        <v>63</v>
      </c>
      <c r="C815" s="2">
        <v>103.7405</v>
      </c>
    </row>
    <row r="816" spans="1:3" x14ac:dyDescent="0.25">
      <c r="A816" s="3">
        <v>110030</v>
      </c>
      <c r="B816" s="5" t="s">
        <v>64</v>
      </c>
      <c r="C816" s="2">
        <v>103.7551</v>
      </c>
    </row>
    <row r="817" spans="1:3" x14ac:dyDescent="0.25">
      <c r="A817" s="3">
        <v>110030</v>
      </c>
      <c r="B817" s="5" t="s">
        <v>65</v>
      </c>
      <c r="C817" s="2">
        <v>103.7496</v>
      </c>
    </row>
    <row r="818" spans="1:3" x14ac:dyDescent="0.25">
      <c r="A818" s="3">
        <v>110030</v>
      </c>
      <c r="B818" s="5" t="s">
        <v>66</v>
      </c>
      <c r="C818" s="2">
        <v>103.7841</v>
      </c>
    </row>
    <row r="819" spans="1:3" x14ac:dyDescent="0.25">
      <c r="A819" s="3">
        <v>110030</v>
      </c>
      <c r="B819" s="5" t="s">
        <v>67</v>
      </c>
      <c r="C819" s="2">
        <v>103.7586</v>
      </c>
    </row>
    <row r="820" spans="1:3" x14ac:dyDescent="0.25">
      <c r="A820" s="3">
        <v>110030</v>
      </c>
      <c r="B820" s="5" t="s">
        <v>68</v>
      </c>
      <c r="C820" s="2">
        <v>103.7522</v>
      </c>
    </row>
    <row r="821" spans="1:3" x14ac:dyDescent="0.25">
      <c r="A821" s="3">
        <v>110030</v>
      </c>
      <c r="B821" s="5" t="s">
        <v>69</v>
      </c>
      <c r="C821" s="2">
        <v>103.7667</v>
      </c>
    </row>
    <row r="822" spans="1:3" x14ac:dyDescent="0.25">
      <c r="A822" s="3">
        <v>110030</v>
      </c>
      <c r="B822" s="5" t="s">
        <v>70</v>
      </c>
      <c r="C822" s="2">
        <v>103.7612</v>
      </c>
    </row>
    <row r="823" spans="1:3" x14ac:dyDescent="0.25">
      <c r="A823" s="3">
        <v>110030</v>
      </c>
      <c r="B823" s="5" t="s">
        <v>71</v>
      </c>
      <c r="C823" s="2">
        <v>103.75579999999999</v>
      </c>
    </row>
    <row r="824" spans="1:3" x14ac:dyDescent="0.25">
      <c r="A824" s="3">
        <v>110030</v>
      </c>
      <c r="B824" s="5" t="s">
        <v>72</v>
      </c>
      <c r="C824" s="2">
        <v>103.7503</v>
      </c>
    </row>
    <row r="825" spans="1:3" x14ac:dyDescent="0.25">
      <c r="A825" s="3">
        <v>1880106</v>
      </c>
      <c r="B825" s="5" t="s">
        <v>4</v>
      </c>
      <c r="C825" s="2">
        <v>103.78579999999999</v>
      </c>
    </row>
    <row r="826" spans="1:3" x14ac:dyDescent="0.25">
      <c r="A826" s="3">
        <v>1880106</v>
      </c>
      <c r="B826" s="5" t="s">
        <v>5</v>
      </c>
      <c r="C826" s="2">
        <v>103.78579999999999</v>
      </c>
    </row>
    <row r="827" spans="1:3" x14ac:dyDescent="0.25">
      <c r="A827" s="3">
        <v>1880106</v>
      </c>
      <c r="B827" s="5" t="s">
        <v>6</v>
      </c>
      <c r="C827" s="2">
        <v>103.78579999999999</v>
      </c>
    </row>
    <row r="828" spans="1:3" x14ac:dyDescent="0.25">
      <c r="A828" s="3">
        <v>1880106</v>
      </c>
      <c r="B828" s="5" t="s">
        <v>7</v>
      </c>
      <c r="C828" s="2">
        <v>103.78579999999999</v>
      </c>
    </row>
    <row r="829" spans="1:3" x14ac:dyDescent="0.25">
      <c r="A829" s="3">
        <v>1880106</v>
      </c>
      <c r="B829" s="5" t="s">
        <v>8</v>
      </c>
      <c r="C829" s="2">
        <v>103.78579999999999</v>
      </c>
    </row>
    <row r="830" spans="1:3" x14ac:dyDescent="0.25">
      <c r="A830" s="3">
        <v>1880106</v>
      </c>
      <c r="B830" s="5" t="s">
        <v>9</v>
      </c>
      <c r="C830" s="2">
        <v>103.78579999999999</v>
      </c>
    </row>
    <row r="831" spans="1:3" x14ac:dyDescent="0.25">
      <c r="A831" s="3">
        <v>1880106</v>
      </c>
      <c r="B831" s="5" t="s">
        <v>10</v>
      </c>
      <c r="C831" s="2">
        <v>103.78579999999999</v>
      </c>
    </row>
    <row r="832" spans="1:3" x14ac:dyDescent="0.25">
      <c r="A832" s="3">
        <v>1880106</v>
      </c>
      <c r="B832" s="5" t="s">
        <v>11</v>
      </c>
      <c r="C832" s="2">
        <v>103.78579999999999</v>
      </c>
    </row>
    <row r="833" spans="1:3" x14ac:dyDescent="0.25">
      <c r="A833" s="3">
        <v>1880106</v>
      </c>
      <c r="B833" s="5" t="s">
        <v>12</v>
      </c>
      <c r="C833" s="2">
        <v>103.78579999999999</v>
      </c>
    </row>
    <row r="834" spans="1:3" x14ac:dyDescent="0.25">
      <c r="A834" s="3">
        <v>1880106</v>
      </c>
      <c r="B834" s="5" t="s">
        <v>13</v>
      </c>
      <c r="C834" s="2">
        <v>103.78579999999999</v>
      </c>
    </row>
    <row r="835" spans="1:3" x14ac:dyDescent="0.25">
      <c r="A835" s="3">
        <v>1880106</v>
      </c>
      <c r="B835" s="5" t="s">
        <v>14</v>
      </c>
      <c r="C835" s="2">
        <v>103.78579999999999</v>
      </c>
    </row>
    <row r="836" spans="1:3" x14ac:dyDescent="0.25">
      <c r="A836" s="3">
        <v>1880106</v>
      </c>
      <c r="B836" s="5" t="s">
        <v>15</v>
      </c>
      <c r="C836" s="2">
        <v>103.78579999999999</v>
      </c>
    </row>
    <row r="837" spans="1:3" x14ac:dyDescent="0.25">
      <c r="A837" s="3">
        <v>1880106</v>
      </c>
      <c r="B837" s="5" t="s">
        <v>16</v>
      </c>
      <c r="C837" s="2">
        <v>103.78579999999999</v>
      </c>
    </row>
    <row r="838" spans="1:3" x14ac:dyDescent="0.25">
      <c r="A838" s="3">
        <v>1880106</v>
      </c>
      <c r="B838" s="5" t="s">
        <v>17</v>
      </c>
      <c r="C838" s="2">
        <v>103.78579999999999</v>
      </c>
    </row>
    <row r="839" spans="1:3" x14ac:dyDescent="0.25">
      <c r="A839" s="3">
        <v>1880106</v>
      </c>
      <c r="B839" s="5" t="s">
        <v>18</v>
      </c>
      <c r="C839" s="2">
        <v>103.78579999999999</v>
      </c>
    </row>
    <row r="840" spans="1:3" x14ac:dyDescent="0.25">
      <c r="A840" s="3">
        <v>1880106</v>
      </c>
      <c r="B840" s="5" t="s">
        <v>19</v>
      </c>
      <c r="C840" s="2">
        <v>103.78579999999999</v>
      </c>
    </row>
    <row r="841" spans="1:3" x14ac:dyDescent="0.25">
      <c r="A841" s="3">
        <v>1880106</v>
      </c>
      <c r="B841" s="5" t="s">
        <v>20</v>
      </c>
      <c r="C841" s="2">
        <v>103.78579999999999</v>
      </c>
    </row>
    <row r="842" spans="1:3" x14ac:dyDescent="0.25">
      <c r="A842" s="3">
        <v>1880106</v>
      </c>
      <c r="B842" s="5" t="s">
        <v>21</v>
      </c>
      <c r="C842" s="2">
        <v>103.78579999999999</v>
      </c>
    </row>
    <row r="843" spans="1:3" x14ac:dyDescent="0.25">
      <c r="A843" s="3">
        <v>1880106</v>
      </c>
      <c r="B843" s="5" t="s">
        <v>22</v>
      </c>
      <c r="C843" s="2">
        <v>103.78579999999999</v>
      </c>
    </row>
    <row r="844" spans="1:3" x14ac:dyDescent="0.25">
      <c r="A844" s="3">
        <v>1880106</v>
      </c>
      <c r="B844" s="5" t="s">
        <v>73</v>
      </c>
      <c r="C844" s="2">
        <v>103.78579999999999</v>
      </c>
    </row>
    <row r="845" spans="1:3" x14ac:dyDescent="0.25">
      <c r="A845" s="3">
        <v>1880106</v>
      </c>
      <c r="B845" s="5" t="s">
        <v>23</v>
      </c>
      <c r="C845" s="2">
        <v>103.78579999999999</v>
      </c>
    </row>
    <row r="846" spans="1:3" x14ac:dyDescent="0.25">
      <c r="A846" s="3">
        <v>1880106</v>
      </c>
      <c r="B846" s="5" t="s">
        <v>24</v>
      </c>
      <c r="C846" s="2">
        <v>103.78579999999999</v>
      </c>
    </row>
    <row r="847" spans="1:3" x14ac:dyDescent="0.25">
      <c r="A847" s="3">
        <v>1880106</v>
      </c>
      <c r="B847" s="5" t="s">
        <v>25</v>
      </c>
      <c r="C847" s="2">
        <v>103.78579999999999</v>
      </c>
    </row>
    <row r="848" spans="1:3" x14ac:dyDescent="0.25">
      <c r="A848" s="3">
        <v>1880106</v>
      </c>
      <c r="B848" s="5" t="s">
        <v>26</v>
      </c>
      <c r="C848" s="2">
        <v>103.78579999999999</v>
      </c>
    </row>
    <row r="849" spans="1:3" x14ac:dyDescent="0.25">
      <c r="A849" s="3">
        <v>1880106</v>
      </c>
      <c r="B849" s="5" t="s">
        <v>27</v>
      </c>
      <c r="C849" s="2">
        <v>103.78579999999999</v>
      </c>
    </row>
    <row r="850" spans="1:3" x14ac:dyDescent="0.25">
      <c r="A850" s="3">
        <v>1880106</v>
      </c>
      <c r="B850" s="5" t="s">
        <v>74</v>
      </c>
      <c r="C850" s="2">
        <v>103.78579999999999</v>
      </c>
    </row>
    <row r="851" spans="1:3" x14ac:dyDescent="0.25">
      <c r="A851" s="3">
        <v>1880106</v>
      </c>
      <c r="B851" s="5" t="s">
        <v>28</v>
      </c>
      <c r="C851" s="2">
        <v>103.78579999999999</v>
      </c>
    </row>
    <row r="852" spans="1:3" x14ac:dyDescent="0.25">
      <c r="A852" s="3">
        <v>1880106</v>
      </c>
      <c r="B852" s="5" t="s">
        <v>29</v>
      </c>
      <c r="C852" s="2">
        <v>103.78579999999999</v>
      </c>
    </row>
    <row r="853" spans="1:3" x14ac:dyDescent="0.25">
      <c r="A853" s="3">
        <v>1880106</v>
      </c>
      <c r="B853" s="5" t="s">
        <v>30</v>
      </c>
      <c r="C853" s="2">
        <v>103.78579999999999</v>
      </c>
    </row>
    <row r="854" spans="1:3" x14ac:dyDescent="0.25">
      <c r="A854" s="3">
        <v>1880106</v>
      </c>
      <c r="B854" s="5" t="s">
        <v>31</v>
      </c>
      <c r="C854" s="2">
        <v>103.78579999999999</v>
      </c>
    </row>
    <row r="855" spans="1:3" x14ac:dyDescent="0.25">
      <c r="A855" s="3">
        <v>1880106</v>
      </c>
      <c r="B855" s="5" t="s">
        <v>32</v>
      </c>
      <c r="C855" s="2">
        <v>103.78579999999999</v>
      </c>
    </row>
    <row r="856" spans="1:3" x14ac:dyDescent="0.25">
      <c r="A856" s="3">
        <v>1880106</v>
      </c>
      <c r="B856" s="5" t="s">
        <v>33</v>
      </c>
      <c r="C856" s="2">
        <v>103.78579999999999</v>
      </c>
    </row>
    <row r="857" spans="1:3" x14ac:dyDescent="0.25">
      <c r="A857" s="3">
        <v>1880106</v>
      </c>
      <c r="B857" s="5" t="s">
        <v>34</v>
      </c>
      <c r="C857" s="2">
        <v>103.78579999999999</v>
      </c>
    </row>
    <row r="858" spans="1:3" x14ac:dyDescent="0.25">
      <c r="A858" s="3">
        <v>1880106</v>
      </c>
      <c r="B858" s="5" t="s">
        <v>35</v>
      </c>
      <c r="C858" s="2">
        <v>103.78579999999999</v>
      </c>
    </row>
    <row r="859" spans="1:3" x14ac:dyDescent="0.25">
      <c r="A859" s="3">
        <v>1880106</v>
      </c>
      <c r="B859" s="5" t="s">
        <v>36</v>
      </c>
      <c r="C859" s="2">
        <v>103.78579999999999</v>
      </c>
    </row>
    <row r="860" spans="1:3" x14ac:dyDescent="0.25">
      <c r="A860" s="3">
        <v>1880106</v>
      </c>
      <c r="B860" s="5" t="s">
        <v>37</v>
      </c>
      <c r="C860" s="2">
        <v>103.78579999999999</v>
      </c>
    </row>
    <row r="861" spans="1:3" x14ac:dyDescent="0.25">
      <c r="A861" s="3">
        <v>1880106</v>
      </c>
      <c r="B861" s="5" t="s">
        <v>38</v>
      </c>
      <c r="C861" s="2">
        <v>103.78579999999999</v>
      </c>
    </row>
    <row r="862" spans="1:3" x14ac:dyDescent="0.25">
      <c r="A862" s="3">
        <v>1880106</v>
      </c>
      <c r="B862" s="5" t="s">
        <v>39</v>
      </c>
      <c r="C862" s="2">
        <v>103.78579999999999</v>
      </c>
    </row>
    <row r="863" spans="1:3" x14ac:dyDescent="0.25">
      <c r="A863" s="3">
        <v>1880106</v>
      </c>
      <c r="B863" s="5" t="s">
        <v>40</v>
      </c>
      <c r="C863" s="2">
        <v>103.78579999999999</v>
      </c>
    </row>
    <row r="864" spans="1:3" x14ac:dyDescent="0.25">
      <c r="A864" s="3">
        <v>1880106</v>
      </c>
      <c r="B864" s="5" t="s">
        <v>41</v>
      </c>
      <c r="C864" s="2">
        <v>103.78579999999999</v>
      </c>
    </row>
    <row r="865" spans="1:3" x14ac:dyDescent="0.25">
      <c r="A865" s="3">
        <v>1880106</v>
      </c>
      <c r="B865" s="5" t="s">
        <v>42</v>
      </c>
      <c r="C865" s="2">
        <v>103.78579999999999</v>
      </c>
    </row>
    <row r="866" spans="1:3" x14ac:dyDescent="0.25">
      <c r="A866" s="3">
        <v>1880106</v>
      </c>
      <c r="B866" s="5" t="s">
        <v>43</v>
      </c>
      <c r="C866" s="2">
        <v>103.78579999999999</v>
      </c>
    </row>
    <row r="867" spans="1:3" x14ac:dyDescent="0.25">
      <c r="A867" s="3">
        <v>1880106</v>
      </c>
      <c r="B867" s="5" t="s">
        <v>44</v>
      </c>
      <c r="C867" s="2">
        <v>103.78579999999999</v>
      </c>
    </row>
    <row r="868" spans="1:3" x14ac:dyDescent="0.25">
      <c r="A868" s="3">
        <v>1880106</v>
      </c>
      <c r="B868" s="5" t="s">
        <v>45</v>
      </c>
      <c r="C868" s="2">
        <v>103.78579999999999</v>
      </c>
    </row>
    <row r="869" spans="1:3" x14ac:dyDescent="0.25">
      <c r="A869" s="3">
        <v>1880106</v>
      </c>
      <c r="B869" s="5" t="s">
        <v>46</v>
      </c>
      <c r="C869" s="2">
        <v>103.78579999999999</v>
      </c>
    </row>
    <row r="870" spans="1:3" x14ac:dyDescent="0.25">
      <c r="A870" s="3">
        <v>1880106</v>
      </c>
      <c r="B870" s="5" t="s">
        <v>47</v>
      </c>
      <c r="C870" s="2">
        <v>103.78579999999999</v>
      </c>
    </row>
    <row r="871" spans="1:3" x14ac:dyDescent="0.25">
      <c r="A871" s="3">
        <v>1880106</v>
      </c>
      <c r="B871" s="5" t="s">
        <v>48</v>
      </c>
      <c r="C871" s="2">
        <v>103.78579999999999</v>
      </c>
    </row>
    <row r="872" spans="1:3" x14ac:dyDescent="0.25">
      <c r="A872" s="3">
        <v>1880106</v>
      </c>
      <c r="B872" s="5" t="s">
        <v>49</v>
      </c>
      <c r="C872" s="2">
        <v>103.78579999999999</v>
      </c>
    </row>
    <row r="873" spans="1:3" x14ac:dyDescent="0.25">
      <c r="A873" s="3">
        <v>1880106</v>
      </c>
      <c r="B873" s="5" t="s">
        <v>50</v>
      </c>
      <c r="C873" s="2">
        <v>103.78579999999999</v>
      </c>
    </row>
    <row r="874" spans="1:3" x14ac:dyDescent="0.25">
      <c r="A874" s="3">
        <v>1880106</v>
      </c>
      <c r="B874" s="5" t="s">
        <v>51</v>
      </c>
      <c r="C874" s="2">
        <v>103.78579999999999</v>
      </c>
    </row>
    <row r="875" spans="1:3" x14ac:dyDescent="0.25">
      <c r="A875" s="3">
        <v>1880106</v>
      </c>
      <c r="B875" s="5" t="s">
        <v>52</v>
      </c>
      <c r="C875" s="2">
        <v>103.78579999999999</v>
      </c>
    </row>
    <row r="876" spans="1:3" x14ac:dyDescent="0.25">
      <c r="A876" s="3">
        <v>1880106</v>
      </c>
      <c r="B876" s="5" t="s">
        <v>53</v>
      </c>
      <c r="C876" s="2">
        <v>103.78579999999999</v>
      </c>
    </row>
    <row r="877" spans="1:3" x14ac:dyDescent="0.25">
      <c r="A877" s="3">
        <v>1880106</v>
      </c>
      <c r="B877" s="5" t="s">
        <v>54</v>
      </c>
      <c r="C877" s="2">
        <v>103.78579999999999</v>
      </c>
    </row>
    <row r="878" spans="1:3" x14ac:dyDescent="0.25">
      <c r="A878" s="3">
        <v>1880106</v>
      </c>
      <c r="B878" s="5" t="s">
        <v>55</v>
      </c>
      <c r="C878" s="2">
        <v>103.78579999999999</v>
      </c>
    </row>
    <row r="879" spans="1:3" x14ac:dyDescent="0.25">
      <c r="A879" s="3">
        <v>1880106</v>
      </c>
      <c r="B879" s="5" t="s">
        <v>56</v>
      </c>
      <c r="C879" s="2">
        <v>103.78579999999999</v>
      </c>
    </row>
    <row r="880" spans="1:3" x14ac:dyDescent="0.25">
      <c r="A880" s="3">
        <v>1880106</v>
      </c>
      <c r="B880" s="5" t="s">
        <v>57</v>
      </c>
      <c r="C880" s="2">
        <v>103.78579999999999</v>
      </c>
    </row>
    <row r="881" spans="1:3" x14ac:dyDescent="0.25">
      <c r="A881" s="3">
        <v>1880106</v>
      </c>
      <c r="B881" s="5" t="s">
        <v>58</v>
      </c>
      <c r="C881" s="2">
        <v>103.78579999999999</v>
      </c>
    </row>
    <row r="882" spans="1:3" x14ac:dyDescent="0.25">
      <c r="A882" s="3">
        <v>1880106</v>
      </c>
      <c r="B882" s="5" t="s">
        <v>59</v>
      </c>
      <c r="C882" s="2">
        <v>103.78579999999999</v>
      </c>
    </row>
    <row r="883" spans="1:3" x14ac:dyDescent="0.25">
      <c r="A883" s="3">
        <v>1880106</v>
      </c>
      <c r="B883" s="5" t="s">
        <v>60</v>
      </c>
      <c r="C883" s="2">
        <v>103.78579999999999</v>
      </c>
    </row>
    <row r="884" spans="1:3" x14ac:dyDescent="0.25">
      <c r="A884" s="3">
        <v>1880106</v>
      </c>
      <c r="B884" s="5" t="s">
        <v>61</v>
      </c>
      <c r="C884" s="2">
        <v>103.78579999999999</v>
      </c>
    </row>
    <row r="885" spans="1:3" x14ac:dyDescent="0.25">
      <c r="A885" s="3">
        <v>1880106</v>
      </c>
      <c r="B885" s="5" t="s">
        <v>62</v>
      </c>
      <c r="C885" s="2">
        <v>103.78579999999999</v>
      </c>
    </row>
    <row r="886" spans="1:3" x14ac:dyDescent="0.25">
      <c r="A886" s="3">
        <v>1880106</v>
      </c>
      <c r="B886" s="5" t="s">
        <v>63</v>
      </c>
      <c r="C886" s="2">
        <v>103.78579999999999</v>
      </c>
    </row>
    <row r="887" spans="1:3" x14ac:dyDescent="0.25">
      <c r="A887" s="3">
        <v>1880106</v>
      </c>
      <c r="B887" s="5" t="s">
        <v>64</v>
      </c>
      <c r="C887" s="2">
        <v>103.78579999999999</v>
      </c>
    </row>
    <row r="888" spans="1:3" x14ac:dyDescent="0.25">
      <c r="A888" s="3">
        <v>1880106</v>
      </c>
      <c r="B888" s="5" t="s">
        <v>65</v>
      </c>
      <c r="C888" s="2">
        <v>103.78579999999999</v>
      </c>
    </row>
    <row r="889" spans="1:3" x14ac:dyDescent="0.25">
      <c r="A889" s="3">
        <v>1880106</v>
      </c>
      <c r="B889" s="5" t="s">
        <v>66</v>
      </c>
      <c r="C889" s="2">
        <v>103.78579999999999</v>
      </c>
    </row>
    <row r="890" spans="1:3" x14ac:dyDescent="0.25">
      <c r="A890" s="3">
        <v>1880106</v>
      </c>
      <c r="B890" s="5" t="s">
        <v>67</v>
      </c>
      <c r="C890" s="2">
        <v>103.78579999999999</v>
      </c>
    </row>
    <row r="891" spans="1:3" x14ac:dyDescent="0.25">
      <c r="A891" s="3">
        <v>1880106</v>
      </c>
      <c r="B891" s="5" t="s">
        <v>68</v>
      </c>
      <c r="C891" s="2">
        <v>103.78579999999999</v>
      </c>
    </row>
    <row r="892" spans="1:3" x14ac:dyDescent="0.25">
      <c r="A892" s="3">
        <v>1880106</v>
      </c>
      <c r="B892" s="5" t="s">
        <v>69</v>
      </c>
      <c r="C892" s="2">
        <v>103.78579999999999</v>
      </c>
    </row>
    <row r="893" spans="1:3" x14ac:dyDescent="0.25">
      <c r="A893" s="3">
        <v>1880106</v>
      </c>
      <c r="B893" s="5" t="s">
        <v>70</v>
      </c>
      <c r="C893" s="2">
        <v>103.78579999999999</v>
      </c>
    </row>
    <row r="894" spans="1:3" x14ac:dyDescent="0.25">
      <c r="A894" s="3">
        <v>1880106</v>
      </c>
      <c r="B894" s="5" t="s">
        <v>71</v>
      </c>
      <c r="C894" s="2">
        <v>103.78579999999999</v>
      </c>
    </row>
    <row r="895" spans="1:3" x14ac:dyDescent="0.25">
      <c r="A895" s="3">
        <v>1880106</v>
      </c>
      <c r="B895" s="5" t="s">
        <v>72</v>
      </c>
      <c r="C895" s="2">
        <v>103.78579999999999</v>
      </c>
    </row>
    <row r="896" spans="1:3" x14ac:dyDescent="0.25">
      <c r="A896" s="3">
        <v>124662</v>
      </c>
      <c r="B896" s="5" t="s">
        <v>4</v>
      </c>
      <c r="C896" s="2">
        <v>99.8</v>
      </c>
    </row>
    <row r="897" spans="1:3" x14ac:dyDescent="0.25">
      <c r="A897" s="3">
        <v>124662</v>
      </c>
      <c r="B897" s="5" t="s">
        <v>5</v>
      </c>
      <c r="C897" s="2">
        <v>99.8</v>
      </c>
    </row>
    <row r="898" spans="1:3" x14ac:dyDescent="0.25">
      <c r="A898" s="3">
        <v>124662</v>
      </c>
      <c r="B898" s="5" t="s">
        <v>6</v>
      </c>
      <c r="C898" s="2">
        <v>99.8</v>
      </c>
    </row>
    <row r="899" spans="1:3" x14ac:dyDescent="0.25">
      <c r="A899" s="3">
        <v>124662</v>
      </c>
      <c r="B899" s="5" t="s">
        <v>7</v>
      </c>
      <c r="C899" s="2">
        <v>99.8</v>
      </c>
    </row>
    <row r="900" spans="1:3" x14ac:dyDescent="0.25">
      <c r="A900" s="3">
        <v>124662</v>
      </c>
      <c r="B900" s="5" t="s">
        <v>8</v>
      </c>
      <c r="C900" s="2">
        <v>99.8</v>
      </c>
    </row>
    <row r="901" spans="1:3" x14ac:dyDescent="0.25">
      <c r="A901" s="3">
        <v>124662</v>
      </c>
      <c r="B901" s="5" t="s">
        <v>9</v>
      </c>
      <c r="C901" s="2">
        <v>99.8</v>
      </c>
    </row>
    <row r="902" spans="1:3" x14ac:dyDescent="0.25">
      <c r="A902" s="3">
        <v>124662</v>
      </c>
      <c r="B902" s="5" t="s">
        <v>10</v>
      </c>
      <c r="C902" s="2">
        <v>99.8</v>
      </c>
    </row>
    <row r="903" spans="1:3" x14ac:dyDescent="0.25">
      <c r="A903" s="3">
        <v>124662</v>
      </c>
      <c r="B903" s="5" t="s">
        <v>11</v>
      </c>
      <c r="C903" s="2">
        <v>99.8</v>
      </c>
    </row>
    <row r="904" spans="1:3" x14ac:dyDescent="0.25">
      <c r="A904" s="3">
        <v>124662</v>
      </c>
      <c r="B904" s="5" t="s">
        <v>12</v>
      </c>
      <c r="C904" s="2">
        <v>99.8</v>
      </c>
    </row>
    <row r="905" spans="1:3" x14ac:dyDescent="0.25">
      <c r="A905" s="3">
        <v>124662</v>
      </c>
      <c r="B905" s="5" t="s">
        <v>13</v>
      </c>
      <c r="C905" s="2">
        <v>99.8</v>
      </c>
    </row>
    <row r="906" spans="1:3" x14ac:dyDescent="0.25">
      <c r="A906" s="3">
        <v>124662</v>
      </c>
      <c r="B906" s="5" t="s">
        <v>14</v>
      </c>
      <c r="C906" s="2">
        <v>99.8</v>
      </c>
    </row>
    <row r="907" spans="1:3" x14ac:dyDescent="0.25">
      <c r="A907" s="3">
        <v>124662</v>
      </c>
      <c r="B907" s="5" t="s">
        <v>15</v>
      </c>
      <c r="C907" s="2">
        <v>99.8</v>
      </c>
    </row>
    <row r="908" spans="1:3" x14ac:dyDescent="0.25">
      <c r="A908" s="3">
        <v>124662</v>
      </c>
      <c r="B908" s="5" t="s">
        <v>16</v>
      </c>
      <c r="C908" s="2">
        <v>99.8</v>
      </c>
    </row>
    <row r="909" spans="1:3" x14ac:dyDescent="0.25">
      <c r="A909" s="3">
        <v>124662</v>
      </c>
      <c r="B909" s="5" t="s">
        <v>17</v>
      </c>
      <c r="C909" s="2">
        <v>99.8</v>
      </c>
    </row>
    <row r="910" spans="1:3" x14ac:dyDescent="0.25">
      <c r="A910" s="3">
        <v>124662</v>
      </c>
      <c r="B910" s="5" t="s">
        <v>18</v>
      </c>
      <c r="C910" s="2">
        <v>99.8</v>
      </c>
    </row>
    <row r="911" spans="1:3" x14ac:dyDescent="0.25">
      <c r="A911" s="3">
        <v>124662</v>
      </c>
      <c r="B911" s="5" t="s">
        <v>19</v>
      </c>
      <c r="C911" s="2">
        <v>99.8</v>
      </c>
    </row>
    <row r="912" spans="1:3" x14ac:dyDescent="0.25">
      <c r="A912" s="3">
        <v>124662</v>
      </c>
      <c r="B912" s="5" t="s">
        <v>20</v>
      </c>
      <c r="C912" s="2">
        <v>99.8</v>
      </c>
    </row>
    <row r="913" spans="1:3" x14ac:dyDescent="0.25">
      <c r="A913" s="3">
        <v>124662</v>
      </c>
      <c r="B913" s="5" t="s">
        <v>21</v>
      </c>
      <c r="C913" s="2">
        <v>99.8</v>
      </c>
    </row>
    <row r="914" spans="1:3" x14ac:dyDescent="0.25">
      <c r="A914" s="3">
        <v>124662</v>
      </c>
      <c r="B914" s="5" t="s">
        <v>22</v>
      </c>
      <c r="C914" s="2">
        <v>99.8</v>
      </c>
    </row>
    <row r="915" spans="1:3" x14ac:dyDescent="0.25">
      <c r="A915" s="3">
        <v>124662</v>
      </c>
      <c r="B915" s="5" t="s">
        <v>23</v>
      </c>
      <c r="C915" s="2">
        <v>99.8</v>
      </c>
    </row>
    <row r="916" spans="1:3" x14ac:dyDescent="0.25">
      <c r="A916" s="3">
        <v>124662</v>
      </c>
      <c r="B916" s="5" t="s">
        <v>24</v>
      </c>
      <c r="C916" s="2">
        <v>99.8</v>
      </c>
    </row>
    <row r="917" spans="1:3" x14ac:dyDescent="0.25">
      <c r="A917" s="3">
        <v>124662</v>
      </c>
      <c r="B917" s="5" t="s">
        <v>25</v>
      </c>
      <c r="C917" s="2">
        <v>99.8</v>
      </c>
    </row>
    <row r="918" spans="1:3" x14ac:dyDescent="0.25">
      <c r="A918" s="3">
        <v>124662</v>
      </c>
      <c r="B918" s="5" t="s">
        <v>26</v>
      </c>
      <c r="C918" s="2">
        <v>99.8</v>
      </c>
    </row>
    <row r="919" spans="1:3" x14ac:dyDescent="0.25">
      <c r="A919" s="3">
        <v>124662</v>
      </c>
      <c r="B919" s="5" t="s">
        <v>27</v>
      </c>
      <c r="C919" s="2">
        <v>99.8</v>
      </c>
    </row>
    <row r="920" spans="1:3" x14ac:dyDescent="0.25">
      <c r="A920" s="3">
        <v>124662</v>
      </c>
      <c r="B920" s="5" t="s">
        <v>28</v>
      </c>
      <c r="C920" s="2">
        <v>99.8</v>
      </c>
    </row>
    <row r="921" spans="1:3" x14ac:dyDescent="0.25">
      <c r="A921" s="3">
        <v>124662</v>
      </c>
      <c r="B921" s="5" t="s">
        <v>29</v>
      </c>
      <c r="C921" s="2">
        <v>99.8</v>
      </c>
    </row>
    <row r="922" spans="1:3" x14ac:dyDescent="0.25">
      <c r="A922" s="3">
        <v>124662</v>
      </c>
      <c r="B922" s="5" t="s">
        <v>30</v>
      </c>
      <c r="C922" s="2">
        <v>99</v>
      </c>
    </row>
    <row r="923" spans="1:3" x14ac:dyDescent="0.25">
      <c r="A923" s="3">
        <v>124662</v>
      </c>
      <c r="B923" s="5" t="s">
        <v>31</v>
      </c>
      <c r="C923" s="2">
        <v>99</v>
      </c>
    </row>
    <row r="924" spans="1:3" x14ac:dyDescent="0.25">
      <c r="A924" s="3">
        <v>124662</v>
      </c>
      <c r="B924" s="5" t="s">
        <v>32</v>
      </c>
      <c r="C924" s="2">
        <v>99</v>
      </c>
    </row>
    <row r="925" spans="1:3" x14ac:dyDescent="0.25">
      <c r="A925" s="3">
        <v>124662</v>
      </c>
      <c r="B925" s="5" t="s">
        <v>33</v>
      </c>
      <c r="C925" s="2">
        <v>99</v>
      </c>
    </row>
    <row r="926" spans="1:3" x14ac:dyDescent="0.25">
      <c r="A926" s="3">
        <v>124662</v>
      </c>
      <c r="B926" s="5" t="s">
        <v>34</v>
      </c>
      <c r="C926" s="2">
        <v>100</v>
      </c>
    </row>
    <row r="927" spans="1:3" x14ac:dyDescent="0.25">
      <c r="A927" s="3">
        <v>124662</v>
      </c>
      <c r="B927" s="5" t="s">
        <v>35</v>
      </c>
      <c r="C927" s="2">
        <v>99.11</v>
      </c>
    </row>
    <row r="928" spans="1:3" x14ac:dyDescent="0.25">
      <c r="A928" s="3">
        <v>124662</v>
      </c>
      <c r="B928" s="5" t="s">
        <v>36</v>
      </c>
      <c r="C928" s="2">
        <v>99.99</v>
      </c>
    </row>
    <row r="929" spans="1:3" x14ac:dyDescent="0.25">
      <c r="A929" s="3">
        <v>124662</v>
      </c>
      <c r="B929" s="5" t="s">
        <v>37</v>
      </c>
      <c r="C929" s="2">
        <v>99.99</v>
      </c>
    </row>
    <row r="930" spans="1:3" x14ac:dyDescent="0.25">
      <c r="A930" s="3">
        <v>124662</v>
      </c>
      <c r="B930" s="5" t="s">
        <v>38</v>
      </c>
      <c r="C930" s="2">
        <v>99.99</v>
      </c>
    </row>
    <row r="931" spans="1:3" x14ac:dyDescent="0.25">
      <c r="A931" s="3">
        <v>124662</v>
      </c>
      <c r="B931" s="5" t="s">
        <v>39</v>
      </c>
      <c r="C931" s="2">
        <v>99.99</v>
      </c>
    </row>
    <row r="932" spans="1:3" x14ac:dyDescent="0.25">
      <c r="A932" s="3">
        <v>124662</v>
      </c>
      <c r="B932" s="5" t="s">
        <v>40</v>
      </c>
      <c r="C932" s="2">
        <v>99.99</v>
      </c>
    </row>
    <row r="933" spans="1:3" x14ac:dyDescent="0.25">
      <c r="A933" s="3">
        <v>124662</v>
      </c>
      <c r="B933" s="5" t="s">
        <v>41</v>
      </c>
      <c r="C933" s="2">
        <v>99.99</v>
      </c>
    </row>
    <row r="934" spans="1:3" x14ac:dyDescent="0.25">
      <c r="A934" s="3">
        <v>124662</v>
      </c>
      <c r="B934" s="5" t="s">
        <v>42</v>
      </c>
      <c r="C934" s="2">
        <v>99.99</v>
      </c>
    </row>
    <row r="935" spans="1:3" x14ac:dyDescent="0.25">
      <c r="A935" s="3">
        <v>124662</v>
      </c>
      <c r="B935" s="5" t="s">
        <v>43</v>
      </c>
      <c r="C935" s="2">
        <v>99.99</v>
      </c>
    </row>
    <row r="936" spans="1:3" x14ac:dyDescent="0.25">
      <c r="A936" s="3">
        <v>124662</v>
      </c>
      <c r="B936" s="5" t="s">
        <v>44</v>
      </c>
      <c r="C936" s="2">
        <v>99.99</v>
      </c>
    </row>
    <row r="937" spans="1:3" x14ac:dyDescent="0.25">
      <c r="A937" s="3">
        <v>124662</v>
      </c>
      <c r="B937" s="5" t="s">
        <v>45</v>
      </c>
      <c r="C937" s="2">
        <v>99.99</v>
      </c>
    </row>
    <row r="938" spans="1:3" x14ac:dyDescent="0.25">
      <c r="A938" s="3">
        <v>124662</v>
      </c>
      <c r="B938" s="5" t="s">
        <v>46</v>
      </c>
      <c r="C938" s="2">
        <v>99.99</v>
      </c>
    </row>
    <row r="939" spans="1:3" x14ac:dyDescent="0.25">
      <c r="A939" s="3">
        <v>124662</v>
      </c>
      <c r="B939" s="5" t="s">
        <v>47</v>
      </c>
      <c r="C939" s="2">
        <v>99.99</v>
      </c>
    </row>
    <row r="940" spans="1:3" x14ac:dyDescent="0.25">
      <c r="A940" s="3">
        <v>124662</v>
      </c>
      <c r="B940" s="5" t="s">
        <v>48</v>
      </c>
      <c r="C940" s="2">
        <v>99.99</v>
      </c>
    </row>
    <row r="941" spans="1:3" x14ac:dyDescent="0.25">
      <c r="A941" s="3">
        <v>124662</v>
      </c>
      <c r="B941" s="5" t="s">
        <v>49</v>
      </c>
      <c r="C941" s="2">
        <v>99.99</v>
      </c>
    </row>
    <row r="942" spans="1:3" x14ac:dyDescent="0.25">
      <c r="A942" s="3">
        <v>124662</v>
      </c>
      <c r="B942" s="5" t="s">
        <v>50</v>
      </c>
      <c r="C942" s="2">
        <v>99.99</v>
      </c>
    </row>
    <row r="943" spans="1:3" x14ac:dyDescent="0.25">
      <c r="A943" s="3">
        <v>124662</v>
      </c>
      <c r="B943" s="5" t="s">
        <v>51</v>
      </c>
      <c r="C943" s="2">
        <v>99.99</v>
      </c>
    </row>
    <row r="944" spans="1:3" x14ac:dyDescent="0.25">
      <c r="A944" s="3">
        <v>124662</v>
      </c>
      <c r="B944" s="5" t="s">
        <v>52</v>
      </c>
      <c r="C944" s="2">
        <v>99.99</v>
      </c>
    </row>
    <row r="945" spans="1:3" x14ac:dyDescent="0.25">
      <c r="A945" s="3">
        <v>124662</v>
      </c>
      <c r="B945" s="5" t="s">
        <v>53</v>
      </c>
      <c r="C945" s="2">
        <v>99.99</v>
      </c>
    </row>
    <row r="946" spans="1:3" x14ac:dyDescent="0.25">
      <c r="A946" s="3">
        <v>124662</v>
      </c>
      <c r="B946" s="5" t="s">
        <v>54</v>
      </c>
      <c r="C946" s="2">
        <v>99.99</v>
      </c>
    </row>
    <row r="947" spans="1:3" x14ac:dyDescent="0.25">
      <c r="A947" s="3">
        <v>124662</v>
      </c>
      <c r="B947" s="5" t="s">
        <v>55</v>
      </c>
      <c r="C947" s="2">
        <v>99.99</v>
      </c>
    </row>
    <row r="948" spans="1:3" x14ac:dyDescent="0.25">
      <c r="A948" s="3">
        <v>124662</v>
      </c>
      <c r="B948" s="5" t="s">
        <v>56</v>
      </c>
      <c r="C948" s="2">
        <v>99.99</v>
      </c>
    </row>
    <row r="949" spans="1:3" x14ac:dyDescent="0.25">
      <c r="A949" s="3">
        <v>124662</v>
      </c>
      <c r="B949" s="5" t="s">
        <v>57</v>
      </c>
      <c r="C949" s="2">
        <v>99.99</v>
      </c>
    </row>
    <row r="950" spans="1:3" x14ac:dyDescent="0.25">
      <c r="A950" s="3">
        <v>124662</v>
      </c>
      <c r="B950" s="5" t="s">
        <v>58</v>
      </c>
      <c r="C950" s="2">
        <v>99.99</v>
      </c>
    </row>
    <row r="951" spans="1:3" x14ac:dyDescent="0.25">
      <c r="A951" s="3">
        <v>124662</v>
      </c>
      <c r="B951" s="5" t="s">
        <v>59</v>
      </c>
      <c r="C951" s="2">
        <v>99.99</v>
      </c>
    </row>
    <row r="952" spans="1:3" x14ac:dyDescent="0.25">
      <c r="A952" s="3">
        <v>124662</v>
      </c>
      <c r="B952" s="5" t="s">
        <v>60</v>
      </c>
      <c r="C952" s="2">
        <v>99.99</v>
      </c>
    </row>
    <row r="953" spans="1:3" x14ac:dyDescent="0.25">
      <c r="A953" s="3">
        <v>124662</v>
      </c>
      <c r="B953" s="5" t="s">
        <v>61</v>
      </c>
      <c r="C953" s="2">
        <v>100.3</v>
      </c>
    </row>
    <row r="954" spans="1:3" x14ac:dyDescent="0.25">
      <c r="A954" s="3">
        <v>124662</v>
      </c>
      <c r="B954" s="5" t="s">
        <v>62</v>
      </c>
      <c r="C954" s="2">
        <v>100.3</v>
      </c>
    </row>
    <row r="955" spans="1:3" x14ac:dyDescent="0.25">
      <c r="A955" s="3">
        <v>124662</v>
      </c>
      <c r="B955" s="5" t="s">
        <v>63</v>
      </c>
      <c r="C955" s="2">
        <v>100.3</v>
      </c>
    </row>
    <row r="956" spans="1:3" x14ac:dyDescent="0.25">
      <c r="A956" s="3">
        <v>124662</v>
      </c>
      <c r="B956" s="5" t="s">
        <v>64</v>
      </c>
      <c r="C956" s="2">
        <v>100.3</v>
      </c>
    </row>
    <row r="957" spans="1:3" x14ac:dyDescent="0.25">
      <c r="A957" s="3">
        <v>124662</v>
      </c>
      <c r="B957" s="5" t="s">
        <v>65</v>
      </c>
      <c r="C957" s="2">
        <v>100.3</v>
      </c>
    </row>
    <row r="958" spans="1:3" x14ac:dyDescent="0.25">
      <c r="A958" s="3">
        <v>124662</v>
      </c>
      <c r="B958" s="5" t="s">
        <v>66</v>
      </c>
      <c r="C958" s="2">
        <v>100.3</v>
      </c>
    </row>
    <row r="959" spans="1:3" x14ac:dyDescent="0.25">
      <c r="A959" s="3">
        <v>124662</v>
      </c>
      <c r="B959" s="5" t="s">
        <v>67</v>
      </c>
      <c r="C959" s="2">
        <v>100.3</v>
      </c>
    </row>
    <row r="960" spans="1:3" x14ac:dyDescent="0.25">
      <c r="A960" s="3">
        <v>124662</v>
      </c>
      <c r="B960" s="5" t="s">
        <v>68</v>
      </c>
      <c r="C960" s="2">
        <v>100.3</v>
      </c>
    </row>
    <row r="961" spans="1:3" x14ac:dyDescent="0.25">
      <c r="A961" s="3">
        <v>124662</v>
      </c>
      <c r="B961" s="5" t="s">
        <v>69</v>
      </c>
      <c r="C961" s="2">
        <v>100.3</v>
      </c>
    </row>
    <row r="962" spans="1:3" x14ac:dyDescent="0.25">
      <c r="A962" s="3">
        <v>124662</v>
      </c>
      <c r="B962" s="5" t="s">
        <v>70</v>
      </c>
      <c r="C962" s="2">
        <v>100.3</v>
      </c>
    </row>
    <row r="963" spans="1:3" x14ac:dyDescent="0.25">
      <c r="A963" s="3">
        <v>124662</v>
      </c>
      <c r="B963" s="5" t="s">
        <v>71</v>
      </c>
      <c r="C963" s="2">
        <v>100.3</v>
      </c>
    </row>
    <row r="964" spans="1:3" x14ac:dyDescent="0.25">
      <c r="A964" s="3">
        <v>124662</v>
      </c>
      <c r="B964" s="5" t="s">
        <v>72</v>
      </c>
      <c r="C964" s="2">
        <v>100.3</v>
      </c>
    </row>
    <row r="965" spans="1:3" x14ac:dyDescent="0.25">
      <c r="A965" s="3">
        <v>113539</v>
      </c>
      <c r="B965" s="5" t="s">
        <v>4</v>
      </c>
      <c r="C965" s="2">
        <v>114.3981</v>
      </c>
    </row>
    <row r="966" spans="1:3" x14ac:dyDescent="0.25">
      <c r="A966" s="3">
        <v>113539</v>
      </c>
      <c r="B966" s="5" t="s">
        <v>5</v>
      </c>
      <c r="C966" s="2">
        <v>116.7764</v>
      </c>
    </row>
    <row r="967" spans="1:3" x14ac:dyDescent="0.25">
      <c r="A967" s="3">
        <v>113539</v>
      </c>
      <c r="B967" s="5" t="s">
        <v>6</v>
      </c>
      <c r="C967" s="2">
        <v>120.7748</v>
      </c>
    </row>
    <row r="968" spans="1:3" x14ac:dyDescent="0.25">
      <c r="A968" s="3">
        <v>113539</v>
      </c>
      <c r="B968" s="5" t="s">
        <v>7</v>
      </c>
      <c r="C968" s="2">
        <v>120.7132</v>
      </c>
    </row>
    <row r="969" spans="1:3" x14ac:dyDescent="0.25">
      <c r="A969" s="3">
        <v>113539</v>
      </c>
      <c r="B969" s="5" t="s">
        <v>8</v>
      </c>
      <c r="C969" s="2">
        <v>122.9115</v>
      </c>
    </row>
    <row r="970" spans="1:3" x14ac:dyDescent="0.25">
      <c r="A970" s="3">
        <v>113539</v>
      </c>
      <c r="B970" s="5" t="s">
        <v>9</v>
      </c>
      <c r="C970" s="2">
        <v>123.5966</v>
      </c>
    </row>
    <row r="971" spans="1:3" x14ac:dyDescent="0.25">
      <c r="A971" s="3">
        <v>113539</v>
      </c>
      <c r="B971" s="5" t="s">
        <v>10</v>
      </c>
      <c r="C971" s="2">
        <v>123.7149</v>
      </c>
    </row>
    <row r="972" spans="1:3" x14ac:dyDescent="0.25">
      <c r="A972" s="3">
        <v>113539</v>
      </c>
      <c r="B972" s="5" t="s">
        <v>11</v>
      </c>
      <c r="C972" s="2">
        <v>122.41330000000001</v>
      </c>
    </row>
    <row r="973" spans="1:3" x14ac:dyDescent="0.25">
      <c r="A973" s="3">
        <v>113539</v>
      </c>
      <c r="B973" s="5" t="s">
        <v>12</v>
      </c>
      <c r="C973" s="2">
        <v>122.08159999999999</v>
      </c>
    </row>
    <row r="974" spans="1:3" x14ac:dyDescent="0.25">
      <c r="A974" s="3">
        <v>113539</v>
      </c>
      <c r="B974" s="5" t="s">
        <v>13</v>
      </c>
      <c r="C974" s="2">
        <v>122.9251</v>
      </c>
    </row>
    <row r="975" spans="1:3" x14ac:dyDescent="0.25">
      <c r="A975" s="3">
        <v>113539</v>
      </c>
      <c r="B975" s="5" t="s">
        <v>14</v>
      </c>
      <c r="C975" s="2">
        <v>117.1434</v>
      </c>
    </row>
    <row r="976" spans="1:3" x14ac:dyDescent="0.25">
      <c r="A976" s="3">
        <v>113539</v>
      </c>
      <c r="B976" s="5" t="s">
        <v>15</v>
      </c>
      <c r="C976" s="2">
        <v>116.9318</v>
      </c>
    </row>
    <row r="977" spans="1:3" x14ac:dyDescent="0.25">
      <c r="A977" s="3">
        <v>113539</v>
      </c>
      <c r="B977" s="5" t="s">
        <v>16</v>
      </c>
      <c r="C977" s="2">
        <v>116.8601</v>
      </c>
    </row>
    <row r="978" spans="1:3" x14ac:dyDescent="0.25">
      <c r="A978" s="3">
        <v>113539</v>
      </c>
      <c r="B978" s="5" t="s">
        <v>17</v>
      </c>
      <c r="C978" s="2">
        <v>116.6985</v>
      </c>
    </row>
    <row r="979" spans="1:3" x14ac:dyDescent="0.25">
      <c r="A979" s="3">
        <v>113539</v>
      </c>
      <c r="B979" s="5" t="s">
        <v>18</v>
      </c>
      <c r="C979" s="2">
        <v>116.7336</v>
      </c>
    </row>
    <row r="980" spans="1:3" x14ac:dyDescent="0.25">
      <c r="A980" s="3">
        <v>113539</v>
      </c>
      <c r="B980" s="5" t="s">
        <v>19</v>
      </c>
      <c r="C980" s="2">
        <v>116.6019</v>
      </c>
    </row>
    <row r="981" spans="1:3" x14ac:dyDescent="0.25">
      <c r="A981" s="3">
        <v>113539</v>
      </c>
      <c r="B981" s="5" t="s">
        <v>20</v>
      </c>
      <c r="C981" s="2">
        <v>114.8903</v>
      </c>
    </row>
    <row r="982" spans="1:3" x14ac:dyDescent="0.25">
      <c r="A982" s="3">
        <v>113539</v>
      </c>
      <c r="B982" s="5" t="s">
        <v>21</v>
      </c>
      <c r="C982" s="2">
        <v>115.0386</v>
      </c>
    </row>
    <row r="983" spans="1:3" x14ac:dyDescent="0.25">
      <c r="A983" s="3">
        <v>113539</v>
      </c>
      <c r="B983" s="5" t="s">
        <v>22</v>
      </c>
      <c r="C983" s="2">
        <v>116.137</v>
      </c>
    </row>
    <row r="984" spans="1:3" x14ac:dyDescent="0.25">
      <c r="A984" s="3">
        <v>113539</v>
      </c>
      <c r="B984" s="5" t="s">
        <v>23</v>
      </c>
      <c r="C984" s="2">
        <v>116.02209999999999</v>
      </c>
    </row>
    <row r="985" spans="1:3" x14ac:dyDescent="0.25">
      <c r="A985" s="3">
        <v>113539</v>
      </c>
      <c r="B985" s="5" t="s">
        <v>24</v>
      </c>
      <c r="C985" s="2">
        <v>116.8189</v>
      </c>
    </row>
    <row r="986" spans="1:3" x14ac:dyDescent="0.25">
      <c r="A986" s="3">
        <v>113539</v>
      </c>
      <c r="B986" s="5" t="s">
        <v>25</v>
      </c>
      <c r="C986" s="2">
        <v>117.68729999999999</v>
      </c>
    </row>
    <row r="987" spans="1:3" x14ac:dyDescent="0.25">
      <c r="A987" s="3">
        <v>113539</v>
      </c>
      <c r="B987" s="5" t="s">
        <v>26</v>
      </c>
      <c r="C987" s="2">
        <v>117.76560000000001</v>
      </c>
    </row>
    <row r="988" spans="1:3" x14ac:dyDescent="0.25">
      <c r="A988" s="3">
        <v>113539</v>
      </c>
      <c r="B988" s="5" t="s">
        <v>27</v>
      </c>
      <c r="C988" s="2">
        <v>117.044</v>
      </c>
    </row>
    <row r="989" spans="1:3" x14ac:dyDescent="0.25">
      <c r="A989" s="3">
        <v>113539</v>
      </c>
      <c r="B989" s="5" t="s">
        <v>28</v>
      </c>
      <c r="C989" s="2">
        <v>116.789</v>
      </c>
    </row>
    <row r="990" spans="1:3" x14ac:dyDescent="0.25">
      <c r="A990" s="3">
        <v>113539</v>
      </c>
      <c r="B990" s="5" t="s">
        <v>29</v>
      </c>
      <c r="C990" s="2">
        <v>117.2774</v>
      </c>
    </row>
    <row r="991" spans="1:3" x14ac:dyDescent="0.25">
      <c r="A991" s="3">
        <v>113539</v>
      </c>
      <c r="B991" s="5" t="s">
        <v>30</v>
      </c>
      <c r="C991" s="2">
        <v>120.5658</v>
      </c>
    </row>
    <row r="992" spans="1:3" x14ac:dyDescent="0.25">
      <c r="A992" s="3">
        <v>113539</v>
      </c>
      <c r="B992" s="5" t="s">
        <v>31</v>
      </c>
      <c r="C992" s="2">
        <v>121.39409999999999</v>
      </c>
    </row>
    <row r="993" spans="1:3" x14ac:dyDescent="0.25">
      <c r="A993" s="3">
        <v>113539</v>
      </c>
      <c r="B993" s="5" t="s">
        <v>32</v>
      </c>
      <c r="C993" s="2">
        <v>120.1525</v>
      </c>
    </row>
    <row r="994" spans="1:3" x14ac:dyDescent="0.25">
      <c r="A994" s="3">
        <v>113539</v>
      </c>
      <c r="B994" s="5" t="s">
        <v>33</v>
      </c>
      <c r="C994" s="2">
        <v>121.7375</v>
      </c>
    </row>
    <row r="995" spans="1:3" x14ac:dyDescent="0.25">
      <c r="A995" s="3">
        <v>113539</v>
      </c>
      <c r="B995" s="5" t="s">
        <v>34</v>
      </c>
      <c r="C995" s="2">
        <v>121.6859</v>
      </c>
    </row>
    <row r="996" spans="1:3" x14ac:dyDescent="0.25">
      <c r="A996" s="3">
        <v>113539</v>
      </c>
      <c r="B996" s="5" t="s">
        <v>35</v>
      </c>
      <c r="C996" s="2">
        <v>120.2942</v>
      </c>
    </row>
    <row r="997" spans="1:3" x14ac:dyDescent="0.25">
      <c r="A997" s="3">
        <v>113539</v>
      </c>
      <c r="B997" s="5" t="s">
        <v>36</v>
      </c>
      <c r="C997" s="2">
        <v>119.68259999999999</v>
      </c>
    </row>
    <row r="998" spans="1:3" x14ac:dyDescent="0.25">
      <c r="A998" s="3">
        <v>113539</v>
      </c>
      <c r="B998" s="5" t="s">
        <v>37</v>
      </c>
      <c r="C998" s="2">
        <v>118.861</v>
      </c>
    </row>
    <row r="999" spans="1:3" x14ac:dyDescent="0.25">
      <c r="A999" s="3">
        <v>113539</v>
      </c>
      <c r="B999" s="5" t="s">
        <v>38</v>
      </c>
      <c r="C999" s="2">
        <v>118.416</v>
      </c>
    </row>
    <row r="1000" spans="1:3" x14ac:dyDescent="0.25">
      <c r="A1000" s="3">
        <v>113539</v>
      </c>
      <c r="B1000" s="5" t="s">
        <v>39</v>
      </c>
      <c r="C1000" s="2">
        <v>117.92440000000001</v>
      </c>
    </row>
    <row r="1001" spans="1:3" x14ac:dyDescent="0.25">
      <c r="A1001" s="3">
        <v>113539</v>
      </c>
      <c r="B1001" s="5" t="s">
        <v>40</v>
      </c>
      <c r="C1001" s="2">
        <v>116.7727</v>
      </c>
    </row>
    <row r="1002" spans="1:3" x14ac:dyDescent="0.25">
      <c r="A1002" s="3">
        <v>113539</v>
      </c>
      <c r="B1002" s="5" t="s">
        <v>41</v>
      </c>
      <c r="C1002" s="2">
        <v>117.7911</v>
      </c>
    </row>
    <row r="1003" spans="1:3" x14ac:dyDescent="0.25">
      <c r="A1003" s="3">
        <v>113539</v>
      </c>
      <c r="B1003" s="5" t="s">
        <v>42</v>
      </c>
      <c r="C1003" s="2">
        <v>120.0595</v>
      </c>
    </row>
    <row r="1004" spans="1:3" x14ac:dyDescent="0.25">
      <c r="A1004" s="3">
        <v>113539</v>
      </c>
      <c r="B1004" s="5" t="s">
        <v>43</v>
      </c>
      <c r="C1004" s="2">
        <v>120.86450000000001</v>
      </c>
    </row>
    <row r="1005" spans="1:3" x14ac:dyDescent="0.25">
      <c r="A1005" s="3">
        <v>113539</v>
      </c>
      <c r="B1005" s="5" t="s">
        <v>44</v>
      </c>
      <c r="C1005" s="2">
        <v>122.7029</v>
      </c>
    </row>
    <row r="1006" spans="1:3" x14ac:dyDescent="0.25">
      <c r="A1006" s="3">
        <v>113539</v>
      </c>
      <c r="B1006" s="5" t="s">
        <v>45</v>
      </c>
      <c r="C1006" s="2">
        <v>123.2812</v>
      </c>
    </row>
    <row r="1007" spans="1:3" x14ac:dyDescent="0.25">
      <c r="A1007" s="3">
        <v>113539</v>
      </c>
      <c r="B1007" s="5" t="s">
        <v>46</v>
      </c>
      <c r="C1007" s="2">
        <v>124.31959999999999</v>
      </c>
    </row>
    <row r="1008" spans="1:3" x14ac:dyDescent="0.25">
      <c r="A1008" s="3">
        <v>113539</v>
      </c>
      <c r="B1008" s="5" t="s">
        <v>47</v>
      </c>
      <c r="C1008" s="2">
        <v>123.1279</v>
      </c>
    </row>
    <row r="1009" spans="1:3" x14ac:dyDescent="0.25">
      <c r="A1009" s="3">
        <v>113539</v>
      </c>
      <c r="B1009" s="5" t="s">
        <v>48</v>
      </c>
      <c r="C1009" s="2">
        <v>121.71299999999999</v>
      </c>
    </row>
    <row r="1010" spans="1:3" x14ac:dyDescent="0.25">
      <c r="A1010" s="3">
        <v>113539</v>
      </c>
      <c r="B1010" s="5" t="s">
        <v>49</v>
      </c>
      <c r="C1010" s="2">
        <v>123.3614</v>
      </c>
    </row>
    <row r="1011" spans="1:3" x14ac:dyDescent="0.25">
      <c r="A1011" s="3">
        <v>113539</v>
      </c>
      <c r="B1011" s="5" t="s">
        <v>50</v>
      </c>
      <c r="C1011" s="2">
        <v>121.8797</v>
      </c>
    </row>
    <row r="1012" spans="1:3" x14ac:dyDescent="0.25">
      <c r="A1012" s="3">
        <v>113539</v>
      </c>
      <c r="B1012" s="5" t="s">
        <v>51</v>
      </c>
      <c r="C1012" s="2">
        <v>123.71810000000001</v>
      </c>
    </row>
    <row r="1013" spans="1:3" x14ac:dyDescent="0.25">
      <c r="A1013" s="3">
        <v>113539</v>
      </c>
      <c r="B1013" s="5" t="s">
        <v>52</v>
      </c>
      <c r="C1013" s="2">
        <v>125.7564</v>
      </c>
    </row>
    <row r="1014" spans="1:3" x14ac:dyDescent="0.25">
      <c r="A1014" s="3">
        <v>113539</v>
      </c>
      <c r="B1014" s="5" t="s">
        <v>53</v>
      </c>
      <c r="C1014" s="2">
        <v>131.66149999999999</v>
      </c>
    </row>
    <row r="1015" spans="1:3" x14ac:dyDescent="0.25">
      <c r="A1015" s="3">
        <v>113539</v>
      </c>
      <c r="B1015" s="5" t="s">
        <v>54</v>
      </c>
      <c r="C1015" s="2">
        <v>127.2299</v>
      </c>
    </row>
    <row r="1016" spans="1:3" x14ac:dyDescent="0.25">
      <c r="A1016" s="3">
        <v>113539</v>
      </c>
      <c r="B1016" s="5" t="s">
        <v>55</v>
      </c>
      <c r="C1016" s="2">
        <v>124.76819999999999</v>
      </c>
    </row>
    <row r="1017" spans="1:3" x14ac:dyDescent="0.25">
      <c r="A1017" s="3">
        <v>113539</v>
      </c>
      <c r="B1017" s="5" t="s">
        <v>56</v>
      </c>
      <c r="C1017" s="2">
        <v>119.89660000000001</v>
      </c>
    </row>
    <row r="1018" spans="1:3" x14ac:dyDescent="0.25">
      <c r="A1018" s="3">
        <v>113539</v>
      </c>
      <c r="B1018" s="5" t="s">
        <v>57</v>
      </c>
      <c r="C1018" s="2">
        <v>116.47490000000001</v>
      </c>
    </row>
    <row r="1019" spans="1:3" x14ac:dyDescent="0.25">
      <c r="A1019" s="3">
        <v>113539</v>
      </c>
      <c r="B1019" s="5" t="s">
        <v>58</v>
      </c>
      <c r="C1019" s="2">
        <v>116.87</v>
      </c>
    </row>
    <row r="1020" spans="1:3" x14ac:dyDescent="0.25">
      <c r="A1020" s="3">
        <v>113539</v>
      </c>
      <c r="B1020" s="5" t="s">
        <v>59</v>
      </c>
      <c r="C1020" s="2">
        <v>116.22839999999999</v>
      </c>
    </row>
    <row r="1021" spans="1:3" x14ac:dyDescent="0.25">
      <c r="A1021" s="3">
        <v>113539</v>
      </c>
      <c r="B1021" s="5" t="s">
        <v>60</v>
      </c>
      <c r="C1021" s="2">
        <v>117.66670000000001</v>
      </c>
    </row>
    <row r="1022" spans="1:3" x14ac:dyDescent="0.25">
      <c r="A1022" s="3">
        <v>113539</v>
      </c>
      <c r="B1022" s="5" t="s">
        <v>61</v>
      </c>
      <c r="C1022" s="2">
        <v>116.5351</v>
      </c>
    </row>
    <row r="1023" spans="1:3" x14ac:dyDescent="0.25">
      <c r="A1023" s="3">
        <v>113539</v>
      </c>
      <c r="B1023" s="5" t="s">
        <v>62</v>
      </c>
      <c r="C1023" s="2">
        <v>115.8334</v>
      </c>
    </row>
    <row r="1024" spans="1:3" x14ac:dyDescent="0.25">
      <c r="A1024" s="3">
        <v>113539</v>
      </c>
      <c r="B1024" s="5" t="s">
        <v>63</v>
      </c>
      <c r="C1024" s="2">
        <v>115.2585</v>
      </c>
    </row>
    <row r="1025" spans="1:3" x14ac:dyDescent="0.25">
      <c r="A1025" s="3">
        <v>113539</v>
      </c>
      <c r="B1025" s="5" t="s">
        <v>64</v>
      </c>
      <c r="C1025" s="2">
        <v>115.3668</v>
      </c>
    </row>
    <row r="1026" spans="1:3" x14ac:dyDescent="0.25">
      <c r="A1026" s="3">
        <v>113539</v>
      </c>
      <c r="B1026" s="5" t="s">
        <v>65</v>
      </c>
      <c r="C1026" s="2">
        <v>121.4752</v>
      </c>
    </row>
    <row r="1027" spans="1:3" x14ac:dyDescent="0.25">
      <c r="A1027" s="3">
        <v>113539</v>
      </c>
      <c r="B1027" s="5" t="s">
        <v>66</v>
      </c>
      <c r="C1027" s="2">
        <v>121.4336</v>
      </c>
    </row>
    <row r="1028" spans="1:3" x14ac:dyDescent="0.25">
      <c r="A1028" s="3">
        <v>113539</v>
      </c>
      <c r="B1028" s="5" t="s">
        <v>67</v>
      </c>
      <c r="C1028" s="2">
        <v>124.4319</v>
      </c>
    </row>
    <row r="1029" spans="1:3" x14ac:dyDescent="0.25">
      <c r="A1029" s="3">
        <v>113539</v>
      </c>
      <c r="B1029" s="5" t="s">
        <v>68</v>
      </c>
      <c r="C1029" s="2">
        <v>121.857</v>
      </c>
    </row>
    <row r="1030" spans="1:3" x14ac:dyDescent="0.25">
      <c r="A1030" s="3">
        <v>113539</v>
      </c>
      <c r="B1030" s="5" t="s">
        <v>69</v>
      </c>
      <c r="C1030" s="2">
        <v>124.00530000000001</v>
      </c>
    </row>
    <row r="1031" spans="1:3" x14ac:dyDescent="0.25">
      <c r="A1031" s="3">
        <v>113539</v>
      </c>
      <c r="B1031" s="5" t="s">
        <v>70</v>
      </c>
      <c r="C1031" s="2">
        <v>123.9637</v>
      </c>
    </row>
    <row r="1032" spans="1:3" x14ac:dyDescent="0.25">
      <c r="A1032" s="3">
        <v>113539</v>
      </c>
      <c r="B1032" s="5" t="s">
        <v>71</v>
      </c>
      <c r="C1032" s="2">
        <v>125.13209999999999</v>
      </c>
    </row>
    <row r="1033" spans="1:3" x14ac:dyDescent="0.25">
      <c r="A1033" s="3">
        <v>113539</v>
      </c>
      <c r="B1033" s="5" t="s">
        <v>72</v>
      </c>
      <c r="C1033" s="2">
        <v>125.3004</v>
      </c>
    </row>
    <row r="1034" spans="1:3" x14ac:dyDescent="0.25">
      <c r="A1034" s="3">
        <v>110049</v>
      </c>
      <c r="B1034" s="5" t="s">
        <v>4</v>
      </c>
      <c r="C1034" s="2">
        <v>121.0681</v>
      </c>
    </row>
    <row r="1035" spans="1:3" x14ac:dyDescent="0.25">
      <c r="A1035" s="3">
        <v>110049</v>
      </c>
      <c r="B1035" s="5" t="s">
        <v>5</v>
      </c>
      <c r="C1035" s="2">
        <v>120.75749999999999</v>
      </c>
    </row>
    <row r="1036" spans="1:3" x14ac:dyDescent="0.25">
      <c r="A1036" s="3">
        <v>110049</v>
      </c>
      <c r="B1036" s="5" t="s">
        <v>6</v>
      </c>
      <c r="C1036" s="2">
        <v>120.75700000000001</v>
      </c>
    </row>
    <row r="1037" spans="1:3" x14ac:dyDescent="0.25">
      <c r="A1037" s="3">
        <v>110049</v>
      </c>
      <c r="B1037" s="5" t="s">
        <v>7</v>
      </c>
      <c r="C1037" s="2">
        <v>122.3664</v>
      </c>
    </row>
    <row r="1038" spans="1:3" x14ac:dyDescent="0.25">
      <c r="A1038" s="3">
        <v>110049</v>
      </c>
      <c r="B1038" s="5" t="s">
        <v>8</v>
      </c>
      <c r="C1038" s="2">
        <v>122.2859</v>
      </c>
    </row>
    <row r="1039" spans="1:3" x14ac:dyDescent="0.25">
      <c r="A1039" s="3">
        <v>110049</v>
      </c>
      <c r="B1039" s="5" t="s">
        <v>9</v>
      </c>
      <c r="C1039" s="2">
        <v>121.85420000000001</v>
      </c>
    </row>
    <row r="1040" spans="1:3" x14ac:dyDescent="0.25">
      <c r="A1040" s="3">
        <v>110049</v>
      </c>
      <c r="B1040" s="5" t="s">
        <v>10</v>
      </c>
      <c r="C1040" s="2">
        <v>121.6037</v>
      </c>
    </row>
    <row r="1041" spans="1:3" x14ac:dyDescent="0.25">
      <c r="A1041" s="3">
        <v>110049</v>
      </c>
      <c r="B1041" s="5" t="s">
        <v>11</v>
      </c>
      <c r="C1041" s="2">
        <v>121.8532</v>
      </c>
    </row>
    <row r="1042" spans="1:3" x14ac:dyDescent="0.25">
      <c r="A1042" s="3">
        <v>110049</v>
      </c>
      <c r="B1042" s="5" t="s">
        <v>12</v>
      </c>
      <c r="C1042" s="2">
        <v>122.1326</v>
      </c>
    </row>
    <row r="1043" spans="1:3" x14ac:dyDescent="0.25">
      <c r="A1043" s="3">
        <v>110049</v>
      </c>
      <c r="B1043" s="5" t="s">
        <v>13</v>
      </c>
      <c r="C1043" s="2">
        <v>121.9504</v>
      </c>
    </row>
    <row r="1044" spans="1:3" x14ac:dyDescent="0.25">
      <c r="A1044" s="3">
        <v>110049</v>
      </c>
      <c r="B1044" s="5" t="s">
        <v>14</v>
      </c>
      <c r="C1044" s="2">
        <v>120.43989999999999</v>
      </c>
    </row>
    <row r="1045" spans="1:3" x14ac:dyDescent="0.25">
      <c r="A1045" s="3">
        <v>110049</v>
      </c>
      <c r="B1045" s="5" t="s">
        <v>15</v>
      </c>
      <c r="C1045" s="2">
        <v>120.72929999999999</v>
      </c>
    </row>
    <row r="1046" spans="1:3" x14ac:dyDescent="0.25">
      <c r="A1046" s="3">
        <v>110049</v>
      </c>
      <c r="B1046" s="5" t="s">
        <v>16</v>
      </c>
      <c r="C1046" s="2">
        <v>121.3188</v>
      </c>
    </row>
    <row r="1047" spans="1:3" x14ac:dyDescent="0.25">
      <c r="A1047" s="3">
        <v>110049</v>
      </c>
      <c r="B1047" s="5" t="s">
        <v>17</v>
      </c>
      <c r="C1047" s="2">
        <v>121.0382</v>
      </c>
    </row>
    <row r="1048" spans="1:3" x14ac:dyDescent="0.25">
      <c r="A1048" s="3">
        <v>110049</v>
      </c>
      <c r="B1048" s="5" t="s">
        <v>18</v>
      </c>
      <c r="C1048" s="2">
        <v>120.6866</v>
      </c>
    </row>
    <row r="1049" spans="1:3" x14ac:dyDescent="0.25">
      <c r="A1049" s="3">
        <v>110049</v>
      </c>
      <c r="B1049" s="5" t="s">
        <v>19</v>
      </c>
      <c r="C1049" s="2">
        <v>119.816</v>
      </c>
    </row>
    <row r="1050" spans="1:3" x14ac:dyDescent="0.25">
      <c r="A1050" s="3">
        <v>110049</v>
      </c>
      <c r="B1050" s="5" t="s">
        <v>20</v>
      </c>
      <c r="C1050" s="2">
        <v>118.74550000000001</v>
      </c>
    </row>
    <row r="1051" spans="1:3" x14ac:dyDescent="0.25">
      <c r="A1051" s="3">
        <v>110049</v>
      </c>
      <c r="B1051" s="5" t="s">
        <v>21</v>
      </c>
      <c r="C1051" s="2">
        <v>118.2749</v>
      </c>
    </row>
    <row r="1052" spans="1:3" x14ac:dyDescent="0.25">
      <c r="A1052" s="3">
        <v>110049</v>
      </c>
      <c r="B1052" s="5" t="s">
        <v>22</v>
      </c>
      <c r="C1052" s="2">
        <v>118.20440000000001</v>
      </c>
    </row>
    <row r="1053" spans="1:3" x14ac:dyDescent="0.25">
      <c r="A1053" s="3">
        <v>110049</v>
      </c>
      <c r="B1053" s="5" t="s">
        <v>23</v>
      </c>
      <c r="C1053" s="2">
        <v>117.9927</v>
      </c>
    </row>
    <row r="1054" spans="1:3" x14ac:dyDescent="0.25">
      <c r="A1054" s="3">
        <v>110049</v>
      </c>
      <c r="B1054" s="5" t="s">
        <v>24</v>
      </c>
      <c r="C1054" s="2">
        <v>118.4384</v>
      </c>
    </row>
    <row r="1055" spans="1:3" x14ac:dyDescent="0.25">
      <c r="A1055" s="3">
        <v>110049</v>
      </c>
      <c r="B1055" s="5" t="s">
        <v>25</v>
      </c>
      <c r="C1055" s="2">
        <v>118.7778</v>
      </c>
    </row>
    <row r="1056" spans="1:3" x14ac:dyDescent="0.25">
      <c r="A1056" s="3">
        <v>110049</v>
      </c>
      <c r="B1056" s="5" t="s">
        <v>26</v>
      </c>
      <c r="C1056" s="2">
        <v>119.21729999999999</v>
      </c>
    </row>
    <row r="1057" spans="1:3" x14ac:dyDescent="0.25">
      <c r="A1057" s="3">
        <v>110049</v>
      </c>
      <c r="B1057" s="5" t="s">
        <v>27</v>
      </c>
      <c r="C1057" s="2">
        <v>120.8567</v>
      </c>
    </row>
    <row r="1058" spans="1:3" x14ac:dyDescent="0.25">
      <c r="A1058" s="3">
        <v>110049</v>
      </c>
      <c r="B1058" s="5" t="s">
        <v>28</v>
      </c>
      <c r="C1058" s="2">
        <v>121.3651</v>
      </c>
    </row>
    <row r="1059" spans="1:3" x14ac:dyDescent="0.25">
      <c r="A1059" s="3">
        <v>110049</v>
      </c>
      <c r="B1059" s="5" t="s">
        <v>29</v>
      </c>
      <c r="C1059" s="2">
        <v>120.39449999999999</v>
      </c>
    </row>
    <row r="1060" spans="1:3" x14ac:dyDescent="0.25">
      <c r="A1060" s="3">
        <v>110049</v>
      </c>
      <c r="B1060" s="5" t="s">
        <v>30</v>
      </c>
      <c r="C1060" s="2">
        <v>119.684</v>
      </c>
    </row>
    <row r="1061" spans="1:3" x14ac:dyDescent="0.25">
      <c r="A1061" s="3">
        <v>110049</v>
      </c>
      <c r="B1061" s="5" t="s">
        <v>31</v>
      </c>
      <c r="C1061" s="2">
        <v>119.35339999999999</v>
      </c>
    </row>
    <row r="1062" spans="1:3" x14ac:dyDescent="0.25">
      <c r="A1062" s="3">
        <v>110049</v>
      </c>
      <c r="B1062" s="5" t="s">
        <v>32</v>
      </c>
      <c r="C1062" s="2">
        <v>119.52290000000001</v>
      </c>
    </row>
    <row r="1063" spans="1:3" x14ac:dyDescent="0.25">
      <c r="A1063" s="3">
        <v>110049</v>
      </c>
      <c r="B1063" s="5" t="s">
        <v>33</v>
      </c>
      <c r="C1063" s="2">
        <v>118.8312</v>
      </c>
    </row>
    <row r="1064" spans="1:3" x14ac:dyDescent="0.25">
      <c r="A1064" s="3">
        <v>110049</v>
      </c>
      <c r="B1064" s="5" t="s">
        <v>34</v>
      </c>
      <c r="C1064" s="2">
        <v>119.2307</v>
      </c>
    </row>
    <row r="1065" spans="1:3" x14ac:dyDescent="0.25">
      <c r="A1065" s="3">
        <v>110049</v>
      </c>
      <c r="B1065" s="5" t="s">
        <v>35</v>
      </c>
      <c r="C1065" s="2">
        <v>119.01009999999999</v>
      </c>
    </row>
    <row r="1066" spans="1:3" x14ac:dyDescent="0.25">
      <c r="A1066" s="3">
        <v>110049</v>
      </c>
      <c r="B1066" s="5" t="s">
        <v>36</v>
      </c>
      <c r="C1066" s="2">
        <v>118.1896</v>
      </c>
    </row>
    <row r="1067" spans="1:3" x14ac:dyDescent="0.25">
      <c r="A1067" s="3">
        <v>110049</v>
      </c>
      <c r="B1067" s="5" t="s">
        <v>37</v>
      </c>
      <c r="C1067" s="2">
        <v>119.309</v>
      </c>
    </row>
    <row r="1068" spans="1:3" x14ac:dyDescent="0.25">
      <c r="A1068" s="3">
        <v>110049</v>
      </c>
      <c r="B1068" s="5" t="s">
        <v>38</v>
      </c>
      <c r="C1068" s="2">
        <v>120.06740000000001</v>
      </c>
    </row>
    <row r="1069" spans="1:3" x14ac:dyDescent="0.25">
      <c r="A1069" s="3">
        <v>110049</v>
      </c>
      <c r="B1069" s="5" t="s">
        <v>39</v>
      </c>
      <c r="C1069" s="2">
        <v>119.52679999999999</v>
      </c>
    </row>
    <row r="1070" spans="1:3" x14ac:dyDescent="0.25">
      <c r="A1070" s="3">
        <v>110049</v>
      </c>
      <c r="B1070" s="5" t="s">
        <v>40</v>
      </c>
      <c r="C1070" s="2">
        <v>118.02630000000001</v>
      </c>
    </row>
    <row r="1071" spans="1:3" x14ac:dyDescent="0.25">
      <c r="A1071" s="3">
        <v>110049</v>
      </c>
      <c r="B1071" s="5" t="s">
        <v>41</v>
      </c>
      <c r="C1071" s="2">
        <v>118.9158</v>
      </c>
    </row>
    <row r="1072" spans="1:3" x14ac:dyDescent="0.25">
      <c r="A1072" s="3">
        <v>110049</v>
      </c>
      <c r="B1072" s="5" t="s">
        <v>42</v>
      </c>
      <c r="C1072" s="2">
        <v>123.59520000000001</v>
      </c>
    </row>
    <row r="1073" spans="1:3" x14ac:dyDescent="0.25">
      <c r="A1073" s="3">
        <v>110049</v>
      </c>
      <c r="B1073" s="5" t="s">
        <v>43</v>
      </c>
      <c r="C1073" s="2">
        <v>126.0236</v>
      </c>
    </row>
    <row r="1074" spans="1:3" x14ac:dyDescent="0.25">
      <c r="A1074" s="3">
        <v>110049</v>
      </c>
      <c r="B1074" s="5" t="s">
        <v>44</v>
      </c>
      <c r="C1074" s="2">
        <v>129.22300000000001</v>
      </c>
    </row>
    <row r="1075" spans="1:3" x14ac:dyDescent="0.25">
      <c r="A1075" s="3">
        <v>110049</v>
      </c>
      <c r="B1075" s="5" t="s">
        <v>45</v>
      </c>
      <c r="C1075" s="2">
        <v>128.3125</v>
      </c>
    </row>
    <row r="1076" spans="1:3" x14ac:dyDescent="0.25">
      <c r="A1076" s="3">
        <v>110049</v>
      </c>
      <c r="B1076" s="5" t="s">
        <v>46</v>
      </c>
      <c r="C1076" s="2">
        <v>129.31190000000001</v>
      </c>
    </row>
    <row r="1077" spans="1:3" x14ac:dyDescent="0.25">
      <c r="A1077" s="3">
        <v>110049</v>
      </c>
      <c r="B1077" s="5" t="s">
        <v>47</v>
      </c>
      <c r="C1077" s="2">
        <v>130.32140000000001</v>
      </c>
    </row>
    <row r="1078" spans="1:3" x14ac:dyDescent="0.25">
      <c r="A1078" s="3">
        <v>110049</v>
      </c>
      <c r="B1078" s="5" t="s">
        <v>48</v>
      </c>
      <c r="C1078" s="2">
        <v>126.5397</v>
      </c>
    </row>
    <row r="1079" spans="1:3" x14ac:dyDescent="0.25">
      <c r="A1079" s="3">
        <v>110049</v>
      </c>
      <c r="B1079" s="5" t="s">
        <v>49</v>
      </c>
      <c r="C1079" s="2">
        <v>126.1592</v>
      </c>
    </row>
    <row r="1080" spans="1:3" x14ac:dyDescent="0.25">
      <c r="A1080" s="3">
        <v>110049</v>
      </c>
      <c r="B1080" s="5" t="s">
        <v>50</v>
      </c>
      <c r="C1080" s="2">
        <v>126.40860000000001</v>
      </c>
    </row>
    <row r="1081" spans="1:3" x14ac:dyDescent="0.25">
      <c r="A1081" s="3">
        <v>110049</v>
      </c>
      <c r="B1081" s="5" t="s">
        <v>51</v>
      </c>
      <c r="C1081" s="2">
        <v>125.8981</v>
      </c>
    </row>
    <row r="1082" spans="1:3" x14ac:dyDescent="0.25">
      <c r="A1082" s="3">
        <v>110049</v>
      </c>
      <c r="B1082" s="5" t="s">
        <v>52</v>
      </c>
      <c r="C1082" s="2">
        <v>124.36750000000001</v>
      </c>
    </row>
    <row r="1083" spans="1:3" x14ac:dyDescent="0.25">
      <c r="A1083" s="3">
        <v>110049</v>
      </c>
      <c r="B1083" s="5" t="s">
        <v>53</v>
      </c>
      <c r="C1083" s="2">
        <v>125.77589999999999</v>
      </c>
    </row>
    <row r="1084" spans="1:3" x14ac:dyDescent="0.25">
      <c r="A1084" s="3">
        <v>110049</v>
      </c>
      <c r="B1084" s="5" t="s">
        <v>54</v>
      </c>
      <c r="C1084" s="2">
        <v>128.65530000000001</v>
      </c>
    </row>
    <row r="1085" spans="1:3" x14ac:dyDescent="0.25">
      <c r="A1085" s="3">
        <v>110049</v>
      </c>
      <c r="B1085" s="5" t="s">
        <v>55</v>
      </c>
      <c r="C1085" s="2">
        <v>127.3848</v>
      </c>
    </row>
    <row r="1086" spans="1:3" x14ac:dyDescent="0.25">
      <c r="A1086" s="3">
        <v>110049</v>
      </c>
      <c r="B1086" s="5" t="s">
        <v>56</v>
      </c>
      <c r="C1086" s="2">
        <v>125.71420000000001</v>
      </c>
    </row>
    <row r="1087" spans="1:3" x14ac:dyDescent="0.25">
      <c r="A1087" s="3">
        <v>110049</v>
      </c>
      <c r="B1087" s="5" t="s">
        <v>57</v>
      </c>
      <c r="C1087" s="2">
        <v>123.86369999999999</v>
      </c>
    </row>
    <row r="1088" spans="1:3" x14ac:dyDescent="0.25">
      <c r="A1088" s="3">
        <v>110049</v>
      </c>
      <c r="B1088" s="5" t="s">
        <v>58</v>
      </c>
      <c r="C1088" s="2">
        <v>124.6921</v>
      </c>
    </row>
    <row r="1089" spans="1:3" x14ac:dyDescent="0.25">
      <c r="A1089" s="3">
        <v>110049</v>
      </c>
      <c r="B1089" s="5" t="s">
        <v>59</v>
      </c>
      <c r="C1089" s="2">
        <v>123.4615</v>
      </c>
    </row>
    <row r="1090" spans="1:3" x14ac:dyDescent="0.25">
      <c r="A1090" s="3">
        <v>110049</v>
      </c>
      <c r="B1090" s="5" t="s">
        <v>60</v>
      </c>
      <c r="C1090" s="2">
        <v>121.64100000000001</v>
      </c>
    </row>
    <row r="1091" spans="1:3" x14ac:dyDescent="0.25">
      <c r="A1091" s="3">
        <v>110049</v>
      </c>
      <c r="B1091" s="5" t="s">
        <v>61</v>
      </c>
      <c r="C1091" s="2">
        <v>122.07040000000001</v>
      </c>
    </row>
    <row r="1092" spans="1:3" x14ac:dyDescent="0.25">
      <c r="A1092" s="3">
        <v>110049</v>
      </c>
      <c r="B1092" s="5" t="s">
        <v>62</v>
      </c>
      <c r="C1092" s="2">
        <v>119.7899</v>
      </c>
    </row>
    <row r="1093" spans="1:3" x14ac:dyDescent="0.25">
      <c r="A1093" s="3">
        <v>110049</v>
      </c>
      <c r="B1093" s="5" t="s">
        <v>63</v>
      </c>
      <c r="C1093" s="2">
        <v>118.6082</v>
      </c>
    </row>
    <row r="1094" spans="1:3" x14ac:dyDescent="0.25">
      <c r="A1094" s="3">
        <v>110049</v>
      </c>
      <c r="B1094" s="5" t="s">
        <v>64</v>
      </c>
      <c r="C1094" s="2">
        <v>118.5377</v>
      </c>
    </row>
    <row r="1095" spans="1:3" x14ac:dyDescent="0.25">
      <c r="A1095" s="3">
        <v>110049</v>
      </c>
      <c r="B1095" s="5" t="s">
        <v>65</v>
      </c>
      <c r="C1095" s="2">
        <v>119.30710000000001</v>
      </c>
    </row>
    <row r="1096" spans="1:3" x14ac:dyDescent="0.25">
      <c r="A1096" s="3">
        <v>110049</v>
      </c>
      <c r="B1096" s="5" t="s">
        <v>66</v>
      </c>
      <c r="C1096" s="2">
        <v>118.89660000000001</v>
      </c>
    </row>
    <row r="1097" spans="1:3" x14ac:dyDescent="0.25">
      <c r="A1097" s="3">
        <v>110049</v>
      </c>
      <c r="B1097" s="5" t="s">
        <v>67</v>
      </c>
      <c r="C1097" s="2">
        <v>119.226</v>
      </c>
    </row>
    <row r="1098" spans="1:3" x14ac:dyDescent="0.25">
      <c r="A1098" s="3">
        <v>110049</v>
      </c>
      <c r="B1098" s="5" t="s">
        <v>68</v>
      </c>
      <c r="C1098" s="2">
        <v>118.3044</v>
      </c>
    </row>
    <row r="1099" spans="1:3" x14ac:dyDescent="0.25">
      <c r="A1099" s="3">
        <v>110049</v>
      </c>
      <c r="B1099" s="5" t="s">
        <v>69</v>
      </c>
      <c r="C1099" s="2">
        <v>118.02379999999999</v>
      </c>
    </row>
    <row r="1100" spans="1:3" x14ac:dyDescent="0.25">
      <c r="A1100" s="3">
        <v>110049</v>
      </c>
      <c r="B1100" s="5" t="s">
        <v>70</v>
      </c>
      <c r="C1100" s="2">
        <v>121.33329999999999</v>
      </c>
    </row>
    <row r="1101" spans="1:3" x14ac:dyDescent="0.25">
      <c r="A1101" s="3">
        <v>110049</v>
      </c>
      <c r="B1101" s="5" t="s">
        <v>71</v>
      </c>
      <c r="C1101" s="2">
        <v>120.48269999999999</v>
      </c>
    </row>
    <row r="1102" spans="1:3" x14ac:dyDescent="0.25">
      <c r="A1102" s="3">
        <v>110049</v>
      </c>
      <c r="B1102" s="5" t="s">
        <v>72</v>
      </c>
      <c r="C1102" s="2">
        <v>129.40219999999999</v>
      </c>
    </row>
    <row r="1103" spans="1:3" x14ac:dyDescent="0.25">
      <c r="A1103" s="3">
        <v>128022</v>
      </c>
      <c r="B1103" s="5" t="s">
        <v>4</v>
      </c>
      <c r="C1103" s="2">
        <v>99.731899999999996</v>
      </c>
    </row>
    <row r="1104" spans="1:3" x14ac:dyDescent="0.25">
      <c r="A1104" s="3">
        <v>128022</v>
      </c>
      <c r="B1104" s="5" t="s">
        <v>5</v>
      </c>
      <c r="C1104" s="2">
        <v>99.633499999999998</v>
      </c>
    </row>
    <row r="1105" spans="1:3" x14ac:dyDescent="0.25">
      <c r="A1105" s="3">
        <v>128022</v>
      </c>
      <c r="B1105" s="5" t="s">
        <v>6</v>
      </c>
      <c r="C1105" s="2">
        <v>99.819199999999995</v>
      </c>
    </row>
    <row r="1106" spans="1:3" x14ac:dyDescent="0.25">
      <c r="A1106" s="3">
        <v>128022</v>
      </c>
      <c r="B1106" s="5" t="s">
        <v>7</v>
      </c>
      <c r="C1106" s="2">
        <v>99.587800000000001</v>
      </c>
    </row>
    <row r="1107" spans="1:3" x14ac:dyDescent="0.25">
      <c r="A1107" s="3">
        <v>128022</v>
      </c>
      <c r="B1107" s="5" t="s">
        <v>8</v>
      </c>
      <c r="C1107" s="2">
        <v>99.681399999999996</v>
      </c>
    </row>
    <row r="1108" spans="1:3" x14ac:dyDescent="0.25">
      <c r="A1108" s="3">
        <v>128022</v>
      </c>
      <c r="B1108" s="5" t="s">
        <v>9</v>
      </c>
      <c r="C1108" s="2">
        <v>100.3023</v>
      </c>
    </row>
    <row r="1109" spans="1:3" x14ac:dyDescent="0.25">
      <c r="A1109" s="3">
        <v>128022</v>
      </c>
      <c r="B1109" s="5" t="s">
        <v>10</v>
      </c>
      <c r="C1109" s="2">
        <v>100.81100000000001</v>
      </c>
    </row>
    <row r="1110" spans="1:3" x14ac:dyDescent="0.25">
      <c r="A1110" s="3">
        <v>128022</v>
      </c>
      <c r="B1110" s="5" t="s">
        <v>11</v>
      </c>
      <c r="C1110" s="2">
        <v>101.20959999999999</v>
      </c>
    </row>
    <row r="1111" spans="1:3" x14ac:dyDescent="0.25">
      <c r="A1111" s="3">
        <v>128022</v>
      </c>
      <c r="B1111" s="5" t="s">
        <v>12</v>
      </c>
      <c r="C1111" s="2">
        <v>101.43219999999999</v>
      </c>
    </row>
    <row r="1112" spans="1:3" x14ac:dyDescent="0.25">
      <c r="A1112" s="3">
        <v>128022</v>
      </c>
      <c r="B1112" s="5" t="s">
        <v>13</v>
      </c>
      <c r="C1112" s="2">
        <v>101.9027</v>
      </c>
    </row>
    <row r="1113" spans="1:3" x14ac:dyDescent="0.25">
      <c r="A1113" s="3">
        <v>128022</v>
      </c>
      <c r="B1113" s="5" t="s">
        <v>14</v>
      </c>
      <c r="C1113" s="2">
        <v>100.8014</v>
      </c>
    </row>
    <row r="1114" spans="1:3" x14ac:dyDescent="0.25">
      <c r="A1114" s="3">
        <v>128022</v>
      </c>
      <c r="B1114" s="5" t="s">
        <v>15</v>
      </c>
      <c r="C1114" s="2">
        <v>100.352</v>
      </c>
    </row>
    <row r="1115" spans="1:3" x14ac:dyDescent="0.25">
      <c r="A1115" s="3">
        <v>128022</v>
      </c>
      <c r="B1115" s="5" t="s">
        <v>16</v>
      </c>
      <c r="C1115" s="2">
        <v>102.28660000000001</v>
      </c>
    </row>
    <row r="1116" spans="1:3" x14ac:dyDescent="0.25">
      <c r="A1116" s="3">
        <v>128022</v>
      </c>
      <c r="B1116" s="5" t="s">
        <v>17</v>
      </c>
      <c r="C1116" s="2">
        <v>102.10429999999999</v>
      </c>
    </row>
    <row r="1117" spans="1:3" x14ac:dyDescent="0.25">
      <c r="A1117" s="3">
        <v>128022</v>
      </c>
      <c r="B1117" s="5" t="s">
        <v>18</v>
      </c>
      <c r="C1117" s="2">
        <v>101.17319999999999</v>
      </c>
    </row>
    <row r="1118" spans="1:3" x14ac:dyDescent="0.25">
      <c r="A1118" s="3">
        <v>128022</v>
      </c>
      <c r="B1118" s="5" t="s">
        <v>19</v>
      </c>
      <c r="C1118" s="2">
        <v>101.1018</v>
      </c>
    </row>
    <row r="1119" spans="1:3" x14ac:dyDescent="0.25">
      <c r="A1119" s="3">
        <v>128022</v>
      </c>
      <c r="B1119" s="5" t="s">
        <v>20</v>
      </c>
      <c r="C1119" s="2">
        <v>101.1204</v>
      </c>
    </row>
    <row r="1120" spans="1:3" x14ac:dyDescent="0.25">
      <c r="A1120" s="3">
        <v>128022</v>
      </c>
      <c r="B1120" s="5" t="s">
        <v>21</v>
      </c>
      <c r="C1120" s="2">
        <v>100.461</v>
      </c>
    </row>
    <row r="1121" spans="1:3" x14ac:dyDescent="0.25">
      <c r="A1121" s="3">
        <v>128022</v>
      </c>
      <c r="B1121" s="5" t="s">
        <v>22</v>
      </c>
      <c r="C1121" s="2">
        <v>100.71769999999999</v>
      </c>
    </row>
    <row r="1122" spans="1:3" x14ac:dyDescent="0.25">
      <c r="A1122" s="3">
        <v>128022</v>
      </c>
      <c r="B1122" s="5" t="s">
        <v>23</v>
      </c>
      <c r="C1122" s="2">
        <v>100.4846</v>
      </c>
    </row>
    <row r="1123" spans="1:3" x14ac:dyDescent="0.25">
      <c r="A1123" s="3">
        <v>128022</v>
      </c>
      <c r="B1123" s="5" t="s">
        <v>24</v>
      </c>
      <c r="C1123" s="2">
        <v>99.743600000000001</v>
      </c>
    </row>
    <row r="1124" spans="1:3" x14ac:dyDescent="0.25">
      <c r="A1124" s="3">
        <v>128022</v>
      </c>
      <c r="B1124" s="5" t="s">
        <v>25</v>
      </c>
      <c r="C1124" s="2">
        <v>100.1692</v>
      </c>
    </row>
    <row r="1125" spans="1:3" x14ac:dyDescent="0.25">
      <c r="A1125" s="3">
        <v>128022</v>
      </c>
      <c r="B1125" s="5" t="s">
        <v>26</v>
      </c>
      <c r="C1125" s="2">
        <v>99.940899999999999</v>
      </c>
    </row>
    <row r="1126" spans="1:3" x14ac:dyDescent="0.25">
      <c r="A1126" s="3">
        <v>128022</v>
      </c>
      <c r="B1126" s="5" t="s">
        <v>27</v>
      </c>
      <c r="C1126" s="2">
        <v>100.0925</v>
      </c>
    </row>
    <row r="1127" spans="1:3" x14ac:dyDescent="0.25">
      <c r="A1127" s="3">
        <v>128022</v>
      </c>
      <c r="B1127" s="5" t="s">
        <v>28</v>
      </c>
      <c r="C1127" s="2">
        <v>100.5634</v>
      </c>
    </row>
    <row r="1128" spans="1:3" x14ac:dyDescent="0.25">
      <c r="A1128" s="3">
        <v>128022</v>
      </c>
      <c r="B1128" s="5" t="s">
        <v>29</v>
      </c>
      <c r="C1128" s="2">
        <v>100.434</v>
      </c>
    </row>
    <row r="1129" spans="1:3" x14ac:dyDescent="0.25">
      <c r="A1129" s="3">
        <v>128022</v>
      </c>
      <c r="B1129" s="5" t="s">
        <v>30</v>
      </c>
      <c r="C1129" s="2">
        <v>99.974599999999995</v>
      </c>
    </row>
    <row r="1130" spans="1:3" x14ac:dyDescent="0.25">
      <c r="A1130" s="3">
        <v>128022</v>
      </c>
      <c r="B1130" s="5" t="s">
        <v>31</v>
      </c>
      <c r="C1130" s="2">
        <v>99.974299999999999</v>
      </c>
    </row>
    <row r="1131" spans="1:3" x14ac:dyDescent="0.25">
      <c r="A1131" s="3">
        <v>128022</v>
      </c>
      <c r="B1131" s="5" t="s">
        <v>32</v>
      </c>
      <c r="C1131" s="2">
        <v>100.01990000000001</v>
      </c>
    </row>
    <row r="1132" spans="1:3" x14ac:dyDescent="0.25">
      <c r="A1132" s="3">
        <v>128022</v>
      </c>
      <c r="B1132" s="5" t="s">
        <v>33</v>
      </c>
      <c r="C1132" s="2">
        <v>99.854799999999997</v>
      </c>
    </row>
    <row r="1133" spans="1:3" x14ac:dyDescent="0.25">
      <c r="A1133" s="3">
        <v>128022</v>
      </c>
      <c r="B1133" s="5" t="s">
        <v>34</v>
      </c>
      <c r="C1133" s="2">
        <v>100.1534</v>
      </c>
    </row>
    <row r="1134" spans="1:3" x14ac:dyDescent="0.25">
      <c r="A1134" s="3">
        <v>128022</v>
      </c>
      <c r="B1134" s="5" t="s">
        <v>35</v>
      </c>
      <c r="C1134" s="2">
        <v>99.893100000000004</v>
      </c>
    </row>
    <row r="1135" spans="1:3" x14ac:dyDescent="0.25">
      <c r="A1135" s="3">
        <v>128022</v>
      </c>
      <c r="B1135" s="5" t="s">
        <v>36</v>
      </c>
      <c r="C1135" s="2">
        <v>99.650700000000001</v>
      </c>
    </row>
    <row r="1136" spans="1:3" x14ac:dyDescent="0.25">
      <c r="A1136" s="3">
        <v>128022</v>
      </c>
      <c r="B1136" s="5" t="s">
        <v>37</v>
      </c>
      <c r="C1136" s="2">
        <v>99.681299999999993</v>
      </c>
    </row>
    <row r="1137" spans="1:3" x14ac:dyDescent="0.25">
      <c r="A1137" s="3">
        <v>128022</v>
      </c>
      <c r="B1137" s="5" t="s">
        <v>38</v>
      </c>
      <c r="C1137" s="2">
        <v>100.00320000000001</v>
      </c>
    </row>
    <row r="1138" spans="1:3" x14ac:dyDescent="0.25">
      <c r="A1138" s="3">
        <v>128022</v>
      </c>
      <c r="B1138" s="5" t="s">
        <v>39</v>
      </c>
      <c r="C1138" s="2">
        <v>101.1438</v>
      </c>
    </row>
    <row r="1139" spans="1:3" x14ac:dyDescent="0.25">
      <c r="A1139" s="3">
        <v>128022</v>
      </c>
      <c r="B1139" s="5" t="s">
        <v>40</v>
      </c>
      <c r="C1139" s="2">
        <v>100.4425</v>
      </c>
    </row>
    <row r="1140" spans="1:3" x14ac:dyDescent="0.25">
      <c r="A1140" s="3">
        <v>128022</v>
      </c>
      <c r="B1140" s="5" t="s">
        <v>41</v>
      </c>
      <c r="C1140" s="2">
        <v>99.848100000000002</v>
      </c>
    </row>
    <row r="1141" spans="1:3" x14ac:dyDescent="0.25">
      <c r="A1141" s="3">
        <v>128022</v>
      </c>
      <c r="B1141" s="5" t="s">
        <v>42</v>
      </c>
      <c r="C1141" s="2">
        <v>100.1397</v>
      </c>
    </row>
    <row r="1142" spans="1:3" x14ac:dyDescent="0.25">
      <c r="A1142" s="3">
        <v>128022</v>
      </c>
      <c r="B1142" s="5" t="s">
        <v>43</v>
      </c>
      <c r="C1142" s="2">
        <v>99.839600000000004</v>
      </c>
    </row>
    <row r="1143" spans="1:3" x14ac:dyDescent="0.25">
      <c r="A1143" s="3">
        <v>128022</v>
      </c>
      <c r="B1143" s="5" t="s">
        <v>44</v>
      </c>
      <c r="C1143" s="2">
        <v>101.42919999999999</v>
      </c>
    </row>
    <row r="1144" spans="1:3" x14ac:dyDescent="0.25">
      <c r="A1144" s="3">
        <v>128022</v>
      </c>
      <c r="B1144" s="5" t="s">
        <v>45</v>
      </c>
      <c r="C1144" s="2">
        <v>101.5329</v>
      </c>
    </row>
    <row r="1145" spans="1:3" x14ac:dyDescent="0.25">
      <c r="A1145" s="3">
        <v>128022</v>
      </c>
      <c r="B1145" s="5" t="s">
        <v>46</v>
      </c>
      <c r="C1145" s="2">
        <v>101.53149999999999</v>
      </c>
    </row>
    <row r="1146" spans="1:3" x14ac:dyDescent="0.25">
      <c r="A1146" s="3">
        <v>128022</v>
      </c>
      <c r="B1146" s="5" t="s">
        <v>47</v>
      </c>
      <c r="C1146" s="2">
        <v>101.73009999999999</v>
      </c>
    </row>
    <row r="1147" spans="1:3" x14ac:dyDescent="0.25">
      <c r="A1147" s="3">
        <v>128022</v>
      </c>
      <c r="B1147" s="5" t="s">
        <v>48</v>
      </c>
      <c r="C1147" s="2">
        <v>101.376</v>
      </c>
    </row>
    <row r="1148" spans="1:3" x14ac:dyDescent="0.25">
      <c r="A1148" s="3">
        <v>128022</v>
      </c>
      <c r="B1148" s="5" t="s">
        <v>49</v>
      </c>
      <c r="C1148" s="2">
        <v>102.21469999999999</v>
      </c>
    </row>
    <row r="1149" spans="1:3" x14ac:dyDescent="0.25">
      <c r="A1149" s="3">
        <v>128022</v>
      </c>
      <c r="B1149" s="5" t="s">
        <v>50</v>
      </c>
      <c r="C1149" s="2">
        <v>101.7243</v>
      </c>
    </row>
    <row r="1150" spans="1:3" x14ac:dyDescent="0.25">
      <c r="A1150" s="3">
        <v>128022</v>
      </c>
      <c r="B1150" s="5" t="s">
        <v>51</v>
      </c>
      <c r="C1150" s="2">
        <v>101.3319</v>
      </c>
    </row>
    <row r="1151" spans="1:3" x14ac:dyDescent="0.25">
      <c r="A1151" s="3">
        <v>128022</v>
      </c>
      <c r="B1151" s="5" t="s">
        <v>52</v>
      </c>
      <c r="C1151" s="2">
        <v>100.5205</v>
      </c>
    </row>
    <row r="1152" spans="1:3" x14ac:dyDescent="0.25">
      <c r="A1152" s="3">
        <v>128022</v>
      </c>
      <c r="B1152" s="5" t="s">
        <v>53</v>
      </c>
      <c r="C1152" s="2">
        <v>99.616399999999999</v>
      </c>
    </row>
    <row r="1153" spans="1:3" x14ac:dyDescent="0.25">
      <c r="A1153" s="3">
        <v>128022</v>
      </c>
      <c r="B1153" s="5" t="s">
        <v>54</v>
      </c>
      <c r="C1153" s="2">
        <v>100.09010000000001</v>
      </c>
    </row>
    <row r="1154" spans="1:3" x14ac:dyDescent="0.25">
      <c r="A1154" s="3">
        <v>128022</v>
      </c>
      <c r="B1154" s="5" t="s">
        <v>55</v>
      </c>
      <c r="C1154" s="2">
        <v>100.0367</v>
      </c>
    </row>
    <row r="1155" spans="1:3" x14ac:dyDescent="0.25">
      <c r="A1155" s="3">
        <v>128022</v>
      </c>
      <c r="B1155" s="5" t="s">
        <v>56</v>
      </c>
      <c r="C1155" s="2">
        <v>99.812299999999993</v>
      </c>
    </row>
    <row r="1156" spans="1:3" x14ac:dyDescent="0.25">
      <c r="A1156" s="3">
        <v>128022</v>
      </c>
      <c r="B1156" s="5" t="s">
        <v>57</v>
      </c>
      <c r="C1156" s="2">
        <v>99.822999999999993</v>
      </c>
    </row>
    <row r="1157" spans="1:3" x14ac:dyDescent="0.25">
      <c r="A1157" s="3">
        <v>128022</v>
      </c>
      <c r="B1157" s="5" t="s">
        <v>58</v>
      </c>
      <c r="C1157" s="2">
        <v>99.908799999999999</v>
      </c>
    </row>
    <row r="1158" spans="1:3" x14ac:dyDescent="0.25">
      <c r="A1158" s="3">
        <v>128022</v>
      </c>
      <c r="B1158" s="5" t="s">
        <v>59</v>
      </c>
      <c r="C1158" s="2">
        <v>99.805499999999995</v>
      </c>
    </row>
    <row r="1159" spans="1:3" x14ac:dyDescent="0.25">
      <c r="A1159" s="3">
        <v>128022</v>
      </c>
      <c r="B1159" s="5" t="s">
        <v>60</v>
      </c>
      <c r="C1159" s="2">
        <v>99.744100000000003</v>
      </c>
    </row>
    <row r="1160" spans="1:3" x14ac:dyDescent="0.25">
      <c r="A1160" s="3">
        <v>128022</v>
      </c>
      <c r="B1160" s="5" t="s">
        <v>61</v>
      </c>
      <c r="C1160" s="2">
        <v>99.463700000000003</v>
      </c>
    </row>
    <row r="1161" spans="1:3" x14ac:dyDescent="0.25">
      <c r="A1161" s="3">
        <v>128022</v>
      </c>
      <c r="B1161" s="5" t="s">
        <v>62</v>
      </c>
      <c r="C1161" s="2">
        <v>99.503399999999999</v>
      </c>
    </row>
    <row r="1162" spans="1:3" x14ac:dyDescent="0.25">
      <c r="A1162" s="3">
        <v>128022</v>
      </c>
      <c r="B1162" s="5" t="s">
        <v>63</v>
      </c>
      <c r="C1162" s="2">
        <v>99.507499999999993</v>
      </c>
    </row>
    <row r="1163" spans="1:3" x14ac:dyDescent="0.25">
      <c r="A1163" s="3">
        <v>128022</v>
      </c>
      <c r="B1163" s="5" t="s">
        <v>64</v>
      </c>
      <c r="C1163" s="2">
        <v>99.082800000000006</v>
      </c>
    </row>
    <row r="1164" spans="1:3" x14ac:dyDescent="0.25">
      <c r="A1164" s="3">
        <v>128022</v>
      </c>
      <c r="B1164" s="5" t="s">
        <v>65</v>
      </c>
      <c r="C1164" s="2">
        <v>98.912000000000006</v>
      </c>
    </row>
    <row r="1165" spans="1:3" x14ac:dyDescent="0.25">
      <c r="A1165" s="3">
        <v>128022</v>
      </c>
      <c r="B1165" s="5" t="s">
        <v>66</v>
      </c>
      <c r="C1165" s="2">
        <v>99.137299999999996</v>
      </c>
    </row>
    <row r="1166" spans="1:3" x14ac:dyDescent="0.25">
      <c r="A1166" s="3">
        <v>128022</v>
      </c>
      <c r="B1166" s="5" t="s">
        <v>67</v>
      </c>
      <c r="C1166" s="2">
        <v>98.983599999999996</v>
      </c>
    </row>
    <row r="1167" spans="1:3" x14ac:dyDescent="0.25">
      <c r="A1167" s="3">
        <v>128022</v>
      </c>
      <c r="B1167" s="5" t="s">
        <v>68</v>
      </c>
      <c r="C1167" s="2">
        <v>99.965299999999999</v>
      </c>
    </row>
    <row r="1168" spans="1:3" x14ac:dyDescent="0.25">
      <c r="A1168" s="3">
        <v>128022</v>
      </c>
      <c r="B1168" s="5" t="s">
        <v>69</v>
      </c>
      <c r="C1168" s="2">
        <v>99.911600000000007</v>
      </c>
    </row>
    <row r="1169" spans="1:3" x14ac:dyDescent="0.25">
      <c r="A1169" s="3">
        <v>128022</v>
      </c>
      <c r="B1169" s="5" t="s">
        <v>70</v>
      </c>
      <c r="C1169" s="2">
        <v>99.4709</v>
      </c>
    </row>
    <row r="1170" spans="1:3" x14ac:dyDescent="0.25">
      <c r="A1170" s="3">
        <v>128022</v>
      </c>
      <c r="B1170" s="5" t="s">
        <v>71</v>
      </c>
      <c r="C1170" s="2">
        <v>99.497100000000003</v>
      </c>
    </row>
    <row r="1171" spans="1:3" x14ac:dyDescent="0.25">
      <c r="A1171" s="3">
        <v>128022</v>
      </c>
      <c r="B1171" s="5" t="s">
        <v>72</v>
      </c>
      <c r="C1171" s="2">
        <v>99.864400000000003</v>
      </c>
    </row>
    <row r="1172" spans="1:3" x14ac:dyDescent="0.25">
      <c r="A1172" s="3">
        <v>113510</v>
      </c>
      <c r="B1172" s="5" t="s">
        <v>4</v>
      </c>
      <c r="C1172" s="2">
        <v>106.9751</v>
      </c>
    </row>
    <row r="1173" spans="1:3" x14ac:dyDescent="0.25">
      <c r="A1173" s="3">
        <v>113510</v>
      </c>
      <c r="B1173" s="5" t="s">
        <v>5</v>
      </c>
      <c r="C1173" s="2">
        <v>107.07340000000001</v>
      </c>
    </row>
    <row r="1174" spans="1:3" x14ac:dyDescent="0.25">
      <c r="A1174" s="3">
        <v>113510</v>
      </c>
      <c r="B1174" s="5" t="s">
        <v>6</v>
      </c>
      <c r="C1174" s="2">
        <v>107.01179999999999</v>
      </c>
    </row>
    <row r="1175" spans="1:3" x14ac:dyDescent="0.25">
      <c r="A1175" s="3">
        <v>113510</v>
      </c>
      <c r="B1175" s="5" t="s">
        <v>7</v>
      </c>
      <c r="C1175" s="2">
        <v>109.06010000000001</v>
      </c>
    </row>
    <row r="1176" spans="1:3" x14ac:dyDescent="0.25">
      <c r="A1176" s="3">
        <v>113510</v>
      </c>
      <c r="B1176" s="5" t="s">
        <v>8</v>
      </c>
      <c r="C1176" s="2">
        <v>109.57850000000001</v>
      </c>
    </row>
    <row r="1177" spans="1:3" x14ac:dyDescent="0.25">
      <c r="A1177" s="3">
        <v>113510</v>
      </c>
      <c r="B1177" s="5" t="s">
        <v>9</v>
      </c>
      <c r="C1177" s="2">
        <v>109.8736</v>
      </c>
    </row>
    <row r="1178" spans="1:3" x14ac:dyDescent="0.25">
      <c r="A1178" s="3">
        <v>113510</v>
      </c>
      <c r="B1178" s="5" t="s">
        <v>10</v>
      </c>
      <c r="C1178" s="2">
        <v>111.1219</v>
      </c>
    </row>
    <row r="1179" spans="1:3" x14ac:dyDescent="0.25">
      <c r="A1179" s="3">
        <v>113510</v>
      </c>
      <c r="B1179" s="5" t="s">
        <v>11</v>
      </c>
      <c r="C1179" s="2">
        <v>109.94029999999999</v>
      </c>
    </row>
    <row r="1180" spans="1:3" x14ac:dyDescent="0.25">
      <c r="A1180" s="3">
        <v>113510</v>
      </c>
      <c r="B1180" s="5" t="s">
        <v>12</v>
      </c>
      <c r="C1180" s="2">
        <v>108.32859999999999</v>
      </c>
    </row>
    <row r="1181" spans="1:3" x14ac:dyDescent="0.25">
      <c r="A1181" s="3">
        <v>113510</v>
      </c>
      <c r="B1181" s="5" t="s">
        <v>13</v>
      </c>
      <c r="C1181" s="2">
        <v>109.3621</v>
      </c>
    </row>
    <row r="1182" spans="1:3" x14ac:dyDescent="0.25">
      <c r="A1182" s="3">
        <v>113510</v>
      </c>
      <c r="B1182" s="5" t="s">
        <v>14</v>
      </c>
      <c r="C1182" s="2">
        <v>108.5304</v>
      </c>
    </row>
    <row r="1183" spans="1:3" x14ac:dyDescent="0.25">
      <c r="A1183" s="3">
        <v>113510</v>
      </c>
      <c r="B1183" s="5" t="s">
        <v>15</v>
      </c>
      <c r="C1183" s="2">
        <v>108.6588</v>
      </c>
    </row>
    <row r="1184" spans="1:3" x14ac:dyDescent="0.25">
      <c r="A1184" s="3">
        <v>113510</v>
      </c>
      <c r="B1184" s="5" t="s">
        <v>16</v>
      </c>
      <c r="C1184" s="2">
        <v>108.55710000000001</v>
      </c>
    </row>
    <row r="1185" spans="1:3" x14ac:dyDescent="0.25">
      <c r="A1185" s="3">
        <v>113510</v>
      </c>
      <c r="B1185" s="5" t="s">
        <v>17</v>
      </c>
      <c r="C1185" s="2">
        <v>109.07550000000001</v>
      </c>
    </row>
    <row r="1186" spans="1:3" x14ac:dyDescent="0.25">
      <c r="A1186" s="3">
        <v>113510</v>
      </c>
      <c r="B1186" s="5" t="s">
        <v>18</v>
      </c>
      <c r="C1186" s="2">
        <v>108.5505</v>
      </c>
    </row>
    <row r="1187" spans="1:3" x14ac:dyDescent="0.25">
      <c r="A1187" s="3">
        <v>113510</v>
      </c>
      <c r="B1187" s="5" t="s">
        <v>19</v>
      </c>
      <c r="C1187" s="2">
        <v>109.5689</v>
      </c>
    </row>
    <row r="1188" spans="1:3" x14ac:dyDescent="0.25">
      <c r="A1188" s="3">
        <v>113510</v>
      </c>
      <c r="B1188" s="5" t="s">
        <v>20</v>
      </c>
      <c r="C1188" s="2">
        <v>108.5073</v>
      </c>
    </row>
    <row r="1189" spans="1:3" x14ac:dyDescent="0.25">
      <c r="A1189" s="3">
        <v>113510</v>
      </c>
      <c r="B1189" s="5" t="s">
        <v>21</v>
      </c>
      <c r="C1189" s="2">
        <v>108.2756</v>
      </c>
    </row>
    <row r="1190" spans="1:3" x14ac:dyDescent="0.25">
      <c r="A1190" s="3">
        <v>113510</v>
      </c>
      <c r="B1190" s="5" t="s">
        <v>22</v>
      </c>
      <c r="C1190" s="2">
        <v>108.934</v>
      </c>
    </row>
    <row r="1191" spans="1:3" x14ac:dyDescent="0.25">
      <c r="A1191" s="3">
        <v>113510</v>
      </c>
      <c r="B1191" s="5" t="s">
        <v>23</v>
      </c>
      <c r="C1191" s="2">
        <v>108.26900000000001</v>
      </c>
    </row>
    <row r="1192" spans="1:3" x14ac:dyDescent="0.25">
      <c r="A1192" s="3">
        <v>113510</v>
      </c>
      <c r="B1192" s="5" t="s">
        <v>24</v>
      </c>
      <c r="C1192" s="2">
        <v>108.2059</v>
      </c>
    </row>
    <row r="1193" spans="1:3" x14ac:dyDescent="0.25">
      <c r="A1193" s="3">
        <v>113510</v>
      </c>
      <c r="B1193" s="5" t="s">
        <v>25</v>
      </c>
      <c r="C1193" s="2">
        <v>108.1142</v>
      </c>
    </row>
    <row r="1194" spans="1:3" x14ac:dyDescent="0.25">
      <c r="A1194" s="3">
        <v>113510</v>
      </c>
      <c r="B1194" s="5" t="s">
        <v>26</v>
      </c>
      <c r="C1194" s="2">
        <v>106.2026</v>
      </c>
    </row>
    <row r="1195" spans="1:3" x14ac:dyDescent="0.25">
      <c r="A1195" s="3">
        <v>113510</v>
      </c>
      <c r="B1195" s="5" t="s">
        <v>27</v>
      </c>
      <c r="C1195" s="2">
        <v>107.81100000000001</v>
      </c>
    </row>
    <row r="1196" spans="1:3" x14ac:dyDescent="0.25">
      <c r="A1196" s="3">
        <v>113510</v>
      </c>
      <c r="B1196" s="5" t="s">
        <v>28</v>
      </c>
      <c r="C1196" s="2">
        <v>107.886</v>
      </c>
    </row>
    <row r="1197" spans="1:3" x14ac:dyDescent="0.25">
      <c r="A1197" s="3">
        <v>113510</v>
      </c>
      <c r="B1197" s="5" t="s">
        <v>29</v>
      </c>
      <c r="C1197" s="2">
        <v>107.78440000000001</v>
      </c>
    </row>
    <row r="1198" spans="1:3" x14ac:dyDescent="0.25">
      <c r="A1198" s="3">
        <v>113510</v>
      </c>
      <c r="B1198" s="5" t="s">
        <v>30</v>
      </c>
      <c r="C1198" s="2">
        <v>107.6027</v>
      </c>
    </row>
    <row r="1199" spans="1:3" x14ac:dyDescent="0.25">
      <c r="A1199" s="3">
        <v>113510</v>
      </c>
      <c r="B1199" s="5" t="s">
        <v>31</v>
      </c>
      <c r="C1199" s="2">
        <v>107.80110000000001</v>
      </c>
    </row>
    <row r="1200" spans="1:3" x14ac:dyDescent="0.25">
      <c r="A1200" s="3">
        <v>113510</v>
      </c>
      <c r="B1200" s="5" t="s">
        <v>32</v>
      </c>
      <c r="C1200" s="2">
        <v>107.3995</v>
      </c>
    </row>
    <row r="1201" spans="1:3" x14ac:dyDescent="0.25">
      <c r="A1201" s="3">
        <v>113510</v>
      </c>
      <c r="B1201" s="5" t="s">
        <v>33</v>
      </c>
      <c r="C1201" s="2">
        <v>106.9945</v>
      </c>
    </row>
    <row r="1202" spans="1:3" x14ac:dyDescent="0.25">
      <c r="A1202" s="3">
        <v>113510</v>
      </c>
      <c r="B1202" s="5" t="s">
        <v>34</v>
      </c>
      <c r="C1202" s="2">
        <v>107.0929</v>
      </c>
    </row>
    <row r="1203" spans="1:3" x14ac:dyDescent="0.25">
      <c r="A1203" s="3">
        <v>113510</v>
      </c>
      <c r="B1203" s="5" t="s">
        <v>35</v>
      </c>
      <c r="C1203" s="2">
        <v>107.3912</v>
      </c>
    </row>
    <row r="1204" spans="1:3" x14ac:dyDescent="0.25">
      <c r="A1204" s="3">
        <v>113510</v>
      </c>
      <c r="B1204" s="5" t="s">
        <v>36</v>
      </c>
      <c r="C1204" s="2">
        <v>106.8396</v>
      </c>
    </row>
    <row r="1205" spans="1:3" x14ac:dyDescent="0.25">
      <c r="A1205" s="3">
        <v>113510</v>
      </c>
      <c r="B1205" s="5" t="s">
        <v>37</v>
      </c>
      <c r="C1205" s="2">
        <v>106.3879</v>
      </c>
    </row>
    <row r="1206" spans="1:3" x14ac:dyDescent="0.25">
      <c r="A1206" s="3">
        <v>113510</v>
      </c>
      <c r="B1206" s="5" t="s">
        <v>38</v>
      </c>
      <c r="C1206" s="2">
        <v>107.003</v>
      </c>
    </row>
    <row r="1207" spans="1:3" x14ac:dyDescent="0.25">
      <c r="A1207" s="3">
        <v>113510</v>
      </c>
      <c r="B1207" s="5" t="s">
        <v>39</v>
      </c>
      <c r="C1207" s="2">
        <v>106.7814</v>
      </c>
    </row>
    <row r="1208" spans="1:3" x14ac:dyDescent="0.25">
      <c r="A1208" s="3">
        <v>113510</v>
      </c>
      <c r="B1208" s="5" t="s">
        <v>40</v>
      </c>
      <c r="C1208" s="2">
        <v>106.0197</v>
      </c>
    </row>
    <row r="1209" spans="1:3" x14ac:dyDescent="0.25">
      <c r="A1209" s="3">
        <v>113510</v>
      </c>
      <c r="B1209" s="5" t="s">
        <v>41</v>
      </c>
      <c r="C1209" s="2">
        <v>105.63809999999999</v>
      </c>
    </row>
    <row r="1210" spans="1:3" x14ac:dyDescent="0.25">
      <c r="A1210" s="3">
        <v>113510</v>
      </c>
      <c r="B1210" s="5" t="s">
        <v>42</v>
      </c>
      <c r="C1210" s="2">
        <v>104.96639999999999</v>
      </c>
    </row>
    <row r="1211" spans="1:3" x14ac:dyDescent="0.25">
      <c r="A1211" s="3">
        <v>113510</v>
      </c>
      <c r="B1211" s="5" t="s">
        <v>43</v>
      </c>
      <c r="C1211" s="2">
        <v>104.5115</v>
      </c>
    </row>
    <row r="1212" spans="1:3" x14ac:dyDescent="0.25">
      <c r="A1212" s="3">
        <v>113510</v>
      </c>
      <c r="B1212" s="5" t="s">
        <v>44</v>
      </c>
      <c r="C1212" s="2">
        <v>104.1499</v>
      </c>
    </row>
    <row r="1213" spans="1:3" x14ac:dyDescent="0.25">
      <c r="A1213" s="3">
        <v>113510</v>
      </c>
      <c r="B1213" s="5" t="s">
        <v>45</v>
      </c>
      <c r="C1213" s="2">
        <v>103.8982</v>
      </c>
    </row>
    <row r="1214" spans="1:3" x14ac:dyDescent="0.25">
      <c r="A1214" s="3">
        <v>113510</v>
      </c>
      <c r="B1214" s="5" t="s">
        <v>46</v>
      </c>
      <c r="C1214" s="2">
        <v>104.0166</v>
      </c>
    </row>
    <row r="1215" spans="1:3" x14ac:dyDescent="0.25">
      <c r="A1215" s="3">
        <v>113510</v>
      </c>
      <c r="B1215" s="5" t="s">
        <v>47</v>
      </c>
      <c r="C1215" s="2">
        <v>104.6049</v>
      </c>
    </row>
    <row r="1216" spans="1:3" x14ac:dyDescent="0.25">
      <c r="A1216" s="3">
        <v>113510</v>
      </c>
      <c r="B1216" s="5" t="s">
        <v>48</v>
      </c>
      <c r="C1216" s="2">
        <v>104.37</v>
      </c>
    </row>
    <row r="1217" spans="1:3" x14ac:dyDescent="0.25">
      <c r="A1217" s="3">
        <v>113510</v>
      </c>
      <c r="B1217" s="5" t="s">
        <v>49</v>
      </c>
      <c r="C1217" s="2">
        <v>103.33839999999999</v>
      </c>
    </row>
    <row r="1218" spans="1:3" x14ac:dyDescent="0.25">
      <c r="A1218" s="3">
        <v>113510</v>
      </c>
      <c r="B1218" s="5" t="s">
        <v>50</v>
      </c>
      <c r="C1218" s="2">
        <v>103.44670000000001</v>
      </c>
    </row>
    <row r="1219" spans="1:3" x14ac:dyDescent="0.25">
      <c r="A1219" s="3">
        <v>113510</v>
      </c>
      <c r="B1219" s="5" t="s">
        <v>51</v>
      </c>
      <c r="C1219" s="2">
        <v>104.6751</v>
      </c>
    </row>
    <row r="1220" spans="1:3" x14ac:dyDescent="0.25">
      <c r="A1220" s="3">
        <v>113510</v>
      </c>
      <c r="B1220" s="5" t="s">
        <v>52</v>
      </c>
      <c r="C1220" s="2">
        <v>104.35339999999999</v>
      </c>
    </row>
    <row r="1221" spans="1:3" x14ac:dyDescent="0.25">
      <c r="A1221" s="3">
        <v>113510</v>
      </c>
      <c r="B1221" s="5" t="s">
        <v>53</v>
      </c>
      <c r="C1221" s="2">
        <v>104.2985</v>
      </c>
    </row>
    <row r="1222" spans="1:3" x14ac:dyDescent="0.25">
      <c r="A1222" s="3">
        <v>113510</v>
      </c>
      <c r="B1222" s="5" t="s">
        <v>54</v>
      </c>
      <c r="C1222" s="2">
        <v>104.7968</v>
      </c>
    </row>
    <row r="1223" spans="1:3" x14ac:dyDescent="0.25">
      <c r="A1223" s="3">
        <v>113510</v>
      </c>
      <c r="B1223" s="5" t="s">
        <v>55</v>
      </c>
      <c r="C1223" s="2">
        <v>104.7452</v>
      </c>
    </row>
    <row r="1224" spans="1:3" x14ac:dyDescent="0.25">
      <c r="A1224" s="3">
        <v>113510</v>
      </c>
      <c r="B1224" s="5" t="s">
        <v>56</v>
      </c>
      <c r="C1224" s="2">
        <v>104.2936</v>
      </c>
    </row>
    <row r="1225" spans="1:3" x14ac:dyDescent="0.25">
      <c r="A1225" s="3">
        <v>113510</v>
      </c>
      <c r="B1225" s="5" t="s">
        <v>57</v>
      </c>
      <c r="C1225" s="2">
        <v>104.61190000000001</v>
      </c>
    </row>
    <row r="1226" spans="1:3" x14ac:dyDescent="0.25">
      <c r="A1226" s="3">
        <v>113510</v>
      </c>
      <c r="B1226" s="5" t="s">
        <v>58</v>
      </c>
      <c r="C1226" s="2">
        <v>103.967</v>
      </c>
    </row>
    <row r="1227" spans="1:3" x14ac:dyDescent="0.25">
      <c r="A1227" s="3">
        <v>113510</v>
      </c>
      <c r="B1227" s="5" t="s">
        <v>59</v>
      </c>
      <c r="C1227" s="2">
        <v>103.8853</v>
      </c>
    </row>
    <row r="1228" spans="1:3" x14ac:dyDescent="0.25">
      <c r="A1228" s="3">
        <v>113510</v>
      </c>
      <c r="B1228" s="5" t="s">
        <v>60</v>
      </c>
      <c r="C1228" s="2">
        <v>103.8837</v>
      </c>
    </row>
    <row r="1229" spans="1:3" x14ac:dyDescent="0.25">
      <c r="A1229" s="3">
        <v>113510</v>
      </c>
      <c r="B1229" s="5" t="s">
        <v>61</v>
      </c>
      <c r="C1229" s="2">
        <v>103.9021</v>
      </c>
    </row>
    <row r="1230" spans="1:3" x14ac:dyDescent="0.25">
      <c r="A1230" s="3">
        <v>113510</v>
      </c>
      <c r="B1230" s="5" t="s">
        <v>62</v>
      </c>
      <c r="C1230" s="2">
        <v>103.5504</v>
      </c>
    </row>
    <row r="1231" spans="1:3" x14ac:dyDescent="0.25">
      <c r="A1231" s="3">
        <v>113510</v>
      </c>
      <c r="B1231" s="5" t="s">
        <v>63</v>
      </c>
      <c r="C1231" s="2">
        <v>103.4855</v>
      </c>
    </row>
    <row r="1232" spans="1:3" x14ac:dyDescent="0.25">
      <c r="A1232" s="3">
        <v>113510</v>
      </c>
      <c r="B1232" s="5" t="s">
        <v>64</v>
      </c>
      <c r="C1232" s="2">
        <v>103.91379999999999</v>
      </c>
    </row>
    <row r="1233" spans="1:3" x14ac:dyDescent="0.25">
      <c r="A1233" s="3">
        <v>113510</v>
      </c>
      <c r="B1233" s="5" t="s">
        <v>65</v>
      </c>
      <c r="C1233" s="2">
        <v>103.6722</v>
      </c>
    </row>
    <row r="1234" spans="1:3" x14ac:dyDescent="0.25">
      <c r="A1234" s="3">
        <v>113510</v>
      </c>
      <c r="B1234" s="5" t="s">
        <v>66</v>
      </c>
      <c r="C1234" s="2">
        <v>103.7405</v>
      </c>
    </row>
    <row r="1235" spans="1:3" x14ac:dyDescent="0.25">
      <c r="A1235" s="3">
        <v>113510</v>
      </c>
      <c r="B1235" s="5" t="s">
        <v>67</v>
      </c>
      <c r="C1235" s="2">
        <v>103.5189</v>
      </c>
    </row>
    <row r="1236" spans="1:3" x14ac:dyDescent="0.25">
      <c r="A1236" s="3">
        <v>113510</v>
      </c>
      <c r="B1236" s="5" t="s">
        <v>68</v>
      </c>
      <c r="C1236" s="2">
        <v>103.994</v>
      </c>
    </row>
    <row r="1237" spans="1:3" x14ac:dyDescent="0.25">
      <c r="A1237" s="3">
        <v>113510</v>
      </c>
      <c r="B1237" s="5" t="s">
        <v>69</v>
      </c>
      <c r="C1237" s="2">
        <v>104.53230000000001</v>
      </c>
    </row>
    <row r="1238" spans="1:3" x14ac:dyDescent="0.25">
      <c r="A1238" s="3">
        <v>113510</v>
      </c>
      <c r="B1238" s="5" t="s">
        <v>70</v>
      </c>
      <c r="C1238" s="2">
        <v>106.2007</v>
      </c>
    </row>
    <row r="1239" spans="1:3" x14ac:dyDescent="0.25">
      <c r="A1239" s="3">
        <v>113510</v>
      </c>
      <c r="B1239" s="5" t="s">
        <v>71</v>
      </c>
      <c r="C1239" s="2">
        <v>105.309</v>
      </c>
    </row>
    <row r="1240" spans="1:3" x14ac:dyDescent="0.25">
      <c r="A1240" s="3">
        <v>113510</v>
      </c>
      <c r="B1240" s="5" t="s">
        <v>72</v>
      </c>
      <c r="C1240" s="2">
        <v>106.45740000000001</v>
      </c>
    </row>
    <row r="1241" spans="1:3" x14ac:dyDescent="0.25">
      <c r="A1241" s="3">
        <v>143818</v>
      </c>
      <c r="B1241" s="5" t="s">
        <v>4</v>
      </c>
      <c r="C1241" s="2">
        <v>100</v>
      </c>
    </row>
    <row r="1242" spans="1:3" x14ac:dyDescent="0.25">
      <c r="A1242" s="3">
        <v>143818</v>
      </c>
      <c r="B1242" s="5" t="s">
        <v>5</v>
      </c>
      <c r="C1242" s="2">
        <v>100</v>
      </c>
    </row>
    <row r="1243" spans="1:3" x14ac:dyDescent="0.25">
      <c r="A1243" s="3">
        <v>143818</v>
      </c>
      <c r="B1243" s="5" t="s">
        <v>6</v>
      </c>
      <c r="C1243" s="2">
        <v>100</v>
      </c>
    </row>
    <row r="1244" spans="1:3" x14ac:dyDescent="0.25">
      <c r="A1244" s="3">
        <v>143818</v>
      </c>
      <c r="B1244" s="5" t="s">
        <v>7</v>
      </c>
      <c r="C1244" s="2">
        <v>100</v>
      </c>
    </row>
    <row r="1245" spans="1:3" x14ac:dyDescent="0.25">
      <c r="A1245" s="3">
        <v>143818</v>
      </c>
      <c r="B1245" s="5" t="s">
        <v>8</v>
      </c>
      <c r="C1245" s="2">
        <v>100</v>
      </c>
    </row>
    <row r="1246" spans="1:3" x14ac:dyDescent="0.25">
      <c r="A1246" s="3">
        <v>143818</v>
      </c>
      <c r="B1246" s="5" t="s">
        <v>9</v>
      </c>
      <c r="C1246" s="2">
        <v>100</v>
      </c>
    </row>
    <row r="1247" spans="1:3" x14ac:dyDescent="0.25">
      <c r="A1247" s="3">
        <v>143818</v>
      </c>
      <c r="B1247" s="5" t="s">
        <v>10</v>
      </c>
      <c r="C1247" s="2">
        <v>100</v>
      </c>
    </row>
    <row r="1248" spans="1:3" x14ac:dyDescent="0.25">
      <c r="A1248" s="3">
        <v>143818</v>
      </c>
      <c r="B1248" s="5" t="s">
        <v>11</v>
      </c>
      <c r="C1248" s="2">
        <v>100</v>
      </c>
    </row>
    <row r="1249" spans="1:3" x14ac:dyDescent="0.25">
      <c r="A1249" s="3">
        <v>143818</v>
      </c>
      <c r="B1249" s="5" t="s">
        <v>12</v>
      </c>
      <c r="C1249" s="2">
        <v>100</v>
      </c>
    </row>
    <row r="1250" spans="1:3" x14ac:dyDescent="0.25">
      <c r="A1250" s="3">
        <v>143818</v>
      </c>
      <c r="B1250" s="5" t="s">
        <v>13</v>
      </c>
      <c r="C1250" s="2">
        <v>100</v>
      </c>
    </row>
    <row r="1251" spans="1:3" x14ac:dyDescent="0.25">
      <c r="A1251" s="3">
        <v>143818</v>
      </c>
      <c r="B1251" s="5" t="s">
        <v>14</v>
      </c>
      <c r="C1251" s="2">
        <v>100</v>
      </c>
    </row>
    <row r="1252" spans="1:3" x14ac:dyDescent="0.25">
      <c r="A1252" s="3">
        <v>143818</v>
      </c>
      <c r="B1252" s="5" t="s">
        <v>15</v>
      </c>
      <c r="C1252" s="2">
        <v>100</v>
      </c>
    </row>
    <row r="1253" spans="1:3" x14ac:dyDescent="0.25">
      <c r="A1253" s="3">
        <v>143818</v>
      </c>
      <c r="B1253" s="5" t="s">
        <v>16</v>
      </c>
      <c r="C1253" s="2">
        <v>100</v>
      </c>
    </row>
    <row r="1254" spans="1:3" x14ac:dyDescent="0.25">
      <c r="A1254" s="3">
        <v>143818</v>
      </c>
      <c r="B1254" s="5" t="s">
        <v>17</v>
      </c>
      <c r="C1254" s="2">
        <v>100</v>
      </c>
    </row>
    <row r="1255" spans="1:3" x14ac:dyDescent="0.25">
      <c r="A1255" s="3">
        <v>143818</v>
      </c>
      <c r="B1255" s="5" t="s">
        <v>18</v>
      </c>
      <c r="C1255" s="2">
        <v>98.99</v>
      </c>
    </row>
    <row r="1256" spans="1:3" x14ac:dyDescent="0.25">
      <c r="A1256" s="3">
        <v>143818</v>
      </c>
      <c r="B1256" s="5" t="s">
        <v>19</v>
      </c>
      <c r="C1256" s="2">
        <v>98.99</v>
      </c>
    </row>
    <row r="1257" spans="1:3" x14ac:dyDescent="0.25">
      <c r="A1257" s="3">
        <v>143818</v>
      </c>
      <c r="B1257" s="5" t="s">
        <v>20</v>
      </c>
      <c r="C1257" s="2">
        <v>98.99</v>
      </c>
    </row>
    <row r="1258" spans="1:3" x14ac:dyDescent="0.25">
      <c r="A1258" s="3">
        <v>143818</v>
      </c>
      <c r="B1258" s="5" t="s">
        <v>21</v>
      </c>
      <c r="C1258" s="2">
        <v>98.99</v>
      </c>
    </row>
    <row r="1259" spans="1:3" x14ac:dyDescent="0.25">
      <c r="A1259" s="3">
        <v>143818</v>
      </c>
      <c r="B1259" s="5" t="s">
        <v>22</v>
      </c>
      <c r="C1259" s="2">
        <v>98.99</v>
      </c>
    </row>
    <row r="1260" spans="1:3" x14ac:dyDescent="0.25">
      <c r="A1260" s="3">
        <v>143818</v>
      </c>
      <c r="B1260" s="5" t="s">
        <v>23</v>
      </c>
      <c r="C1260" s="2">
        <v>98.99</v>
      </c>
    </row>
    <row r="1261" spans="1:3" x14ac:dyDescent="0.25">
      <c r="A1261" s="3">
        <v>143818</v>
      </c>
      <c r="B1261" s="5" t="s">
        <v>24</v>
      </c>
      <c r="C1261" s="2">
        <v>98.99</v>
      </c>
    </row>
    <row r="1262" spans="1:3" x14ac:dyDescent="0.25">
      <c r="A1262" s="3">
        <v>143818</v>
      </c>
      <c r="B1262" s="5" t="s">
        <v>25</v>
      </c>
      <c r="C1262" s="2">
        <v>99</v>
      </c>
    </row>
    <row r="1263" spans="1:3" x14ac:dyDescent="0.25">
      <c r="A1263" s="3">
        <v>143818</v>
      </c>
      <c r="B1263" s="5" t="s">
        <v>26</v>
      </c>
      <c r="C1263" s="2">
        <v>99</v>
      </c>
    </row>
    <row r="1264" spans="1:3" x14ac:dyDescent="0.25">
      <c r="A1264" s="3">
        <v>143818</v>
      </c>
      <c r="B1264" s="5" t="s">
        <v>27</v>
      </c>
      <c r="C1264" s="2">
        <v>99</v>
      </c>
    </row>
    <row r="1265" spans="1:3" x14ac:dyDescent="0.25">
      <c r="A1265" s="3">
        <v>143818</v>
      </c>
      <c r="B1265" s="5" t="s">
        <v>28</v>
      </c>
      <c r="C1265" s="2">
        <v>99</v>
      </c>
    </row>
    <row r="1266" spans="1:3" x14ac:dyDescent="0.25">
      <c r="A1266" s="3">
        <v>143818</v>
      </c>
      <c r="B1266" s="5" t="s">
        <v>29</v>
      </c>
      <c r="C1266" s="2">
        <v>99</v>
      </c>
    </row>
    <row r="1267" spans="1:3" x14ac:dyDescent="0.25">
      <c r="A1267" s="3">
        <v>143818</v>
      </c>
      <c r="B1267" s="5" t="s">
        <v>30</v>
      </c>
      <c r="C1267" s="2">
        <v>100</v>
      </c>
    </row>
    <row r="1268" spans="1:3" x14ac:dyDescent="0.25">
      <c r="A1268" s="3">
        <v>143818</v>
      </c>
      <c r="B1268" s="5" t="s">
        <v>31</v>
      </c>
      <c r="C1268" s="2">
        <v>100</v>
      </c>
    </row>
    <row r="1269" spans="1:3" x14ac:dyDescent="0.25">
      <c r="A1269" s="3">
        <v>143818</v>
      </c>
      <c r="B1269" s="5" t="s">
        <v>32</v>
      </c>
      <c r="C1269" s="2">
        <v>100</v>
      </c>
    </row>
    <row r="1270" spans="1:3" x14ac:dyDescent="0.25">
      <c r="A1270" s="3">
        <v>143818</v>
      </c>
      <c r="B1270" s="5" t="s">
        <v>33</v>
      </c>
      <c r="C1270" s="2">
        <v>98.1</v>
      </c>
    </row>
    <row r="1271" spans="1:3" x14ac:dyDescent="0.25">
      <c r="A1271" s="3">
        <v>143818</v>
      </c>
      <c r="B1271" s="5" t="s">
        <v>34</v>
      </c>
      <c r="C1271" s="2">
        <v>98.1</v>
      </c>
    </row>
    <row r="1272" spans="1:3" x14ac:dyDescent="0.25">
      <c r="A1272" s="3">
        <v>143818</v>
      </c>
      <c r="B1272" s="5" t="s">
        <v>35</v>
      </c>
      <c r="C1272" s="2">
        <v>98.1</v>
      </c>
    </row>
    <row r="1273" spans="1:3" x14ac:dyDescent="0.25">
      <c r="A1273" s="3">
        <v>143818</v>
      </c>
      <c r="B1273" s="5" t="s">
        <v>36</v>
      </c>
      <c r="C1273" s="2">
        <v>95.2</v>
      </c>
    </row>
    <row r="1274" spans="1:3" x14ac:dyDescent="0.25">
      <c r="A1274" s="3">
        <v>143818</v>
      </c>
      <c r="B1274" s="5" t="s">
        <v>37</v>
      </c>
      <c r="C1274" s="2">
        <v>94.9</v>
      </c>
    </row>
    <row r="1275" spans="1:3" x14ac:dyDescent="0.25">
      <c r="A1275" s="3">
        <v>143818</v>
      </c>
      <c r="B1275" s="5" t="s">
        <v>38</v>
      </c>
      <c r="C1275" s="2">
        <v>93.8</v>
      </c>
    </row>
    <row r="1276" spans="1:3" x14ac:dyDescent="0.25">
      <c r="A1276" s="3">
        <v>143818</v>
      </c>
      <c r="B1276" s="5" t="s">
        <v>39</v>
      </c>
      <c r="C1276" s="2">
        <v>92.8</v>
      </c>
    </row>
    <row r="1277" spans="1:3" x14ac:dyDescent="0.25">
      <c r="A1277" s="3">
        <v>143818</v>
      </c>
      <c r="B1277" s="5" t="s">
        <v>40</v>
      </c>
      <c r="C1277" s="2">
        <v>91.8</v>
      </c>
    </row>
    <row r="1278" spans="1:3" x14ac:dyDescent="0.25">
      <c r="A1278" s="3">
        <v>143818</v>
      </c>
      <c r="B1278" s="5" t="s">
        <v>41</v>
      </c>
      <c r="C1278" s="2">
        <v>90.3</v>
      </c>
    </row>
    <row r="1279" spans="1:3" x14ac:dyDescent="0.25">
      <c r="A1279" s="3">
        <v>143818</v>
      </c>
      <c r="B1279" s="5" t="s">
        <v>42</v>
      </c>
      <c r="C1279" s="2">
        <v>85.25</v>
      </c>
    </row>
    <row r="1280" spans="1:3" x14ac:dyDescent="0.25">
      <c r="A1280" s="3">
        <v>143818</v>
      </c>
      <c r="B1280" s="5" t="s">
        <v>43</v>
      </c>
      <c r="C1280" s="2">
        <v>79</v>
      </c>
    </row>
    <row r="1281" spans="1:3" x14ac:dyDescent="0.25">
      <c r="A1281" s="3">
        <v>143818</v>
      </c>
      <c r="B1281" s="5" t="s">
        <v>44</v>
      </c>
      <c r="C1281" s="2">
        <v>77.42</v>
      </c>
    </row>
    <row r="1282" spans="1:3" x14ac:dyDescent="0.25">
      <c r="A1282" s="3">
        <v>143818</v>
      </c>
      <c r="B1282" s="5" t="s">
        <v>45</v>
      </c>
      <c r="C1282" s="2">
        <v>69.94</v>
      </c>
    </row>
    <row r="1283" spans="1:3" x14ac:dyDescent="0.25">
      <c r="A1283" s="3">
        <v>143818</v>
      </c>
      <c r="B1283" s="5" t="s">
        <v>46</v>
      </c>
      <c r="C1283" s="2">
        <v>69.900000000000006</v>
      </c>
    </row>
    <row r="1284" spans="1:3" x14ac:dyDescent="0.25">
      <c r="A1284" s="3">
        <v>143818</v>
      </c>
      <c r="B1284" s="5" t="s">
        <v>47</v>
      </c>
      <c r="C1284" s="2">
        <v>65</v>
      </c>
    </row>
    <row r="1285" spans="1:3" x14ac:dyDescent="0.25">
      <c r="A1285" s="3">
        <v>143818</v>
      </c>
      <c r="B1285" s="5" t="s">
        <v>48</v>
      </c>
      <c r="C1285" s="2">
        <v>63</v>
      </c>
    </row>
    <row r="1286" spans="1:3" x14ac:dyDescent="0.25">
      <c r="A1286" s="3">
        <v>143818</v>
      </c>
      <c r="B1286" s="5" t="s">
        <v>49</v>
      </c>
      <c r="C1286" s="2">
        <v>62.5</v>
      </c>
    </row>
    <row r="1287" spans="1:3" x14ac:dyDescent="0.25">
      <c r="A1287" s="3">
        <v>143818</v>
      </c>
      <c r="B1287" s="5" t="s">
        <v>50</v>
      </c>
      <c r="C1287" s="2">
        <v>60.34</v>
      </c>
    </row>
    <row r="1288" spans="1:3" x14ac:dyDescent="0.25">
      <c r="A1288" s="3">
        <v>143818</v>
      </c>
      <c r="B1288" s="5" t="s">
        <v>51</v>
      </c>
      <c r="C1288" s="2">
        <v>60</v>
      </c>
    </row>
    <row r="1289" spans="1:3" x14ac:dyDescent="0.25">
      <c r="A1289" s="3">
        <v>143818</v>
      </c>
      <c r="B1289" s="5" t="s">
        <v>52</v>
      </c>
      <c r="C1289" s="2">
        <v>59</v>
      </c>
    </row>
    <row r="1290" spans="1:3" x14ac:dyDescent="0.25">
      <c r="A1290" s="3">
        <v>143818</v>
      </c>
      <c r="B1290" s="5" t="s">
        <v>53</v>
      </c>
      <c r="C1290" s="2">
        <v>62.46</v>
      </c>
    </row>
    <row r="1291" spans="1:3" x14ac:dyDescent="0.25">
      <c r="A1291" s="3">
        <v>143818</v>
      </c>
      <c r="B1291" s="5" t="s">
        <v>54</v>
      </c>
      <c r="C1291" s="2">
        <v>60.29</v>
      </c>
    </row>
    <row r="1292" spans="1:3" x14ac:dyDescent="0.25">
      <c r="A1292" s="3">
        <v>143818</v>
      </c>
      <c r="B1292" s="5" t="s">
        <v>55</v>
      </c>
      <c r="C1292" s="2">
        <v>60</v>
      </c>
    </row>
    <row r="1293" spans="1:3" x14ac:dyDescent="0.25">
      <c r="A1293" s="3">
        <v>143818</v>
      </c>
      <c r="B1293" s="5" t="s">
        <v>56</v>
      </c>
      <c r="C1293" s="2">
        <v>55.11</v>
      </c>
    </row>
    <row r="1294" spans="1:3" x14ac:dyDescent="0.25">
      <c r="A1294" s="3">
        <v>143818</v>
      </c>
      <c r="B1294" s="5" t="s">
        <v>57</v>
      </c>
      <c r="C1294" s="2">
        <v>54.95</v>
      </c>
    </row>
    <row r="1295" spans="1:3" x14ac:dyDescent="0.25">
      <c r="A1295" s="3">
        <v>143818</v>
      </c>
      <c r="B1295" s="5" t="s">
        <v>58</v>
      </c>
      <c r="C1295" s="2">
        <v>59.57</v>
      </c>
    </row>
    <row r="1296" spans="1:3" x14ac:dyDescent="0.25">
      <c r="A1296" s="3">
        <v>143818</v>
      </c>
      <c r="B1296" s="5" t="s">
        <v>59</v>
      </c>
      <c r="C1296" s="2">
        <v>56.5</v>
      </c>
    </row>
    <row r="1297" spans="1:3" x14ac:dyDescent="0.25">
      <c r="A1297" s="3">
        <v>143818</v>
      </c>
      <c r="B1297" s="5" t="s">
        <v>60</v>
      </c>
      <c r="C1297" s="2">
        <v>53.5</v>
      </c>
    </row>
    <row r="1298" spans="1:3" x14ac:dyDescent="0.25">
      <c r="A1298" s="3">
        <v>143818</v>
      </c>
      <c r="B1298" s="5" t="s">
        <v>61</v>
      </c>
      <c r="C1298" s="2">
        <v>45.04</v>
      </c>
    </row>
    <row r="1299" spans="1:3" x14ac:dyDescent="0.25">
      <c r="A1299" s="3">
        <v>143818</v>
      </c>
      <c r="B1299" s="5" t="s">
        <v>62</v>
      </c>
      <c r="C1299" s="2">
        <v>51</v>
      </c>
    </row>
    <row r="1300" spans="1:3" x14ac:dyDescent="0.25">
      <c r="A1300" s="3">
        <v>143818</v>
      </c>
      <c r="B1300" s="5" t="s">
        <v>63</v>
      </c>
      <c r="C1300" s="2">
        <v>50.48</v>
      </c>
    </row>
    <row r="1301" spans="1:3" x14ac:dyDescent="0.25">
      <c r="A1301" s="3">
        <v>143818</v>
      </c>
      <c r="B1301" s="5" t="s">
        <v>64</v>
      </c>
      <c r="C1301" s="2">
        <v>49.41</v>
      </c>
    </row>
    <row r="1302" spans="1:3" x14ac:dyDescent="0.25">
      <c r="A1302" s="3">
        <v>143818</v>
      </c>
      <c r="B1302" s="5" t="s">
        <v>65</v>
      </c>
      <c r="C1302" s="2">
        <v>45</v>
      </c>
    </row>
    <row r="1303" spans="1:3" x14ac:dyDescent="0.25">
      <c r="A1303" s="3">
        <v>143818</v>
      </c>
      <c r="B1303" s="5" t="s">
        <v>66</v>
      </c>
      <c r="C1303" s="2">
        <v>44</v>
      </c>
    </row>
    <row r="1304" spans="1:3" x14ac:dyDescent="0.25">
      <c r="A1304" s="3">
        <v>143818</v>
      </c>
      <c r="B1304" s="5" t="s">
        <v>67</v>
      </c>
      <c r="C1304" s="2">
        <v>43.4</v>
      </c>
    </row>
    <row r="1305" spans="1:3" x14ac:dyDescent="0.25">
      <c r="A1305" s="3">
        <v>143818</v>
      </c>
      <c r="B1305" s="5" t="s">
        <v>68</v>
      </c>
      <c r="C1305" s="2">
        <v>40.950000000000003</v>
      </c>
    </row>
    <row r="1306" spans="1:3" x14ac:dyDescent="0.25">
      <c r="A1306" s="3">
        <v>143818</v>
      </c>
      <c r="B1306" s="5" t="s">
        <v>69</v>
      </c>
      <c r="C1306" s="2">
        <v>38</v>
      </c>
    </row>
    <row r="1307" spans="1:3" x14ac:dyDescent="0.25">
      <c r="A1307" s="3">
        <v>143818</v>
      </c>
      <c r="B1307" s="5" t="s">
        <v>70</v>
      </c>
      <c r="C1307" s="2">
        <v>38</v>
      </c>
    </row>
    <row r="1308" spans="1:3" x14ac:dyDescent="0.25">
      <c r="A1308" s="3">
        <v>143818</v>
      </c>
      <c r="B1308" s="5" t="s">
        <v>71</v>
      </c>
      <c r="C1308" s="2">
        <v>38</v>
      </c>
    </row>
    <row r="1309" spans="1:3" x14ac:dyDescent="0.25">
      <c r="A1309" s="3">
        <v>143818</v>
      </c>
      <c r="B1309" s="5" t="s">
        <v>72</v>
      </c>
      <c r="C1309" s="2">
        <v>38</v>
      </c>
    </row>
    <row r="1310" spans="1:3" x14ac:dyDescent="0.25">
      <c r="A1310" s="3">
        <v>190003</v>
      </c>
      <c r="B1310" s="5" t="s">
        <v>4</v>
      </c>
      <c r="C1310" s="2">
        <v>99.716899999999995</v>
      </c>
    </row>
    <row r="1311" spans="1:3" x14ac:dyDescent="0.25">
      <c r="A1311" s="3">
        <v>190003</v>
      </c>
      <c r="B1311" s="5" t="s">
        <v>5</v>
      </c>
      <c r="C1311" s="2">
        <v>99.731700000000004</v>
      </c>
    </row>
    <row r="1312" spans="1:3" x14ac:dyDescent="0.25">
      <c r="A1312" s="3">
        <v>190003</v>
      </c>
      <c r="B1312" s="5" t="s">
        <v>6</v>
      </c>
      <c r="C1312" s="2">
        <v>99.644800000000004</v>
      </c>
    </row>
    <row r="1313" spans="1:3" x14ac:dyDescent="0.25">
      <c r="A1313" s="3">
        <v>190003</v>
      </c>
      <c r="B1313" s="5" t="s">
        <v>7</v>
      </c>
      <c r="C1313" s="2">
        <v>99.777000000000001</v>
      </c>
    </row>
    <row r="1314" spans="1:3" x14ac:dyDescent="0.25">
      <c r="A1314" s="3">
        <v>190003</v>
      </c>
      <c r="B1314" s="5" t="s">
        <v>8</v>
      </c>
      <c r="C1314" s="2">
        <v>99.820999999999998</v>
      </c>
    </row>
    <row r="1315" spans="1:3" x14ac:dyDescent="0.25">
      <c r="A1315" s="3">
        <v>190003</v>
      </c>
      <c r="B1315" s="5" t="s">
        <v>9</v>
      </c>
      <c r="C1315" s="2">
        <v>99.824700000000007</v>
      </c>
    </row>
    <row r="1316" spans="1:3" x14ac:dyDescent="0.25">
      <c r="A1316" s="3">
        <v>190003</v>
      </c>
      <c r="B1316" s="5" t="s">
        <v>10</v>
      </c>
      <c r="C1316" s="2">
        <v>99.822299999999998</v>
      </c>
    </row>
    <row r="1317" spans="1:3" x14ac:dyDescent="0.25">
      <c r="A1317" s="3">
        <v>190003</v>
      </c>
      <c r="B1317" s="5" t="s">
        <v>11</v>
      </c>
      <c r="C1317" s="2">
        <v>99.813199999999995</v>
      </c>
    </row>
    <row r="1318" spans="1:3" x14ac:dyDescent="0.25">
      <c r="A1318" s="3">
        <v>190003</v>
      </c>
      <c r="B1318" s="5" t="s">
        <v>12</v>
      </c>
      <c r="C1318" s="2">
        <v>99.802199999999999</v>
      </c>
    </row>
    <row r="1319" spans="1:3" x14ac:dyDescent="0.25">
      <c r="A1319" s="3">
        <v>190003</v>
      </c>
      <c r="B1319" s="5" t="s">
        <v>13</v>
      </c>
      <c r="C1319" s="2">
        <v>99.82</v>
      </c>
    </row>
    <row r="1320" spans="1:3" x14ac:dyDescent="0.25">
      <c r="A1320" s="3">
        <v>190003</v>
      </c>
      <c r="B1320" s="5" t="s">
        <v>14</v>
      </c>
      <c r="C1320" s="2">
        <v>99.826099999999997</v>
      </c>
    </row>
    <row r="1321" spans="1:3" x14ac:dyDescent="0.25">
      <c r="A1321" s="3">
        <v>190003</v>
      </c>
      <c r="B1321" s="5" t="s">
        <v>15</v>
      </c>
      <c r="C1321" s="2">
        <v>99.880499999999998</v>
      </c>
    </row>
    <row r="1322" spans="1:3" x14ac:dyDescent="0.25">
      <c r="A1322" s="3">
        <v>190003</v>
      </c>
      <c r="B1322" s="5" t="s">
        <v>16</v>
      </c>
      <c r="C1322" s="2">
        <v>99.891099999999994</v>
      </c>
    </row>
    <row r="1323" spans="1:3" x14ac:dyDescent="0.25">
      <c r="A1323" s="3">
        <v>190003</v>
      </c>
      <c r="B1323" s="5" t="s">
        <v>17</v>
      </c>
      <c r="C1323" s="2">
        <v>99.885499999999993</v>
      </c>
    </row>
    <row r="1324" spans="1:3" x14ac:dyDescent="0.25">
      <c r="A1324" s="3">
        <v>190003</v>
      </c>
      <c r="B1324" s="5" t="s">
        <v>18</v>
      </c>
      <c r="C1324" s="2">
        <v>99.906700000000001</v>
      </c>
    </row>
    <row r="1325" spans="1:3" x14ac:dyDescent="0.25">
      <c r="A1325" s="3">
        <v>190003</v>
      </c>
      <c r="B1325" s="5" t="s">
        <v>19</v>
      </c>
      <c r="C1325" s="2">
        <v>99.931700000000006</v>
      </c>
    </row>
    <row r="1326" spans="1:3" x14ac:dyDescent="0.25">
      <c r="A1326" s="3">
        <v>190003</v>
      </c>
      <c r="B1326" s="5" t="s">
        <v>20</v>
      </c>
      <c r="C1326" s="2">
        <v>99.877600000000001</v>
      </c>
    </row>
    <row r="1327" spans="1:3" x14ac:dyDescent="0.25">
      <c r="A1327" s="3">
        <v>190003</v>
      </c>
      <c r="B1327" s="5" t="s">
        <v>21</v>
      </c>
      <c r="C1327" s="2">
        <v>99.874200000000002</v>
      </c>
    </row>
    <row r="1328" spans="1:3" x14ac:dyDescent="0.25">
      <c r="A1328" s="3">
        <v>190003</v>
      </c>
      <c r="B1328" s="5" t="s">
        <v>22</v>
      </c>
      <c r="C1328" s="2">
        <v>99.869600000000005</v>
      </c>
    </row>
    <row r="1329" spans="1:3" x14ac:dyDescent="0.25">
      <c r="A1329" s="3">
        <v>190003</v>
      </c>
      <c r="B1329" s="5" t="s">
        <v>73</v>
      </c>
      <c r="C1329" s="2">
        <v>99.781599999999997</v>
      </c>
    </row>
    <row r="1330" spans="1:3" x14ac:dyDescent="0.25">
      <c r="A1330" s="3">
        <v>190003</v>
      </c>
      <c r="B1330" s="5" t="s">
        <v>23</v>
      </c>
      <c r="C1330" s="2">
        <v>99.873800000000003</v>
      </c>
    </row>
    <row r="1331" spans="1:3" x14ac:dyDescent="0.25">
      <c r="A1331" s="3">
        <v>190003</v>
      </c>
      <c r="B1331" s="5" t="s">
        <v>24</v>
      </c>
      <c r="C1331" s="2">
        <v>99.847899999999996</v>
      </c>
    </row>
    <row r="1332" spans="1:3" x14ac:dyDescent="0.25">
      <c r="A1332" s="3">
        <v>190003</v>
      </c>
      <c r="B1332" s="5" t="s">
        <v>25</v>
      </c>
      <c r="C1332" s="2">
        <v>99.876400000000004</v>
      </c>
    </row>
    <row r="1333" spans="1:3" x14ac:dyDescent="0.25">
      <c r="A1333" s="3">
        <v>190003</v>
      </c>
      <c r="B1333" s="5" t="s">
        <v>26</v>
      </c>
      <c r="C1333" s="2">
        <v>99.910899999999998</v>
      </c>
    </row>
    <row r="1334" spans="1:3" x14ac:dyDescent="0.25">
      <c r="A1334" s="3">
        <v>190003</v>
      </c>
      <c r="B1334" s="5" t="s">
        <v>27</v>
      </c>
      <c r="C1334" s="2">
        <v>99.9465</v>
      </c>
    </row>
    <row r="1335" spans="1:3" x14ac:dyDescent="0.25">
      <c r="A1335" s="3">
        <v>190003</v>
      </c>
      <c r="B1335" s="5" t="s">
        <v>74</v>
      </c>
      <c r="C1335" s="2">
        <v>99.910300000000007</v>
      </c>
    </row>
    <row r="1336" spans="1:3" x14ac:dyDescent="0.25">
      <c r="A1336" s="3">
        <v>190003</v>
      </c>
      <c r="B1336" s="5" t="s">
        <v>28</v>
      </c>
      <c r="C1336" s="2">
        <v>99.876499999999993</v>
      </c>
    </row>
    <row r="1337" spans="1:3" x14ac:dyDescent="0.25">
      <c r="A1337" s="3">
        <v>190003</v>
      </c>
      <c r="B1337" s="5" t="s">
        <v>29</v>
      </c>
      <c r="C1337" s="2">
        <v>99.895300000000006</v>
      </c>
    </row>
    <row r="1338" spans="1:3" x14ac:dyDescent="0.25">
      <c r="A1338" s="3">
        <v>190003</v>
      </c>
      <c r="B1338" s="5" t="s">
        <v>30</v>
      </c>
      <c r="C1338" s="2">
        <v>99.888800000000003</v>
      </c>
    </row>
    <row r="1339" spans="1:3" x14ac:dyDescent="0.25">
      <c r="A1339" s="3">
        <v>190003</v>
      </c>
      <c r="B1339" s="5" t="s">
        <v>31</v>
      </c>
      <c r="C1339" s="2">
        <v>99.859700000000004</v>
      </c>
    </row>
    <row r="1340" spans="1:3" x14ac:dyDescent="0.25">
      <c r="A1340" s="3">
        <v>190003</v>
      </c>
      <c r="B1340" s="5" t="s">
        <v>32</v>
      </c>
      <c r="C1340" s="2">
        <v>99.843800000000002</v>
      </c>
    </row>
    <row r="1341" spans="1:3" x14ac:dyDescent="0.25">
      <c r="A1341" s="3">
        <v>190003</v>
      </c>
      <c r="B1341" s="5" t="s">
        <v>33</v>
      </c>
      <c r="C1341" s="2">
        <v>99.833600000000004</v>
      </c>
    </row>
    <row r="1342" spans="1:3" x14ac:dyDescent="0.25">
      <c r="A1342" s="3">
        <v>190003</v>
      </c>
      <c r="B1342" s="5" t="s">
        <v>34</v>
      </c>
      <c r="C1342" s="2">
        <v>99.820599999999999</v>
      </c>
    </row>
    <row r="1343" spans="1:3" x14ac:dyDescent="0.25">
      <c r="A1343" s="3">
        <v>190003</v>
      </c>
      <c r="B1343" s="5" t="s">
        <v>35</v>
      </c>
      <c r="C1343" s="2">
        <v>99.8125</v>
      </c>
    </row>
    <row r="1344" spans="1:3" x14ac:dyDescent="0.25">
      <c r="A1344" s="3">
        <v>190003</v>
      </c>
      <c r="B1344" s="5" t="s">
        <v>36</v>
      </c>
      <c r="C1344" s="2">
        <v>99.799400000000006</v>
      </c>
    </row>
    <row r="1345" spans="1:3" x14ac:dyDescent="0.25">
      <c r="A1345" s="3">
        <v>190003</v>
      </c>
      <c r="B1345" s="5" t="s">
        <v>37</v>
      </c>
      <c r="C1345" s="2">
        <v>99.8001</v>
      </c>
    </row>
    <row r="1346" spans="1:3" x14ac:dyDescent="0.25">
      <c r="A1346" s="3">
        <v>190003</v>
      </c>
      <c r="B1346" s="5" t="s">
        <v>38</v>
      </c>
      <c r="C1346" s="2">
        <v>99.744100000000003</v>
      </c>
    </row>
    <row r="1347" spans="1:3" x14ac:dyDescent="0.25">
      <c r="A1347" s="3">
        <v>190003</v>
      </c>
      <c r="B1347" s="5" t="s">
        <v>39</v>
      </c>
      <c r="C1347" s="2">
        <v>99.780199999999994</v>
      </c>
    </row>
    <row r="1348" spans="1:3" x14ac:dyDescent="0.25">
      <c r="A1348" s="3">
        <v>190003</v>
      </c>
      <c r="B1348" s="5" t="s">
        <v>40</v>
      </c>
      <c r="C1348" s="2">
        <v>99.585899999999995</v>
      </c>
    </row>
    <row r="1349" spans="1:3" x14ac:dyDescent="0.25">
      <c r="A1349" s="3">
        <v>190003</v>
      </c>
      <c r="B1349" s="5" t="s">
        <v>41</v>
      </c>
      <c r="C1349" s="2">
        <v>99.655500000000004</v>
      </c>
    </row>
    <row r="1350" spans="1:3" x14ac:dyDescent="0.25">
      <c r="A1350" s="3">
        <v>190003</v>
      </c>
      <c r="B1350" s="5" t="s">
        <v>42</v>
      </c>
      <c r="C1350" s="2">
        <v>99.652100000000004</v>
      </c>
    </row>
    <row r="1351" spans="1:3" x14ac:dyDescent="0.25">
      <c r="A1351" s="3">
        <v>190003</v>
      </c>
      <c r="B1351" s="5" t="s">
        <v>43</v>
      </c>
      <c r="C1351" s="2">
        <v>99.690700000000007</v>
      </c>
    </row>
    <row r="1352" spans="1:3" x14ac:dyDescent="0.25">
      <c r="A1352" s="3">
        <v>190003</v>
      </c>
      <c r="B1352" s="5" t="s">
        <v>44</v>
      </c>
      <c r="C1352" s="2">
        <v>99.680199999999999</v>
      </c>
    </row>
    <row r="1353" spans="1:3" x14ac:dyDescent="0.25">
      <c r="A1353" s="3">
        <v>190003</v>
      </c>
      <c r="B1353" s="5" t="s">
        <v>45</v>
      </c>
      <c r="C1353" s="2">
        <v>99.657899999999998</v>
      </c>
    </row>
    <row r="1354" spans="1:3" x14ac:dyDescent="0.25">
      <c r="A1354" s="3">
        <v>190003</v>
      </c>
      <c r="B1354" s="5" t="s">
        <v>46</v>
      </c>
      <c r="C1354" s="2">
        <v>99.691699999999997</v>
      </c>
    </row>
    <row r="1355" spans="1:3" x14ac:dyDescent="0.25">
      <c r="A1355" s="3">
        <v>190003</v>
      </c>
      <c r="B1355" s="5" t="s">
        <v>47</v>
      </c>
      <c r="C1355" s="2">
        <v>99.692800000000005</v>
      </c>
    </row>
    <row r="1356" spans="1:3" x14ac:dyDescent="0.25">
      <c r="A1356" s="3">
        <v>190003</v>
      </c>
      <c r="B1356" s="5" t="s">
        <v>48</v>
      </c>
      <c r="C1356" s="2">
        <v>99.695300000000003</v>
      </c>
    </row>
    <row r="1357" spans="1:3" x14ac:dyDescent="0.25">
      <c r="A1357" s="3">
        <v>190003</v>
      </c>
      <c r="B1357" s="5" t="s">
        <v>49</v>
      </c>
      <c r="C1357" s="2">
        <v>99.7</v>
      </c>
    </row>
    <row r="1358" spans="1:3" x14ac:dyDescent="0.25">
      <c r="A1358" s="3">
        <v>190003</v>
      </c>
      <c r="B1358" s="5" t="s">
        <v>50</v>
      </c>
      <c r="C1358" s="2">
        <v>99.712199999999996</v>
      </c>
    </row>
    <row r="1359" spans="1:3" x14ac:dyDescent="0.25">
      <c r="A1359" s="3">
        <v>190003</v>
      </c>
      <c r="B1359" s="5" t="s">
        <v>51</v>
      </c>
      <c r="C1359" s="2">
        <v>99.749099999999999</v>
      </c>
    </row>
    <row r="1360" spans="1:3" x14ac:dyDescent="0.25">
      <c r="A1360" s="3">
        <v>190003</v>
      </c>
      <c r="B1360" s="5" t="s">
        <v>52</v>
      </c>
      <c r="C1360" s="2">
        <v>99.740700000000004</v>
      </c>
    </row>
    <row r="1361" spans="1:3" x14ac:dyDescent="0.25">
      <c r="A1361" s="3">
        <v>190003</v>
      </c>
      <c r="B1361" s="5" t="s">
        <v>53</v>
      </c>
      <c r="C1361" s="2">
        <v>99.7089</v>
      </c>
    </row>
    <row r="1362" spans="1:3" x14ac:dyDescent="0.25">
      <c r="A1362" s="3">
        <v>190003</v>
      </c>
      <c r="B1362" s="5" t="s">
        <v>54</v>
      </c>
      <c r="C1362" s="2">
        <v>99.814400000000006</v>
      </c>
    </row>
    <row r="1363" spans="1:3" x14ac:dyDescent="0.25">
      <c r="A1363" s="3">
        <v>190003</v>
      </c>
      <c r="B1363" s="5" t="s">
        <v>55</v>
      </c>
      <c r="C1363" s="2">
        <v>99.850099999999998</v>
      </c>
    </row>
    <row r="1364" spans="1:3" x14ac:dyDescent="0.25">
      <c r="A1364" s="3">
        <v>190003</v>
      </c>
      <c r="B1364" s="5" t="s">
        <v>56</v>
      </c>
      <c r="C1364" s="2">
        <v>99.883499999999998</v>
      </c>
    </row>
    <row r="1365" spans="1:3" x14ac:dyDescent="0.25">
      <c r="A1365" s="3">
        <v>190003</v>
      </c>
      <c r="B1365" s="5" t="s">
        <v>57</v>
      </c>
      <c r="C1365" s="2">
        <v>99.868700000000004</v>
      </c>
    </row>
    <row r="1366" spans="1:3" x14ac:dyDescent="0.25">
      <c r="A1366" s="3">
        <v>190003</v>
      </c>
      <c r="B1366" s="5" t="s">
        <v>58</v>
      </c>
      <c r="C1366" s="2">
        <v>99.876400000000004</v>
      </c>
    </row>
    <row r="1367" spans="1:3" x14ac:dyDescent="0.25">
      <c r="A1367" s="3">
        <v>190003</v>
      </c>
      <c r="B1367" s="5" t="s">
        <v>59</v>
      </c>
      <c r="C1367" s="2">
        <v>99.858900000000006</v>
      </c>
    </row>
    <row r="1368" spans="1:3" x14ac:dyDescent="0.25">
      <c r="A1368" s="3">
        <v>190003</v>
      </c>
      <c r="B1368" s="5" t="s">
        <v>60</v>
      </c>
      <c r="C1368" s="2">
        <v>99.862300000000005</v>
      </c>
    </row>
    <row r="1369" spans="1:3" x14ac:dyDescent="0.25">
      <c r="A1369" s="3">
        <v>190003</v>
      </c>
      <c r="B1369" s="5" t="s">
        <v>61</v>
      </c>
      <c r="C1369" s="2">
        <v>99.862499999999997</v>
      </c>
    </row>
    <row r="1370" spans="1:3" x14ac:dyDescent="0.25">
      <c r="A1370" s="3">
        <v>190003</v>
      </c>
      <c r="B1370" s="5" t="s">
        <v>62</v>
      </c>
      <c r="C1370" s="2">
        <v>99.867599999999996</v>
      </c>
    </row>
    <row r="1371" spans="1:3" x14ac:dyDescent="0.25">
      <c r="A1371" s="3">
        <v>190003</v>
      </c>
      <c r="B1371" s="5" t="s">
        <v>63</v>
      </c>
      <c r="C1371" s="2">
        <v>99.8583</v>
      </c>
    </row>
    <row r="1372" spans="1:3" x14ac:dyDescent="0.25">
      <c r="A1372" s="3">
        <v>190003</v>
      </c>
      <c r="B1372" s="5" t="s">
        <v>64</v>
      </c>
      <c r="C1372" s="2">
        <v>99.793700000000001</v>
      </c>
    </row>
    <row r="1373" spans="1:3" x14ac:dyDescent="0.25">
      <c r="A1373" s="3">
        <v>190003</v>
      </c>
      <c r="B1373" s="5" t="s">
        <v>65</v>
      </c>
      <c r="C1373" s="2">
        <v>99.820499999999996</v>
      </c>
    </row>
    <row r="1374" spans="1:3" x14ac:dyDescent="0.25">
      <c r="A1374" s="3">
        <v>190003</v>
      </c>
      <c r="B1374" s="5" t="s">
        <v>66</v>
      </c>
      <c r="C1374" s="2">
        <v>99.828900000000004</v>
      </c>
    </row>
    <row r="1375" spans="1:3" x14ac:dyDescent="0.25">
      <c r="A1375" s="3">
        <v>190003</v>
      </c>
      <c r="B1375" s="5" t="s">
        <v>67</v>
      </c>
      <c r="C1375" s="2">
        <v>99.843000000000004</v>
      </c>
    </row>
    <row r="1376" spans="1:3" x14ac:dyDescent="0.25">
      <c r="A1376" s="3">
        <v>190003</v>
      </c>
      <c r="B1376" s="5" t="s">
        <v>68</v>
      </c>
      <c r="C1376" s="2">
        <v>99.778899999999993</v>
      </c>
    </row>
    <row r="1377" spans="1:3" x14ac:dyDescent="0.25">
      <c r="A1377" s="3">
        <v>190003</v>
      </c>
      <c r="B1377" s="5" t="s">
        <v>69</v>
      </c>
      <c r="C1377" s="2">
        <v>99.822000000000003</v>
      </c>
    </row>
    <row r="1378" spans="1:3" x14ac:dyDescent="0.25">
      <c r="A1378" s="3">
        <v>190003</v>
      </c>
      <c r="B1378" s="5" t="s">
        <v>70</v>
      </c>
      <c r="C1378" s="2">
        <v>99.819400000000002</v>
      </c>
    </row>
    <row r="1379" spans="1:3" x14ac:dyDescent="0.25">
      <c r="A1379" s="3">
        <v>190003</v>
      </c>
      <c r="B1379" s="5" t="s">
        <v>71</v>
      </c>
      <c r="C1379" s="2">
        <v>99.827299999999994</v>
      </c>
    </row>
    <row r="1380" spans="1:3" x14ac:dyDescent="0.25">
      <c r="A1380" s="3">
        <v>190003</v>
      </c>
      <c r="B1380" s="5" t="s">
        <v>72</v>
      </c>
      <c r="C1380" s="2">
        <v>99.855199999999996</v>
      </c>
    </row>
    <row r="1381" spans="1:3" x14ac:dyDescent="0.25">
      <c r="A1381" s="3">
        <v>122071</v>
      </c>
      <c r="B1381" s="5" t="s">
        <v>4</v>
      </c>
      <c r="C1381" s="2">
        <v>89.56</v>
      </c>
    </row>
    <row r="1382" spans="1:3" x14ac:dyDescent="0.25">
      <c r="A1382" s="3">
        <v>122071</v>
      </c>
      <c r="B1382" s="5" t="s">
        <v>5</v>
      </c>
      <c r="C1382" s="2">
        <v>90.87</v>
      </c>
    </row>
    <row r="1383" spans="1:3" x14ac:dyDescent="0.25">
      <c r="A1383" s="3">
        <v>122071</v>
      </c>
      <c r="B1383" s="5" t="s">
        <v>6</v>
      </c>
      <c r="C1383" s="2">
        <v>90.85</v>
      </c>
    </row>
    <row r="1384" spans="1:3" x14ac:dyDescent="0.25">
      <c r="A1384" s="3">
        <v>122071</v>
      </c>
      <c r="B1384" s="5" t="s">
        <v>7</v>
      </c>
      <c r="C1384" s="2">
        <v>90.98</v>
      </c>
    </row>
    <row r="1385" spans="1:3" x14ac:dyDescent="0.25">
      <c r="A1385" s="3">
        <v>122071</v>
      </c>
      <c r="B1385" s="5" t="s">
        <v>8</v>
      </c>
      <c r="C1385" s="2">
        <v>91.23</v>
      </c>
    </row>
    <row r="1386" spans="1:3" x14ac:dyDescent="0.25">
      <c r="A1386" s="3">
        <v>122071</v>
      </c>
      <c r="B1386" s="5" t="s">
        <v>9</v>
      </c>
      <c r="C1386" s="2">
        <v>91.24</v>
      </c>
    </row>
    <row r="1387" spans="1:3" x14ac:dyDescent="0.25">
      <c r="A1387" s="3">
        <v>122071</v>
      </c>
      <c r="B1387" s="5" t="s">
        <v>10</v>
      </c>
      <c r="C1387" s="2">
        <v>91.37</v>
      </c>
    </row>
    <row r="1388" spans="1:3" x14ac:dyDescent="0.25">
      <c r="A1388" s="3">
        <v>122071</v>
      </c>
      <c r="B1388" s="5" t="s">
        <v>11</v>
      </c>
      <c r="C1388" s="2">
        <v>91.51</v>
      </c>
    </row>
    <row r="1389" spans="1:3" x14ac:dyDescent="0.25">
      <c r="A1389" s="3">
        <v>122071</v>
      </c>
      <c r="B1389" s="5" t="s">
        <v>12</v>
      </c>
      <c r="C1389" s="2">
        <v>92.06</v>
      </c>
    </row>
    <row r="1390" spans="1:3" x14ac:dyDescent="0.25">
      <c r="A1390" s="3">
        <v>122071</v>
      </c>
      <c r="B1390" s="5" t="s">
        <v>13</v>
      </c>
      <c r="C1390" s="2">
        <v>92.68</v>
      </c>
    </row>
    <row r="1391" spans="1:3" x14ac:dyDescent="0.25">
      <c r="A1391" s="3">
        <v>122071</v>
      </c>
      <c r="B1391" s="5" t="s">
        <v>14</v>
      </c>
      <c r="C1391" s="2">
        <v>92.44</v>
      </c>
    </row>
    <row r="1392" spans="1:3" x14ac:dyDescent="0.25">
      <c r="A1392" s="3">
        <v>122071</v>
      </c>
      <c r="B1392" s="5" t="s">
        <v>15</v>
      </c>
      <c r="C1392" s="2">
        <v>92.36</v>
      </c>
    </row>
    <row r="1393" spans="1:3" x14ac:dyDescent="0.25">
      <c r="A1393" s="3">
        <v>122071</v>
      </c>
      <c r="B1393" s="5" t="s">
        <v>16</v>
      </c>
      <c r="C1393" s="2">
        <v>92.53</v>
      </c>
    </row>
    <row r="1394" spans="1:3" x14ac:dyDescent="0.25">
      <c r="A1394" s="3">
        <v>122071</v>
      </c>
      <c r="B1394" s="5" t="s">
        <v>17</v>
      </c>
      <c r="C1394" s="2">
        <v>92.62</v>
      </c>
    </row>
    <row r="1395" spans="1:3" x14ac:dyDescent="0.25">
      <c r="A1395" s="3">
        <v>122071</v>
      </c>
      <c r="B1395" s="5" t="s">
        <v>18</v>
      </c>
      <c r="C1395" s="2">
        <v>91.67</v>
      </c>
    </row>
    <row r="1396" spans="1:3" x14ac:dyDescent="0.25">
      <c r="A1396" s="3">
        <v>122071</v>
      </c>
      <c r="B1396" s="5" t="s">
        <v>19</v>
      </c>
      <c r="C1396" s="2">
        <v>91.81</v>
      </c>
    </row>
    <row r="1397" spans="1:3" x14ac:dyDescent="0.25">
      <c r="A1397" s="3">
        <v>122071</v>
      </c>
      <c r="B1397" s="5" t="s">
        <v>20</v>
      </c>
      <c r="C1397" s="2">
        <v>91.32</v>
      </c>
    </row>
    <row r="1398" spans="1:3" x14ac:dyDescent="0.25">
      <c r="A1398" s="3">
        <v>122071</v>
      </c>
      <c r="B1398" s="5" t="s">
        <v>21</v>
      </c>
      <c r="C1398" s="2">
        <v>91.46</v>
      </c>
    </row>
    <row r="1399" spans="1:3" x14ac:dyDescent="0.25">
      <c r="A1399" s="3">
        <v>122071</v>
      </c>
      <c r="B1399" s="5" t="s">
        <v>22</v>
      </c>
      <c r="C1399" s="2">
        <v>91.86</v>
      </c>
    </row>
    <row r="1400" spans="1:3" x14ac:dyDescent="0.25">
      <c r="A1400" s="3">
        <v>122071</v>
      </c>
      <c r="B1400" s="5" t="s">
        <v>23</v>
      </c>
      <c r="C1400" s="2">
        <v>91.94</v>
      </c>
    </row>
    <row r="1401" spans="1:3" x14ac:dyDescent="0.25">
      <c r="A1401" s="3">
        <v>122071</v>
      </c>
      <c r="B1401" s="5" t="s">
        <v>24</v>
      </c>
      <c r="C1401" s="2">
        <v>91.13</v>
      </c>
    </row>
    <row r="1402" spans="1:3" x14ac:dyDescent="0.25">
      <c r="A1402" s="3">
        <v>122071</v>
      </c>
      <c r="B1402" s="5" t="s">
        <v>25</v>
      </c>
      <c r="C1402" s="2">
        <v>90.91</v>
      </c>
    </row>
    <row r="1403" spans="1:3" x14ac:dyDescent="0.25">
      <c r="A1403" s="3">
        <v>122071</v>
      </c>
      <c r="B1403" s="5" t="s">
        <v>26</v>
      </c>
      <c r="C1403" s="2">
        <v>91.3</v>
      </c>
    </row>
    <row r="1404" spans="1:3" x14ac:dyDescent="0.25">
      <c r="A1404" s="3">
        <v>122071</v>
      </c>
      <c r="B1404" s="5" t="s">
        <v>27</v>
      </c>
      <c r="C1404" s="2">
        <v>91.32</v>
      </c>
    </row>
    <row r="1405" spans="1:3" x14ac:dyDescent="0.25">
      <c r="A1405" s="3">
        <v>122071</v>
      </c>
      <c r="B1405" s="5" t="s">
        <v>28</v>
      </c>
      <c r="C1405" s="2">
        <v>91.1</v>
      </c>
    </row>
    <row r="1406" spans="1:3" x14ac:dyDescent="0.25">
      <c r="A1406" s="3">
        <v>122071</v>
      </c>
      <c r="B1406" s="5" t="s">
        <v>29</v>
      </c>
      <c r="C1406" s="2">
        <v>91.11</v>
      </c>
    </row>
    <row r="1407" spans="1:3" x14ac:dyDescent="0.25">
      <c r="A1407" s="3">
        <v>122071</v>
      </c>
      <c r="B1407" s="5" t="s">
        <v>30</v>
      </c>
      <c r="C1407" s="2">
        <v>91.16</v>
      </c>
    </row>
    <row r="1408" spans="1:3" x14ac:dyDescent="0.25">
      <c r="A1408" s="3">
        <v>122071</v>
      </c>
      <c r="B1408" s="5" t="s">
        <v>31</v>
      </c>
      <c r="C1408" s="2">
        <v>91.2</v>
      </c>
    </row>
    <row r="1409" spans="1:3" x14ac:dyDescent="0.25">
      <c r="A1409" s="3">
        <v>122071</v>
      </c>
      <c r="B1409" s="5" t="s">
        <v>32</v>
      </c>
      <c r="C1409" s="2">
        <v>91.09</v>
      </c>
    </row>
    <row r="1410" spans="1:3" x14ac:dyDescent="0.25">
      <c r="A1410" s="3">
        <v>122071</v>
      </c>
      <c r="B1410" s="5" t="s">
        <v>33</v>
      </c>
      <c r="C1410" s="2">
        <v>90.72</v>
      </c>
    </row>
    <row r="1411" spans="1:3" x14ac:dyDescent="0.25">
      <c r="A1411" s="3">
        <v>122071</v>
      </c>
      <c r="B1411" s="5" t="s">
        <v>34</v>
      </c>
      <c r="C1411" s="2">
        <v>90.74</v>
      </c>
    </row>
    <row r="1412" spans="1:3" x14ac:dyDescent="0.25">
      <c r="A1412" s="3">
        <v>122071</v>
      </c>
      <c r="B1412" s="5" t="s">
        <v>35</v>
      </c>
      <c r="C1412" s="2">
        <v>90.3</v>
      </c>
    </row>
    <row r="1413" spans="1:3" x14ac:dyDescent="0.25">
      <c r="A1413" s="3">
        <v>122071</v>
      </c>
      <c r="B1413" s="5" t="s">
        <v>36</v>
      </c>
      <c r="C1413" s="2">
        <v>90.08</v>
      </c>
    </row>
    <row r="1414" spans="1:3" x14ac:dyDescent="0.25">
      <c r="A1414" s="3">
        <v>122071</v>
      </c>
      <c r="B1414" s="5" t="s">
        <v>37</v>
      </c>
      <c r="C1414" s="2">
        <v>90.12</v>
      </c>
    </row>
    <row r="1415" spans="1:3" x14ac:dyDescent="0.25">
      <c r="A1415" s="3">
        <v>122071</v>
      </c>
      <c r="B1415" s="5" t="s">
        <v>38</v>
      </c>
      <c r="C1415" s="2">
        <v>90.24</v>
      </c>
    </row>
    <row r="1416" spans="1:3" x14ac:dyDescent="0.25">
      <c r="A1416" s="3">
        <v>122071</v>
      </c>
      <c r="B1416" s="5" t="s">
        <v>39</v>
      </c>
      <c r="C1416" s="2">
        <v>90.38</v>
      </c>
    </row>
    <row r="1417" spans="1:3" x14ac:dyDescent="0.25">
      <c r="A1417" s="3">
        <v>122071</v>
      </c>
      <c r="B1417" s="5" t="s">
        <v>40</v>
      </c>
      <c r="C1417" s="2">
        <v>90.56</v>
      </c>
    </row>
    <row r="1418" spans="1:3" x14ac:dyDescent="0.25">
      <c r="A1418" s="3">
        <v>122071</v>
      </c>
      <c r="B1418" s="5" t="s">
        <v>41</v>
      </c>
      <c r="C1418" s="2">
        <v>90.72</v>
      </c>
    </row>
    <row r="1419" spans="1:3" x14ac:dyDescent="0.25">
      <c r="A1419" s="3">
        <v>122071</v>
      </c>
      <c r="B1419" s="5" t="s">
        <v>42</v>
      </c>
      <c r="C1419" s="2">
        <v>90.83</v>
      </c>
    </row>
    <row r="1420" spans="1:3" x14ac:dyDescent="0.25">
      <c r="A1420" s="3">
        <v>122071</v>
      </c>
      <c r="B1420" s="5" t="s">
        <v>43</v>
      </c>
      <c r="C1420" s="2">
        <v>91.08</v>
      </c>
    </row>
    <row r="1421" spans="1:3" x14ac:dyDescent="0.25">
      <c r="A1421" s="3">
        <v>122071</v>
      </c>
      <c r="B1421" s="5" t="s">
        <v>44</v>
      </c>
      <c r="C1421" s="2">
        <v>91.19</v>
      </c>
    </row>
    <row r="1422" spans="1:3" x14ac:dyDescent="0.25">
      <c r="A1422" s="3">
        <v>122071</v>
      </c>
      <c r="B1422" s="5" t="s">
        <v>45</v>
      </c>
      <c r="C1422" s="2">
        <v>91.13</v>
      </c>
    </row>
    <row r="1423" spans="1:3" x14ac:dyDescent="0.25">
      <c r="A1423" s="3">
        <v>122071</v>
      </c>
      <c r="B1423" s="5" t="s">
        <v>46</v>
      </c>
      <c r="C1423" s="2">
        <v>91.12</v>
      </c>
    </row>
    <row r="1424" spans="1:3" x14ac:dyDescent="0.25">
      <c r="A1424" s="3">
        <v>122071</v>
      </c>
      <c r="B1424" s="5" t="s">
        <v>47</v>
      </c>
      <c r="C1424" s="2">
        <v>91.35</v>
      </c>
    </row>
    <row r="1425" spans="1:3" x14ac:dyDescent="0.25">
      <c r="A1425" s="3">
        <v>122071</v>
      </c>
      <c r="B1425" s="5" t="s">
        <v>48</v>
      </c>
      <c r="C1425" s="2">
        <v>91.3</v>
      </c>
    </row>
    <row r="1426" spans="1:3" x14ac:dyDescent="0.25">
      <c r="A1426" s="3">
        <v>122071</v>
      </c>
      <c r="B1426" s="5" t="s">
        <v>49</v>
      </c>
      <c r="C1426" s="2">
        <v>91.5</v>
      </c>
    </row>
    <row r="1427" spans="1:3" x14ac:dyDescent="0.25">
      <c r="A1427" s="3">
        <v>122071</v>
      </c>
      <c r="B1427" s="5" t="s">
        <v>50</v>
      </c>
      <c r="C1427" s="2">
        <v>91.94</v>
      </c>
    </row>
    <row r="1428" spans="1:3" x14ac:dyDescent="0.25">
      <c r="A1428" s="3">
        <v>122071</v>
      </c>
      <c r="B1428" s="5" t="s">
        <v>51</v>
      </c>
      <c r="C1428" s="2">
        <v>91.92</v>
      </c>
    </row>
    <row r="1429" spans="1:3" x14ac:dyDescent="0.25">
      <c r="A1429" s="3">
        <v>122071</v>
      </c>
      <c r="B1429" s="5" t="s">
        <v>52</v>
      </c>
      <c r="C1429" s="2">
        <v>92.04</v>
      </c>
    </row>
    <row r="1430" spans="1:3" x14ac:dyDescent="0.25">
      <c r="A1430" s="3">
        <v>122071</v>
      </c>
      <c r="B1430" s="5" t="s">
        <v>53</v>
      </c>
      <c r="C1430" s="2">
        <v>92.3</v>
      </c>
    </row>
    <row r="1431" spans="1:3" x14ac:dyDescent="0.25">
      <c r="A1431" s="3">
        <v>122071</v>
      </c>
      <c r="B1431" s="5" t="s">
        <v>54</v>
      </c>
      <c r="C1431" s="2">
        <v>91.97</v>
      </c>
    </row>
    <row r="1432" spans="1:3" x14ac:dyDescent="0.25">
      <c r="A1432" s="3">
        <v>122071</v>
      </c>
      <c r="B1432" s="5" t="s">
        <v>55</v>
      </c>
      <c r="C1432" s="2">
        <v>92.19</v>
      </c>
    </row>
    <row r="1433" spans="1:3" x14ac:dyDescent="0.25">
      <c r="A1433" s="3">
        <v>122071</v>
      </c>
      <c r="B1433" s="5" t="s">
        <v>56</v>
      </c>
      <c r="C1433" s="2">
        <v>92.2</v>
      </c>
    </row>
    <row r="1434" spans="1:3" x14ac:dyDescent="0.25">
      <c r="A1434" s="3">
        <v>122071</v>
      </c>
      <c r="B1434" s="5" t="s">
        <v>57</v>
      </c>
      <c r="C1434" s="2">
        <v>92.25</v>
      </c>
    </row>
    <row r="1435" spans="1:3" x14ac:dyDescent="0.25">
      <c r="A1435" s="3">
        <v>122071</v>
      </c>
      <c r="B1435" s="5" t="s">
        <v>58</v>
      </c>
      <c r="C1435" s="2">
        <v>91.65</v>
      </c>
    </row>
    <row r="1436" spans="1:3" x14ac:dyDescent="0.25">
      <c r="A1436" s="3">
        <v>122071</v>
      </c>
      <c r="B1436" s="5" t="s">
        <v>59</v>
      </c>
      <c r="C1436" s="2">
        <v>91.9</v>
      </c>
    </row>
    <row r="1437" spans="1:3" x14ac:dyDescent="0.25">
      <c r="A1437" s="3">
        <v>122071</v>
      </c>
      <c r="B1437" s="5" t="s">
        <v>60</v>
      </c>
      <c r="C1437" s="2">
        <v>91.94</v>
      </c>
    </row>
    <row r="1438" spans="1:3" x14ac:dyDescent="0.25">
      <c r="A1438" s="3">
        <v>122071</v>
      </c>
      <c r="B1438" s="5" t="s">
        <v>61</v>
      </c>
      <c r="C1438" s="2">
        <v>91.79</v>
      </c>
    </row>
    <row r="1439" spans="1:3" x14ac:dyDescent="0.25">
      <c r="A1439" s="3">
        <v>122071</v>
      </c>
      <c r="B1439" s="5" t="s">
        <v>62</v>
      </c>
      <c r="C1439" s="2">
        <v>91.72</v>
      </c>
    </row>
    <row r="1440" spans="1:3" x14ac:dyDescent="0.25">
      <c r="A1440" s="3">
        <v>122071</v>
      </c>
      <c r="B1440" s="5" t="s">
        <v>63</v>
      </c>
      <c r="C1440" s="2">
        <v>91.65</v>
      </c>
    </row>
    <row r="1441" spans="1:3" x14ac:dyDescent="0.25">
      <c r="A1441" s="3">
        <v>122071</v>
      </c>
      <c r="B1441" s="5" t="s">
        <v>64</v>
      </c>
      <c r="C1441" s="2">
        <v>91.45</v>
      </c>
    </row>
    <row r="1442" spans="1:3" x14ac:dyDescent="0.25">
      <c r="A1442" s="3">
        <v>122071</v>
      </c>
      <c r="B1442" s="5" t="s">
        <v>65</v>
      </c>
      <c r="C1442" s="2">
        <v>91.61</v>
      </c>
    </row>
    <row r="1443" spans="1:3" x14ac:dyDescent="0.25">
      <c r="A1443" s="3">
        <v>122071</v>
      </c>
      <c r="B1443" s="5" t="s">
        <v>66</v>
      </c>
      <c r="C1443" s="2">
        <v>91.7</v>
      </c>
    </row>
    <row r="1444" spans="1:3" x14ac:dyDescent="0.25">
      <c r="A1444" s="3">
        <v>122071</v>
      </c>
      <c r="B1444" s="5" t="s">
        <v>67</v>
      </c>
      <c r="C1444" s="2">
        <v>89.67</v>
      </c>
    </row>
    <row r="1445" spans="1:3" x14ac:dyDescent="0.25">
      <c r="A1445" s="3">
        <v>122071</v>
      </c>
      <c r="B1445" s="5" t="s">
        <v>68</v>
      </c>
      <c r="C1445" s="2">
        <v>88.11</v>
      </c>
    </row>
    <row r="1446" spans="1:3" x14ac:dyDescent="0.25">
      <c r="A1446" s="3">
        <v>122071</v>
      </c>
      <c r="B1446" s="5" t="s">
        <v>69</v>
      </c>
      <c r="C1446" s="2">
        <v>88.09</v>
      </c>
    </row>
    <row r="1447" spans="1:3" x14ac:dyDescent="0.25">
      <c r="A1447" s="3">
        <v>122071</v>
      </c>
      <c r="B1447" s="5" t="s">
        <v>70</v>
      </c>
      <c r="C1447" s="2">
        <v>88.3</v>
      </c>
    </row>
    <row r="1448" spans="1:3" x14ac:dyDescent="0.25">
      <c r="A1448" s="3">
        <v>122071</v>
      </c>
      <c r="B1448" s="5" t="s">
        <v>71</v>
      </c>
      <c r="C1448" s="2">
        <v>88.13</v>
      </c>
    </row>
    <row r="1449" spans="1:3" x14ac:dyDescent="0.25">
      <c r="A1449" s="3">
        <v>122071</v>
      </c>
      <c r="B1449" s="5" t="s">
        <v>72</v>
      </c>
      <c r="C1449" s="2">
        <v>88.47</v>
      </c>
    </row>
    <row r="1450" spans="1:3" x14ac:dyDescent="0.25">
      <c r="A1450" s="3">
        <v>122213</v>
      </c>
      <c r="B1450" s="5" t="s">
        <v>4</v>
      </c>
      <c r="C1450" s="2">
        <v>99.67</v>
      </c>
    </row>
    <row r="1451" spans="1:3" x14ac:dyDescent="0.25">
      <c r="A1451" s="3">
        <v>122213</v>
      </c>
      <c r="B1451" s="5" t="s">
        <v>5</v>
      </c>
      <c r="C1451" s="2">
        <v>99.67</v>
      </c>
    </row>
    <row r="1452" spans="1:3" x14ac:dyDescent="0.25">
      <c r="A1452" s="3">
        <v>122213</v>
      </c>
      <c r="B1452" s="5" t="s">
        <v>6</v>
      </c>
      <c r="C1452" s="2">
        <v>99.55</v>
      </c>
    </row>
    <row r="1453" spans="1:3" x14ac:dyDescent="0.25">
      <c r="A1453" s="3">
        <v>122213</v>
      </c>
      <c r="B1453" s="5" t="s">
        <v>7</v>
      </c>
      <c r="C1453" s="2">
        <v>99.45</v>
      </c>
    </row>
    <row r="1454" spans="1:3" x14ac:dyDescent="0.25">
      <c r="A1454" s="3">
        <v>122213</v>
      </c>
      <c r="B1454" s="5" t="s">
        <v>8</v>
      </c>
      <c r="C1454" s="2">
        <v>99.4</v>
      </c>
    </row>
    <row r="1455" spans="1:3" x14ac:dyDescent="0.25">
      <c r="A1455" s="3">
        <v>122213</v>
      </c>
      <c r="B1455" s="5" t="s">
        <v>9</v>
      </c>
      <c r="C1455" s="2">
        <v>99.45</v>
      </c>
    </row>
    <row r="1456" spans="1:3" x14ac:dyDescent="0.25">
      <c r="A1456" s="3">
        <v>122213</v>
      </c>
      <c r="B1456" s="5" t="s">
        <v>10</v>
      </c>
      <c r="C1456" s="2">
        <v>99.45</v>
      </c>
    </row>
    <row r="1457" spans="1:3" x14ac:dyDescent="0.25">
      <c r="A1457" s="3">
        <v>122213</v>
      </c>
      <c r="B1457" s="5" t="s">
        <v>11</v>
      </c>
      <c r="C1457" s="2">
        <v>99.5</v>
      </c>
    </row>
    <row r="1458" spans="1:3" x14ac:dyDescent="0.25">
      <c r="A1458" s="3">
        <v>122213</v>
      </c>
      <c r="B1458" s="5" t="s">
        <v>12</v>
      </c>
      <c r="C1458" s="2">
        <v>99.65</v>
      </c>
    </row>
    <row r="1459" spans="1:3" x14ac:dyDescent="0.25">
      <c r="A1459" s="3">
        <v>122213</v>
      </c>
      <c r="B1459" s="5" t="s">
        <v>13</v>
      </c>
      <c r="C1459" s="2">
        <v>99.71</v>
      </c>
    </row>
    <row r="1460" spans="1:3" x14ac:dyDescent="0.25">
      <c r="A1460" s="3">
        <v>122213</v>
      </c>
      <c r="B1460" s="5" t="s">
        <v>14</v>
      </c>
      <c r="C1460" s="2">
        <v>99.74</v>
      </c>
    </row>
    <row r="1461" spans="1:3" x14ac:dyDescent="0.25">
      <c r="A1461" s="3">
        <v>122213</v>
      </c>
      <c r="B1461" s="5" t="s">
        <v>15</v>
      </c>
      <c r="C1461" s="2">
        <v>99.74</v>
      </c>
    </row>
    <row r="1462" spans="1:3" x14ac:dyDescent="0.25">
      <c r="A1462" s="3">
        <v>122213</v>
      </c>
      <c r="B1462" s="5" t="s">
        <v>16</v>
      </c>
      <c r="C1462" s="2">
        <v>99.83</v>
      </c>
    </row>
    <row r="1463" spans="1:3" x14ac:dyDescent="0.25">
      <c r="A1463" s="3">
        <v>122213</v>
      </c>
      <c r="B1463" s="5" t="s">
        <v>17</v>
      </c>
      <c r="C1463" s="2">
        <v>99.83</v>
      </c>
    </row>
    <row r="1464" spans="1:3" x14ac:dyDescent="0.25">
      <c r="A1464" s="3">
        <v>122213</v>
      </c>
      <c r="B1464" s="5" t="s">
        <v>18</v>
      </c>
      <c r="C1464" s="2">
        <v>99.85</v>
      </c>
    </row>
    <row r="1465" spans="1:3" x14ac:dyDescent="0.25">
      <c r="A1465" s="3">
        <v>122213</v>
      </c>
      <c r="B1465" s="5" t="s">
        <v>19</v>
      </c>
      <c r="C1465" s="2">
        <v>99.9</v>
      </c>
    </row>
    <row r="1466" spans="1:3" x14ac:dyDescent="0.25">
      <c r="A1466" s="3">
        <v>122213</v>
      </c>
      <c r="B1466" s="5" t="s">
        <v>20</v>
      </c>
      <c r="C1466" s="2">
        <v>99.9</v>
      </c>
    </row>
    <row r="1467" spans="1:3" x14ac:dyDescent="0.25">
      <c r="A1467" s="3">
        <v>122213</v>
      </c>
      <c r="B1467" s="5" t="s">
        <v>21</v>
      </c>
      <c r="C1467" s="2">
        <v>99.9</v>
      </c>
    </row>
    <row r="1468" spans="1:3" x14ac:dyDescent="0.25">
      <c r="A1468" s="3">
        <v>122213</v>
      </c>
      <c r="B1468" s="5" t="s">
        <v>22</v>
      </c>
      <c r="C1468" s="2">
        <v>100</v>
      </c>
    </row>
    <row r="1469" spans="1:3" x14ac:dyDescent="0.25">
      <c r="A1469" s="3">
        <v>122213</v>
      </c>
      <c r="B1469" s="5" t="s">
        <v>23</v>
      </c>
      <c r="C1469" s="2">
        <v>100</v>
      </c>
    </row>
    <row r="1470" spans="1:3" x14ac:dyDescent="0.25">
      <c r="A1470" s="3">
        <v>122213</v>
      </c>
      <c r="B1470" s="5" t="s">
        <v>24</v>
      </c>
      <c r="C1470" s="2">
        <v>100</v>
      </c>
    </row>
    <row r="1471" spans="1:3" x14ac:dyDescent="0.25">
      <c r="A1471" s="3">
        <v>122213</v>
      </c>
      <c r="B1471" s="5" t="s">
        <v>25</v>
      </c>
      <c r="C1471" s="2">
        <v>99.99</v>
      </c>
    </row>
    <row r="1472" spans="1:3" x14ac:dyDescent="0.25">
      <c r="A1472" s="3">
        <v>122213</v>
      </c>
      <c r="B1472" s="5" t="s">
        <v>26</v>
      </c>
      <c r="C1472" s="2">
        <v>99.99</v>
      </c>
    </row>
    <row r="1473" spans="1:3" x14ac:dyDescent="0.25">
      <c r="A1473" s="3">
        <v>122213</v>
      </c>
      <c r="B1473" s="5" t="s">
        <v>27</v>
      </c>
      <c r="C1473" s="2">
        <v>99.83</v>
      </c>
    </row>
    <row r="1474" spans="1:3" x14ac:dyDescent="0.25">
      <c r="A1474" s="3">
        <v>122213</v>
      </c>
      <c r="B1474" s="5" t="s">
        <v>28</v>
      </c>
      <c r="C1474" s="2">
        <v>99.73</v>
      </c>
    </row>
    <row r="1475" spans="1:3" x14ac:dyDescent="0.25">
      <c r="A1475" s="3">
        <v>122213</v>
      </c>
      <c r="B1475" s="5" t="s">
        <v>29</v>
      </c>
      <c r="C1475" s="2">
        <v>99.61</v>
      </c>
    </row>
    <row r="1476" spans="1:3" x14ac:dyDescent="0.25">
      <c r="A1476" s="3">
        <v>122213</v>
      </c>
      <c r="B1476" s="5" t="s">
        <v>30</v>
      </c>
      <c r="C1476" s="2">
        <v>99.4</v>
      </c>
    </row>
    <row r="1477" spans="1:3" x14ac:dyDescent="0.25">
      <c r="A1477" s="3">
        <v>122213</v>
      </c>
      <c r="B1477" s="5" t="s">
        <v>31</v>
      </c>
      <c r="C1477" s="2">
        <v>99.39</v>
      </c>
    </row>
    <row r="1478" spans="1:3" x14ac:dyDescent="0.25">
      <c r="A1478" s="3">
        <v>122213</v>
      </c>
      <c r="B1478" s="5" t="s">
        <v>32</v>
      </c>
      <c r="C1478" s="2">
        <v>99.5</v>
      </c>
    </row>
    <row r="1479" spans="1:3" x14ac:dyDescent="0.25">
      <c r="A1479" s="3">
        <v>122213</v>
      </c>
      <c r="B1479" s="5" t="s">
        <v>33</v>
      </c>
      <c r="C1479" s="2">
        <v>99.7</v>
      </c>
    </row>
    <row r="1480" spans="1:3" x14ac:dyDescent="0.25">
      <c r="A1480" s="3">
        <v>122213</v>
      </c>
      <c r="B1480" s="5" t="s">
        <v>34</v>
      </c>
      <c r="C1480" s="2">
        <v>99.73</v>
      </c>
    </row>
    <row r="1481" spans="1:3" x14ac:dyDescent="0.25">
      <c r="A1481" s="3">
        <v>122213</v>
      </c>
      <c r="B1481" s="5" t="s">
        <v>35</v>
      </c>
      <c r="C1481" s="2">
        <v>99.7</v>
      </c>
    </row>
    <row r="1482" spans="1:3" x14ac:dyDescent="0.25">
      <c r="A1482" s="3">
        <v>122213</v>
      </c>
      <c r="B1482" s="5" t="s">
        <v>36</v>
      </c>
      <c r="C1482" s="2">
        <v>99.77</v>
      </c>
    </row>
    <row r="1483" spans="1:3" x14ac:dyDescent="0.25">
      <c r="A1483" s="3">
        <v>122213</v>
      </c>
      <c r="B1483" s="5" t="s">
        <v>37</v>
      </c>
      <c r="C1483" s="2">
        <v>99.8</v>
      </c>
    </row>
    <row r="1484" spans="1:3" x14ac:dyDescent="0.25">
      <c r="A1484" s="3">
        <v>122213</v>
      </c>
      <c r="B1484" s="5" t="s">
        <v>38</v>
      </c>
      <c r="C1484" s="2">
        <v>99.82</v>
      </c>
    </row>
    <row r="1485" spans="1:3" x14ac:dyDescent="0.25">
      <c r="A1485" s="3">
        <v>122213</v>
      </c>
      <c r="B1485" s="5" t="s">
        <v>39</v>
      </c>
      <c r="C1485" s="2">
        <v>99.91</v>
      </c>
    </row>
    <row r="1486" spans="1:3" x14ac:dyDescent="0.25">
      <c r="A1486" s="3">
        <v>122213</v>
      </c>
      <c r="B1486" s="5" t="s">
        <v>40</v>
      </c>
      <c r="C1486" s="2">
        <v>99.93</v>
      </c>
    </row>
    <row r="1487" spans="1:3" x14ac:dyDescent="0.25">
      <c r="A1487" s="3">
        <v>122213</v>
      </c>
      <c r="B1487" s="5" t="s">
        <v>41</v>
      </c>
      <c r="C1487" s="2">
        <v>99.97</v>
      </c>
    </row>
    <row r="1488" spans="1:3" x14ac:dyDescent="0.25">
      <c r="A1488" s="3">
        <v>122213</v>
      </c>
      <c r="B1488" s="5" t="s">
        <v>42</v>
      </c>
      <c r="C1488" s="2">
        <v>100</v>
      </c>
    </row>
    <row r="1489" spans="1:3" x14ac:dyDescent="0.25">
      <c r="A1489" s="3">
        <v>122213</v>
      </c>
      <c r="B1489" s="5" t="s">
        <v>43</v>
      </c>
      <c r="C1489" s="2">
        <v>100</v>
      </c>
    </row>
    <row r="1490" spans="1:3" x14ac:dyDescent="0.25">
      <c r="A1490" s="3">
        <v>122213</v>
      </c>
      <c r="B1490" s="5" t="s">
        <v>44</v>
      </c>
      <c r="C1490" s="2">
        <v>100</v>
      </c>
    </row>
    <row r="1491" spans="1:3" x14ac:dyDescent="0.25">
      <c r="A1491" s="3">
        <v>122213</v>
      </c>
      <c r="B1491" s="5" t="s">
        <v>45</v>
      </c>
      <c r="C1491" s="2">
        <v>100</v>
      </c>
    </row>
    <row r="1492" spans="1:3" x14ac:dyDescent="0.25">
      <c r="A1492" s="3">
        <v>122213</v>
      </c>
      <c r="B1492" s="5" t="s">
        <v>46</v>
      </c>
      <c r="C1492" s="2">
        <v>100</v>
      </c>
    </row>
    <row r="1493" spans="1:3" x14ac:dyDescent="0.25">
      <c r="A1493" s="3">
        <v>122213</v>
      </c>
      <c r="B1493" s="5" t="s">
        <v>47</v>
      </c>
      <c r="C1493" s="2">
        <v>100</v>
      </c>
    </row>
    <row r="1494" spans="1:3" x14ac:dyDescent="0.25">
      <c r="A1494" s="3">
        <v>122213</v>
      </c>
      <c r="B1494" s="5" t="s">
        <v>48</v>
      </c>
      <c r="C1494" s="2">
        <v>100.01</v>
      </c>
    </row>
    <row r="1495" spans="1:3" x14ac:dyDescent="0.25">
      <c r="A1495" s="3">
        <v>122213</v>
      </c>
      <c r="B1495" s="5" t="s">
        <v>49</v>
      </c>
      <c r="C1495" s="2">
        <v>100.01</v>
      </c>
    </row>
    <row r="1496" spans="1:3" x14ac:dyDescent="0.25">
      <c r="A1496" s="3">
        <v>122213</v>
      </c>
      <c r="B1496" s="5" t="s">
        <v>50</v>
      </c>
      <c r="C1496" s="2">
        <v>100.02</v>
      </c>
    </row>
    <row r="1497" spans="1:3" x14ac:dyDescent="0.25">
      <c r="A1497" s="3">
        <v>122213</v>
      </c>
      <c r="B1497" s="5" t="s">
        <v>51</v>
      </c>
      <c r="C1497" s="2">
        <v>100.02</v>
      </c>
    </row>
    <row r="1498" spans="1:3" x14ac:dyDescent="0.25">
      <c r="A1498" s="3">
        <v>122213</v>
      </c>
      <c r="B1498" s="5" t="s">
        <v>52</v>
      </c>
      <c r="C1498" s="2">
        <v>100.07</v>
      </c>
    </row>
    <row r="1499" spans="1:3" x14ac:dyDescent="0.25">
      <c r="A1499" s="3">
        <v>122213</v>
      </c>
      <c r="B1499" s="5" t="s">
        <v>53</v>
      </c>
      <c r="C1499" s="2">
        <v>100.06</v>
      </c>
    </row>
    <row r="1500" spans="1:3" x14ac:dyDescent="0.25">
      <c r="A1500" s="3">
        <v>122213</v>
      </c>
      <c r="B1500" s="5" t="s">
        <v>54</v>
      </c>
      <c r="C1500" s="2">
        <v>100.06</v>
      </c>
    </row>
    <row r="1501" spans="1:3" x14ac:dyDescent="0.25">
      <c r="A1501" s="3">
        <v>122213</v>
      </c>
      <c r="B1501" s="5" t="s">
        <v>55</v>
      </c>
      <c r="C1501" s="2">
        <v>100.02</v>
      </c>
    </row>
    <row r="1502" spans="1:3" x14ac:dyDescent="0.25">
      <c r="A1502" s="3">
        <v>122213</v>
      </c>
      <c r="B1502" s="5" t="s">
        <v>56</v>
      </c>
      <c r="C1502" s="2">
        <v>100.02</v>
      </c>
    </row>
    <row r="1503" spans="1:3" x14ac:dyDescent="0.25">
      <c r="A1503" s="3">
        <v>122213</v>
      </c>
      <c r="B1503" s="5" t="s">
        <v>57</v>
      </c>
      <c r="C1503" s="2">
        <v>100</v>
      </c>
    </row>
    <row r="1504" spans="1:3" x14ac:dyDescent="0.25">
      <c r="A1504" s="3">
        <v>122213</v>
      </c>
      <c r="B1504" s="5" t="s">
        <v>58</v>
      </c>
      <c r="C1504" s="2">
        <v>100</v>
      </c>
    </row>
    <row r="1505" spans="1:3" x14ac:dyDescent="0.25">
      <c r="A1505" s="3">
        <v>122213</v>
      </c>
      <c r="B1505" s="5" t="s">
        <v>59</v>
      </c>
      <c r="C1505" s="2">
        <v>100.01</v>
      </c>
    </row>
    <row r="1506" spans="1:3" x14ac:dyDescent="0.25">
      <c r="A1506" s="3">
        <v>122213</v>
      </c>
      <c r="B1506" s="5" t="s">
        <v>60</v>
      </c>
      <c r="C1506" s="2">
        <v>100.02</v>
      </c>
    </row>
    <row r="1507" spans="1:3" x14ac:dyDescent="0.25">
      <c r="A1507" s="3">
        <v>122213</v>
      </c>
      <c r="B1507" s="5" t="s">
        <v>61</v>
      </c>
      <c r="C1507" s="2">
        <v>99.98</v>
      </c>
    </row>
    <row r="1508" spans="1:3" x14ac:dyDescent="0.25">
      <c r="A1508" s="3">
        <v>122213</v>
      </c>
      <c r="B1508" s="5" t="s">
        <v>62</v>
      </c>
      <c r="C1508" s="2">
        <v>100</v>
      </c>
    </row>
    <row r="1509" spans="1:3" x14ac:dyDescent="0.25">
      <c r="A1509" s="3">
        <v>122213</v>
      </c>
      <c r="B1509" s="5" t="s">
        <v>63</v>
      </c>
      <c r="C1509" s="2">
        <v>99.98</v>
      </c>
    </row>
    <row r="1510" spans="1:3" x14ac:dyDescent="0.25">
      <c r="A1510" s="3">
        <v>122213</v>
      </c>
      <c r="B1510" s="5" t="s">
        <v>64</v>
      </c>
      <c r="C1510" s="2">
        <v>99.98</v>
      </c>
    </row>
    <row r="1511" spans="1:3" x14ac:dyDescent="0.25">
      <c r="A1511" s="3">
        <v>122213</v>
      </c>
      <c r="B1511" s="5" t="s">
        <v>65</v>
      </c>
      <c r="C1511" s="2">
        <v>99.99</v>
      </c>
    </row>
    <row r="1512" spans="1:3" x14ac:dyDescent="0.25">
      <c r="A1512" s="3">
        <v>122213</v>
      </c>
      <c r="B1512" s="5" t="s">
        <v>66</v>
      </c>
      <c r="C1512" s="2">
        <v>99.99</v>
      </c>
    </row>
    <row r="1513" spans="1:3" x14ac:dyDescent="0.25">
      <c r="A1513" s="20">
        <v>123021</v>
      </c>
      <c r="B1513" s="18" t="s">
        <v>4</v>
      </c>
      <c r="C1513" s="19">
        <v>105.79949999999999</v>
      </c>
    </row>
    <row r="1514" spans="1:3" x14ac:dyDescent="0.25">
      <c r="A1514" s="20">
        <v>123021</v>
      </c>
      <c r="B1514" s="18" t="s">
        <v>5</v>
      </c>
      <c r="C1514" s="19">
        <v>107.7484</v>
      </c>
    </row>
    <row r="1515" spans="1:3" x14ac:dyDescent="0.25">
      <c r="A1515" s="20">
        <v>123021</v>
      </c>
      <c r="B1515" s="18" t="s">
        <v>6</v>
      </c>
      <c r="C1515" s="19">
        <v>107.2893</v>
      </c>
    </row>
    <row r="1516" spans="1:3" x14ac:dyDescent="0.25">
      <c r="A1516" s="20">
        <v>123021</v>
      </c>
      <c r="B1516" s="18" t="s">
        <v>7</v>
      </c>
      <c r="C1516" s="19">
        <v>108.2962</v>
      </c>
    </row>
    <row r="1517" spans="1:3" x14ac:dyDescent="0.25">
      <c r="A1517" s="20">
        <v>123021</v>
      </c>
      <c r="B1517" s="18" t="s">
        <v>8</v>
      </c>
      <c r="C1517" s="19">
        <v>109.2831</v>
      </c>
    </row>
    <row r="1518" spans="1:3" x14ac:dyDescent="0.25">
      <c r="A1518" s="20">
        <v>123021</v>
      </c>
      <c r="B1518" s="18" t="s">
        <v>9</v>
      </c>
      <c r="C1518" s="19">
        <v>111.04179999999999</v>
      </c>
    </row>
    <row r="1519" spans="1:3" x14ac:dyDescent="0.25">
      <c r="A1519" s="20">
        <v>123021</v>
      </c>
      <c r="B1519" s="18" t="s">
        <v>10</v>
      </c>
      <c r="C1519" s="19">
        <v>112.69070000000001</v>
      </c>
    </row>
    <row r="1520" spans="1:3" x14ac:dyDescent="0.25">
      <c r="A1520" s="20">
        <v>123021</v>
      </c>
      <c r="B1520" s="18" t="s">
        <v>11</v>
      </c>
      <c r="C1520" s="19">
        <v>111.3886</v>
      </c>
    </row>
    <row r="1521" spans="1:3" x14ac:dyDescent="0.25">
      <c r="A1521" s="20">
        <v>123021</v>
      </c>
      <c r="B1521" s="18" t="s">
        <v>12</v>
      </c>
      <c r="C1521" s="19">
        <v>112.0775</v>
      </c>
    </row>
    <row r="1522" spans="1:3" x14ac:dyDescent="0.25">
      <c r="A1522" s="20">
        <v>123021</v>
      </c>
      <c r="B1522" s="18" t="s">
        <v>13</v>
      </c>
      <c r="C1522" s="19">
        <v>113.7041</v>
      </c>
    </row>
    <row r="1523" spans="1:3" x14ac:dyDescent="0.25">
      <c r="A1523" s="20">
        <v>123021</v>
      </c>
      <c r="B1523" s="18" t="s">
        <v>14</v>
      </c>
      <c r="C1523" s="19">
        <v>113.18300000000001</v>
      </c>
    </row>
    <row r="1524" spans="1:3" x14ac:dyDescent="0.25">
      <c r="A1524" s="20">
        <v>123021</v>
      </c>
      <c r="B1524" s="18" t="s">
        <v>15</v>
      </c>
      <c r="C1524" s="19">
        <v>114.66889999999999</v>
      </c>
    </row>
    <row r="1525" spans="1:3" x14ac:dyDescent="0.25">
      <c r="A1525" s="20">
        <v>123021</v>
      </c>
      <c r="B1525" s="18" t="s">
        <v>16</v>
      </c>
      <c r="C1525" s="19">
        <v>114.1818</v>
      </c>
    </row>
    <row r="1526" spans="1:3" x14ac:dyDescent="0.25">
      <c r="A1526" s="20">
        <v>123021</v>
      </c>
      <c r="B1526" s="18" t="s">
        <v>17</v>
      </c>
      <c r="C1526" s="19">
        <v>112.5797</v>
      </c>
    </row>
    <row r="1527" spans="1:3" x14ac:dyDescent="0.25">
      <c r="A1527" s="20">
        <v>123021</v>
      </c>
      <c r="B1527" s="18" t="s">
        <v>18</v>
      </c>
      <c r="C1527" s="19">
        <v>111.57640000000001</v>
      </c>
    </row>
    <row r="1528" spans="1:3" x14ac:dyDescent="0.25">
      <c r="A1528" s="20">
        <v>123021</v>
      </c>
      <c r="B1528" s="18" t="s">
        <v>19</v>
      </c>
      <c r="C1528" s="19">
        <v>111.57129999999999</v>
      </c>
    </row>
    <row r="1529" spans="1:3" x14ac:dyDescent="0.25">
      <c r="A1529" s="20">
        <v>123021</v>
      </c>
      <c r="B1529" s="18" t="s">
        <v>20</v>
      </c>
      <c r="C1529" s="19">
        <v>111.5732</v>
      </c>
    </row>
    <row r="1530" spans="1:3" x14ac:dyDescent="0.25">
      <c r="A1530" s="20">
        <v>123021</v>
      </c>
      <c r="B1530" s="18" t="s">
        <v>21</v>
      </c>
      <c r="C1530" s="19">
        <v>109.97320000000001</v>
      </c>
    </row>
    <row r="1531" spans="1:3" x14ac:dyDescent="0.25">
      <c r="A1531" s="20">
        <v>123021</v>
      </c>
      <c r="B1531" s="18" t="s">
        <v>22</v>
      </c>
      <c r="C1531" s="19">
        <v>110.8421</v>
      </c>
    </row>
    <row r="1532" spans="1:3" x14ac:dyDescent="0.25">
      <c r="A1532" s="20">
        <v>123021</v>
      </c>
      <c r="B1532" s="18" t="s">
        <v>23</v>
      </c>
      <c r="C1532" s="19">
        <v>110.3888</v>
      </c>
    </row>
    <row r="1533" spans="1:3" x14ac:dyDescent="0.25">
      <c r="A1533" s="20">
        <v>123021</v>
      </c>
      <c r="B1533" s="18" t="s">
        <v>24</v>
      </c>
      <c r="C1533" s="19">
        <v>112.65900000000001</v>
      </c>
    </row>
    <row r="1534" spans="1:3" x14ac:dyDescent="0.25">
      <c r="A1534" s="20">
        <v>123021</v>
      </c>
      <c r="B1534" s="18" t="s">
        <v>25</v>
      </c>
      <c r="C1534" s="19">
        <v>111.9579</v>
      </c>
    </row>
    <row r="1535" spans="1:3" x14ac:dyDescent="0.25">
      <c r="A1535" s="20">
        <v>123021</v>
      </c>
      <c r="B1535" s="18" t="s">
        <v>26</v>
      </c>
      <c r="C1535" s="19">
        <v>111.65779999999999</v>
      </c>
    </row>
    <row r="1536" spans="1:3" x14ac:dyDescent="0.25">
      <c r="A1536" s="20">
        <v>123021</v>
      </c>
      <c r="B1536" s="18" t="s">
        <v>27</v>
      </c>
      <c r="C1536" s="19">
        <v>112.2547</v>
      </c>
    </row>
    <row r="1537" spans="1:3" x14ac:dyDescent="0.25">
      <c r="A1537" s="20">
        <v>123021</v>
      </c>
      <c r="B1537" s="18" t="s">
        <v>28</v>
      </c>
      <c r="C1537" s="19">
        <v>113.32340000000001</v>
      </c>
    </row>
    <row r="1538" spans="1:3" x14ac:dyDescent="0.25">
      <c r="A1538" s="20">
        <v>123021</v>
      </c>
      <c r="B1538" s="18" t="s">
        <v>29</v>
      </c>
      <c r="C1538" s="19">
        <v>111.6123</v>
      </c>
    </row>
    <row r="1539" spans="1:3" x14ac:dyDescent="0.25">
      <c r="A1539" s="20">
        <v>123021</v>
      </c>
      <c r="B1539" s="18" t="s">
        <v>30</v>
      </c>
      <c r="C1539" s="19">
        <v>111.6812</v>
      </c>
    </row>
    <row r="1540" spans="1:3" x14ac:dyDescent="0.25">
      <c r="A1540" s="20">
        <v>123021</v>
      </c>
      <c r="B1540" s="18" t="s">
        <v>31</v>
      </c>
      <c r="C1540" s="19">
        <v>112.1011</v>
      </c>
    </row>
    <row r="1541" spans="1:3" x14ac:dyDescent="0.25">
      <c r="A1541" s="20">
        <v>123021</v>
      </c>
      <c r="B1541" s="18" t="s">
        <v>32</v>
      </c>
      <c r="C1541" s="19">
        <v>112.548</v>
      </c>
    </row>
    <row r="1542" spans="1:3" x14ac:dyDescent="0.25">
      <c r="A1542" s="20">
        <v>123021</v>
      </c>
      <c r="B1542" s="18" t="s">
        <v>33</v>
      </c>
      <c r="C1542" s="19">
        <v>113.6558</v>
      </c>
    </row>
    <row r="1543" spans="1:3" x14ac:dyDescent="0.25">
      <c r="A1543" s="20">
        <v>123021</v>
      </c>
      <c r="B1543" s="18" t="s">
        <v>34</v>
      </c>
      <c r="C1543" s="19">
        <v>114.37869999999999</v>
      </c>
    </row>
    <row r="1544" spans="1:3" x14ac:dyDescent="0.25">
      <c r="A1544" s="20">
        <v>123021</v>
      </c>
      <c r="B1544" s="18" t="s">
        <v>35</v>
      </c>
      <c r="C1544" s="19">
        <v>113.0926</v>
      </c>
    </row>
    <row r="1545" spans="1:3" x14ac:dyDescent="0.25">
      <c r="A1545" s="20">
        <v>123021</v>
      </c>
      <c r="B1545" s="18" t="s">
        <v>36</v>
      </c>
      <c r="C1545" s="19">
        <v>112.96250000000001</v>
      </c>
    </row>
    <row r="1546" spans="1:3" x14ac:dyDescent="0.25">
      <c r="A1546" s="20">
        <v>123021</v>
      </c>
      <c r="B1546" s="18" t="s">
        <v>37</v>
      </c>
      <c r="C1546" s="19">
        <v>113.1414</v>
      </c>
    </row>
    <row r="1547" spans="1:3" x14ac:dyDescent="0.25">
      <c r="A1547" s="20">
        <v>123021</v>
      </c>
      <c r="B1547" s="18" t="s">
        <v>38</v>
      </c>
      <c r="C1547" s="19">
        <v>114.1681</v>
      </c>
    </row>
    <row r="1548" spans="1:3" x14ac:dyDescent="0.25">
      <c r="A1548" s="20">
        <v>123021</v>
      </c>
      <c r="B1548" s="18" t="s">
        <v>39</v>
      </c>
      <c r="C1548" s="19">
        <v>112.23699999999999</v>
      </c>
    </row>
    <row r="1549" spans="1:3" x14ac:dyDescent="0.25">
      <c r="A1549" s="20">
        <v>123021</v>
      </c>
      <c r="B1549" s="18" t="s">
        <v>40</v>
      </c>
      <c r="C1549" s="19">
        <v>111.7359</v>
      </c>
    </row>
    <row r="1550" spans="1:3" x14ac:dyDescent="0.25">
      <c r="A1550" s="20">
        <v>123021</v>
      </c>
      <c r="B1550" s="18" t="s">
        <v>41</v>
      </c>
      <c r="C1550" s="19">
        <v>111.7748</v>
      </c>
    </row>
    <row r="1551" spans="1:3" x14ac:dyDescent="0.25">
      <c r="A1551" s="20">
        <v>123021</v>
      </c>
      <c r="B1551" s="18" t="s">
        <v>42</v>
      </c>
      <c r="C1551" s="19">
        <v>111.2337</v>
      </c>
    </row>
    <row r="1552" spans="1:3" x14ac:dyDescent="0.25">
      <c r="A1552" s="20">
        <v>123021</v>
      </c>
      <c r="B1552" s="18" t="s">
        <v>43</v>
      </c>
      <c r="C1552" s="19">
        <v>113.7304</v>
      </c>
    </row>
    <row r="1553" spans="1:3" x14ac:dyDescent="0.25">
      <c r="A1553" s="20">
        <v>123021</v>
      </c>
      <c r="B1553" s="18" t="s">
        <v>44</v>
      </c>
      <c r="C1553" s="19">
        <v>117.3293</v>
      </c>
    </row>
    <row r="1554" spans="1:3" x14ac:dyDescent="0.25">
      <c r="A1554" s="20">
        <v>123021</v>
      </c>
      <c r="B1554" s="18" t="s">
        <v>45</v>
      </c>
      <c r="C1554" s="19">
        <v>122.0282</v>
      </c>
    </row>
    <row r="1555" spans="1:3" x14ac:dyDescent="0.25">
      <c r="A1555" s="20">
        <v>123021</v>
      </c>
      <c r="B1555" s="18" t="s">
        <v>46</v>
      </c>
      <c r="C1555" s="19">
        <v>138.3271</v>
      </c>
    </row>
    <row r="1556" spans="1:3" x14ac:dyDescent="0.25">
      <c r="A1556" s="20">
        <v>123021</v>
      </c>
      <c r="B1556" s="18" t="s">
        <v>47</v>
      </c>
      <c r="C1556" s="19">
        <v>129.386</v>
      </c>
    </row>
    <row r="1557" spans="1:3" x14ac:dyDescent="0.25">
      <c r="A1557" s="20">
        <v>123021</v>
      </c>
      <c r="B1557" s="18" t="s">
        <v>48</v>
      </c>
      <c r="C1557" s="19">
        <v>127.92270000000001</v>
      </c>
    </row>
    <row r="1558" spans="1:3" x14ac:dyDescent="0.25">
      <c r="A1558" s="20">
        <v>123021</v>
      </c>
      <c r="B1558" s="18" t="s">
        <v>49</v>
      </c>
      <c r="C1558" s="19">
        <v>124.9216</v>
      </c>
    </row>
    <row r="1559" spans="1:3" x14ac:dyDescent="0.25">
      <c r="A1559" s="20">
        <v>123021</v>
      </c>
      <c r="B1559" s="18" t="s">
        <v>50</v>
      </c>
      <c r="C1559" s="19">
        <v>121.7205</v>
      </c>
    </row>
    <row r="1560" spans="1:3" x14ac:dyDescent="0.25">
      <c r="A1560" s="20">
        <v>123021</v>
      </c>
      <c r="B1560" s="18" t="s">
        <v>51</v>
      </c>
      <c r="C1560" s="19">
        <v>122.7195</v>
      </c>
    </row>
    <row r="1561" spans="1:3" x14ac:dyDescent="0.25">
      <c r="A1561" s="20">
        <v>123021</v>
      </c>
      <c r="B1561" s="18" t="s">
        <v>52</v>
      </c>
      <c r="C1561" s="19">
        <v>124.11839999999999</v>
      </c>
    </row>
    <row r="1562" spans="1:3" x14ac:dyDescent="0.25">
      <c r="A1562" s="20">
        <v>123021</v>
      </c>
      <c r="B1562" s="18" t="s">
        <v>53</v>
      </c>
      <c r="C1562" s="19">
        <v>122.5151</v>
      </c>
    </row>
    <row r="1563" spans="1:3" x14ac:dyDescent="0.25">
      <c r="A1563" s="20">
        <v>123021</v>
      </c>
      <c r="B1563" s="18" t="s">
        <v>54</v>
      </c>
      <c r="C1563" s="19">
        <v>124.31399999999999</v>
      </c>
    </row>
    <row r="1564" spans="1:3" x14ac:dyDescent="0.25">
      <c r="A1564" s="20">
        <v>123021</v>
      </c>
      <c r="B1564" s="18" t="s">
        <v>55</v>
      </c>
      <c r="C1564" s="19">
        <v>130.69290000000001</v>
      </c>
    </row>
    <row r="1565" spans="1:3" x14ac:dyDescent="0.25">
      <c r="A1565" s="20">
        <v>123021</v>
      </c>
      <c r="B1565" s="18" t="s">
        <v>56</v>
      </c>
      <c r="C1565" s="19">
        <v>129.0018</v>
      </c>
    </row>
    <row r="1566" spans="1:3" x14ac:dyDescent="0.25">
      <c r="A1566" s="20">
        <v>123021</v>
      </c>
      <c r="B1566" s="18" t="s">
        <v>57</v>
      </c>
      <c r="C1566" s="19">
        <v>126.91070000000001</v>
      </c>
    </row>
    <row r="1567" spans="1:3" x14ac:dyDescent="0.25">
      <c r="A1567" s="20">
        <v>123021</v>
      </c>
      <c r="B1567" s="18" t="s">
        <v>58</v>
      </c>
      <c r="C1567" s="19">
        <v>124.95740000000001</v>
      </c>
    </row>
    <row r="1568" spans="1:3" x14ac:dyDescent="0.25">
      <c r="A1568" s="20">
        <v>123021</v>
      </c>
      <c r="B1568" s="18" t="s">
        <v>59</v>
      </c>
      <c r="C1568" s="19">
        <v>128.2063</v>
      </c>
    </row>
    <row r="1569" spans="1:3" x14ac:dyDescent="0.25">
      <c r="A1569" s="20">
        <v>123021</v>
      </c>
      <c r="B1569" s="18" t="s">
        <v>60</v>
      </c>
      <c r="C1569" s="19">
        <v>124.8052</v>
      </c>
    </row>
    <row r="1570" spans="1:3" x14ac:dyDescent="0.25">
      <c r="A1570" s="20">
        <v>123021</v>
      </c>
      <c r="B1570" s="18" t="s">
        <v>61</v>
      </c>
      <c r="C1570" s="19">
        <v>124.30410000000001</v>
      </c>
    </row>
    <row r="1571" spans="1:3" x14ac:dyDescent="0.25">
      <c r="A1571" s="20">
        <v>123021</v>
      </c>
      <c r="B1571" s="18" t="s">
        <v>62</v>
      </c>
      <c r="C1571" s="19">
        <v>122.703</v>
      </c>
    </row>
    <row r="1572" spans="1:3" x14ac:dyDescent="0.25">
      <c r="A1572" s="20">
        <v>123021</v>
      </c>
      <c r="B1572" s="18" t="s">
        <v>63</v>
      </c>
      <c r="C1572" s="19">
        <v>123.6897</v>
      </c>
    </row>
    <row r="1573" spans="1:3" x14ac:dyDescent="0.25">
      <c r="A1573" s="20">
        <v>123021</v>
      </c>
      <c r="B1573" s="18" t="s">
        <v>64</v>
      </c>
      <c r="C1573" s="19">
        <v>119.2186</v>
      </c>
    </row>
    <row r="1574" spans="1:3" x14ac:dyDescent="0.25">
      <c r="A1574" s="20">
        <v>123021</v>
      </c>
      <c r="B1574" s="18" t="s">
        <v>65</v>
      </c>
      <c r="C1574" s="19">
        <v>122.89749999999999</v>
      </c>
    </row>
    <row r="1575" spans="1:3" x14ac:dyDescent="0.25">
      <c r="A1575" s="20">
        <v>123021</v>
      </c>
      <c r="B1575" s="18" t="s">
        <v>66</v>
      </c>
      <c r="C1575" s="19">
        <v>124.8554</v>
      </c>
    </row>
    <row r="1576" spans="1:3" x14ac:dyDescent="0.25">
      <c r="A1576" s="20">
        <v>123021</v>
      </c>
      <c r="B1576" s="18" t="s">
        <v>67</v>
      </c>
      <c r="C1576" s="19">
        <v>123.2953</v>
      </c>
    </row>
    <row r="1577" spans="1:3" x14ac:dyDescent="0.25">
      <c r="A1577" s="20">
        <v>123021</v>
      </c>
      <c r="B1577" s="18" t="s">
        <v>68</v>
      </c>
      <c r="C1577" s="19">
        <v>124.3921</v>
      </c>
    </row>
    <row r="1578" spans="1:3" x14ac:dyDescent="0.25">
      <c r="A1578" s="20">
        <v>123021</v>
      </c>
      <c r="B1578" s="18" t="s">
        <v>69</v>
      </c>
      <c r="C1578" s="19">
        <v>125.911</v>
      </c>
    </row>
    <row r="1579" spans="1:3" x14ac:dyDescent="0.25">
      <c r="A1579" s="20">
        <v>123021</v>
      </c>
      <c r="B1579" s="18" t="s">
        <v>70</v>
      </c>
      <c r="C1579" s="19">
        <v>127.5899</v>
      </c>
    </row>
    <row r="1580" spans="1:3" x14ac:dyDescent="0.25">
      <c r="A1580" s="20">
        <v>123021</v>
      </c>
      <c r="B1580" s="18" t="s">
        <v>71</v>
      </c>
      <c r="C1580" s="19">
        <v>127.78879999999999</v>
      </c>
    </row>
    <row r="1581" spans="1:3" x14ac:dyDescent="0.25">
      <c r="A1581" s="20">
        <v>123021</v>
      </c>
      <c r="B1581" s="18" t="s">
        <v>72</v>
      </c>
      <c r="C1581" s="19">
        <v>128.8837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627F-B098-4CEE-9577-D7044C9EE281}">
  <dimension ref="A1:D59"/>
  <sheetViews>
    <sheetView topLeftCell="A34" workbookViewId="0">
      <selection activeCell="G46" sqref="G46"/>
    </sheetView>
  </sheetViews>
  <sheetFormatPr defaultRowHeight="13.8" x14ac:dyDescent="0.25"/>
  <cols>
    <col min="1" max="1" width="9.109375" style="4" bestFit="1" customWidth="1"/>
    <col min="2" max="2" width="11.21875" bestFit="1" customWidth="1"/>
    <col min="4" max="4" width="17.109375" style="11" customWidth="1"/>
  </cols>
  <sheetData>
    <row r="1" spans="1:4" x14ac:dyDescent="0.25">
      <c r="A1" s="4" t="s">
        <v>0</v>
      </c>
      <c r="B1" s="9" t="s">
        <v>76</v>
      </c>
      <c r="C1" t="s">
        <v>77</v>
      </c>
      <c r="D1" s="10"/>
    </row>
    <row r="2" spans="1:4" x14ac:dyDescent="0.25">
      <c r="A2" s="4">
        <v>1828002</v>
      </c>
      <c r="B2" t="s">
        <v>10</v>
      </c>
      <c r="C2">
        <v>500</v>
      </c>
    </row>
    <row r="3" spans="1:4" x14ac:dyDescent="0.25">
      <c r="A3" s="4">
        <v>1828001</v>
      </c>
      <c r="B3" t="s">
        <v>10</v>
      </c>
      <c r="C3">
        <v>500</v>
      </c>
    </row>
    <row r="4" spans="1:4" x14ac:dyDescent="0.25">
      <c r="A4" s="4">
        <v>128037</v>
      </c>
      <c r="B4" t="s">
        <v>10</v>
      </c>
      <c r="C4">
        <v>500</v>
      </c>
    </row>
    <row r="5" spans="1:4" x14ac:dyDescent="0.25">
      <c r="A5" s="4">
        <v>128032</v>
      </c>
      <c r="B5" t="s">
        <v>10</v>
      </c>
      <c r="C5">
        <v>500</v>
      </c>
    </row>
    <row r="6" spans="1:4" x14ac:dyDescent="0.25">
      <c r="A6" s="4">
        <v>128026</v>
      </c>
      <c r="B6" t="s">
        <v>10</v>
      </c>
      <c r="C6">
        <v>500</v>
      </c>
    </row>
    <row r="7" spans="1:4" x14ac:dyDescent="0.25">
      <c r="A7" s="4">
        <v>128012</v>
      </c>
      <c r="B7" t="s">
        <v>10</v>
      </c>
      <c r="C7">
        <v>500</v>
      </c>
    </row>
    <row r="8" spans="1:4" x14ac:dyDescent="0.25">
      <c r="A8" s="4">
        <v>127293</v>
      </c>
      <c r="B8" t="s">
        <v>10</v>
      </c>
      <c r="C8">
        <v>500</v>
      </c>
    </row>
    <row r="9" spans="1:4" x14ac:dyDescent="0.25">
      <c r="A9" s="4">
        <v>127004</v>
      </c>
      <c r="B9" t="s">
        <v>10</v>
      </c>
      <c r="C9">
        <v>500</v>
      </c>
    </row>
    <row r="10" spans="1:4" x14ac:dyDescent="0.25">
      <c r="A10" s="4" t="s">
        <v>78</v>
      </c>
      <c r="B10" t="s">
        <v>10</v>
      </c>
      <c r="C10">
        <v>2000</v>
      </c>
    </row>
    <row r="11" spans="1:4" x14ac:dyDescent="0.25">
      <c r="A11" s="4">
        <v>128026</v>
      </c>
      <c r="B11" t="s">
        <v>12</v>
      </c>
      <c r="C11">
        <v>-500</v>
      </c>
    </row>
    <row r="12" spans="1:4" x14ac:dyDescent="0.25">
      <c r="A12" s="4">
        <v>122393</v>
      </c>
      <c r="B12" t="s">
        <v>83</v>
      </c>
      <c r="C12">
        <v>500</v>
      </c>
    </row>
    <row r="13" spans="1:4" x14ac:dyDescent="0.25">
      <c r="A13" s="4">
        <v>128071</v>
      </c>
      <c r="B13" t="s">
        <v>13</v>
      </c>
      <c r="C13">
        <v>3000</v>
      </c>
      <c r="D13" s="12"/>
    </row>
    <row r="14" spans="1:4" x14ac:dyDescent="0.25">
      <c r="A14" s="4">
        <v>128071</v>
      </c>
      <c r="B14" t="s">
        <v>13</v>
      </c>
      <c r="C14">
        <v>-3000</v>
      </c>
      <c r="D14" s="12"/>
    </row>
    <row r="15" spans="1:4" x14ac:dyDescent="0.25">
      <c r="A15" s="4">
        <v>128037</v>
      </c>
      <c r="B15" t="s">
        <v>13</v>
      </c>
      <c r="C15">
        <v>-500</v>
      </c>
      <c r="D15" s="13"/>
    </row>
    <row r="16" spans="1:4" x14ac:dyDescent="0.25">
      <c r="A16" s="4">
        <v>128012</v>
      </c>
      <c r="B16" t="s">
        <v>13</v>
      </c>
      <c r="C16">
        <v>-500</v>
      </c>
      <c r="D16" s="13"/>
    </row>
    <row r="17" spans="1:3" x14ac:dyDescent="0.25">
      <c r="A17" s="4" t="s">
        <v>78</v>
      </c>
      <c r="B17" t="s">
        <v>18</v>
      </c>
      <c r="C17">
        <v>4000</v>
      </c>
    </row>
    <row r="18" spans="1:3" x14ac:dyDescent="0.25">
      <c r="A18" s="4">
        <v>1880106</v>
      </c>
      <c r="B18" t="s">
        <v>20</v>
      </c>
      <c r="C18">
        <v>1000</v>
      </c>
    </row>
    <row r="19" spans="1:3" x14ac:dyDescent="0.25">
      <c r="A19" s="4">
        <v>110030</v>
      </c>
      <c r="B19" t="s">
        <v>21</v>
      </c>
      <c r="C19">
        <v>1000</v>
      </c>
    </row>
    <row r="20" spans="1:3" x14ac:dyDescent="0.25">
      <c r="A20" s="4">
        <v>110030</v>
      </c>
      <c r="B20" t="s">
        <v>23</v>
      </c>
      <c r="C20">
        <v>-1000</v>
      </c>
    </row>
    <row r="21" spans="1:3" x14ac:dyDescent="0.25">
      <c r="A21" s="4">
        <v>127004</v>
      </c>
      <c r="B21" t="s">
        <v>29</v>
      </c>
      <c r="C21">
        <v>-500</v>
      </c>
    </row>
    <row r="22" spans="1:3" x14ac:dyDescent="0.25">
      <c r="A22" s="4">
        <v>131800</v>
      </c>
      <c r="B22" t="s">
        <v>31</v>
      </c>
      <c r="C22">
        <v>5000</v>
      </c>
    </row>
    <row r="23" spans="1:3" x14ac:dyDescent="0.25">
      <c r="A23" s="4" t="s">
        <v>78</v>
      </c>
      <c r="B23" t="s">
        <v>31</v>
      </c>
      <c r="C23">
        <v>-4000</v>
      </c>
    </row>
    <row r="24" spans="1:3" x14ac:dyDescent="0.25">
      <c r="A24" s="4">
        <v>122393</v>
      </c>
      <c r="B24" t="s">
        <v>32</v>
      </c>
      <c r="C24">
        <v>-500</v>
      </c>
    </row>
    <row r="25" spans="1:3" x14ac:dyDescent="0.25">
      <c r="A25" s="4">
        <v>131800</v>
      </c>
      <c r="B25" t="s">
        <v>84</v>
      </c>
      <c r="C25">
        <v>-5000</v>
      </c>
    </row>
    <row r="26" spans="1:3" x14ac:dyDescent="0.25">
      <c r="A26" s="4">
        <v>124662</v>
      </c>
      <c r="B26" t="s">
        <v>36</v>
      </c>
      <c r="C26">
        <v>500</v>
      </c>
    </row>
    <row r="27" spans="1:3" x14ac:dyDescent="0.25">
      <c r="A27" s="4" t="s">
        <v>78</v>
      </c>
      <c r="B27" t="s">
        <v>39</v>
      </c>
      <c r="C27">
        <v>-2000</v>
      </c>
    </row>
    <row r="28" spans="1:3" x14ac:dyDescent="0.25">
      <c r="A28" s="4">
        <v>128032</v>
      </c>
      <c r="B28" t="s">
        <v>39</v>
      </c>
      <c r="C28">
        <v>-500</v>
      </c>
    </row>
    <row r="29" spans="1:3" x14ac:dyDescent="0.25">
      <c r="A29" s="4">
        <v>113539</v>
      </c>
      <c r="B29" t="s">
        <v>41</v>
      </c>
      <c r="C29">
        <v>1500</v>
      </c>
    </row>
    <row r="30" spans="1:3" x14ac:dyDescent="0.25">
      <c r="A30" s="4">
        <v>110049</v>
      </c>
      <c r="B30" t="s">
        <v>42</v>
      </c>
      <c r="C30">
        <v>1500</v>
      </c>
    </row>
    <row r="31" spans="1:3" x14ac:dyDescent="0.25">
      <c r="A31" s="4">
        <v>1880106</v>
      </c>
      <c r="B31" t="s">
        <v>43</v>
      </c>
      <c r="C31">
        <v>-1000</v>
      </c>
    </row>
    <row r="32" spans="1:3" x14ac:dyDescent="0.25">
      <c r="A32" s="4">
        <v>1828002</v>
      </c>
      <c r="B32" t="s">
        <v>43</v>
      </c>
      <c r="C32">
        <v>-500</v>
      </c>
    </row>
    <row r="33" spans="1:3" x14ac:dyDescent="0.25">
      <c r="A33" s="4">
        <v>1828001</v>
      </c>
      <c r="B33" t="s">
        <v>43</v>
      </c>
      <c r="C33">
        <v>-500</v>
      </c>
    </row>
    <row r="34" spans="1:3" x14ac:dyDescent="0.25">
      <c r="A34" s="4">
        <v>124662</v>
      </c>
      <c r="B34" t="s">
        <v>43</v>
      </c>
      <c r="C34">
        <v>-500</v>
      </c>
    </row>
    <row r="35" spans="1:3" x14ac:dyDescent="0.25">
      <c r="A35" s="4">
        <v>128022</v>
      </c>
      <c r="B35" t="s">
        <v>44</v>
      </c>
      <c r="C35">
        <v>1000</v>
      </c>
    </row>
    <row r="36" spans="1:3" x14ac:dyDescent="0.25">
      <c r="A36" s="4">
        <v>123021</v>
      </c>
      <c r="B36" t="s">
        <v>45</v>
      </c>
      <c r="C36">
        <v>1000</v>
      </c>
    </row>
    <row r="37" spans="1:3" x14ac:dyDescent="0.25">
      <c r="A37" s="4">
        <v>113510</v>
      </c>
      <c r="B37" t="s">
        <v>46</v>
      </c>
      <c r="C37">
        <v>1000</v>
      </c>
    </row>
    <row r="38" spans="1:3" x14ac:dyDescent="0.25">
      <c r="A38" s="4">
        <v>131810</v>
      </c>
      <c r="B38" t="s">
        <v>47</v>
      </c>
      <c r="C38">
        <v>6400</v>
      </c>
    </row>
    <row r="39" spans="1:3" x14ac:dyDescent="0.25">
      <c r="A39" s="4">
        <v>123021</v>
      </c>
      <c r="B39" t="s">
        <v>47</v>
      </c>
      <c r="C39">
        <v>-1000</v>
      </c>
    </row>
    <row r="40" spans="1:3" x14ac:dyDescent="0.25">
      <c r="A40" s="4">
        <v>113539</v>
      </c>
      <c r="B40" t="s">
        <v>47</v>
      </c>
      <c r="C40">
        <v>-1500</v>
      </c>
    </row>
    <row r="41" spans="1:3" x14ac:dyDescent="0.25">
      <c r="A41" s="4">
        <v>127293</v>
      </c>
      <c r="B41" t="s">
        <v>47</v>
      </c>
      <c r="C41">
        <v>-500</v>
      </c>
    </row>
    <row r="42" spans="1:3" x14ac:dyDescent="0.25">
      <c r="A42" s="4">
        <v>131810</v>
      </c>
      <c r="B42" t="s">
        <v>85</v>
      </c>
      <c r="C42">
        <v>-6400</v>
      </c>
    </row>
    <row r="43" spans="1:3" x14ac:dyDescent="0.25">
      <c r="A43" s="4">
        <v>131810</v>
      </c>
      <c r="B43" t="s">
        <v>48</v>
      </c>
      <c r="C43">
        <v>9300</v>
      </c>
    </row>
    <row r="44" spans="1:3" x14ac:dyDescent="0.25">
      <c r="A44" s="4">
        <v>128022</v>
      </c>
      <c r="B44" t="s">
        <v>48</v>
      </c>
      <c r="C44">
        <v>-1000</v>
      </c>
    </row>
    <row r="45" spans="1:3" x14ac:dyDescent="0.25">
      <c r="A45" s="4">
        <v>110049</v>
      </c>
      <c r="B45" t="s">
        <v>48</v>
      </c>
      <c r="C45">
        <v>-1500</v>
      </c>
    </row>
    <row r="46" spans="1:3" x14ac:dyDescent="0.25">
      <c r="A46" s="4">
        <v>131810</v>
      </c>
      <c r="B46" t="s">
        <v>49</v>
      </c>
      <c r="C46">
        <v>-9300</v>
      </c>
    </row>
    <row r="47" spans="1:3" x14ac:dyDescent="0.25">
      <c r="A47" s="4">
        <v>131810</v>
      </c>
      <c r="B47" t="s">
        <v>49</v>
      </c>
      <c r="C47">
        <v>9300</v>
      </c>
    </row>
    <row r="48" spans="1:3" x14ac:dyDescent="0.25">
      <c r="A48" s="4">
        <v>113510</v>
      </c>
      <c r="B48" t="s">
        <v>49</v>
      </c>
      <c r="C48">
        <v>-1000</v>
      </c>
    </row>
    <row r="49" spans="1:4" x14ac:dyDescent="0.25">
      <c r="A49" s="4">
        <v>190003</v>
      </c>
      <c r="B49" t="s">
        <v>50</v>
      </c>
      <c r="C49">
        <v>2000</v>
      </c>
    </row>
    <row r="50" spans="1:4" x14ac:dyDescent="0.25">
      <c r="A50" s="4">
        <v>143818</v>
      </c>
      <c r="B50" t="s">
        <v>50</v>
      </c>
      <c r="C50">
        <v>2000</v>
      </c>
    </row>
    <row r="51" spans="1:4" x14ac:dyDescent="0.25">
      <c r="A51" s="4">
        <v>131810</v>
      </c>
      <c r="B51" t="s">
        <v>50</v>
      </c>
      <c r="C51">
        <v>-9300</v>
      </c>
    </row>
    <row r="52" spans="1:4" x14ac:dyDescent="0.25">
      <c r="A52" s="4">
        <v>122393</v>
      </c>
      <c r="B52" t="s">
        <v>50</v>
      </c>
      <c r="C52">
        <v>2000</v>
      </c>
    </row>
    <row r="53" spans="1:4" x14ac:dyDescent="0.25">
      <c r="A53" s="4">
        <v>122213</v>
      </c>
      <c r="B53" t="s">
        <v>51</v>
      </c>
      <c r="C53">
        <v>2000</v>
      </c>
      <c r="D53" s="14"/>
    </row>
    <row r="54" spans="1:4" x14ac:dyDescent="0.25">
      <c r="A54" s="4">
        <v>122071</v>
      </c>
      <c r="B54" t="s">
        <v>51</v>
      </c>
      <c r="C54">
        <v>2000</v>
      </c>
    </row>
    <row r="55" spans="1:4" x14ac:dyDescent="0.25">
      <c r="A55" s="4">
        <v>122393</v>
      </c>
      <c r="B55" t="s">
        <v>55</v>
      </c>
      <c r="C55">
        <v>-1500</v>
      </c>
    </row>
    <row r="56" spans="1:4" x14ac:dyDescent="0.25">
      <c r="A56" s="4">
        <v>143818</v>
      </c>
      <c r="B56" t="s">
        <v>57</v>
      </c>
      <c r="C56">
        <v>1000</v>
      </c>
    </row>
    <row r="57" spans="1:4" x14ac:dyDescent="0.25">
      <c r="A57" s="4">
        <v>143818</v>
      </c>
      <c r="B57" t="s">
        <v>61</v>
      </c>
      <c r="C57">
        <v>2000</v>
      </c>
    </row>
    <row r="58" spans="1:4" x14ac:dyDescent="0.25">
      <c r="A58" s="4">
        <v>122213</v>
      </c>
      <c r="B58" t="s">
        <v>62</v>
      </c>
      <c r="C58">
        <v>-2000</v>
      </c>
    </row>
    <row r="59" spans="1:4" x14ac:dyDescent="0.25">
      <c r="A59" s="4">
        <v>122393</v>
      </c>
      <c r="B59" t="s">
        <v>62</v>
      </c>
      <c r="C59">
        <v>-500</v>
      </c>
    </row>
  </sheetData>
  <sortState ref="A2:C59">
    <sortCondition ref="B2:B59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hold_value</vt:lpstr>
      <vt:lpstr>hold_final</vt:lpstr>
      <vt:lpstr>hold_daily</vt:lpstr>
      <vt:lpstr>交易日持仓量</vt:lpstr>
      <vt:lpstr>数据透视-价格</vt:lpstr>
      <vt:lpstr>数据透视表-交易</vt:lpstr>
      <vt:lpstr>原始交易额</vt:lpstr>
      <vt:lpstr>price_origin</vt:lpstr>
      <vt:lpstr>原始交易表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2019-12-15T10:30:19Z</dcterms:modified>
</cp:coreProperties>
</file>