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vde\Desktop\TOPRAK LAB\PROJECTS\CTX-M-15\MIC Experiments\20241025_EXP14_Fatma\"/>
    </mc:Choice>
  </mc:AlternateContent>
  <xr:revisionPtr revIDLastSave="0" documentId="13_ncr:1_{861C444B-EB7B-4AB8-A7BC-C6E1C7C9D72F}" xr6:coauthVersionLast="47" xr6:coauthVersionMax="47" xr10:uidLastSave="{00000000-0000-0000-0000-000000000000}"/>
  <bookViews>
    <workbookView xWindow="0" yWindow="0" windowWidth="11520" windowHeight="12360" tabRatio="866" firstSheet="8" activeTab="11" xr2:uid="{D76E3839-43AA-41F8-913B-4B0679E64E69}"/>
  </bookViews>
  <sheets>
    <sheet name="AMP1_H0" sheetId="1" r:id="rId1"/>
    <sheet name="AMP2_H0" sheetId="2" r:id="rId2"/>
    <sheet name="AMP1_H3" sheetId="3" r:id="rId3"/>
    <sheet name="AMP2_H3" sheetId="4" r:id="rId4"/>
    <sheet name="AMP1_H6" sheetId="5" r:id="rId5"/>
    <sheet name="AMP2_H6" sheetId="6" r:id="rId6"/>
    <sheet name="AMP1_H9" sheetId="7" r:id="rId7"/>
    <sheet name="AMP2_H9" sheetId="8" r:id="rId8"/>
    <sheet name="AMP1_H12.45" sheetId="9" r:id="rId9"/>
    <sheet name="AMP2_H12.45" sheetId="10" r:id="rId10"/>
    <sheet name="AMP1_H24" sheetId="11" r:id="rId11"/>
    <sheet name="AMP2_H24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T8" i="2" s="1"/>
  <c r="M10" i="3"/>
  <c r="S8" i="3" s="1"/>
  <c r="M10" i="4"/>
  <c r="Z8" i="4" s="1"/>
  <c r="M10" i="5"/>
  <c r="Y8" i="5" s="1"/>
  <c r="M10" i="6"/>
  <c r="X8" i="6" s="1"/>
  <c r="M10" i="7"/>
  <c r="W8" i="7" s="1"/>
  <c r="M10" i="8"/>
  <c r="T8" i="8" s="1"/>
  <c r="M10" i="9"/>
  <c r="U8" i="9" s="1"/>
  <c r="M10" i="10"/>
  <c r="T8" i="10" s="1"/>
  <c r="M10" i="11"/>
  <c r="Z6" i="11" s="1"/>
  <c r="M10" i="12"/>
  <c r="Z8" i="12" s="1"/>
  <c r="S8" i="12"/>
  <c r="V7" i="12"/>
  <c r="Y6" i="12"/>
  <c r="T5" i="12"/>
  <c r="W4" i="12"/>
  <c r="R3" i="12"/>
  <c r="W8" i="8"/>
  <c r="V8" i="8"/>
  <c r="U8" i="8"/>
  <c r="Z7" i="8"/>
  <c r="Y7" i="8"/>
  <c r="X7" i="8"/>
  <c r="P7" i="8"/>
  <c r="U6" i="8"/>
  <c r="T6" i="8"/>
  <c r="S6" i="8"/>
  <c r="X5" i="8"/>
  <c r="W5" i="8"/>
  <c r="Z4" i="8"/>
  <c r="Y4" i="8"/>
  <c r="S4" i="8"/>
  <c r="R4" i="8"/>
  <c r="Q4" i="8"/>
  <c r="V3" i="8"/>
  <c r="S7" i="7"/>
  <c r="M10" i="1"/>
  <c r="U4" i="1" s="1"/>
  <c r="C28" i="12"/>
  <c r="D28" i="12" s="1"/>
  <c r="E28" i="12" s="1"/>
  <c r="F28" i="12" s="1"/>
  <c r="G28" i="12" s="1"/>
  <c r="H28" i="12" s="1"/>
  <c r="I28" i="12" s="1"/>
  <c r="J28" i="12" s="1"/>
  <c r="K28" i="12" s="1"/>
  <c r="C27" i="12"/>
  <c r="D27" i="12" s="1"/>
  <c r="E27" i="12" s="1"/>
  <c r="F27" i="12" s="1"/>
  <c r="G27" i="12" s="1"/>
  <c r="H27" i="12" s="1"/>
  <c r="I27" i="12" s="1"/>
  <c r="J27" i="12" s="1"/>
  <c r="K27" i="12" s="1"/>
  <c r="C26" i="12"/>
  <c r="D26" i="12" s="1"/>
  <c r="E26" i="12" s="1"/>
  <c r="F26" i="12" s="1"/>
  <c r="G26" i="12" s="1"/>
  <c r="H26" i="12" s="1"/>
  <c r="I26" i="12" s="1"/>
  <c r="J26" i="12" s="1"/>
  <c r="K26" i="12" s="1"/>
  <c r="D25" i="12"/>
  <c r="E25" i="12" s="1"/>
  <c r="F25" i="12" s="1"/>
  <c r="G25" i="12" s="1"/>
  <c r="H25" i="12" s="1"/>
  <c r="I25" i="12" s="1"/>
  <c r="J25" i="12" s="1"/>
  <c r="K25" i="12" s="1"/>
  <c r="C25" i="12"/>
  <c r="E24" i="12"/>
  <c r="F24" i="12" s="1"/>
  <c r="G24" i="12" s="1"/>
  <c r="H24" i="12" s="1"/>
  <c r="I24" i="12" s="1"/>
  <c r="J24" i="12" s="1"/>
  <c r="K24" i="12" s="1"/>
  <c r="D24" i="12"/>
  <c r="C24" i="12"/>
  <c r="C23" i="12"/>
  <c r="D23" i="12" s="1"/>
  <c r="E23" i="12" s="1"/>
  <c r="F23" i="12" s="1"/>
  <c r="G23" i="12" s="1"/>
  <c r="H23" i="12" s="1"/>
  <c r="I23" i="12" s="1"/>
  <c r="J23" i="12" s="1"/>
  <c r="K23" i="12" s="1"/>
  <c r="D28" i="11"/>
  <c r="E28" i="11" s="1"/>
  <c r="F28" i="11" s="1"/>
  <c r="G28" i="11" s="1"/>
  <c r="H28" i="11" s="1"/>
  <c r="I28" i="11" s="1"/>
  <c r="J28" i="11" s="1"/>
  <c r="K28" i="11" s="1"/>
  <c r="C28" i="11"/>
  <c r="C27" i="11"/>
  <c r="D27" i="11" s="1"/>
  <c r="E27" i="11" s="1"/>
  <c r="F27" i="11" s="1"/>
  <c r="G27" i="11" s="1"/>
  <c r="H27" i="11" s="1"/>
  <c r="I27" i="11" s="1"/>
  <c r="J27" i="11" s="1"/>
  <c r="K27" i="11" s="1"/>
  <c r="C26" i="11"/>
  <c r="D26" i="11" s="1"/>
  <c r="E26" i="11" s="1"/>
  <c r="F26" i="11" s="1"/>
  <c r="G26" i="11" s="1"/>
  <c r="H26" i="11" s="1"/>
  <c r="I26" i="11" s="1"/>
  <c r="J26" i="11" s="1"/>
  <c r="K26" i="11" s="1"/>
  <c r="D25" i="11"/>
  <c r="E25" i="11" s="1"/>
  <c r="F25" i="11" s="1"/>
  <c r="G25" i="11" s="1"/>
  <c r="H25" i="11" s="1"/>
  <c r="I25" i="11" s="1"/>
  <c r="J25" i="11" s="1"/>
  <c r="K25" i="11" s="1"/>
  <c r="C25" i="11"/>
  <c r="E24" i="11"/>
  <c r="F24" i="11" s="1"/>
  <c r="G24" i="11" s="1"/>
  <c r="H24" i="11" s="1"/>
  <c r="I24" i="11" s="1"/>
  <c r="J24" i="11" s="1"/>
  <c r="K24" i="11" s="1"/>
  <c r="D24" i="11"/>
  <c r="C24" i="11"/>
  <c r="C23" i="11"/>
  <c r="D23" i="11" s="1"/>
  <c r="E23" i="11" s="1"/>
  <c r="F23" i="11" s="1"/>
  <c r="G23" i="11" s="1"/>
  <c r="H23" i="11" s="1"/>
  <c r="I23" i="11" s="1"/>
  <c r="J23" i="11" s="1"/>
  <c r="K23" i="11" s="1"/>
  <c r="C28" i="10"/>
  <c r="D28" i="10" s="1"/>
  <c r="E28" i="10" s="1"/>
  <c r="F28" i="10" s="1"/>
  <c r="G28" i="10" s="1"/>
  <c r="H28" i="10" s="1"/>
  <c r="I28" i="10" s="1"/>
  <c r="J28" i="10" s="1"/>
  <c r="K28" i="10" s="1"/>
  <c r="D27" i="10"/>
  <c r="E27" i="10" s="1"/>
  <c r="F27" i="10" s="1"/>
  <c r="G27" i="10" s="1"/>
  <c r="H27" i="10" s="1"/>
  <c r="I27" i="10" s="1"/>
  <c r="J27" i="10" s="1"/>
  <c r="K27" i="10" s="1"/>
  <c r="C27" i="10"/>
  <c r="C26" i="10"/>
  <c r="D26" i="10" s="1"/>
  <c r="E26" i="10" s="1"/>
  <c r="F26" i="10" s="1"/>
  <c r="G26" i="10" s="1"/>
  <c r="H26" i="10" s="1"/>
  <c r="I26" i="10" s="1"/>
  <c r="J26" i="10" s="1"/>
  <c r="K26" i="10" s="1"/>
  <c r="D25" i="10"/>
  <c r="E25" i="10" s="1"/>
  <c r="F25" i="10" s="1"/>
  <c r="G25" i="10" s="1"/>
  <c r="H25" i="10" s="1"/>
  <c r="I25" i="10" s="1"/>
  <c r="J25" i="10" s="1"/>
  <c r="K25" i="10" s="1"/>
  <c r="C25" i="10"/>
  <c r="E24" i="10"/>
  <c r="F24" i="10" s="1"/>
  <c r="G24" i="10" s="1"/>
  <c r="H24" i="10" s="1"/>
  <c r="I24" i="10" s="1"/>
  <c r="J24" i="10" s="1"/>
  <c r="K24" i="10" s="1"/>
  <c r="D24" i="10"/>
  <c r="C24" i="10"/>
  <c r="F23" i="10"/>
  <c r="G23" i="10" s="1"/>
  <c r="H23" i="10" s="1"/>
  <c r="I23" i="10" s="1"/>
  <c r="J23" i="10" s="1"/>
  <c r="K23" i="10" s="1"/>
  <c r="E23" i="10"/>
  <c r="D23" i="10"/>
  <c r="C23" i="10"/>
  <c r="D28" i="9"/>
  <c r="E28" i="9" s="1"/>
  <c r="F28" i="9" s="1"/>
  <c r="G28" i="9" s="1"/>
  <c r="H28" i="9" s="1"/>
  <c r="I28" i="9" s="1"/>
  <c r="J28" i="9" s="1"/>
  <c r="K28" i="9" s="1"/>
  <c r="C28" i="9"/>
  <c r="C27" i="9"/>
  <c r="D27" i="9" s="1"/>
  <c r="E27" i="9" s="1"/>
  <c r="F27" i="9" s="1"/>
  <c r="G27" i="9" s="1"/>
  <c r="H27" i="9" s="1"/>
  <c r="I27" i="9" s="1"/>
  <c r="J27" i="9" s="1"/>
  <c r="K27" i="9" s="1"/>
  <c r="C26" i="9"/>
  <c r="D26" i="9" s="1"/>
  <c r="E26" i="9" s="1"/>
  <c r="F26" i="9" s="1"/>
  <c r="G26" i="9" s="1"/>
  <c r="H26" i="9" s="1"/>
  <c r="I26" i="9" s="1"/>
  <c r="J26" i="9" s="1"/>
  <c r="K26" i="9" s="1"/>
  <c r="D25" i="9"/>
  <c r="E25" i="9" s="1"/>
  <c r="F25" i="9" s="1"/>
  <c r="G25" i="9" s="1"/>
  <c r="H25" i="9" s="1"/>
  <c r="I25" i="9" s="1"/>
  <c r="J25" i="9" s="1"/>
  <c r="K25" i="9" s="1"/>
  <c r="C25" i="9"/>
  <c r="E24" i="9"/>
  <c r="F24" i="9" s="1"/>
  <c r="G24" i="9" s="1"/>
  <c r="H24" i="9" s="1"/>
  <c r="I24" i="9" s="1"/>
  <c r="J24" i="9" s="1"/>
  <c r="K24" i="9" s="1"/>
  <c r="D24" i="9"/>
  <c r="C24" i="9"/>
  <c r="F23" i="9"/>
  <c r="G23" i="9" s="1"/>
  <c r="H23" i="9" s="1"/>
  <c r="I23" i="9" s="1"/>
  <c r="J23" i="9" s="1"/>
  <c r="K23" i="9" s="1"/>
  <c r="E23" i="9"/>
  <c r="D23" i="9"/>
  <c r="C23" i="9"/>
  <c r="C28" i="8"/>
  <c r="D28" i="8" s="1"/>
  <c r="E28" i="8" s="1"/>
  <c r="F28" i="8" s="1"/>
  <c r="G28" i="8" s="1"/>
  <c r="H28" i="8" s="1"/>
  <c r="I28" i="8" s="1"/>
  <c r="J28" i="8" s="1"/>
  <c r="K28" i="8" s="1"/>
  <c r="C27" i="8"/>
  <c r="D27" i="8" s="1"/>
  <c r="E27" i="8" s="1"/>
  <c r="F27" i="8" s="1"/>
  <c r="G27" i="8" s="1"/>
  <c r="H27" i="8" s="1"/>
  <c r="I27" i="8" s="1"/>
  <c r="J27" i="8" s="1"/>
  <c r="K27" i="8" s="1"/>
  <c r="C26" i="8"/>
  <c r="D26" i="8" s="1"/>
  <c r="E26" i="8" s="1"/>
  <c r="F26" i="8" s="1"/>
  <c r="G26" i="8" s="1"/>
  <c r="H26" i="8" s="1"/>
  <c r="I26" i="8" s="1"/>
  <c r="J26" i="8" s="1"/>
  <c r="K26" i="8" s="1"/>
  <c r="D25" i="8"/>
  <c r="E25" i="8" s="1"/>
  <c r="F25" i="8" s="1"/>
  <c r="G25" i="8" s="1"/>
  <c r="H25" i="8" s="1"/>
  <c r="I25" i="8" s="1"/>
  <c r="J25" i="8" s="1"/>
  <c r="K25" i="8" s="1"/>
  <c r="C25" i="8"/>
  <c r="E24" i="8"/>
  <c r="F24" i="8" s="1"/>
  <c r="G24" i="8" s="1"/>
  <c r="H24" i="8" s="1"/>
  <c r="I24" i="8" s="1"/>
  <c r="J24" i="8" s="1"/>
  <c r="K24" i="8" s="1"/>
  <c r="D24" i="8"/>
  <c r="C24" i="8"/>
  <c r="C23" i="8"/>
  <c r="D23" i="8" s="1"/>
  <c r="E23" i="8" s="1"/>
  <c r="F23" i="8" s="1"/>
  <c r="G23" i="8" s="1"/>
  <c r="H23" i="8" s="1"/>
  <c r="I23" i="8" s="1"/>
  <c r="J23" i="8" s="1"/>
  <c r="K23" i="8" s="1"/>
  <c r="C28" i="7"/>
  <c r="D28" i="7" s="1"/>
  <c r="E28" i="7" s="1"/>
  <c r="F28" i="7" s="1"/>
  <c r="G28" i="7" s="1"/>
  <c r="H28" i="7" s="1"/>
  <c r="I28" i="7" s="1"/>
  <c r="J28" i="7" s="1"/>
  <c r="K28" i="7" s="1"/>
  <c r="D27" i="7"/>
  <c r="E27" i="7" s="1"/>
  <c r="F27" i="7" s="1"/>
  <c r="G27" i="7" s="1"/>
  <c r="H27" i="7" s="1"/>
  <c r="I27" i="7" s="1"/>
  <c r="J27" i="7" s="1"/>
  <c r="K27" i="7" s="1"/>
  <c r="C27" i="7"/>
  <c r="C26" i="7"/>
  <c r="D26" i="7" s="1"/>
  <c r="E26" i="7" s="1"/>
  <c r="F26" i="7" s="1"/>
  <c r="G26" i="7" s="1"/>
  <c r="H26" i="7" s="1"/>
  <c r="I26" i="7" s="1"/>
  <c r="J26" i="7" s="1"/>
  <c r="K26" i="7" s="1"/>
  <c r="D25" i="7"/>
  <c r="E25" i="7" s="1"/>
  <c r="F25" i="7" s="1"/>
  <c r="G25" i="7" s="1"/>
  <c r="H25" i="7" s="1"/>
  <c r="I25" i="7" s="1"/>
  <c r="J25" i="7" s="1"/>
  <c r="K25" i="7" s="1"/>
  <c r="C25" i="7"/>
  <c r="E24" i="7"/>
  <c r="F24" i="7" s="1"/>
  <c r="G24" i="7" s="1"/>
  <c r="H24" i="7" s="1"/>
  <c r="I24" i="7" s="1"/>
  <c r="J24" i="7" s="1"/>
  <c r="K24" i="7" s="1"/>
  <c r="D24" i="7"/>
  <c r="C24" i="7"/>
  <c r="D23" i="7"/>
  <c r="E23" i="7" s="1"/>
  <c r="F23" i="7" s="1"/>
  <c r="G23" i="7" s="1"/>
  <c r="H23" i="7" s="1"/>
  <c r="I23" i="7" s="1"/>
  <c r="J23" i="7" s="1"/>
  <c r="K23" i="7" s="1"/>
  <c r="C23" i="7"/>
  <c r="D28" i="6"/>
  <c r="E28" i="6" s="1"/>
  <c r="F28" i="6" s="1"/>
  <c r="G28" i="6" s="1"/>
  <c r="H28" i="6" s="1"/>
  <c r="I28" i="6" s="1"/>
  <c r="J28" i="6" s="1"/>
  <c r="K28" i="6" s="1"/>
  <c r="C28" i="6"/>
  <c r="C27" i="6"/>
  <c r="D27" i="6" s="1"/>
  <c r="E27" i="6" s="1"/>
  <c r="F27" i="6" s="1"/>
  <c r="G27" i="6" s="1"/>
  <c r="H27" i="6" s="1"/>
  <c r="I27" i="6" s="1"/>
  <c r="J27" i="6" s="1"/>
  <c r="K27" i="6" s="1"/>
  <c r="C26" i="6"/>
  <c r="D26" i="6" s="1"/>
  <c r="E26" i="6" s="1"/>
  <c r="F26" i="6" s="1"/>
  <c r="G26" i="6" s="1"/>
  <c r="H26" i="6" s="1"/>
  <c r="I26" i="6" s="1"/>
  <c r="J26" i="6" s="1"/>
  <c r="K26" i="6" s="1"/>
  <c r="D25" i="6"/>
  <c r="E25" i="6" s="1"/>
  <c r="F25" i="6" s="1"/>
  <c r="G25" i="6" s="1"/>
  <c r="H25" i="6" s="1"/>
  <c r="I25" i="6" s="1"/>
  <c r="J25" i="6" s="1"/>
  <c r="K25" i="6" s="1"/>
  <c r="C25" i="6"/>
  <c r="E24" i="6"/>
  <c r="F24" i="6" s="1"/>
  <c r="G24" i="6" s="1"/>
  <c r="H24" i="6" s="1"/>
  <c r="I24" i="6" s="1"/>
  <c r="J24" i="6" s="1"/>
  <c r="K24" i="6" s="1"/>
  <c r="D24" i="6"/>
  <c r="C24" i="6"/>
  <c r="F23" i="6"/>
  <c r="G23" i="6" s="1"/>
  <c r="H23" i="6" s="1"/>
  <c r="I23" i="6" s="1"/>
  <c r="J23" i="6" s="1"/>
  <c r="K23" i="6" s="1"/>
  <c r="E23" i="6"/>
  <c r="D23" i="6"/>
  <c r="C23" i="6"/>
  <c r="C28" i="5"/>
  <c r="D28" i="5" s="1"/>
  <c r="E28" i="5" s="1"/>
  <c r="F28" i="5" s="1"/>
  <c r="G28" i="5" s="1"/>
  <c r="H28" i="5" s="1"/>
  <c r="I28" i="5" s="1"/>
  <c r="J28" i="5" s="1"/>
  <c r="K28" i="5" s="1"/>
  <c r="C27" i="5"/>
  <c r="D27" i="5" s="1"/>
  <c r="E27" i="5" s="1"/>
  <c r="F27" i="5" s="1"/>
  <c r="G27" i="5" s="1"/>
  <c r="H27" i="5" s="1"/>
  <c r="I27" i="5" s="1"/>
  <c r="J27" i="5" s="1"/>
  <c r="K27" i="5" s="1"/>
  <c r="C26" i="5"/>
  <c r="D26" i="5" s="1"/>
  <c r="E26" i="5" s="1"/>
  <c r="F26" i="5" s="1"/>
  <c r="G26" i="5" s="1"/>
  <c r="H26" i="5" s="1"/>
  <c r="I26" i="5" s="1"/>
  <c r="J26" i="5" s="1"/>
  <c r="K26" i="5" s="1"/>
  <c r="D25" i="5"/>
  <c r="E25" i="5" s="1"/>
  <c r="F25" i="5" s="1"/>
  <c r="G25" i="5" s="1"/>
  <c r="H25" i="5" s="1"/>
  <c r="I25" i="5" s="1"/>
  <c r="J25" i="5" s="1"/>
  <c r="K25" i="5" s="1"/>
  <c r="C25" i="5"/>
  <c r="E24" i="5"/>
  <c r="F24" i="5" s="1"/>
  <c r="G24" i="5" s="1"/>
  <c r="H24" i="5" s="1"/>
  <c r="I24" i="5" s="1"/>
  <c r="J24" i="5" s="1"/>
  <c r="K24" i="5" s="1"/>
  <c r="D24" i="5"/>
  <c r="C24" i="5"/>
  <c r="C23" i="5"/>
  <c r="D23" i="5" s="1"/>
  <c r="E23" i="5" s="1"/>
  <c r="F23" i="5" s="1"/>
  <c r="G23" i="5" s="1"/>
  <c r="H23" i="5" s="1"/>
  <c r="I23" i="5" s="1"/>
  <c r="J23" i="5" s="1"/>
  <c r="K23" i="5" s="1"/>
  <c r="C28" i="4"/>
  <c r="D28" i="4" s="1"/>
  <c r="E28" i="4" s="1"/>
  <c r="F28" i="4" s="1"/>
  <c r="G28" i="4" s="1"/>
  <c r="H28" i="4" s="1"/>
  <c r="I28" i="4" s="1"/>
  <c r="J28" i="4" s="1"/>
  <c r="K28" i="4" s="1"/>
  <c r="C27" i="4"/>
  <c r="D27" i="4" s="1"/>
  <c r="E27" i="4" s="1"/>
  <c r="F27" i="4" s="1"/>
  <c r="G27" i="4" s="1"/>
  <c r="H27" i="4" s="1"/>
  <c r="I27" i="4" s="1"/>
  <c r="J27" i="4" s="1"/>
  <c r="K27" i="4" s="1"/>
  <c r="C26" i="4"/>
  <c r="D26" i="4" s="1"/>
  <c r="E26" i="4" s="1"/>
  <c r="F26" i="4" s="1"/>
  <c r="G26" i="4" s="1"/>
  <c r="H26" i="4" s="1"/>
  <c r="I26" i="4" s="1"/>
  <c r="J26" i="4" s="1"/>
  <c r="K26" i="4" s="1"/>
  <c r="D25" i="4"/>
  <c r="E25" i="4" s="1"/>
  <c r="F25" i="4" s="1"/>
  <c r="G25" i="4" s="1"/>
  <c r="H25" i="4" s="1"/>
  <c r="I25" i="4" s="1"/>
  <c r="J25" i="4" s="1"/>
  <c r="K25" i="4" s="1"/>
  <c r="C25" i="4"/>
  <c r="E24" i="4"/>
  <c r="F24" i="4" s="1"/>
  <c r="G24" i="4" s="1"/>
  <c r="H24" i="4" s="1"/>
  <c r="I24" i="4" s="1"/>
  <c r="J24" i="4" s="1"/>
  <c r="K24" i="4" s="1"/>
  <c r="D24" i="4"/>
  <c r="C24" i="4"/>
  <c r="C23" i="4"/>
  <c r="D23" i="4" s="1"/>
  <c r="E23" i="4" s="1"/>
  <c r="F23" i="4" s="1"/>
  <c r="G23" i="4" s="1"/>
  <c r="H23" i="4" s="1"/>
  <c r="I23" i="4" s="1"/>
  <c r="J23" i="4" s="1"/>
  <c r="K23" i="4" s="1"/>
  <c r="C28" i="3"/>
  <c r="D28" i="3" s="1"/>
  <c r="E28" i="3" s="1"/>
  <c r="F28" i="3" s="1"/>
  <c r="G28" i="3" s="1"/>
  <c r="H28" i="3" s="1"/>
  <c r="I28" i="3" s="1"/>
  <c r="J28" i="3" s="1"/>
  <c r="K28" i="3" s="1"/>
  <c r="C27" i="3"/>
  <c r="D27" i="3" s="1"/>
  <c r="E27" i="3" s="1"/>
  <c r="F27" i="3" s="1"/>
  <c r="G27" i="3" s="1"/>
  <c r="H27" i="3" s="1"/>
  <c r="I27" i="3" s="1"/>
  <c r="J27" i="3" s="1"/>
  <c r="K27" i="3" s="1"/>
  <c r="D26" i="3"/>
  <c r="E26" i="3" s="1"/>
  <c r="F26" i="3" s="1"/>
  <c r="G26" i="3" s="1"/>
  <c r="H26" i="3" s="1"/>
  <c r="I26" i="3" s="1"/>
  <c r="J26" i="3" s="1"/>
  <c r="K26" i="3" s="1"/>
  <c r="C26" i="3"/>
  <c r="E25" i="3"/>
  <c r="F25" i="3" s="1"/>
  <c r="G25" i="3" s="1"/>
  <c r="H25" i="3" s="1"/>
  <c r="I25" i="3" s="1"/>
  <c r="J25" i="3" s="1"/>
  <c r="K25" i="3" s="1"/>
  <c r="D25" i="3"/>
  <c r="C25" i="3"/>
  <c r="D24" i="3"/>
  <c r="E24" i="3" s="1"/>
  <c r="F24" i="3" s="1"/>
  <c r="G24" i="3" s="1"/>
  <c r="H24" i="3" s="1"/>
  <c r="I24" i="3" s="1"/>
  <c r="J24" i="3" s="1"/>
  <c r="K24" i="3" s="1"/>
  <c r="C24" i="3"/>
  <c r="C23" i="3"/>
  <c r="D23" i="3" s="1"/>
  <c r="E23" i="3" s="1"/>
  <c r="F23" i="3" s="1"/>
  <c r="G23" i="3" s="1"/>
  <c r="H23" i="3" s="1"/>
  <c r="I23" i="3" s="1"/>
  <c r="J23" i="3" s="1"/>
  <c r="K23" i="3" s="1"/>
  <c r="C28" i="2"/>
  <c r="D28" i="2" s="1"/>
  <c r="E28" i="2" s="1"/>
  <c r="F28" i="2" s="1"/>
  <c r="G28" i="2" s="1"/>
  <c r="H28" i="2" s="1"/>
  <c r="I28" i="2" s="1"/>
  <c r="J28" i="2" s="1"/>
  <c r="K28" i="2" s="1"/>
  <c r="C27" i="2"/>
  <c r="D27" i="2" s="1"/>
  <c r="E27" i="2" s="1"/>
  <c r="F27" i="2" s="1"/>
  <c r="G27" i="2" s="1"/>
  <c r="H27" i="2" s="1"/>
  <c r="I27" i="2" s="1"/>
  <c r="J27" i="2" s="1"/>
  <c r="K27" i="2" s="1"/>
  <c r="C26" i="2"/>
  <c r="D26" i="2" s="1"/>
  <c r="E26" i="2" s="1"/>
  <c r="F26" i="2" s="1"/>
  <c r="G26" i="2" s="1"/>
  <c r="H26" i="2" s="1"/>
  <c r="I26" i="2" s="1"/>
  <c r="J26" i="2" s="1"/>
  <c r="K26" i="2" s="1"/>
  <c r="D25" i="2"/>
  <c r="E25" i="2" s="1"/>
  <c r="F25" i="2" s="1"/>
  <c r="G25" i="2" s="1"/>
  <c r="H25" i="2" s="1"/>
  <c r="I25" i="2" s="1"/>
  <c r="J25" i="2" s="1"/>
  <c r="K25" i="2" s="1"/>
  <c r="C25" i="2"/>
  <c r="C24" i="2"/>
  <c r="D24" i="2" s="1"/>
  <c r="E24" i="2" s="1"/>
  <c r="F24" i="2" s="1"/>
  <c r="G24" i="2" s="1"/>
  <c r="H24" i="2" s="1"/>
  <c r="I24" i="2" s="1"/>
  <c r="J24" i="2" s="1"/>
  <c r="K24" i="2" s="1"/>
  <c r="D23" i="2"/>
  <c r="E23" i="2" s="1"/>
  <c r="F23" i="2" s="1"/>
  <c r="G23" i="2" s="1"/>
  <c r="H23" i="2" s="1"/>
  <c r="I23" i="2" s="1"/>
  <c r="J23" i="2" s="1"/>
  <c r="K23" i="2" s="1"/>
  <c r="C23" i="2"/>
  <c r="C24" i="1"/>
  <c r="D24" i="1" s="1"/>
  <c r="E24" i="1" s="1"/>
  <c r="F24" i="1" s="1"/>
  <c r="G24" i="1" s="1"/>
  <c r="H24" i="1" s="1"/>
  <c r="I24" i="1" s="1"/>
  <c r="J24" i="1" s="1"/>
  <c r="K24" i="1" s="1"/>
  <c r="C25" i="1"/>
  <c r="D25" i="1" s="1"/>
  <c r="E25" i="1" s="1"/>
  <c r="F25" i="1" s="1"/>
  <c r="G25" i="1" s="1"/>
  <c r="H25" i="1" s="1"/>
  <c r="I25" i="1" s="1"/>
  <c r="J25" i="1" s="1"/>
  <c r="K25" i="1" s="1"/>
  <c r="C26" i="1"/>
  <c r="D26" i="1" s="1"/>
  <c r="E26" i="1" s="1"/>
  <c r="F26" i="1" s="1"/>
  <c r="G26" i="1" s="1"/>
  <c r="H26" i="1" s="1"/>
  <c r="I26" i="1" s="1"/>
  <c r="J26" i="1" s="1"/>
  <c r="K26" i="1" s="1"/>
  <c r="C27" i="1"/>
  <c r="D27" i="1" s="1"/>
  <c r="E27" i="1" s="1"/>
  <c r="F27" i="1" s="1"/>
  <c r="G27" i="1" s="1"/>
  <c r="H27" i="1" s="1"/>
  <c r="I27" i="1" s="1"/>
  <c r="J27" i="1" s="1"/>
  <c r="K27" i="1" s="1"/>
  <c r="C28" i="1"/>
  <c r="D28" i="1" s="1"/>
  <c r="E28" i="1" s="1"/>
  <c r="F28" i="1" s="1"/>
  <c r="G28" i="1" s="1"/>
  <c r="H28" i="1" s="1"/>
  <c r="I28" i="1" s="1"/>
  <c r="J28" i="1" s="1"/>
  <c r="K28" i="1" s="1"/>
  <c r="D23" i="1"/>
  <c r="E23" i="1" s="1"/>
  <c r="F23" i="1" s="1"/>
  <c r="G23" i="1" s="1"/>
  <c r="H23" i="1" s="1"/>
  <c r="I23" i="1" s="1"/>
  <c r="J23" i="1" s="1"/>
  <c r="K23" i="1" s="1"/>
  <c r="C23" i="1"/>
  <c r="Q6" i="12" l="1"/>
  <c r="Z3" i="12"/>
  <c r="V5" i="10"/>
  <c r="S6" i="10"/>
  <c r="P7" i="10"/>
  <c r="X7" i="10"/>
  <c r="Y4" i="10"/>
  <c r="U8" i="10"/>
  <c r="T3" i="10"/>
  <c r="Q4" i="10"/>
  <c r="T3" i="8"/>
  <c r="P5" i="8"/>
  <c r="Q7" i="8"/>
  <c r="U3" i="8"/>
  <c r="V5" i="8"/>
  <c r="R7" i="8"/>
  <c r="Y5" i="7"/>
  <c r="V6" i="7"/>
  <c r="P8" i="7"/>
  <c r="X8" i="7"/>
  <c r="W3" i="7"/>
  <c r="T4" i="7"/>
  <c r="Q5" i="7"/>
  <c r="Y8" i="1"/>
  <c r="Z5" i="1"/>
  <c r="X8" i="1"/>
  <c r="Y5" i="1"/>
  <c r="T4" i="1"/>
  <c r="U3" i="1"/>
  <c r="W8" i="1"/>
  <c r="Z7" i="1"/>
  <c r="R7" i="1"/>
  <c r="U6" i="1"/>
  <c r="X5" i="1"/>
  <c r="P5" i="1"/>
  <c r="S4" i="1"/>
  <c r="V8" i="1"/>
  <c r="T6" i="1"/>
  <c r="P3" i="1"/>
  <c r="S3" i="1"/>
  <c r="U8" i="1"/>
  <c r="X7" i="1"/>
  <c r="P7" i="1"/>
  <c r="S6" i="1"/>
  <c r="V5" i="1"/>
  <c r="Y4" i="1"/>
  <c r="Q4" i="1"/>
  <c r="W3" i="1"/>
  <c r="Q8" i="1"/>
  <c r="W6" i="1"/>
  <c r="V3" i="1"/>
  <c r="V6" i="1"/>
  <c r="Q5" i="1"/>
  <c r="Q7" i="1"/>
  <c r="R4" i="1"/>
  <c r="Z3" i="1"/>
  <c r="R3" i="1"/>
  <c r="T8" i="1"/>
  <c r="W7" i="1"/>
  <c r="Z6" i="1"/>
  <c r="R6" i="1"/>
  <c r="U5" i="1"/>
  <c r="X4" i="1"/>
  <c r="P4" i="1"/>
  <c r="R5" i="1"/>
  <c r="P8" i="1"/>
  <c r="T3" i="1"/>
  <c r="W5" i="1"/>
  <c r="Y3" i="1"/>
  <c r="Q3" i="1"/>
  <c r="S8" i="1"/>
  <c r="V7" i="1"/>
  <c r="Y6" i="1"/>
  <c r="Q6" i="1"/>
  <c r="T5" i="1"/>
  <c r="W4" i="1"/>
  <c r="T7" i="1"/>
  <c r="S7" i="1"/>
  <c r="Y7" i="1"/>
  <c r="Z4" i="1"/>
  <c r="X3" i="1"/>
  <c r="Z8" i="1"/>
  <c r="R8" i="1"/>
  <c r="U7" i="1"/>
  <c r="X6" i="1"/>
  <c r="P6" i="1"/>
  <c r="S5" i="1"/>
  <c r="V4" i="1"/>
  <c r="R4" i="2"/>
  <c r="V8" i="2"/>
  <c r="V3" i="2"/>
  <c r="R7" i="2"/>
  <c r="W3" i="2"/>
  <c r="T4" i="2"/>
  <c r="Q5" i="2"/>
  <c r="Y5" i="2"/>
  <c r="V6" i="2"/>
  <c r="S7" i="2"/>
  <c r="P8" i="2"/>
  <c r="X8" i="2"/>
  <c r="Q4" i="2"/>
  <c r="S6" i="2"/>
  <c r="X7" i="2"/>
  <c r="Z4" i="2"/>
  <c r="Y7" i="2"/>
  <c r="X5" i="2"/>
  <c r="P3" i="2"/>
  <c r="X3" i="2"/>
  <c r="U4" i="2"/>
  <c r="R5" i="2"/>
  <c r="Z5" i="2"/>
  <c r="W6" i="2"/>
  <c r="T7" i="2"/>
  <c r="Q8" i="2"/>
  <c r="Y8" i="2"/>
  <c r="T3" i="2"/>
  <c r="U3" i="2"/>
  <c r="Q7" i="2"/>
  <c r="U6" i="2"/>
  <c r="Q3" i="2"/>
  <c r="Y3" i="2"/>
  <c r="V4" i="2"/>
  <c r="S5" i="2"/>
  <c r="P6" i="2"/>
  <c r="X6" i="2"/>
  <c r="U7" i="2"/>
  <c r="R8" i="2"/>
  <c r="Z8" i="2"/>
  <c r="V5" i="2"/>
  <c r="U8" i="2"/>
  <c r="T6" i="2"/>
  <c r="P5" i="2"/>
  <c r="Z7" i="2"/>
  <c r="R3" i="2"/>
  <c r="Z3" i="2"/>
  <c r="W4" i="2"/>
  <c r="T5" i="2"/>
  <c r="Q6" i="2"/>
  <c r="Y6" i="2"/>
  <c r="V7" i="2"/>
  <c r="S8" i="2"/>
  <c r="Y4" i="2"/>
  <c r="P7" i="2"/>
  <c r="W5" i="2"/>
  <c r="S4" i="2"/>
  <c r="W8" i="2"/>
  <c r="S3" i="2"/>
  <c r="P4" i="2"/>
  <c r="X4" i="2"/>
  <c r="U5" i="2"/>
  <c r="R6" i="2"/>
  <c r="Z6" i="2"/>
  <c r="W7" i="2"/>
  <c r="T3" i="3"/>
  <c r="Q4" i="3"/>
  <c r="Y4" i="3"/>
  <c r="V5" i="3"/>
  <c r="S6" i="3"/>
  <c r="P7" i="3"/>
  <c r="X7" i="3"/>
  <c r="U8" i="3"/>
  <c r="U3" i="3"/>
  <c r="R4" i="3"/>
  <c r="Z4" i="3"/>
  <c r="W5" i="3"/>
  <c r="T6" i="3"/>
  <c r="Q7" i="3"/>
  <c r="Y7" i="3"/>
  <c r="V8" i="3"/>
  <c r="S3" i="3"/>
  <c r="X4" i="3"/>
  <c r="T8" i="3"/>
  <c r="P5" i="3"/>
  <c r="Q5" i="3"/>
  <c r="P8" i="3"/>
  <c r="P3" i="3"/>
  <c r="X3" i="3"/>
  <c r="U4" i="3"/>
  <c r="R5" i="3"/>
  <c r="Z5" i="3"/>
  <c r="W6" i="3"/>
  <c r="T7" i="3"/>
  <c r="Q8" i="3"/>
  <c r="Y8" i="3"/>
  <c r="P4" i="3"/>
  <c r="R6" i="3"/>
  <c r="Z6" i="3"/>
  <c r="S4" i="3"/>
  <c r="X5" i="3"/>
  <c r="R7" i="3"/>
  <c r="Z7" i="3"/>
  <c r="W8" i="3"/>
  <c r="T4" i="3"/>
  <c r="Y5" i="3"/>
  <c r="S7" i="3"/>
  <c r="Q3" i="3"/>
  <c r="Y3" i="3"/>
  <c r="V4" i="3"/>
  <c r="S5" i="3"/>
  <c r="P6" i="3"/>
  <c r="X6" i="3"/>
  <c r="U7" i="3"/>
  <c r="R8" i="3"/>
  <c r="Z8" i="3"/>
  <c r="U5" i="3"/>
  <c r="W7" i="3"/>
  <c r="V3" i="3"/>
  <c r="U6" i="3"/>
  <c r="W3" i="3"/>
  <c r="V6" i="3"/>
  <c r="X8" i="3"/>
  <c r="R3" i="3"/>
  <c r="Z3" i="3"/>
  <c r="W4" i="3"/>
  <c r="T5" i="3"/>
  <c r="Q6" i="3"/>
  <c r="Y6" i="3"/>
  <c r="V7" i="3"/>
  <c r="R3" i="4"/>
  <c r="Z3" i="4"/>
  <c r="T5" i="4"/>
  <c r="Y6" i="4"/>
  <c r="S8" i="4"/>
  <c r="S3" i="4"/>
  <c r="X4" i="4"/>
  <c r="Z6" i="4"/>
  <c r="T8" i="4"/>
  <c r="Q4" i="4"/>
  <c r="V5" i="4"/>
  <c r="X7" i="4"/>
  <c r="U3" i="4"/>
  <c r="R4" i="4"/>
  <c r="Z4" i="4"/>
  <c r="W5" i="4"/>
  <c r="T6" i="4"/>
  <c r="Q7" i="4"/>
  <c r="Y7" i="4"/>
  <c r="V8" i="4"/>
  <c r="P4" i="4"/>
  <c r="U5" i="4"/>
  <c r="W7" i="4"/>
  <c r="T3" i="4"/>
  <c r="Y4" i="4"/>
  <c r="P7" i="4"/>
  <c r="U8" i="4"/>
  <c r="V3" i="4"/>
  <c r="S4" i="4"/>
  <c r="P5" i="4"/>
  <c r="X5" i="4"/>
  <c r="U6" i="4"/>
  <c r="R7" i="4"/>
  <c r="Z7" i="4"/>
  <c r="W8" i="4"/>
  <c r="Q6" i="4"/>
  <c r="R6" i="4"/>
  <c r="S6" i="4"/>
  <c r="W3" i="4"/>
  <c r="T4" i="4"/>
  <c r="Q5" i="4"/>
  <c r="Y5" i="4"/>
  <c r="V6" i="4"/>
  <c r="S7" i="4"/>
  <c r="P8" i="4"/>
  <c r="X8" i="4"/>
  <c r="W4" i="4"/>
  <c r="V7" i="4"/>
  <c r="P3" i="4"/>
  <c r="X3" i="4"/>
  <c r="U4" i="4"/>
  <c r="R5" i="4"/>
  <c r="Z5" i="4"/>
  <c r="W6" i="4"/>
  <c r="T7" i="4"/>
  <c r="Q8" i="4"/>
  <c r="Y8" i="4"/>
  <c r="Q3" i="4"/>
  <c r="Y3" i="4"/>
  <c r="V4" i="4"/>
  <c r="S5" i="4"/>
  <c r="P6" i="4"/>
  <c r="X6" i="4"/>
  <c r="U7" i="4"/>
  <c r="R8" i="4"/>
  <c r="R3" i="5"/>
  <c r="Z3" i="5"/>
  <c r="W4" i="5"/>
  <c r="T5" i="5"/>
  <c r="Q6" i="5"/>
  <c r="Y6" i="5"/>
  <c r="V7" i="5"/>
  <c r="S8" i="5"/>
  <c r="S3" i="5"/>
  <c r="P4" i="5"/>
  <c r="X4" i="5"/>
  <c r="U5" i="5"/>
  <c r="R6" i="5"/>
  <c r="Z6" i="5"/>
  <c r="W7" i="5"/>
  <c r="T8" i="5"/>
  <c r="V4" i="5"/>
  <c r="U7" i="5"/>
  <c r="Q4" i="5"/>
  <c r="S6" i="5"/>
  <c r="U8" i="5"/>
  <c r="U3" i="5"/>
  <c r="W5" i="5"/>
  <c r="Q7" i="5"/>
  <c r="V8" i="5"/>
  <c r="Q3" i="5"/>
  <c r="S5" i="5"/>
  <c r="X6" i="5"/>
  <c r="Z8" i="5"/>
  <c r="Y4" i="5"/>
  <c r="V5" i="5"/>
  <c r="P7" i="5"/>
  <c r="X7" i="5"/>
  <c r="R4" i="5"/>
  <c r="Z4" i="5"/>
  <c r="T6" i="5"/>
  <c r="Y7" i="5"/>
  <c r="V3" i="5"/>
  <c r="S4" i="5"/>
  <c r="P5" i="5"/>
  <c r="X5" i="5"/>
  <c r="U6" i="5"/>
  <c r="R7" i="5"/>
  <c r="Z7" i="5"/>
  <c r="W8" i="5"/>
  <c r="Y3" i="5"/>
  <c r="P6" i="5"/>
  <c r="R8" i="5"/>
  <c r="T3" i="5"/>
  <c r="W3" i="5"/>
  <c r="T4" i="5"/>
  <c r="Q5" i="5"/>
  <c r="Y5" i="5"/>
  <c r="V6" i="5"/>
  <c r="S7" i="5"/>
  <c r="P8" i="5"/>
  <c r="X8" i="5"/>
  <c r="P3" i="5"/>
  <c r="X3" i="5"/>
  <c r="U4" i="5"/>
  <c r="R5" i="5"/>
  <c r="Z5" i="5"/>
  <c r="W6" i="5"/>
  <c r="T7" i="5"/>
  <c r="Q8" i="5"/>
  <c r="Q3" i="6"/>
  <c r="Y3" i="6"/>
  <c r="V4" i="6"/>
  <c r="S5" i="6"/>
  <c r="P6" i="6"/>
  <c r="X6" i="6"/>
  <c r="U7" i="6"/>
  <c r="R8" i="6"/>
  <c r="Z8" i="6"/>
  <c r="R3" i="6"/>
  <c r="Z3" i="6"/>
  <c r="W4" i="6"/>
  <c r="T5" i="6"/>
  <c r="Q6" i="6"/>
  <c r="Y6" i="6"/>
  <c r="V7" i="6"/>
  <c r="S8" i="6"/>
  <c r="X3" i="6"/>
  <c r="W6" i="6"/>
  <c r="Q8" i="6"/>
  <c r="X4" i="6"/>
  <c r="W7" i="6"/>
  <c r="T3" i="6"/>
  <c r="Q4" i="6"/>
  <c r="Y4" i="6"/>
  <c r="V5" i="6"/>
  <c r="S6" i="6"/>
  <c r="P7" i="6"/>
  <c r="X7" i="6"/>
  <c r="U8" i="6"/>
  <c r="P3" i="6"/>
  <c r="U4" i="6"/>
  <c r="Z5" i="6"/>
  <c r="T7" i="6"/>
  <c r="Y8" i="6"/>
  <c r="S3" i="6"/>
  <c r="P4" i="6"/>
  <c r="U5" i="6"/>
  <c r="R6" i="6"/>
  <c r="Z6" i="6"/>
  <c r="T8" i="6"/>
  <c r="U3" i="6"/>
  <c r="R4" i="6"/>
  <c r="Z4" i="6"/>
  <c r="W5" i="6"/>
  <c r="T6" i="6"/>
  <c r="Q7" i="6"/>
  <c r="Y7" i="6"/>
  <c r="V8" i="6"/>
  <c r="R5" i="6"/>
  <c r="V3" i="6"/>
  <c r="S4" i="6"/>
  <c r="P5" i="6"/>
  <c r="X5" i="6"/>
  <c r="U6" i="6"/>
  <c r="R7" i="6"/>
  <c r="Z7" i="6"/>
  <c r="W8" i="6"/>
  <c r="W3" i="6"/>
  <c r="T4" i="6"/>
  <c r="Q5" i="6"/>
  <c r="Y5" i="6"/>
  <c r="V6" i="6"/>
  <c r="S7" i="6"/>
  <c r="P8" i="6"/>
  <c r="P3" i="7"/>
  <c r="X3" i="7"/>
  <c r="U4" i="7"/>
  <c r="R5" i="7"/>
  <c r="Z5" i="7"/>
  <c r="W6" i="7"/>
  <c r="T7" i="7"/>
  <c r="Q8" i="7"/>
  <c r="Y8" i="7"/>
  <c r="Q3" i="7"/>
  <c r="Y3" i="7"/>
  <c r="V4" i="7"/>
  <c r="S5" i="7"/>
  <c r="P6" i="7"/>
  <c r="X6" i="7"/>
  <c r="U7" i="7"/>
  <c r="R8" i="7"/>
  <c r="Z8" i="7"/>
  <c r="R3" i="7"/>
  <c r="W4" i="7"/>
  <c r="Y6" i="7"/>
  <c r="S3" i="7"/>
  <c r="P4" i="7"/>
  <c r="X4" i="7"/>
  <c r="U5" i="7"/>
  <c r="R6" i="7"/>
  <c r="Z6" i="7"/>
  <c r="W7" i="7"/>
  <c r="T8" i="7"/>
  <c r="Z3" i="7"/>
  <c r="T5" i="7"/>
  <c r="Q6" i="7"/>
  <c r="V7" i="7"/>
  <c r="S8" i="7"/>
  <c r="T3" i="7"/>
  <c r="Q4" i="7"/>
  <c r="Y4" i="7"/>
  <c r="V5" i="7"/>
  <c r="S6" i="7"/>
  <c r="P7" i="7"/>
  <c r="X7" i="7"/>
  <c r="U8" i="7"/>
  <c r="V8" i="7"/>
  <c r="U3" i="7"/>
  <c r="R4" i="7"/>
  <c r="Z4" i="7"/>
  <c r="W5" i="7"/>
  <c r="T6" i="7"/>
  <c r="Q7" i="7"/>
  <c r="Y7" i="7"/>
  <c r="V3" i="7"/>
  <c r="S4" i="7"/>
  <c r="P5" i="7"/>
  <c r="X5" i="7"/>
  <c r="U6" i="7"/>
  <c r="R7" i="7"/>
  <c r="Z7" i="7"/>
  <c r="W3" i="8"/>
  <c r="T4" i="8"/>
  <c r="Q5" i="8"/>
  <c r="Y5" i="8"/>
  <c r="V6" i="8"/>
  <c r="S7" i="8"/>
  <c r="P8" i="8"/>
  <c r="X8" i="8"/>
  <c r="P3" i="8"/>
  <c r="X3" i="8"/>
  <c r="U4" i="8"/>
  <c r="R5" i="8"/>
  <c r="Z5" i="8"/>
  <c r="W6" i="8"/>
  <c r="T7" i="8"/>
  <c r="Q8" i="8"/>
  <c r="Y8" i="8"/>
  <c r="X6" i="8"/>
  <c r="Z3" i="8"/>
  <c r="Q6" i="8"/>
  <c r="S8" i="8"/>
  <c r="Q3" i="8"/>
  <c r="Y3" i="8"/>
  <c r="V4" i="8"/>
  <c r="S5" i="8"/>
  <c r="P6" i="8"/>
  <c r="U7" i="8"/>
  <c r="R8" i="8"/>
  <c r="Z8" i="8"/>
  <c r="R3" i="8"/>
  <c r="W4" i="8"/>
  <c r="T5" i="8"/>
  <c r="Y6" i="8"/>
  <c r="V7" i="8"/>
  <c r="S3" i="8"/>
  <c r="P4" i="8"/>
  <c r="X4" i="8"/>
  <c r="U5" i="8"/>
  <c r="R6" i="8"/>
  <c r="Z6" i="8"/>
  <c r="W7" i="8"/>
  <c r="U3" i="9"/>
  <c r="Z4" i="9"/>
  <c r="W5" i="9"/>
  <c r="Q7" i="9"/>
  <c r="Y7" i="9"/>
  <c r="S4" i="9"/>
  <c r="X5" i="9"/>
  <c r="R7" i="9"/>
  <c r="T4" i="9"/>
  <c r="Y5" i="9"/>
  <c r="S7" i="9"/>
  <c r="P3" i="9"/>
  <c r="X3" i="9"/>
  <c r="U4" i="9"/>
  <c r="R5" i="9"/>
  <c r="Z5" i="9"/>
  <c r="W6" i="9"/>
  <c r="T7" i="9"/>
  <c r="Q8" i="9"/>
  <c r="Y8" i="9"/>
  <c r="V3" i="9"/>
  <c r="P5" i="9"/>
  <c r="U6" i="9"/>
  <c r="Z7" i="9"/>
  <c r="W3" i="9"/>
  <c r="Q5" i="9"/>
  <c r="V6" i="9"/>
  <c r="P8" i="9"/>
  <c r="Q3" i="9"/>
  <c r="Y3" i="9"/>
  <c r="V4" i="9"/>
  <c r="S5" i="9"/>
  <c r="P6" i="9"/>
  <c r="X6" i="9"/>
  <c r="U7" i="9"/>
  <c r="R8" i="9"/>
  <c r="Z8" i="9"/>
  <c r="V8" i="9"/>
  <c r="W8" i="9"/>
  <c r="X8" i="9"/>
  <c r="R3" i="9"/>
  <c r="Z3" i="9"/>
  <c r="W4" i="9"/>
  <c r="T5" i="9"/>
  <c r="Q6" i="9"/>
  <c r="Y6" i="9"/>
  <c r="V7" i="9"/>
  <c r="S8" i="9"/>
  <c r="R4" i="9"/>
  <c r="T6" i="9"/>
  <c r="S3" i="9"/>
  <c r="P4" i="9"/>
  <c r="X4" i="9"/>
  <c r="U5" i="9"/>
  <c r="R6" i="9"/>
  <c r="Z6" i="9"/>
  <c r="W7" i="9"/>
  <c r="T8" i="9"/>
  <c r="T3" i="9"/>
  <c r="Q4" i="9"/>
  <c r="Y4" i="9"/>
  <c r="V5" i="9"/>
  <c r="S6" i="9"/>
  <c r="P7" i="9"/>
  <c r="X7" i="9"/>
  <c r="U3" i="10"/>
  <c r="R4" i="10"/>
  <c r="Z4" i="10"/>
  <c r="W5" i="10"/>
  <c r="T6" i="10"/>
  <c r="Q7" i="10"/>
  <c r="Y7" i="10"/>
  <c r="V8" i="10"/>
  <c r="V3" i="10"/>
  <c r="S4" i="10"/>
  <c r="P5" i="10"/>
  <c r="X5" i="10"/>
  <c r="U6" i="10"/>
  <c r="R7" i="10"/>
  <c r="Z7" i="10"/>
  <c r="W8" i="10"/>
  <c r="Q5" i="10"/>
  <c r="X8" i="10"/>
  <c r="P3" i="10"/>
  <c r="X3" i="10"/>
  <c r="U4" i="10"/>
  <c r="R5" i="10"/>
  <c r="Z5" i="10"/>
  <c r="W6" i="10"/>
  <c r="Q8" i="10"/>
  <c r="Y8" i="10"/>
  <c r="W3" i="10"/>
  <c r="T4" i="10"/>
  <c r="Y5" i="10"/>
  <c r="V6" i="10"/>
  <c r="S7" i="10"/>
  <c r="P8" i="10"/>
  <c r="T7" i="10"/>
  <c r="Q3" i="10"/>
  <c r="Y3" i="10"/>
  <c r="V4" i="10"/>
  <c r="S5" i="10"/>
  <c r="P6" i="10"/>
  <c r="X6" i="10"/>
  <c r="U7" i="10"/>
  <c r="R8" i="10"/>
  <c r="Z8" i="10"/>
  <c r="R3" i="10"/>
  <c r="Z3" i="10"/>
  <c r="W4" i="10"/>
  <c r="T5" i="10"/>
  <c r="Q6" i="10"/>
  <c r="Y6" i="10"/>
  <c r="V7" i="10"/>
  <c r="S8" i="10"/>
  <c r="S3" i="10"/>
  <c r="P4" i="10"/>
  <c r="X4" i="10"/>
  <c r="U5" i="10"/>
  <c r="R6" i="10"/>
  <c r="Z6" i="10"/>
  <c r="W7" i="10"/>
  <c r="Q4" i="11"/>
  <c r="V5" i="11"/>
  <c r="P7" i="11"/>
  <c r="U3" i="11"/>
  <c r="Z4" i="11"/>
  <c r="T6" i="11"/>
  <c r="V8" i="11"/>
  <c r="V3" i="11"/>
  <c r="S4" i="11"/>
  <c r="P5" i="11"/>
  <c r="X5" i="11"/>
  <c r="U6" i="11"/>
  <c r="R7" i="11"/>
  <c r="Z7" i="11"/>
  <c r="W8" i="11"/>
  <c r="S3" i="11"/>
  <c r="P4" i="11"/>
  <c r="X4" i="11"/>
  <c r="U5" i="11"/>
  <c r="R6" i="11"/>
  <c r="T3" i="11"/>
  <c r="Y4" i="11"/>
  <c r="S6" i="11"/>
  <c r="U8" i="11"/>
  <c r="R4" i="11"/>
  <c r="W5" i="11"/>
  <c r="Q7" i="11"/>
  <c r="W3" i="11"/>
  <c r="T4" i="11"/>
  <c r="Q5" i="11"/>
  <c r="Y5" i="11"/>
  <c r="V6" i="11"/>
  <c r="S7" i="11"/>
  <c r="P8" i="11"/>
  <c r="X8" i="11"/>
  <c r="T8" i="11"/>
  <c r="X7" i="11"/>
  <c r="Y7" i="11"/>
  <c r="P3" i="11"/>
  <c r="X3" i="11"/>
  <c r="U4" i="11"/>
  <c r="R5" i="11"/>
  <c r="Z5" i="11"/>
  <c r="W6" i="11"/>
  <c r="T7" i="11"/>
  <c r="Q8" i="11"/>
  <c r="Y8" i="11"/>
  <c r="W7" i="11"/>
  <c r="Q3" i="11"/>
  <c r="Y3" i="11"/>
  <c r="V4" i="11"/>
  <c r="S5" i="11"/>
  <c r="P6" i="11"/>
  <c r="X6" i="11"/>
  <c r="U7" i="11"/>
  <c r="R8" i="11"/>
  <c r="Z8" i="11"/>
  <c r="R3" i="11"/>
  <c r="Z3" i="11"/>
  <c r="W4" i="11"/>
  <c r="T5" i="11"/>
  <c r="Q6" i="11"/>
  <c r="Y6" i="11"/>
  <c r="V7" i="11"/>
  <c r="S8" i="11"/>
  <c r="S3" i="12"/>
  <c r="P4" i="12"/>
  <c r="X4" i="12"/>
  <c r="U5" i="12"/>
  <c r="R6" i="12"/>
  <c r="Z6" i="12"/>
  <c r="W7" i="12"/>
  <c r="T8" i="12"/>
  <c r="T3" i="12"/>
  <c r="Q4" i="12"/>
  <c r="Y4" i="12"/>
  <c r="V5" i="12"/>
  <c r="S6" i="12"/>
  <c r="P7" i="12"/>
  <c r="X7" i="12"/>
  <c r="U8" i="12"/>
  <c r="Y7" i="12"/>
  <c r="V3" i="12"/>
  <c r="P5" i="12"/>
  <c r="U6" i="12"/>
  <c r="R7" i="12"/>
  <c r="W8" i="12"/>
  <c r="U3" i="12"/>
  <c r="R4" i="12"/>
  <c r="Z4" i="12"/>
  <c r="W5" i="12"/>
  <c r="T6" i="12"/>
  <c r="V8" i="12"/>
  <c r="S4" i="12"/>
  <c r="X5" i="12"/>
  <c r="Z7" i="12"/>
  <c r="W3" i="12"/>
  <c r="T4" i="12"/>
  <c r="Q5" i="12"/>
  <c r="Y5" i="12"/>
  <c r="V6" i="12"/>
  <c r="S7" i="12"/>
  <c r="P8" i="12"/>
  <c r="X8" i="12"/>
  <c r="Q7" i="12"/>
  <c r="P3" i="12"/>
  <c r="X3" i="12"/>
  <c r="U4" i="12"/>
  <c r="R5" i="12"/>
  <c r="Z5" i="12"/>
  <c r="W6" i="12"/>
  <c r="T7" i="12"/>
  <c r="Q8" i="12"/>
  <c r="Y8" i="12"/>
  <c r="Q3" i="12"/>
  <c r="Y3" i="12"/>
  <c r="V4" i="12"/>
  <c r="S5" i="12"/>
  <c r="P6" i="12"/>
  <c r="X6" i="12"/>
  <c r="U7" i="12"/>
  <c r="R8" i="12"/>
</calcChain>
</file>

<file path=xl/sharedStrings.xml><?xml version="1.0" encoding="utf-8"?>
<sst xmlns="http://schemas.openxmlformats.org/spreadsheetml/2006/main" count="2460" uniqueCount="18">
  <si>
    <t>A</t>
  </si>
  <si>
    <t>B</t>
  </si>
  <si>
    <t>C</t>
  </si>
  <si>
    <t>D</t>
  </si>
  <si>
    <t>E</t>
  </si>
  <si>
    <t>F</t>
  </si>
  <si>
    <t>G</t>
  </si>
  <si>
    <t>H</t>
  </si>
  <si>
    <t>DRUG</t>
  </si>
  <si>
    <t>CELLS ONLY</t>
  </si>
  <si>
    <t>AMPICILLIN</t>
  </si>
  <si>
    <t>MEDIA ONLY</t>
  </si>
  <si>
    <t>DOSE</t>
  </si>
  <si>
    <t>STRAIN</t>
  </si>
  <si>
    <t>WT</t>
  </si>
  <si>
    <t>DEAD</t>
  </si>
  <si>
    <t>SVL_MIX</t>
  </si>
  <si>
    <t>CML_MIX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</si>
</sst>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C023-44FD-4361-A4DE-118FCB9FDD1A}">
  <dimension ref="A1:AA39"/>
  <sheetViews>
    <sheetView zoomScale="66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4.3999999999999997E-2</v>
      </c>
      <c r="C2" s="6">
        <v>4.4999999999999998E-2</v>
      </c>
      <c r="D2" s="7">
        <v>4.2999999999999997E-2</v>
      </c>
      <c r="E2" s="8">
        <v>4.3999999999999997E-2</v>
      </c>
      <c r="F2" s="6">
        <v>4.4999999999999998E-2</v>
      </c>
      <c r="G2" s="9">
        <v>4.2999999999999997E-2</v>
      </c>
      <c r="H2" s="9">
        <v>4.2999999999999997E-2</v>
      </c>
      <c r="I2" s="10">
        <v>4.7E-2</v>
      </c>
      <c r="J2" s="6">
        <v>4.4999999999999998E-2</v>
      </c>
      <c r="K2" s="7">
        <v>4.2999999999999997E-2</v>
      </c>
      <c r="L2" s="7">
        <v>4.2999999999999997E-2</v>
      </c>
      <c r="M2" s="6">
        <v>4.4999999999999998E-2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11">
        <v>0.05</v>
      </c>
      <c r="C3" s="12">
        <v>4.8000000000000001E-2</v>
      </c>
      <c r="D3" s="13">
        <v>5.0999999999999997E-2</v>
      </c>
      <c r="E3" s="14">
        <v>4.9000000000000002E-2</v>
      </c>
      <c r="F3" s="15">
        <v>4.9000000000000002E-2</v>
      </c>
      <c r="G3" s="12">
        <v>4.8000000000000001E-2</v>
      </c>
      <c r="H3" s="15">
        <v>0.05</v>
      </c>
      <c r="I3" s="12">
        <v>4.8000000000000001E-2</v>
      </c>
      <c r="J3" s="15">
        <v>0.05</v>
      </c>
      <c r="K3" s="14">
        <v>4.9000000000000002E-2</v>
      </c>
      <c r="L3" s="14">
        <v>4.9000000000000002E-2</v>
      </c>
      <c r="M3" s="6">
        <v>4.3999999999999997E-2</v>
      </c>
      <c r="O3" s="2" t="s">
        <v>1</v>
      </c>
      <c r="P3" s="5">
        <f>B3-$M$10</f>
        <v>5.8750000000000122E-3</v>
      </c>
      <c r="Q3" s="5">
        <f t="shared" ref="Q3:Z3" si="0">C3-$M$10</f>
        <v>3.8750000000000104E-3</v>
      </c>
      <c r="R3" s="5">
        <f t="shared" si="0"/>
        <v>6.8750000000000061E-3</v>
      </c>
      <c r="S3" s="5">
        <f t="shared" si="0"/>
        <v>4.8750000000000113E-3</v>
      </c>
      <c r="T3" s="5">
        <f t="shared" si="0"/>
        <v>4.8750000000000113E-3</v>
      </c>
      <c r="U3" s="5">
        <f t="shared" si="0"/>
        <v>3.8750000000000104E-3</v>
      </c>
      <c r="V3" s="5">
        <f t="shared" si="0"/>
        <v>5.8750000000000122E-3</v>
      </c>
      <c r="W3" s="5">
        <f t="shared" si="0"/>
        <v>3.8750000000000104E-3</v>
      </c>
      <c r="X3" s="5">
        <f t="shared" si="0"/>
        <v>5.8750000000000122E-3</v>
      </c>
      <c r="Y3" s="5">
        <f t="shared" si="0"/>
        <v>4.8750000000000113E-3</v>
      </c>
      <c r="Z3" s="5">
        <f t="shared" si="0"/>
        <v>4.8750000000000113E-3</v>
      </c>
      <c r="AA3" s="5"/>
    </row>
    <row r="4" spans="1:27" x14ac:dyDescent="0.3">
      <c r="A4" s="2" t="s">
        <v>2</v>
      </c>
      <c r="B4" s="15">
        <v>0.05</v>
      </c>
      <c r="C4" s="12">
        <v>4.9000000000000002E-2</v>
      </c>
      <c r="D4" s="15">
        <v>0.05</v>
      </c>
      <c r="E4" s="13">
        <v>0.05</v>
      </c>
      <c r="F4" s="13">
        <v>5.0999999999999997E-2</v>
      </c>
      <c r="G4" s="12">
        <v>4.8000000000000001E-2</v>
      </c>
      <c r="H4" s="12">
        <v>4.9000000000000002E-2</v>
      </c>
      <c r="I4" s="14">
        <v>4.9000000000000002E-2</v>
      </c>
      <c r="J4" s="12">
        <v>4.9000000000000002E-2</v>
      </c>
      <c r="K4" s="14">
        <v>4.9000000000000002E-2</v>
      </c>
      <c r="L4" s="15">
        <v>4.9000000000000002E-2</v>
      </c>
      <c r="M4" s="9">
        <v>4.2999999999999997E-2</v>
      </c>
      <c r="O4" s="2" t="s">
        <v>2</v>
      </c>
      <c r="P4" s="5">
        <f t="shared" ref="P4:P8" si="1">B4-$M$10</f>
        <v>5.8750000000000122E-3</v>
      </c>
      <c r="Q4" s="5">
        <f t="shared" ref="Q4:Q8" si="2">C4-$M$10</f>
        <v>4.8750000000000113E-3</v>
      </c>
      <c r="R4" s="5">
        <f t="shared" ref="R4:R8" si="3">D4-$M$10</f>
        <v>5.8750000000000122E-3</v>
      </c>
      <c r="S4" s="5">
        <f t="shared" ref="S4:S8" si="4">E4-$M$10</f>
        <v>5.8750000000000122E-3</v>
      </c>
      <c r="T4" s="5">
        <f t="shared" ref="T4:T8" si="5">F4-$M$10</f>
        <v>6.8750000000000061E-3</v>
      </c>
      <c r="U4" s="5">
        <f t="shared" ref="U4:U8" si="6">G4-$M$10</f>
        <v>3.8750000000000104E-3</v>
      </c>
      <c r="V4" s="5">
        <f t="shared" ref="V4:V8" si="7">H4-$M$10</f>
        <v>4.8750000000000113E-3</v>
      </c>
      <c r="W4" s="5">
        <f t="shared" ref="W4:W8" si="8">I4-$M$10</f>
        <v>4.8750000000000113E-3</v>
      </c>
      <c r="X4" s="5">
        <f t="shared" ref="X4:X8" si="9">J4-$M$10</f>
        <v>4.8750000000000113E-3</v>
      </c>
      <c r="Y4" s="5">
        <f t="shared" ref="Y4:Y8" si="10">K4-$M$10</f>
        <v>4.8750000000000113E-3</v>
      </c>
      <c r="Z4" s="5">
        <f t="shared" ref="Z4:Z8" si="11">L4-$M$10</f>
        <v>4.8750000000000113E-3</v>
      </c>
      <c r="AA4" s="5"/>
    </row>
    <row r="5" spans="1:27" x14ac:dyDescent="0.3">
      <c r="A5" s="2" t="s">
        <v>3</v>
      </c>
      <c r="B5" s="14">
        <v>4.9000000000000002E-2</v>
      </c>
      <c r="C5" s="12">
        <v>4.8000000000000001E-2</v>
      </c>
      <c r="D5" s="14">
        <v>4.9000000000000002E-2</v>
      </c>
      <c r="E5" s="12">
        <v>4.8000000000000001E-2</v>
      </c>
      <c r="F5" s="15">
        <v>0.05</v>
      </c>
      <c r="G5" s="12">
        <v>4.8000000000000001E-2</v>
      </c>
      <c r="H5" s="15">
        <v>4.9000000000000002E-2</v>
      </c>
      <c r="I5" s="12">
        <v>4.8000000000000001E-2</v>
      </c>
      <c r="J5" s="12">
        <v>4.8000000000000001E-2</v>
      </c>
      <c r="K5" s="12">
        <v>4.8000000000000001E-2</v>
      </c>
      <c r="L5" s="12">
        <v>4.8000000000000001E-2</v>
      </c>
      <c r="M5" s="9">
        <v>4.2999999999999997E-2</v>
      </c>
      <c r="O5" s="2" t="s">
        <v>3</v>
      </c>
      <c r="P5" s="5">
        <f t="shared" si="1"/>
        <v>4.8750000000000113E-3</v>
      </c>
      <c r="Q5" s="5">
        <f t="shared" si="2"/>
        <v>3.8750000000000104E-3</v>
      </c>
      <c r="R5" s="5">
        <f t="shared" si="3"/>
        <v>4.8750000000000113E-3</v>
      </c>
      <c r="S5" s="5">
        <f t="shared" si="4"/>
        <v>3.8750000000000104E-3</v>
      </c>
      <c r="T5" s="5">
        <f t="shared" si="5"/>
        <v>5.8750000000000122E-3</v>
      </c>
      <c r="U5" s="5">
        <f t="shared" si="6"/>
        <v>3.8750000000000104E-3</v>
      </c>
      <c r="V5" s="5">
        <f t="shared" si="7"/>
        <v>4.8750000000000113E-3</v>
      </c>
      <c r="W5" s="5">
        <f t="shared" si="8"/>
        <v>3.8750000000000104E-3</v>
      </c>
      <c r="X5" s="5">
        <f t="shared" si="9"/>
        <v>3.8750000000000104E-3</v>
      </c>
      <c r="Y5" s="5">
        <f t="shared" si="10"/>
        <v>3.8750000000000104E-3</v>
      </c>
      <c r="Z5" s="5">
        <f t="shared" si="11"/>
        <v>3.8750000000000104E-3</v>
      </c>
      <c r="AA5" s="5"/>
    </row>
    <row r="6" spans="1:27" x14ac:dyDescent="0.3">
      <c r="A6" s="2" t="s">
        <v>4</v>
      </c>
      <c r="B6" s="14">
        <v>4.9000000000000002E-2</v>
      </c>
      <c r="C6" s="12">
        <v>4.8000000000000001E-2</v>
      </c>
      <c r="D6" s="12">
        <v>4.8000000000000001E-2</v>
      </c>
      <c r="E6" s="12">
        <v>4.8000000000000001E-2</v>
      </c>
      <c r="F6" s="12">
        <v>4.8000000000000001E-2</v>
      </c>
      <c r="G6" s="12">
        <v>4.8000000000000001E-2</v>
      </c>
      <c r="H6" s="13">
        <v>5.0999999999999997E-2</v>
      </c>
      <c r="I6" s="14">
        <v>4.9000000000000002E-2</v>
      </c>
      <c r="J6" s="15">
        <v>4.9000000000000002E-2</v>
      </c>
      <c r="K6" s="12">
        <v>4.9000000000000002E-2</v>
      </c>
      <c r="L6" s="15">
        <v>0.05</v>
      </c>
      <c r="M6" s="8">
        <v>4.3999999999999997E-2</v>
      </c>
      <c r="O6" s="2" t="s">
        <v>4</v>
      </c>
      <c r="P6" s="5">
        <f t="shared" si="1"/>
        <v>4.8750000000000113E-3</v>
      </c>
      <c r="Q6" s="5">
        <f t="shared" si="2"/>
        <v>3.8750000000000104E-3</v>
      </c>
      <c r="R6" s="5">
        <f t="shared" si="3"/>
        <v>3.8750000000000104E-3</v>
      </c>
      <c r="S6" s="5">
        <f t="shared" si="4"/>
        <v>3.8750000000000104E-3</v>
      </c>
      <c r="T6" s="5">
        <f t="shared" si="5"/>
        <v>3.8750000000000104E-3</v>
      </c>
      <c r="U6" s="5">
        <f t="shared" si="6"/>
        <v>3.8750000000000104E-3</v>
      </c>
      <c r="V6" s="5">
        <f t="shared" si="7"/>
        <v>6.8750000000000061E-3</v>
      </c>
      <c r="W6" s="5">
        <f t="shared" si="8"/>
        <v>4.8750000000000113E-3</v>
      </c>
      <c r="X6" s="5">
        <f t="shared" si="9"/>
        <v>4.8750000000000113E-3</v>
      </c>
      <c r="Y6" s="5">
        <f t="shared" si="10"/>
        <v>4.8750000000000113E-3</v>
      </c>
      <c r="Z6" s="5">
        <f t="shared" si="11"/>
        <v>5.8750000000000122E-3</v>
      </c>
      <c r="AA6" s="5"/>
    </row>
    <row r="7" spans="1:27" x14ac:dyDescent="0.3">
      <c r="A7" s="2" t="s">
        <v>5</v>
      </c>
      <c r="B7" s="14">
        <v>4.9000000000000002E-2</v>
      </c>
      <c r="C7" s="12">
        <v>4.8000000000000001E-2</v>
      </c>
      <c r="D7" s="12">
        <v>4.8000000000000001E-2</v>
      </c>
      <c r="E7" s="14">
        <v>4.9000000000000002E-2</v>
      </c>
      <c r="F7" s="14">
        <v>4.9000000000000002E-2</v>
      </c>
      <c r="G7" s="12">
        <v>4.8000000000000001E-2</v>
      </c>
      <c r="H7" s="12">
        <v>4.8000000000000001E-2</v>
      </c>
      <c r="I7" s="15">
        <v>4.9000000000000002E-2</v>
      </c>
      <c r="J7" s="14">
        <v>4.9000000000000002E-2</v>
      </c>
      <c r="K7" s="12">
        <v>4.8000000000000001E-2</v>
      </c>
      <c r="L7" s="15">
        <v>0.05</v>
      </c>
      <c r="M7" s="6">
        <v>4.4999999999999998E-2</v>
      </c>
      <c r="O7" s="2" t="s">
        <v>5</v>
      </c>
      <c r="P7" s="5">
        <f t="shared" si="1"/>
        <v>4.8750000000000113E-3</v>
      </c>
      <c r="Q7" s="5">
        <f t="shared" si="2"/>
        <v>3.8750000000000104E-3</v>
      </c>
      <c r="R7" s="5">
        <f t="shared" si="3"/>
        <v>3.8750000000000104E-3</v>
      </c>
      <c r="S7" s="5">
        <f t="shared" si="4"/>
        <v>4.8750000000000113E-3</v>
      </c>
      <c r="T7" s="5">
        <f t="shared" si="5"/>
        <v>4.8750000000000113E-3</v>
      </c>
      <c r="U7" s="5">
        <f t="shared" si="6"/>
        <v>3.8750000000000104E-3</v>
      </c>
      <c r="V7" s="5">
        <f t="shared" si="7"/>
        <v>3.8750000000000104E-3</v>
      </c>
      <c r="W7" s="5">
        <f t="shared" si="8"/>
        <v>4.8750000000000113E-3</v>
      </c>
      <c r="X7" s="5">
        <f t="shared" si="9"/>
        <v>4.8750000000000113E-3</v>
      </c>
      <c r="Y7" s="5">
        <f t="shared" si="10"/>
        <v>3.8750000000000104E-3</v>
      </c>
      <c r="Z7" s="5">
        <f t="shared" si="11"/>
        <v>5.8750000000000122E-3</v>
      </c>
      <c r="AA7" s="5"/>
    </row>
    <row r="8" spans="1:27" x14ac:dyDescent="0.3">
      <c r="A8" s="2" t="s">
        <v>6</v>
      </c>
      <c r="B8" s="14">
        <v>4.9000000000000002E-2</v>
      </c>
      <c r="C8" s="14">
        <v>4.9000000000000002E-2</v>
      </c>
      <c r="D8" s="14">
        <v>4.9000000000000002E-2</v>
      </c>
      <c r="E8" s="12">
        <v>4.8000000000000001E-2</v>
      </c>
      <c r="F8" s="12">
        <v>4.8000000000000001E-2</v>
      </c>
      <c r="G8" s="12">
        <v>4.8000000000000001E-2</v>
      </c>
      <c r="H8" s="12">
        <v>4.8000000000000001E-2</v>
      </c>
      <c r="I8" s="12">
        <v>4.8000000000000001E-2</v>
      </c>
      <c r="J8" s="11">
        <v>0.05</v>
      </c>
      <c r="K8" s="12">
        <v>4.9000000000000002E-2</v>
      </c>
      <c r="L8" s="15">
        <v>0.05</v>
      </c>
      <c r="M8" s="6">
        <v>4.4999999999999998E-2</v>
      </c>
      <c r="O8" s="2" t="s">
        <v>6</v>
      </c>
      <c r="P8" s="5">
        <f t="shared" si="1"/>
        <v>4.8750000000000113E-3</v>
      </c>
      <c r="Q8" s="5">
        <f t="shared" si="2"/>
        <v>4.8750000000000113E-3</v>
      </c>
      <c r="R8" s="5">
        <f t="shared" si="3"/>
        <v>4.8750000000000113E-3</v>
      </c>
      <c r="S8" s="5">
        <f t="shared" si="4"/>
        <v>3.8750000000000104E-3</v>
      </c>
      <c r="T8" s="5">
        <f t="shared" si="5"/>
        <v>3.8750000000000104E-3</v>
      </c>
      <c r="U8" s="5">
        <f t="shared" si="6"/>
        <v>3.8750000000000104E-3</v>
      </c>
      <c r="V8" s="5">
        <f t="shared" si="7"/>
        <v>3.8750000000000104E-3</v>
      </c>
      <c r="W8" s="5">
        <f t="shared" si="8"/>
        <v>3.8750000000000104E-3</v>
      </c>
      <c r="X8" s="5">
        <f t="shared" si="9"/>
        <v>5.8750000000000122E-3</v>
      </c>
      <c r="Y8" s="5">
        <f t="shared" si="10"/>
        <v>4.8750000000000113E-3</v>
      </c>
      <c r="Z8" s="5">
        <f t="shared" si="11"/>
        <v>5.8750000000000122E-3</v>
      </c>
      <c r="AA8" s="5"/>
    </row>
    <row r="9" spans="1:27" x14ac:dyDescent="0.3">
      <c r="A9" s="2" t="s">
        <v>7</v>
      </c>
      <c r="B9" s="16">
        <v>4.4999999999999998E-2</v>
      </c>
      <c r="C9" s="8">
        <v>4.3999999999999997E-2</v>
      </c>
      <c r="D9" s="6">
        <v>4.4999999999999998E-2</v>
      </c>
      <c r="E9" s="17">
        <v>4.5999999999999999E-2</v>
      </c>
      <c r="F9" s="16">
        <v>4.4999999999999998E-2</v>
      </c>
      <c r="G9" s="8">
        <v>4.3999999999999997E-2</v>
      </c>
      <c r="H9" s="9">
        <v>4.2999999999999997E-2</v>
      </c>
      <c r="I9" s="16">
        <v>4.4999999999999998E-2</v>
      </c>
      <c r="J9" s="16">
        <v>4.4999999999999998E-2</v>
      </c>
      <c r="K9" s="9">
        <v>4.2999999999999997E-2</v>
      </c>
      <c r="L9" s="9">
        <v>4.2999999999999997E-2</v>
      </c>
      <c r="M9" s="6">
        <v>4.3999999999999997E-2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4.4124999999999991E-2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12">C23/2</f>
        <v>0.625</v>
      </c>
      <c r="E23" s="4">
        <f t="shared" si="12"/>
        <v>0.3125</v>
      </c>
      <c r="F23" s="4">
        <f t="shared" si="12"/>
        <v>0.15625</v>
      </c>
      <c r="G23" s="4">
        <f t="shared" si="12"/>
        <v>7.8125E-2</v>
      </c>
      <c r="H23" s="4">
        <f t="shared" si="12"/>
        <v>3.90625E-2</v>
      </c>
      <c r="I23" s="4">
        <f t="shared" si="12"/>
        <v>1.953125E-2</v>
      </c>
      <c r="J23" s="4">
        <f t="shared" si="12"/>
        <v>9.765625E-3</v>
      </c>
      <c r="K23" s="4">
        <f t="shared" si="1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4" si="13">B24/2</f>
        <v>1.25</v>
      </c>
      <c r="D24" s="4">
        <f t="shared" si="13"/>
        <v>0.625</v>
      </c>
      <c r="E24" s="4">
        <f t="shared" si="13"/>
        <v>0.3125</v>
      </c>
      <c r="F24" s="4">
        <f t="shared" si="13"/>
        <v>0.15625</v>
      </c>
      <c r="G24" s="4">
        <f t="shared" si="13"/>
        <v>7.8125E-2</v>
      </c>
      <c r="H24" s="4">
        <f t="shared" si="13"/>
        <v>3.90625E-2</v>
      </c>
      <c r="I24" s="4">
        <f t="shared" si="13"/>
        <v>1.953125E-2</v>
      </c>
      <c r="J24" s="4">
        <f t="shared" si="13"/>
        <v>9.765625E-3</v>
      </c>
      <c r="K24" s="4">
        <f t="shared" si="1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ref="C25:K25" si="14">B25/2</f>
        <v>1.25</v>
      </c>
      <c r="D25" s="4">
        <f t="shared" si="14"/>
        <v>0.625</v>
      </c>
      <c r="E25" s="4">
        <f t="shared" si="14"/>
        <v>0.3125</v>
      </c>
      <c r="F25" s="4">
        <f t="shared" si="14"/>
        <v>0.15625</v>
      </c>
      <c r="G25" s="4">
        <f t="shared" si="14"/>
        <v>7.8125E-2</v>
      </c>
      <c r="H25" s="4">
        <f t="shared" si="14"/>
        <v>3.90625E-2</v>
      </c>
      <c r="I25" s="4">
        <f t="shared" si="14"/>
        <v>1.953125E-2</v>
      </c>
      <c r="J25" s="4">
        <f t="shared" si="14"/>
        <v>9.765625E-3</v>
      </c>
      <c r="K25" s="4">
        <f t="shared" si="14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ref="C26:K26" si="15">B26/2</f>
        <v>1.25</v>
      </c>
      <c r="D26" s="4">
        <f t="shared" si="15"/>
        <v>0.625</v>
      </c>
      <c r="E26" s="4">
        <f t="shared" si="15"/>
        <v>0.3125</v>
      </c>
      <c r="F26" s="4">
        <f t="shared" si="15"/>
        <v>0.15625</v>
      </c>
      <c r="G26" s="4">
        <f t="shared" si="15"/>
        <v>7.8125E-2</v>
      </c>
      <c r="H26" s="4">
        <f t="shared" si="15"/>
        <v>3.90625E-2</v>
      </c>
      <c r="I26" s="4">
        <f t="shared" si="15"/>
        <v>1.953125E-2</v>
      </c>
      <c r="J26" s="4">
        <f t="shared" si="15"/>
        <v>9.765625E-3</v>
      </c>
      <c r="K26" s="4">
        <f t="shared" si="15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ref="C27:K27" si="16">B27/2</f>
        <v>1.25</v>
      </c>
      <c r="D27" s="4">
        <f t="shared" si="16"/>
        <v>0.625</v>
      </c>
      <c r="E27" s="4">
        <f t="shared" si="16"/>
        <v>0.3125</v>
      </c>
      <c r="F27" s="4">
        <f t="shared" si="16"/>
        <v>0.15625</v>
      </c>
      <c r="G27" s="4">
        <f t="shared" si="16"/>
        <v>7.8125E-2</v>
      </c>
      <c r="H27" s="4">
        <f t="shared" si="16"/>
        <v>3.90625E-2</v>
      </c>
      <c r="I27" s="4">
        <f t="shared" si="16"/>
        <v>1.953125E-2</v>
      </c>
      <c r="J27" s="4">
        <f t="shared" si="16"/>
        <v>9.765625E-3</v>
      </c>
      <c r="K27" s="4">
        <f t="shared" si="16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ref="C28:K28" si="17">B28/2</f>
        <v>1.25</v>
      </c>
      <c r="D28" s="4">
        <f t="shared" si="17"/>
        <v>0.625</v>
      </c>
      <c r="E28" s="4">
        <f t="shared" si="17"/>
        <v>0.3125</v>
      </c>
      <c r="F28" s="4">
        <f t="shared" si="17"/>
        <v>0.15625</v>
      </c>
      <c r="G28" s="4">
        <f t="shared" si="17"/>
        <v>7.8125E-2</v>
      </c>
      <c r="H28" s="4">
        <f t="shared" si="17"/>
        <v>3.90625E-2</v>
      </c>
      <c r="I28" s="4">
        <f t="shared" si="17"/>
        <v>1.953125E-2</v>
      </c>
      <c r="J28" s="4">
        <f t="shared" si="17"/>
        <v>9.765625E-3</v>
      </c>
      <c r="K28" s="4">
        <f t="shared" si="17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15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/>
    </row>
    <row r="34" spans="1:13" x14ac:dyDescent="0.3">
      <c r="A34" s="2" t="s">
        <v>2</v>
      </c>
      <c r="B34" s="4" t="s">
        <v>15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/>
    </row>
    <row r="35" spans="1:13" x14ac:dyDescent="0.3">
      <c r="A35" s="2" t="s">
        <v>3</v>
      </c>
      <c r="B35" s="4" t="s">
        <v>15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/>
    </row>
    <row r="36" spans="1:13" x14ac:dyDescent="0.3">
      <c r="A36" s="2" t="s">
        <v>4</v>
      </c>
      <c r="B36" s="4" t="s">
        <v>16</v>
      </c>
      <c r="C36" s="4" t="s">
        <v>16</v>
      </c>
      <c r="D36" s="4" t="s">
        <v>16</v>
      </c>
      <c r="E36" s="4" t="s">
        <v>16</v>
      </c>
      <c r="F36" s="4" t="s">
        <v>16</v>
      </c>
      <c r="G36" s="4" t="s">
        <v>16</v>
      </c>
      <c r="H36" s="4" t="s">
        <v>16</v>
      </c>
      <c r="I36" s="4" t="s">
        <v>16</v>
      </c>
      <c r="J36" s="4" t="s">
        <v>16</v>
      </c>
      <c r="K36" s="4" t="s">
        <v>16</v>
      </c>
      <c r="L36" s="4" t="s">
        <v>16</v>
      </c>
      <c r="M36" s="4"/>
    </row>
    <row r="37" spans="1:13" x14ac:dyDescent="0.3">
      <c r="A37" s="2" t="s">
        <v>5</v>
      </c>
      <c r="B37" s="4" t="s">
        <v>16</v>
      </c>
      <c r="C37" s="4" t="s">
        <v>16</v>
      </c>
      <c r="D37" s="4" t="s">
        <v>16</v>
      </c>
      <c r="E37" s="4" t="s">
        <v>16</v>
      </c>
      <c r="F37" s="4" t="s">
        <v>16</v>
      </c>
      <c r="G37" s="4" t="s">
        <v>16</v>
      </c>
      <c r="H37" s="4" t="s">
        <v>16</v>
      </c>
      <c r="I37" s="4" t="s">
        <v>16</v>
      </c>
      <c r="J37" s="4" t="s">
        <v>16</v>
      </c>
      <c r="K37" s="4" t="s">
        <v>16</v>
      </c>
      <c r="L37" s="4" t="s">
        <v>16</v>
      </c>
      <c r="M37" s="4"/>
    </row>
    <row r="38" spans="1:13" x14ac:dyDescent="0.3">
      <c r="A38" s="2" t="s">
        <v>6</v>
      </c>
      <c r="B38" s="4" t="s">
        <v>16</v>
      </c>
      <c r="C38" s="4" t="s">
        <v>16</v>
      </c>
      <c r="D38" s="4" t="s">
        <v>16</v>
      </c>
      <c r="E38" s="4" t="s">
        <v>16</v>
      </c>
      <c r="F38" s="4" t="s">
        <v>16</v>
      </c>
      <c r="G38" s="4" t="s">
        <v>16</v>
      </c>
      <c r="H38" s="4" t="s">
        <v>16</v>
      </c>
      <c r="I38" s="4" t="s">
        <v>16</v>
      </c>
      <c r="J38" s="4" t="s">
        <v>16</v>
      </c>
      <c r="K38" s="4" t="s">
        <v>16</v>
      </c>
      <c r="L38" s="4" t="s">
        <v>16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CC9C-E26C-488B-80B6-2ABCC2690953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4.3999999999999997E-2</v>
      </c>
      <c r="E2" s="9">
        <v>4.5999999999999999E-2</v>
      </c>
      <c r="F2" s="9">
        <v>4.5999999999999999E-2</v>
      </c>
      <c r="G2" s="9">
        <v>4.3999999999999997E-2</v>
      </c>
      <c r="H2" s="9">
        <v>4.2999999999999997E-2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0.05</v>
      </c>
      <c r="C3" s="9">
        <v>0.05</v>
      </c>
      <c r="D3" s="9">
        <v>4.9000000000000002E-2</v>
      </c>
      <c r="E3" s="9">
        <v>4.7E-2</v>
      </c>
      <c r="F3" s="9">
        <v>4.8000000000000001E-2</v>
      </c>
      <c r="G3" s="9">
        <v>5.1999999999999998E-2</v>
      </c>
      <c r="H3" s="10">
        <v>0.39800000000000002</v>
      </c>
      <c r="I3" s="12">
        <v>0.55400000000000005</v>
      </c>
      <c r="J3" s="15">
        <v>0.65700000000000003</v>
      </c>
      <c r="K3" s="15">
        <v>0.69199999999999995</v>
      </c>
      <c r="L3" s="13">
        <v>0.80800000000000005</v>
      </c>
      <c r="M3" s="9">
        <v>4.4999999999999998E-2</v>
      </c>
      <c r="O3" s="2" t="s">
        <v>1</v>
      </c>
      <c r="P3" s="5">
        <f>B3-$M$10</f>
        <v>5.750000000000012E-3</v>
      </c>
      <c r="Q3" s="5">
        <f t="shared" ref="Q3:Z8" si="0">C3-$M$10</f>
        <v>5.750000000000012E-3</v>
      </c>
      <c r="R3" s="5">
        <f t="shared" si="0"/>
        <v>4.7500000000000112E-3</v>
      </c>
      <c r="S3" s="5">
        <f t="shared" si="0"/>
        <v>2.7500000000000094E-3</v>
      </c>
      <c r="T3" s="5">
        <f t="shared" si="0"/>
        <v>3.7500000000000103E-3</v>
      </c>
      <c r="U3" s="5">
        <f t="shared" si="0"/>
        <v>7.7500000000000069E-3</v>
      </c>
      <c r="V3" s="5">
        <f t="shared" si="0"/>
        <v>0.35375000000000001</v>
      </c>
      <c r="W3" s="5">
        <f t="shared" si="0"/>
        <v>0.50975000000000004</v>
      </c>
      <c r="X3" s="5">
        <f t="shared" si="0"/>
        <v>0.61275000000000002</v>
      </c>
      <c r="Y3" s="5">
        <f t="shared" si="0"/>
        <v>0.64774999999999994</v>
      </c>
      <c r="Z3" s="5">
        <f t="shared" si="0"/>
        <v>0.76375000000000004</v>
      </c>
      <c r="AA3" s="5"/>
    </row>
    <row r="4" spans="1:27" x14ac:dyDescent="0.3">
      <c r="A4" s="2" t="s">
        <v>2</v>
      </c>
      <c r="B4" s="9">
        <v>4.9000000000000002E-2</v>
      </c>
      <c r="C4" s="9">
        <v>4.5999999999999999E-2</v>
      </c>
      <c r="D4" s="9">
        <v>4.8000000000000001E-2</v>
      </c>
      <c r="E4" s="9">
        <v>4.9000000000000002E-2</v>
      </c>
      <c r="F4" s="9">
        <v>0.05</v>
      </c>
      <c r="G4" s="9">
        <v>6.7000000000000004E-2</v>
      </c>
      <c r="H4" s="17">
        <v>0.35</v>
      </c>
      <c r="I4" s="18">
        <v>0.501</v>
      </c>
      <c r="J4" s="14">
        <v>0.59299999999999997</v>
      </c>
      <c r="K4" s="15">
        <v>0.65300000000000002</v>
      </c>
      <c r="L4" s="13">
        <v>0.78800000000000003</v>
      </c>
      <c r="M4" s="9">
        <v>4.2999999999999997E-2</v>
      </c>
      <c r="O4" s="2" t="s">
        <v>2</v>
      </c>
      <c r="P4" s="5">
        <f t="shared" ref="P4:P8" si="1">B4-$M$10</f>
        <v>4.7500000000000112E-3</v>
      </c>
      <c r="Q4" s="5">
        <f t="shared" si="0"/>
        <v>1.7500000000000085E-3</v>
      </c>
      <c r="R4" s="5">
        <f t="shared" si="0"/>
        <v>3.7500000000000103E-3</v>
      </c>
      <c r="S4" s="5">
        <f t="shared" si="0"/>
        <v>4.7500000000000112E-3</v>
      </c>
      <c r="T4" s="5">
        <f t="shared" si="0"/>
        <v>5.750000000000012E-3</v>
      </c>
      <c r="U4" s="5">
        <f t="shared" si="0"/>
        <v>2.2750000000000013E-2</v>
      </c>
      <c r="V4" s="5">
        <f t="shared" si="0"/>
        <v>0.30574999999999997</v>
      </c>
      <c r="W4" s="5">
        <f t="shared" si="0"/>
        <v>0.45674999999999999</v>
      </c>
      <c r="X4" s="5">
        <f t="shared" si="0"/>
        <v>0.54874999999999996</v>
      </c>
      <c r="Y4" s="5">
        <f t="shared" si="0"/>
        <v>0.60875000000000001</v>
      </c>
      <c r="Z4" s="5">
        <f t="shared" si="0"/>
        <v>0.74375000000000002</v>
      </c>
      <c r="AA4" s="5"/>
    </row>
    <row r="5" spans="1:27" x14ac:dyDescent="0.3">
      <c r="A5" s="2" t="s">
        <v>3</v>
      </c>
      <c r="B5" s="9">
        <v>4.7E-2</v>
      </c>
      <c r="C5" s="9">
        <v>4.5999999999999999E-2</v>
      </c>
      <c r="D5" s="9">
        <v>4.7E-2</v>
      </c>
      <c r="E5" s="9">
        <v>4.7E-2</v>
      </c>
      <c r="F5" s="9">
        <v>5.0999999999999997E-2</v>
      </c>
      <c r="G5" s="7">
        <v>0.114</v>
      </c>
      <c r="H5" s="17">
        <v>0.32</v>
      </c>
      <c r="I5" s="19">
        <v>0.46400000000000002</v>
      </c>
      <c r="J5" s="14">
        <v>0.59599999999999997</v>
      </c>
      <c r="K5" s="15">
        <v>0.64600000000000002</v>
      </c>
      <c r="L5" s="13">
        <v>0.78400000000000003</v>
      </c>
      <c r="M5" s="9">
        <v>4.2999999999999997E-2</v>
      </c>
      <c r="O5" s="2" t="s">
        <v>3</v>
      </c>
      <c r="P5" s="5">
        <f t="shared" si="1"/>
        <v>2.7500000000000094E-3</v>
      </c>
      <c r="Q5" s="5">
        <f t="shared" si="0"/>
        <v>1.7500000000000085E-3</v>
      </c>
      <c r="R5" s="5">
        <f t="shared" si="0"/>
        <v>2.7500000000000094E-3</v>
      </c>
      <c r="S5" s="5">
        <f t="shared" si="0"/>
        <v>2.7500000000000094E-3</v>
      </c>
      <c r="T5" s="5">
        <f t="shared" si="0"/>
        <v>6.750000000000006E-3</v>
      </c>
      <c r="U5" s="5">
        <f t="shared" si="0"/>
        <v>6.9750000000000006E-2</v>
      </c>
      <c r="V5" s="5">
        <f t="shared" si="0"/>
        <v>0.27575</v>
      </c>
      <c r="W5" s="5">
        <f t="shared" si="0"/>
        <v>0.41975000000000001</v>
      </c>
      <c r="X5" s="5">
        <f t="shared" si="0"/>
        <v>0.55174999999999996</v>
      </c>
      <c r="Y5" s="5">
        <f t="shared" si="0"/>
        <v>0.60175000000000001</v>
      </c>
      <c r="Z5" s="5">
        <f t="shared" si="0"/>
        <v>0.73975000000000002</v>
      </c>
      <c r="AA5" s="5"/>
    </row>
    <row r="6" spans="1:27" x14ac:dyDescent="0.3">
      <c r="A6" s="2" t="s">
        <v>4</v>
      </c>
      <c r="B6" s="9">
        <v>4.5999999999999999E-2</v>
      </c>
      <c r="C6" s="9">
        <v>4.7E-2</v>
      </c>
      <c r="D6" s="9">
        <v>4.5999999999999999E-2</v>
      </c>
      <c r="E6" s="9">
        <v>4.5999999999999999E-2</v>
      </c>
      <c r="F6" s="9">
        <v>4.7E-2</v>
      </c>
      <c r="G6" s="9">
        <v>4.9000000000000002E-2</v>
      </c>
      <c r="H6" s="9">
        <v>4.9000000000000002E-2</v>
      </c>
      <c r="I6" s="9">
        <v>5.0999999999999997E-2</v>
      </c>
      <c r="J6" s="9">
        <v>5.8000000000000003E-2</v>
      </c>
      <c r="K6" s="14">
        <v>0.60799999999999998</v>
      </c>
      <c r="L6" s="13">
        <v>0.77800000000000002</v>
      </c>
      <c r="M6" s="9">
        <v>4.3999999999999997E-2</v>
      </c>
      <c r="O6" s="2" t="s">
        <v>4</v>
      </c>
      <c r="P6" s="5">
        <f t="shared" si="1"/>
        <v>1.7500000000000085E-3</v>
      </c>
      <c r="Q6" s="5">
        <f t="shared" si="0"/>
        <v>2.7500000000000094E-3</v>
      </c>
      <c r="R6" s="5">
        <f t="shared" si="0"/>
        <v>1.7500000000000085E-3</v>
      </c>
      <c r="S6" s="5">
        <f t="shared" si="0"/>
        <v>1.7500000000000085E-3</v>
      </c>
      <c r="T6" s="5">
        <f t="shared" si="0"/>
        <v>2.7500000000000094E-3</v>
      </c>
      <c r="U6" s="5">
        <f t="shared" si="0"/>
        <v>4.7500000000000112E-3</v>
      </c>
      <c r="V6" s="5">
        <f t="shared" si="0"/>
        <v>4.7500000000000112E-3</v>
      </c>
      <c r="W6" s="5">
        <f t="shared" si="0"/>
        <v>6.750000000000006E-3</v>
      </c>
      <c r="X6" s="5">
        <f t="shared" si="0"/>
        <v>1.3750000000000012E-2</v>
      </c>
      <c r="Y6" s="5">
        <f t="shared" si="0"/>
        <v>0.56374999999999997</v>
      </c>
      <c r="Z6" s="5">
        <f t="shared" si="0"/>
        <v>0.73375000000000001</v>
      </c>
      <c r="AA6" s="5"/>
    </row>
    <row r="7" spans="1:27" x14ac:dyDescent="0.3">
      <c r="A7" s="2" t="s">
        <v>5</v>
      </c>
      <c r="B7" s="9">
        <v>4.7E-2</v>
      </c>
      <c r="C7" s="9">
        <v>4.7E-2</v>
      </c>
      <c r="D7" s="9">
        <v>4.5999999999999999E-2</v>
      </c>
      <c r="E7" s="9">
        <v>4.7E-2</v>
      </c>
      <c r="F7" s="9">
        <v>4.8000000000000001E-2</v>
      </c>
      <c r="G7" s="9">
        <v>4.8000000000000001E-2</v>
      </c>
      <c r="H7" s="9">
        <v>4.8000000000000001E-2</v>
      </c>
      <c r="I7" s="9">
        <v>4.7E-2</v>
      </c>
      <c r="J7" s="9">
        <v>6.8000000000000005E-2</v>
      </c>
      <c r="K7" s="14">
        <v>0.59799999999999998</v>
      </c>
      <c r="L7" s="11">
        <v>0.753</v>
      </c>
      <c r="M7" s="9">
        <v>4.4999999999999998E-2</v>
      </c>
      <c r="O7" s="2" t="s">
        <v>5</v>
      </c>
      <c r="P7" s="5">
        <f t="shared" si="1"/>
        <v>2.7500000000000094E-3</v>
      </c>
      <c r="Q7" s="5">
        <f t="shared" si="0"/>
        <v>2.7500000000000094E-3</v>
      </c>
      <c r="R7" s="5">
        <f t="shared" si="0"/>
        <v>1.7500000000000085E-3</v>
      </c>
      <c r="S7" s="5">
        <f t="shared" si="0"/>
        <v>2.7500000000000094E-3</v>
      </c>
      <c r="T7" s="5">
        <f t="shared" si="0"/>
        <v>3.7500000000000103E-3</v>
      </c>
      <c r="U7" s="5">
        <f t="shared" si="0"/>
        <v>3.7500000000000103E-3</v>
      </c>
      <c r="V7" s="5">
        <f t="shared" si="0"/>
        <v>3.7500000000000103E-3</v>
      </c>
      <c r="W7" s="5">
        <f t="shared" si="0"/>
        <v>2.7500000000000094E-3</v>
      </c>
      <c r="X7" s="5">
        <f t="shared" si="0"/>
        <v>2.3750000000000014E-2</v>
      </c>
      <c r="Y7" s="5">
        <f t="shared" si="0"/>
        <v>0.55374999999999996</v>
      </c>
      <c r="Z7" s="5">
        <f t="shared" si="0"/>
        <v>0.70874999999999999</v>
      </c>
      <c r="AA7" s="5"/>
    </row>
    <row r="8" spans="1:27" x14ac:dyDescent="0.3">
      <c r="A8" s="2" t="s">
        <v>6</v>
      </c>
      <c r="B8" s="9">
        <v>4.7E-2</v>
      </c>
      <c r="C8" s="9">
        <v>4.5999999999999999E-2</v>
      </c>
      <c r="D8" s="9">
        <v>4.8000000000000001E-2</v>
      </c>
      <c r="E8" s="9">
        <v>4.8000000000000001E-2</v>
      </c>
      <c r="F8" s="9">
        <v>4.5999999999999999E-2</v>
      </c>
      <c r="G8" s="9">
        <v>4.7E-2</v>
      </c>
      <c r="H8" s="9">
        <v>4.5999999999999999E-2</v>
      </c>
      <c r="I8" s="9">
        <v>4.5999999999999999E-2</v>
      </c>
      <c r="J8" s="9">
        <v>5.1999999999999998E-2</v>
      </c>
      <c r="K8" s="12">
        <v>0.58099999999999996</v>
      </c>
      <c r="L8" s="13">
        <v>0.75700000000000001</v>
      </c>
      <c r="M8" s="9">
        <v>4.4999999999999998E-2</v>
      </c>
      <c r="O8" s="2" t="s">
        <v>6</v>
      </c>
      <c r="P8" s="5">
        <f t="shared" si="1"/>
        <v>2.7500000000000094E-3</v>
      </c>
      <c r="Q8" s="5">
        <f t="shared" si="0"/>
        <v>1.7500000000000085E-3</v>
      </c>
      <c r="R8" s="5">
        <f t="shared" si="0"/>
        <v>3.7500000000000103E-3</v>
      </c>
      <c r="S8" s="5">
        <f t="shared" si="0"/>
        <v>3.7500000000000103E-3</v>
      </c>
      <c r="T8" s="5">
        <f t="shared" si="0"/>
        <v>1.7500000000000085E-3</v>
      </c>
      <c r="U8" s="5">
        <f t="shared" si="0"/>
        <v>2.7500000000000094E-3</v>
      </c>
      <c r="V8" s="5">
        <f t="shared" si="0"/>
        <v>1.7500000000000085E-3</v>
      </c>
      <c r="W8" s="5">
        <f t="shared" si="0"/>
        <v>1.7500000000000085E-3</v>
      </c>
      <c r="X8" s="5">
        <f t="shared" si="0"/>
        <v>7.7500000000000069E-3</v>
      </c>
      <c r="Y8" s="5">
        <f t="shared" si="0"/>
        <v>0.53674999999999995</v>
      </c>
      <c r="Z8" s="5">
        <f t="shared" si="0"/>
        <v>0.71274999999999999</v>
      </c>
      <c r="AA8" s="5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4.2999999999999997E-2</v>
      </c>
      <c r="E9" s="9">
        <v>4.5999999999999999E-2</v>
      </c>
      <c r="F9" s="9">
        <v>4.4999999999999998E-2</v>
      </c>
      <c r="G9" s="9">
        <v>4.3999999999999997E-2</v>
      </c>
      <c r="H9" s="9">
        <v>4.2999999999999997E-2</v>
      </c>
      <c r="I9" s="9">
        <v>4.4999999999999998E-2</v>
      </c>
      <c r="J9" s="9">
        <v>4.3999999999999997E-2</v>
      </c>
      <c r="K9" s="9">
        <v>4.2999999999999997E-2</v>
      </c>
      <c r="L9" s="9">
        <v>4.2999999999999997E-2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4.4249999999999991E-2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/>
    </row>
    <row r="34" spans="1:13" x14ac:dyDescent="0.3">
      <c r="A34" s="2" t="s">
        <v>2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/>
    </row>
    <row r="35" spans="1:13" x14ac:dyDescent="0.3">
      <c r="A35" s="2" t="s">
        <v>3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/>
    </row>
    <row r="36" spans="1:13" x14ac:dyDescent="0.3">
      <c r="A36" s="2" t="s">
        <v>4</v>
      </c>
      <c r="B36" s="4" t="s">
        <v>14</v>
      </c>
      <c r="C36" s="4" t="s">
        <v>14</v>
      </c>
      <c r="D36" s="4" t="s">
        <v>14</v>
      </c>
      <c r="E36" s="4" t="s">
        <v>14</v>
      </c>
      <c r="F36" s="4" t="s">
        <v>14</v>
      </c>
      <c r="G36" s="4" t="s">
        <v>14</v>
      </c>
      <c r="H36" s="4" t="s">
        <v>14</v>
      </c>
      <c r="I36" s="4" t="s">
        <v>14</v>
      </c>
      <c r="J36" s="4" t="s">
        <v>14</v>
      </c>
      <c r="K36" s="4" t="s">
        <v>14</v>
      </c>
      <c r="L36" s="4" t="s">
        <v>14</v>
      </c>
      <c r="M36" s="4"/>
    </row>
    <row r="37" spans="1:13" x14ac:dyDescent="0.3">
      <c r="A37" s="2" t="s">
        <v>5</v>
      </c>
      <c r="B37" s="4" t="s">
        <v>14</v>
      </c>
      <c r="C37" s="4" t="s">
        <v>14</v>
      </c>
      <c r="D37" s="4" t="s">
        <v>14</v>
      </c>
      <c r="E37" s="4" t="s">
        <v>14</v>
      </c>
      <c r="F37" s="4" t="s">
        <v>14</v>
      </c>
      <c r="G37" s="4" t="s">
        <v>14</v>
      </c>
      <c r="H37" s="4" t="s">
        <v>14</v>
      </c>
      <c r="I37" s="4" t="s">
        <v>14</v>
      </c>
      <c r="J37" s="4" t="s">
        <v>14</v>
      </c>
      <c r="K37" s="4" t="s">
        <v>14</v>
      </c>
      <c r="L37" s="4" t="s">
        <v>14</v>
      </c>
      <c r="M37" s="4"/>
    </row>
    <row r="38" spans="1:13" x14ac:dyDescent="0.3">
      <c r="A38" s="2" t="s">
        <v>6</v>
      </c>
      <c r="B38" s="4" t="s">
        <v>14</v>
      </c>
      <c r="C38" s="4" t="s">
        <v>14</v>
      </c>
      <c r="D38" s="4" t="s">
        <v>14</v>
      </c>
      <c r="E38" s="4" t="s">
        <v>14</v>
      </c>
      <c r="F38" s="4" t="s">
        <v>14</v>
      </c>
      <c r="G38" s="4" t="s">
        <v>14</v>
      </c>
      <c r="H38" s="4" t="s">
        <v>14</v>
      </c>
      <c r="I38" s="4" t="s">
        <v>14</v>
      </c>
      <c r="J38" s="4" t="s">
        <v>14</v>
      </c>
      <c r="K38" s="4" t="s">
        <v>14</v>
      </c>
      <c r="L38" s="4" t="s">
        <v>14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4CB8-FD75-4363-B004-58E3CA28F4B4}">
  <dimension ref="A1:AA39"/>
  <sheetViews>
    <sheetView zoomScale="50" zoomScaleNormal="5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4.4999999999999998E-2</v>
      </c>
      <c r="D2" s="9">
        <v>4.3999999999999997E-2</v>
      </c>
      <c r="E2" s="9">
        <v>4.8000000000000001E-2</v>
      </c>
      <c r="F2" s="9">
        <v>4.4999999999999998E-2</v>
      </c>
      <c r="G2" s="9">
        <v>4.2999999999999997E-2</v>
      </c>
      <c r="H2" s="9">
        <v>4.2999999999999997E-2</v>
      </c>
      <c r="I2" s="9">
        <v>4.4999999999999998E-2</v>
      </c>
      <c r="J2" s="9">
        <v>4.3999999999999997E-2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4.9000000000000002E-2</v>
      </c>
      <c r="C3" s="9">
        <v>4.8000000000000001E-2</v>
      </c>
      <c r="D3" s="9">
        <v>4.9000000000000002E-2</v>
      </c>
      <c r="E3" s="9">
        <v>4.8000000000000001E-2</v>
      </c>
      <c r="F3" s="9">
        <v>5.1999999999999998E-2</v>
      </c>
      <c r="G3" s="9">
        <v>5.1999999999999998E-2</v>
      </c>
      <c r="H3" s="9">
        <v>5.0999999999999997E-2</v>
      </c>
      <c r="I3" s="9">
        <v>4.8000000000000001E-2</v>
      </c>
      <c r="J3" s="9">
        <v>4.9000000000000002E-2</v>
      </c>
      <c r="K3" s="9">
        <v>5.1999999999999998E-2</v>
      </c>
      <c r="L3" s="13">
        <v>0.91300000000000003</v>
      </c>
      <c r="M3" s="9">
        <v>4.4999999999999998E-2</v>
      </c>
      <c r="O3" s="2" t="s">
        <v>1</v>
      </c>
      <c r="P3" s="5">
        <f>B3-$M$10</f>
        <v>4.7500000000000112E-3</v>
      </c>
      <c r="Q3" s="5">
        <f t="shared" ref="Q3:Z8" si="0">C3-$M$10</f>
        <v>3.7500000000000103E-3</v>
      </c>
      <c r="R3" s="5">
        <f t="shared" si="0"/>
        <v>4.7500000000000112E-3</v>
      </c>
      <c r="S3" s="5">
        <f t="shared" si="0"/>
        <v>3.7500000000000103E-3</v>
      </c>
      <c r="T3" s="5">
        <f t="shared" si="0"/>
        <v>7.7500000000000069E-3</v>
      </c>
      <c r="U3" s="5">
        <f t="shared" si="0"/>
        <v>7.7500000000000069E-3</v>
      </c>
      <c r="V3" s="5">
        <f t="shared" si="0"/>
        <v>6.750000000000006E-3</v>
      </c>
      <c r="W3" s="5">
        <f t="shared" si="0"/>
        <v>3.7500000000000103E-3</v>
      </c>
      <c r="X3" s="5">
        <f t="shared" si="0"/>
        <v>4.7500000000000112E-3</v>
      </c>
      <c r="Y3" s="5">
        <f t="shared" si="0"/>
        <v>7.7500000000000069E-3</v>
      </c>
      <c r="Z3" s="5">
        <f t="shared" si="0"/>
        <v>0.86875000000000002</v>
      </c>
      <c r="AA3" s="5"/>
    </row>
    <row r="4" spans="1:27" x14ac:dyDescent="0.3">
      <c r="A4" s="2" t="s">
        <v>2</v>
      </c>
      <c r="B4" s="9">
        <v>4.9000000000000002E-2</v>
      </c>
      <c r="C4" s="9">
        <v>0.05</v>
      </c>
      <c r="D4" s="9">
        <v>0.05</v>
      </c>
      <c r="E4" s="9">
        <v>5.1999999999999998E-2</v>
      </c>
      <c r="F4" s="9">
        <v>5.6000000000000001E-2</v>
      </c>
      <c r="G4" s="9">
        <v>5.2999999999999999E-2</v>
      </c>
      <c r="H4" s="9">
        <v>5.0999999999999997E-2</v>
      </c>
      <c r="I4" s="9">
        <v>4.8000000000000001E-2</v>
      </c>
      <c r="J4" s="9">
        <v>4.8000000000000001E-2</v>
      </c>
      <c r="K4" s="9">
        <v>5.1999999999999998E-2</v>
      </c>
      <c r="L4" s="13">
        <v>0.89700000000000002</v>
      </c>
      <c r="M4" s="9">
        <v>4.2999999999999997E-2</v>
      </c>
      <c r="O4" s="2" t="s">
        <v>2</v>
      </c>
      <c r="P4" s="5">
        <f t="shared" ref="P4:P8" si="1">B4-$M$10</f>
        <v>4.7500000000000112E-3</v>
      </c>
      <c r="Q4" s="5">
        <f t="shared" si="0"/>
        <v>5.750000000000012E-3</v>
      </c>
      <c r="R4" s="5">
        <f t="shared" si="0"/>
        <v>5.750000000000012E-3</v>
      </c>
      <c r="S4" s="5">
        <f t="shared" si="0"/>
        <v>7.7500000000000069E-3</v>
      </c>
      <c r="T4" s="5">
        <f t="shared" si="0"/>
        <v>1.175000000000001E-2</v>
      </c>
      <c r="U4" s="5">
        <f t="shared" si="0"/>
        <v>8.7500000000000078E-3</v>
      </c>
      <c r="V4" s="5">
        <f t="shared" si="0"/>
        <v>6.750000000000006E-3</v>
      </c>
      <c r="W4" s="5">
        <f t="shared" si="0"/>
        <v>3.7500000000000103E-3</v>
      </c>
      <c r="X4" s="5">
        <f t="shared" si="0"/>
        <v>3.7500000000000103E-3</v>
      </c>
      <c r="Y4" s="5">
        <f t="shared" si="0"/>
        <v>7.7500000000000069E-3</v>
      </c>
      <c r="Z4" s="5">
        <f t="shared" si="0"/>
        <v>0.85275000000000001</v>
      </c>
      <c r="AA4" s="5"/>
    </row>
    <row r="5" spans="1:27" x14ac:dyDescent="0.3">
      <c r="A5" s="2" t="s">
        <v>3</v>
      </c>
      <c r="B5" s="9">
        <v>4.8000000000000001E-2</v>
      </c>
      <c r="C5" s="9">
        <v>0.05</v>
      </c>
      <c r="D5" s="9">
        <v>4.9000000000000002E-2</v>
      </c>
      <c r="E5" s="9">
        <v>4.9000000000000002E-2</v>
      </c>
      <c r="F5" s="9">
        <v>0.05</v>
      </c>
      <c r="G5" s="9">
        <v>5.0999999999999997E-2</v>
      </c>
      <c r="H5" s="9">
        <v>5.5E-2</v>
      </c>
      <c r="I5" s="9">
        <v>0.05</v>
      </c>
      <c r="J5" s="9">
        <v>4.8000000000000001E-2</v>
      </c>
      <c r="K5" s="9">
        <v>5.0999999999999997E-2</v>
      </c>
      <c r="L5" s="13">
        <v>0.88100000000000001</v>
      </c>
      <c r="M5" s="9">
        <v>4.2999999999999997E-2</v>
      </c>
      <c r="O5" s="2" t="s">
        <v>3</v>
      </c>
      <c r="P5" s="5">
        <f t="shared" si="1"/>
        <v>3.7500000000000103E-3</v>
      </c>
      <c r="Q5" s="5">
        <f t="shared" si="0"/>
        <v>5.750000000000012E-3</v>
      </c>
      <c r="R5" s="5">
        <f t="shared" si="0"/>
        <v>4.7500000000000112E-3</v>
      </c>
      <c r="S5" s="5">
        <f t="shared" si="0"/>
        <v>4.7500000000000112E-3</v>
      </c>
      <c r="T5" s="5">
        <f t="shared" si="0"/>
        <v>5.750000000000012E-3</v>
      </c>
      <c r="U5" s="5">
        <f t="shared" si="0"/>
        <v>6.750000000000006E-3</v>
      </c>
      <c r="V5" s="5">
        <f t="shared" si="0"/>
        <v>1.075000000000001E-2</v>
      </c>
      <c r="W5" s="5">
        <f t="shared" si="0"/>
        <v>5.750000000000012E-3</v>
      </c>
      <c r="X5" s="5">
        <f t="shared" si="0"/>
        <v>3.7500000000000103E-3</v>
      </c>
      <c r="Y5" s="5">
        <f t="shared" si="0"/>
        <v>6.750000000000006E-3</v>
      </c>
      <c r="Z5" s="5">
        <f t="shared" si="0"/>
        <v>0.83674999999999999</v>
      </c>
      <c r="AA5" s="5"/>
    </row>
    <row r="6" spans="1:27" x14ac:dyDescent="0.3">
      <c r="A6" s="2" t="s">
        <v>4</v>
      </c>
      <c r="B6" s="9">
        <v>4.8000000000000001E-2</v>
      </c>
      <c r="C6" s="19">
        <v>0.49099999999999999</v>
      </c>
      <c r="D6" s="11">
        <v>0.81200000000000006</v>
      </c>
      <c r="E6" s="11">
        <v>0.82599999999999996</v>
      </c>
      <c r="F6" s="11">
        <v>0.83499999999999996</v>
      </c>
      <c r="G6" s="11">
        <v>0.83399999999999996</v>
      </c>
      <c r="H6" s="13">
        <v>0.86799999999999999</v>
      </c>
      <c r="I6" s="11">
        <v>0.82399999999999995</v>
      </c>
      <c r="J6" s="13">
        <v>0.86199999999999999</v>
      </c>
      <c r="K6" s="11">
        <v>0.82099999999999995</v>
      </c>
      <c r="L6" s="11">
        <v>0.85</v>
      </c>
      <c r="M6" s="9">
        <v>4.3999999999999997E-2</v>
      </c>
      <c r="O6" s="2" t="s">
        <v>4</v>
      </c>
      <c r="P6" s="5">
        <f t="shared" si="1"/>
        <v>3.7500000000000103E-3</v>
      </c>
      <c r="Q6" s="5">
        <f t="shared" si="0"/>
        <v>0.44674999999999998</v>
      </c>
      <c r="R6" s="5">
        <f t="shared" si="0"/>
        <v>0.76775000000000004</v>
      </c>
      <c r="S6" s="5">
        <f t="shared" si="0"/>
        <v>0.78174999999999994</v>
      </c>
      <c r="T6" s="5">
        <f t="shared" si="0"/>
        <v>0.79074999999999995</v>
      </c>
      <c r="U6" s="5">
        <f t="shared" si="0"/>
        <v>0.78974999999999995</v>
      </c>
      <c r="V6" s="5">
        <f t="shared" si="0"/>
        <v>0.82374999999999998</v>
      </c>
      <c r="W6" s="5">
        <f t="shared" si="0"/>
        <v>0.77974999999999994</v>
      </c>
      <c r="X6" s="5">
        <f t="shared" si="0"/>
        <v>0.81774999999999998</v>
      </c>
      <c r="Y6" s="5">
        <f t="shared" si="0"/>
        <v>0.77674999999999994</v>
      </c>
      <c r="Z6" s="5">
        <f t="shared" si="0"/>
        <v>0.80574999999999997</v>
      </c>
      <c r="AA6" s="5"/>
    </row>
    <row r="7" spans="1:27" x14ac:dyDescent="0.3">
      <c r="A7" s="2" t="s">
        <v>5</v>
      </c>
      <c r="B7" s="9">
        <v>4.8000000000000001E-2</v>
      </c>
      <c r="C7" s="9">
        <v>4.9000000000000002E-2</v>
      </c>
      <c r="D7" s="11">
        <v>0.80300000000000005</v>
      </c>
      <c r="E7" s="11">
        <v>0.81799999999999995</v>
      </c>
      <c r="F7" s="11">
        <v>0.80400000000000005</v>
      </c>
      <c r="G7" s="11">
        <v>0.81699999999999995</v>
      </c>
      <c r="H7" s="11">
        <v>0.80800000000000005</v>
      </c>
      <c r="I7" s="11">
        <v>0.80300000000000005</v>
      </c>
      <c r="J7" s="11">
        <v>0.85699999999999998</v>
      </c>
      <c r="K7" s="11">
        <v>0.81699999999999995</v>
      </c>
      <c r="L7" s="11">
        <v>0.84399999999999997</v>
      </c>
      <c r="M7" s="9">
        <v>4.4999999999999998E-2</v>
      </c>
      <c r="O7" s="2" t="s">
        <v>5</v>
      </c>
      <c r="P7" s="5">
        <f t="shared" si="1"/>
        <v>3.7500000000000103E-3</v>
      </c>
      <c r="Q7" s="5">
        <f t="shared" si="0"/>
        <v>4.7500000000000112E-3</v>
      </c>
      <c r="R7" s="5">
        <f t="shared" si="0"/>
        <v>0.75875000000000004</v>
      </c>
      <c r="S7" s="5">
        <f t="shared" si="0"/>
        <v>0.77374999999999994</v>
      </c>
      <c r="T7" s="5">
        <f t="shared" si="0"/>
        <v>0.75975000000000004</v>
      </c>
      <c r="U7" s="5">
        <f t="shared" si="0"/>
        <v>0.77274999999999994</v>
      </c>
      <c r="V7" s="5">
        <f t="shared" si="0"/>
        <v>0.76375000000000004</v>
      </c>
      <c r="W7" s="5">
        <f t="shared" si="0"/>
        <v>0.75875000000000004</v>
      </c>
      <c r="X7" s="5">
        <f t="shared" si="0"/>
        <v>0.81274999999999997</v>
      </c>
      <c r="Y7" s="5">
        <f t="shared" si="0"/>
        <v>0.77274999999999994</v>
      </c>
      <c r="Z7" s="5">
        <f t="shared" si="0"/>
        <v>0.79974999999999996</v>
      </c>
      <c r="AA7" s="5"/>
    </row>
    <row r="8" spans="1:27" x14ac:dyDescent="0.3">
      <c r="A8" s="2" t="s">
        <v>6</v>
      </c>
      <c r="B8" s="9">
        <v>4.7E-2</v>
      </c>
      <c r="C8" s="9">
        <v>4.7E-2</v>
      </c>
      <c r="D8" s="15">
        <v>0.78700000000000003</v>
      </c>
      <c r="E8" s="11">
        <v>0.81299999999999994</v>
      </c>
      <c r="F8" s="13">
        <v>0.90100000000000002</v>
      </c>
      <c r="G8" s="13">
        <v>0.92</v>
      </c>
      <c r="H8" s="13">
        <v>0.91</v>
      </c>
      <c r="I8" s="13">
        <v>0.85799999999999998</v>
      </c>
      <c r="J8" s="13">
        <v>0.89300000000000002</v>
      </c>
      <c r="K8" s="11">
        <v>0.83799999999999997</v>
      </c>
      <c r="L8" s="11">
        <v>0.84299999999999997</v>
      </c>
      <c r="M8" s="9">
        <v>4.4999999999999998E-2</v>
      </c>
      <c r="O8" s="2" t="s">
        <v>6</v>
      </c>
      <c r="P8" s="5">
        <f t="shared" si="1"/>
        <v>2.7500000000000094E-3</v>
      </c>
      <c r="Q8" s="5">
        <f t="shared" si="0"/>
        <v>2.7500000000000094E-3</v>
      </c>
      <c r="R8" s="5">
        <f t="shared" si="0"/>
        <v>0.74275000000000002</v>
      </c>
      <c r="S8" s="5">
        <f t="shared" si="0"/>
        <v>0.76874999999999993</v>
      </c>
      <c r="T8" s="5">
        <f t="shared" si="0"/>
        <v>0.85675000000000001</v>
      </c>
      <c r="U8" s="5">
        <f t="shared" si="0"/>
        <v>0.87575000000000003</v>
      </c>
      <c r="V8" s="5">
        <f t="shared" si="0"/>
        <v>0.86575000000000002</v>
      </c>
      <c r="W8" s="5">
        <f t="shared" si="0"/>
        <v>0.81374999999999997</v>
      </c>
      <c r="X8" s="5">
        <f t="shared" si="0"/>
        <v>0.84875</v>
      </c>
      <c r="Y8" s="5">
        <f t="shared" si="0"/>
        <v>0.79374999999999996</v>
      </c>
      <c r="Z8" s="5">
        <f t="shared" si="0"/>
        <v>0.79874999999999996</v>
      </c>
      <c r="AA8" s="5"/>
    </row>
    <row r="9" spans="1:27" x14ac:dyDescent="0.3">
      <c r="A9" s="2" t="s">
        <v>7</v>
      </c>
      <c r="B9" s="9">
        <v>4.2999999999999997E-2</v>
      </c>
      <c r="C9" s="9">
        <v>4.3999999999999997E-2</v>
      </c>
      <c r="D9" s="9">
        <v>4.3999999999999997E-2</v>
      </c>
      <c r="E9" s="9">
        <v>4.4999999999999998E-2</v>
      </c>
      <c r="F9" s="9">
        <v>4.3999999999999997E-2</v>
      </c>
      <c r="G9" s="9">
        <v>4.2999999999999997E-2</v>
      </c>
      <c r="H9" s="9">
        <v>4.2000000000000003E-2</v>
      </c>
      <c r="I9" s="9">
        <v>4.4999999999999998E-2</v>
      </c>
      <c r="J9" s="9">
        <v>4.4999999999999998E-2</v>
      </c>
      <c r="K9" s="9">
        <v>4.2999999999999997E-2</v>
      </c>
      <c r="L9" s="9">
        <v>4.2999999999999997E-2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4.4249999999999991E-2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15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/>
    </row>
    <row r="34" spans="1:13" x14ac:dyDescent="0.3">
      <c r="A34" s="2" t="s">
        <v>2</v>
      </c>
      <c r="B34" s="4" t="s">
        <v>15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/>
    </row>
    <row r="35" spans="1:13" x14ac:dyDescent="0.3">
      <c r="A35" s="2" t="s">
        <v>3</v>
      </c>
      <c r="B35" s="4" t="s">
        <v>15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/>
    </row>
    <row r="36" spans="1:13" x14ac:dyDescent="0.3">
      <c r="A36" s="2" t="s">
        <v>4</v>
      </c>
      <c r="B36" s="4" t="s">
        <v>16</v>
      </c>
      <c r="C36" s="4" t="s">
        <v>16</v>
      </c>
      <c r="D36" s="4" t="s">
        <v>16</v>
      </c>
      <c r="E36" s="4" t="s">
        <v>16</v>
      </c>
      <c r="F36" s="4" t="s">
        <v>16</v>
      </c>
      <c r="G36" s="4" t="s">
        <v>16</v>
      </c>
      <c r="H36" s="4" t="s">
        <v>16</v>
      </c>
      <c r="I36" s="4" t="s">
        <v>16</v>
      </c>
      <c r="J36" s="4" t="s">
        <v>16</v>
      </c>
      <c r="K36" s="4" t="s">
        <v>16</v>
      </c>
      <c r="L36" s="4" t="s">
        <v>16</v>
      </c>
      <c r="M36" s="4"/>
    </row>
    <row r="37" spans="1:13" x14ac:dyDescent="0.3">
      <c r="A37" s="2" t="s">
        <v>5</v>
      </c>
      <c r="B37" s="4" t="s">
        <v>16</v>
      </c>
      <c r="C37" s="4" t="s">
        <v>16</v>
      </c>
      <c r="D37" s="4" t="s">
        <v>16</v>
      </c>
      <c r="E37" s="4" t="s">
        <v>16</v>
      </c>
      <c r="F37" s="4" t="s">
        <v>16</v>
      </c>
      <c r="G37" s="4" t="s">
        <v>16</v>
      </c>
      <c r="H37" s="4" t="s">
        <v>16</v>
      </c>
      <c r="I37" s="4" t="s">
        <v>16</v>
      </c>
      <c r="J37" s="4" t="s">
        <v>16</v>
      </c>
      <c r="K37" s="4" t="s">
        <v>16</v>
      </c>
      <c r="L37" s="4" t="s">
        <v>16</v>
      </c>
      <c r="M37" s="4"/>
    </row>
    <row r="38" spans="1:13" x14ac:dyDescent="0.3">
      <c r="A38" s="2" t="s">
        <v>6</v>
      </c>
      <c r="B38" s="4" t="s">
        <v>16</v>
      </c>
      <c r="C38" s="4" t="s">
        <v>16</v>
      </c>
      <c r="D38" s="4" t="s">
        <v>16</v>
      </c>
      <c r="E38" s="4" t="s">
        <v>16</v>
      </c>
      <c r="F38" s="4" t="s">
        <v>16</v>
      </c>
      <c r="G38" s="4" t="s">
        <v>16</v>
      </c>
      <c r="H38" s="4" t="s">
        <v>16</v>
      </c>
      <c r="I38" s="4" t="s">
        <v>16</v>
      </c>
      <c r="J38" s="4" t="s">
        <v>16</v>
      </c>
      <c r="K38" s="4" t="s">
        <v>16</v>
      </c>
      <c r="L38" s="4" t="s">
        <v>16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5668-1213-4AAE-89C2-D85AE37D4E40}">
  <dimension ref="A1:AA39"/>
  <sheetViews>
    <sheetView tabSelected="1"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4.3999999999999997E-2</v>
      </c>
      <c r="E2" s="9">
        <v>4.4999999999999998E-2</v>
      </c>
      <c r="F2" s="9">
        <v>4.5999999999999999E-2</v>
      </c>
      <c r="G2" s="9">
        <v>4.3999999999999997E-2</v>
      </c>
      <c r="H2" s="9">
        <v>4.2999999999999997E-2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5.3999999999999999E-2</v>
      </c>
      <c r="C3" s="9">
        <v>5.0999999999999997E-2</v>
      </c>
      <c r="D3" s="9">
        <v>5.0999999999999997E-2</v>
      </c>
      <c r="E3" s="9">
        <v>4.9000000000000002E-2</v>
      </c>
      <c r="F3" s="9">
        <v>0.05</v>
      </c>
      <c r="G3" s="12">
        <v>0.65700000000000003</v>
      </c>
      <c r="H3" s="15">
        <v>0.75600000000000001</v>
      </c>
      <c r="I3" s="11">
        <v>0.82699999999999996</v>
      </c>
      <c r="J3" s="13">
        <v>0.92</v>
      </c>
      <c r="K3" s="13">
        <v>0.87</v>
      </c>
      <c r="L3" s="13">
        <v>0.90500000000000003</v>
      </c>
      <c r="M3" s="9">
        <v>4.4999999999999998E-2</v>
      </c>
      <c r="O3" s="2" t="s">
        <v>1</v>
      </c>
      <c r="P3" s="5">
        <f>B3-$M$10</f>
        <v>9.7500000000000087E-3</v>
      </c>
      <c r="Q3" s="5">
        <f t="shared" ref="Q3:Z8" si="0">C3-$M$10</f>
        <v>6.750000000000006E-3</v>
      </c>
      <c r="R3" s="5">
        <f t="shared" si="0"/>
        <v>6.750000000000006E-3</v>
      </c>
      <c r="S3" s="5">
        <f t="shared" si="0"/>
        <v>4.7500000000000112E-3</v>
      </c>
      <c r="T3" s="5">
        <f t="shared" si="0"/>
        <v>5.750000000000012E-3</v>
      </c>
      <c r="U3" s="5">
        <f t="shared" si="0"/>
        <v>0.61275000000000002</v>
      </c>
      <c r="V3" s="5">
        <f t="shared" si="0"/>
        <v>0.71174999999999999</v>
      </c>
      <c r="W3" s="5">
        <f t="shared" si="0"/>
        <v>0.78274999999999995</v>
      </c>
      <c r="X3" s="5">
        <f t="shared" si="0"/>
        <v>0.87575000000000003</v>
      </c>
      <c r="Y3" s="5">
        <f t="shared" si="0"/>
        <v>0.82574999999999998</v>
      </c>
      <c r="Z3" s="5">
        <f t="shared" si="0"/>
        <v>0.86075000000000002</v>
      </c>
      <c r="AA3" s="5"/>
    </row>
    <row r="4" spans="1:27" x14ac:dyDescent="0.3">
      <c r="A4" s="2" t="s">
        <v>2</v>
      </c>
      <c r="B4" s="9">
        <v>4.9000000000000002E-2</v>
      </c>
      <c r="C4" s="9">
        <v>4.8000000000000001E-2</v>
      </c>
      <c r="D4" s="9">
        <v>0.05</v>
      </c>
      <c r="E4" s="9">
        <v>0.05</v>
      </c>
      <c r="F4" s="9">
        <v>5.0999999999999997E-2</v>
      </c>
      <c r="G4" s="12">
        <v>0.66400000000000003</v>
      </c>
      <c r="H4" s="15">
        <v>0.73699999999999999</v>
      </c>
      <c r="I4" s="15">
        <v>0.78900000000000003</v>
      </c>
      <c r="J4" s="13">
        <v>0.88300000000000001</v>
      </c>
      <c r="K4" s="11">
        <v>0.84499999999999997</v>
      </c>
      <c r="L4" s="13">
        <v>0.878</v>
      </c>
      <c r="M4" s="9">
        <v>4.2999999999999997E-2</v>
      </c>
      <c r="O4" s="2" t="s">
        <v>2</v>
      </c>
      <c r="P4" s="5">
        <f t="shared" ref="P4:P8" si="1">B4-$M$10</f>
        <v>4.7500000000000112E-3</v>
      </c>
      <c r="Q4" s="5">
        <f t="shared" si="0"/>
        <v>3.7500000000000103E-3</v>
      </c>
      <c r="R4" s="5">
        <f t="shared" si="0"/>
        <v>5.750000000000012E-3</v>
      </c>
      <c r="S4" s="5">
        <f t="shared" si="0"/>
        <v>5.750000000000012E-3</v>
      </c>
      <c r="T4" s="5">
        <f t="shared" si="0"/>
        <v>6.750000000000006E-3</v>
      </c>
      <c r="U4" s="5">
        <f t="shared" si="0"/>
        <v>0.61975000000000002</v>
      </c>
      <c r="V4" s="5">
        <f t="shared" si="0"/>
        <v>0.69274999999999998</v>
      </c>
      <c r="W4" s="5">
        <f t="shared" si="0"/>
        <v>0.74475000000000002</v>
      </c>
      <c r="X4" s="5">
        <f t="shared" si="0"/>
        <v>0.83875</v>
      </c>
      <c r="Y4" s="5">
        <f t="shared" si="0"/>
        <v>0.80074999999999996</v>
      </c>
      <c r="Z4" s="5">
        <f t="shared" si="0"/>
        <v>0.83374999999999999</v>
      </c>
      <c r="AA4" s="5"/>
    </row>
    <row r="5" spans="1:27" x14ac:dyDescent="0.3">
      <c r="A5" s="2" t="s">
        <v>3</v>
      </c>
      <c r="B5" s="9">
        <v>4.7E-2</v>
      </c>
      <c r="C5" s="9">
        <v>4.7E-2</v>
      </c>
      <c r="D5" s="9">
        <v>4.8000000000000001E-2</v>
      </c>
      <c r="E5" s="9">
        <v>4.7E-2</v>
      </c>
      <c r="F5" s="9">
        <v>5.0999999999999997E-2</v>
      </c>
      <c r="G5" s="15">
        <v>0.73399999999999999</v>
      </c>
      <c r="H5" s="15">
        <v>0.73499999999999999</v>
      </c>
      <c r="I5" s="15">
        <v>0.78</v>
      </c>
      <c r="J5" s="13">
        <v>0.88600000000000001</v>
      </c>
      <c r="K5" s="11">
        <v>0.83899999999999997</v>
      </c>
      <c r="L5" s="13">
        <v>0.86799999999999999</v>
      </c>
      <c r="M5" s="9">
        <v>4.2999999999999997E-2</v>
      </c>
      <c r="O5" s="2" t="s">
        <v>3</v>
      </c>
      <c r="P5" s="5">
        <f t="shared" si="1"/>
        <v>2.7500000000000094E-3</v>
      </c>
      <c r="Q5" s="5">
        <f t="shared" si="0"/>
        <v>2.7500000000000094E-3</v>
      </c>
      <c r="R5" s="5">
        <f t="shared" si="0"/>
        <v>3.7500000000000103E-3</v>
      </c>
      <c r="S5" s="5">
        <f t="shared" si="0"/>
        <v>2.7500000000000094E-3</v>
      </c>
      <c r="T5" s="5">
        <f t="shared" si="0"/>
        <v>6.750000000000006E-3</v>
      </c>
      <c r="U5" s="5">
        <f t="shared" si="0"/>
        <v>0.68974999999999997</v>
      </c>
      <c r="V5" s="5">
        <f t="shared" si="0"/>
        <v>0.69074999999999998</v>
      </c>
      <c r="W5" s="5">
        <f t="shared" si="0"/>
        <v>0.73575000000000002</v>
      </c>
      <c r="X5" s="5">
        <f t="shared" si="0"/>
        <v>0.84175</v>
      </c>
      <c r="Y5" s="5">
        <f t="shared" si="0"/>
        <v>0.79474999999999996</v>
      </c>
      <c r="Z5" s="5">
        <f t="shared" si="0"/>
        <v>0.82374999999999998</v>
      </c>
      <c r="AA5" s="5"/>
    </row>
    <row r="6" spans="1:27" x14ac:dyDescent="0.3">
      <c r="A6" s="2" t="s">
        <v>4</v>
      </c>
      <c r="B6" s="9">
        <v>4.7E-2</v>
      </c>
      <c r="C6" s="9">
        <v>4.7E-2</v>
      </c>
      <c r="D6" s="9">
        <v>4.7E-2</v>
      </c>
      <c r="E6" s="9">
        <v>4.5999999999999999E-2</v>
      </c>
      <c r="F6" s="9">
        <v>4.7E-2</v>
      </c>
      <c r="G6" s="9">
        <v>0.05</v>
      </c>
      <c r="H6" s="9">
        <v>4.9000000000000002E-2</v>
      </c>
      <c r="I6" s="18">
        <v>0.58799999999999997</v>
      </c>
      <c r="J6" s="15">
        <v>0.77600000000000002</v>
      </c>
      <c r="K6" s="11">
        <v>0.82599999999999996</v>
      </c>
      <c r="L6" s="13">
        <v>0.88600000000000001</v>
      </c>
      <c r="M6" s="9">
        <v>4.3999999999999997E-2</v>
      </c>
      <c r="O6" s="2" t="s">
        <v>4</v>
      </c>
      <c r="P6" s="5">
        <f t="shared" si="1"/>
        <v>2.7500000000000094E-3</v>
      </c>
      <c r="Q6" s="5">
        <f t="shared" si="0"/>
        <v>2.7500000000000094E-3</v>
      </c>
      <c r="R6" s="5">
        <f t="shared" si="0"/>
        <v>2.7500000000000094E-3</v>
      </c>
      <c r="S6" s="5">
        <f t="shared" si="0"/>
        <v>1.7500000000000085E-3</v>
      </c>
      <c r="T6" s="5">
        <f t="shared" si="0"/>
        <v>2.7500000000000094E-3</v>
      </c>
      <c r="U6" s="5">
        <f t="shared" si="0"/>
        <v>5.750000000000012E-3</v>
      </c>
      <c r="V6" s="5">
        <f t="shared" si="0"/>
        <v>4.7500000000000112E-3</v>
      </c>
      <c r="W6" s="5">
        <f t="shared" si="0"/>
        <v>0.54374999999999996</v>
      </c>
      <c r="X6" s="5">
        <f t="shared" si="0"/>
        <v>0.73175000000000001</v>
      </c>
      <c r="Y6" s="5">
        <f t="shared" si="0"/>
        <v>0.78174999999999994</v>
      </c>
      <c r="Z6" s="5">
        <f t="shared" si="0"/>
        <v>0.84175</v>
      </c>
      <c r="AA6" s="5"/>
    </row>
    <row r="7" spans="1:27" x14ac:dyDescent="0.3">
      <c r="A7" s="2" t="s">
        <v>5</v>
      </c>
      <c r="B7" s="9">
        <v>4.8000000000000001E-2</v>
      </c>
      <c r="C7" s="9">
        <v>4.7E-2</v>
      </c>
      <c r="D7" s="9">
        <v>4.5999999999999999E-2</v>
      </c>
      <c r="E7" s="9">
        <v>4.7E-2</v>
      </c>
      <c r="F7" s="9">
        <v>4.8000000000000001E-2</v>
      </c>
      <c r="G7" s="9">
        <v>4.8000000000000001E-2</v>
      </c>
      <c r="H7" s="9">
        <v>4.7E-2</v>
      </c>
      <c r="I7" s="9">
        <v>4.7E-2</v>
      </c>
      <c r="J7" s="11">
        <v>0.79400000000000004</v>
      </c>
      <c r="K7" s="11">
        <v>0.81</v>
      </c>
      <c r="L7" s="13">
        <v>0.878</v>
      </c>
      <c r="M7" s="9">
        <v>4.4999999999999998E-2</v>
      </c>
      <c r="O7" s="2" t="s">
        <v>5</v>
      </c>
      <c r="P7" s="5">
        <f t="shared" si="1"/>
        <v>3.7500000000000103E-3</v>
      </c>
      <c r="Q7" s="5">
        <f t="shared" si="0"/>
        <v>2.7500000000000094E-3</v>
      </c>
      <c r="R7" s="5">
        <f t="shared" si="0"/>
        <v>1.7500000000000085E-3</v>
      </c>
      <c r="S7" s="5">
        <f t="shared" si="0"/>
        <v>2.7500000000000094E-3</v>
      </c>
      <c r="T7" s="5">
        <f t="shared" si="0"/>
        <v>3.7500000000000103E-3</v>
      </c>
      <c r="U7" s="5">
        <f t="shared" si="0"/>
        <v>3.7500000000000103E-3</v>
      </c>
      <c r="V7" s="5">
        <f t="shared" si="0"/>
        <v>2.7500000000000094E-3</v>
      </c>
      <c r="W7" s="5">
        <f t="shared" si="0"/>
        <v>2.7500000000000094E-3</v>
      </c>
      <c r="X7" s="5">
        <f t="shared" si="0"/>
        <v>0.74975000000000003</v>
      </c>
      <c r="Y7" s="5">
        <f t="shared" si="0"/>
        <v>0.76575000000000004</v>
      </c>
      <c r="Z7" s="5">
        <f t="shared" si="0"/>
        <v>0.83374999999999999</v>
      </c>
      <c r="AA7" s="5"/>
    </row>
    <row r="8" spans="1:27" x14ac:dyDescent="0.3">
      <c r="A8" s="2" t="s">
        <v>6</v>
      </c>
      <c r="B8" s="9">
        <v>4.9000000000000002E-2</v>
      </c>
      <c r="C8" s="9">
        <v>4.5999999999999999E-2</v>
      </c>
      <c r="D8" s="9">
        <v>4.8000000000000001E-2</v>
      </c>
      <c r="E8" s="9">
        <v>4.8000000000000001E-2</v>
      </c>
      <c r="F8" s="9">
        <v>4.5999999999999999E-2</v>
      </c>
      <c r="G8" s="9">
        <v>4.8000000000000001E-2</v>
      </c>
      <c r="H8" s="9">
        <v>4.8000000000000001E-2</v>
      </c>
      <c r="I8" s="9">
        <v>4.7E-2</v>
      </c>
      <c r="J8" s="14">
        <v>0.72799999999999998</v>
      </c>
      <c r="K8" s="11">
        <v>0.81699999999999995</v>
      </c>
      <c r="L8" s="13">
        <v>0.89900000000000002</v>
      </c>
      <c r="M8" s="9">
        <v>4.4999999999999998E-2</v>
      </c>
      <c r="O8" s="2" t="s">
        <v>6</v>
      </c>
      <c r="P8" s="5">
        <f t="shared" si="1"/>
        <v>4.7500000000000112E-3</v>
      </c>
      <c r="Q8" s="5">
        <f t="shared" si="0"/>
        <v>1.7500000000000085E-3</v>
      </c>
      <c r="R8" s="5">
        <f t="shared" si="0"/>
        <v>3.7500000000000103E-3</v>
      </c>
      <c r="S8" s="5">
        <f t="shared" si="0"/>
        <v>3.7500000000000103E-3</v>
      </c>
      <c r="T8" s="5">
        <f t="shared" si="0"/>
        <v>1.7500000000000085E-3</v>
      </c>
      <c r="U8" s="5">
        <f t="shared" si="0"/>
        <v>3.7500000000000103E-3</v>
      </c>
      <c r="V8" s="5">
        <f t="shared" si="0"/>
        <v>3.7500000000000103E-3</v>
      </c>
      <c r="W8" s="5">
        <f t="shared" si="0"/>
        <v>2.7500000000000094E-3</v>
      </c>
      <c r="X8" s="5">
        <f t="shared" si="0"/>
        <v>0.68374999999999997</v>
      </c>
      <c r="Y8" s="5">
        <f t="shared" si="0"/>
        <v>0.77274999999999994</v>
      </c>
      <c r="Z8" s="5">
        <f t="shared" si="0"/>
        <v>0.85475000000000001</v>
      </c>
      <c r="AA8" s="5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4.2999999999999997E-2</v>
      </c>
      <c r="E9" s="9">
        <v>4.4999999999999998E-2</v>
      </c>
      <c r="F9" s="9">
        <v>4.3999999999999997E-2</v>
      </c>
      <c r="G9" s="9">
        <v>4.2999999999999997E-2</v>
      </c>
      <c r="H9" s="9">
        <v>4.2000000000000003E-2</v>
      </c>
      <c r="I9" s="9">
        <v>4.3999999999999997E-2</v>
      </c>
      <c r="J9" s="9">
        <v>4.3999999999999997E-2</v>
      </c>
      <c r="K9" s="9">
        <v>4.2999999999999997E-2</v>
      </c>
      <c r="L9" s="9">
        <v>4.2999999999999997E-2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4.4249999999999991E-2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/>
    </row>
    <row r="34" spans="1:13" x14ac:dyDescent="0.3">
      <c r="A34" s="2" t="s">
        <v>2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/>
    </row>
    <row r="35" spans="1:13" x14ac:dyDescent="0.3">
      <c r="A35" s="2" t="s">
        <v>3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/>
    </row>
    <row r="36" spans="1:13" x14ac:dyDescent="0.3">
      <c r="A36" s="2" t="s">
        <v>4</v>
      </c>
      <c r="B36" s="4" t="s">
        <v>14</v>
      </c>
      <c r="C36" s="4" t="s">
        <v>14</v>
      </c>
      <c r="D36" s="4" t="s">
        <v>14</v>
      </c>
      <c r="E36" s="4" t="s">
        <v>14</v>
      </c>
      <c r="F36" s="4" t="s">
        <v>14</v>
      </c>
      <c r="G36" s="4" t="s">
        <v>14</v>
      </c>
      <c r="H36" s="4" t="s">
        <v>14</v>
      </c>
      <c r="I36" s="4" t="s">
        <v>14</v>
      </c>
      <c r="J36" s="4" t="s">
        <v>14</v>
      </c>
      <c r="K36" s="4" t="s">
        <v>14</v>
      </c>
      <c r="L36" s="4" t="s">
        <v>14</v>
      </c>
      <c r="M36" s="4"/>
    </row>
    <row r="37" spans="1:13" x14ac:dyDescent="0.3">
      <c r="A37" s="2" t="s">
        <v>5</v>
      </c>
      <c r="B37" s="4" t="s">
        <v>14</v>
      </c>
      <c r="C37" s="4" t="s">
        <v>14</v>
      </c>
      <c r="D37" s="4" t="s">
        <v>14</v>
      </c>
      <c r="E37" s="4" t="s">
        <v>14</v>
      </c>
      <c r="F37" s="4" t="s">
        <v>14</v>
      </c>
      <c r="G37" s="4" t="s">
        <v>14</v>
      </c>
      <c r="H37" s="4" t="s">
        <v>14</v>
      </c>
      <c r="I37" s="4" t="s">
        <v>14</v>
      </c>
      <c r="J37" s="4" t="s">
        <v>14</v>
      </c>
      <c r="K37" s="4" t="s">
        <v>14</v>
      </c>
      <c r="L37" s="4" t="s">
        <v>14</v>
      </c>
      <c r="M37" s="4"/>
    </row>
    <row r="38" spans="1:13" x14ac:dyDescent="0.3">
      <c r="A38" s="2" t="s">
        <v>6</v>
      </c>
      <c r="B38" s="4" t="s">
        <v>14</v>
      </c>
      <c r="C38" s="4" t="s">
        <v>14</v>
      </c>
      <c r="D38" s="4" t="s">
        <v>14</v>
      </c>
      <c r="E38" s="4" t="s">
        <v>14</v>
      </c>
      <c r="F38" s="4" t="s">
        <v>14</v>
      </c>
      <c r="G38" s="4" t="s">
        <v>14</v>
      </c>
      <c r="H38" s="4" t="s">
        <v>14</v>
      </c>
      <c r="I38" s="4" t="s">
        <v>14</v>
      </c>
      <c r="J38" s="4" t="s">
        <v>14</v>
      </c>
      <c r="K38" s="4" t="s">
        <v>14</v>
      </c>
      <c r="L38" s="4" t="s">
        <v>14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636D-6B6A-40A1-9E45-B86902C6C7BD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4.4999999999999998E-2</v>
      </c>
      <c r="C2" s="6">
        <v>4.3999999999999997E-2</v>
      </c>
      <c r="D2" s="7">
        <v>4.2999999999999997E-2</v>
      </c>
      <c r="E2" s="8">
        <v>4.3999999999999997E-2</v>
      </c>
      <c r="F2" s="6">
        <v>4.4999999999999998E-2</v>
      </c>
      <c r="G2" s="9">
        <v>4.2999999999999997E-2</v>
      </c>
      <c r="H2" s="9">
        <v>4.2999999999999997E-2</v>
      </c>
      <c r="I2" s="17">
        <v>4.4999999999999998E-2</v>
      </c>
      <c r="J2" s="16">
        <v>4.4999999999999998E-2</v>
      </c>
      <c r="K2" s="7">
        <v>4.2999999999999997E-2</v>
      </c>
      <c r="L2" s="9">
        <v>4.2999999999999997E-2</v>
      </c>
      <c r="M2" s="16">
        <v>4.4999999999999998E-2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13">
        <v>5.0999999999999997E-2</v>
      </c>
      <c r="C3" s="12">
        <v>4.8000000000000001E-2</v>
      </c>
      <c r="D3" s="13">
        <v>0.05</v>
      </c>
      <c r="E3" s="14">
        <v>4.9000000000000002E-2</v>
      </c>
      <c r="F3" s="15">
        <v>0.05</v>
      </c>
      <c r="G3" s="12">
        <v>4.8000000000000001E-2</v>
      </c>
      <c r="H3" s="11">
        <v>0.05</v>
      </c>
      <c r="I3" s="12">
        <v>4.8000000000000001E-2</v>
      </c>
      <c r="J3" s="15">
        <v>4.9000000000000002E-2</v>
      </c>
      <c r="K3" s="14">
        <v>4.9000000000000002E-2</v>
      </c>
      <c r="L3" s="14">
        <v>4.9000000000000002E-2</v>
      </c>
      <c r="M3" s="6">
        <v>4.3999999999999997E-2</v>
      </c>
      <c r="O3" s="2" t="s">
        <v>1</v>
      </c>
      <c r="P3" s="5">
        <f>B3-$M$10</f>
        <v>6.3750000000000057E-3</v>
      </c>
      <c r="Q3" s="5">
        <f t="shared" ref="Q3:Z8" si="0">C3-$M$10</f>
        <v>3.3750000000000099E-3</v>
      </c>
      <c r="R3" s="5">
        <f t="shared" si="0"/>
        <v>5.3750000000000117E-3</v>
      </c>
      <c r="S3" s="5">
        <f t="shared" si="0"/>
        <v>4.3750000000000108E-3</v>
      </c>
      <c r="T3" s="5">
        <f t="shared" si="0"/>
        <v>5.3750000000000117E-3</v>
      </c>
      <c r="U3" s="5">
        <f t="shared" si="0"/>
        <v>3.3750000000000099E-3</v>
      </c>
      <c r="V3" s="5">
        <f t="shared" si="0"/>
        <v>5.3750000000000117E-3</v>
      </c>
      <c r="W3" s="5">
        <f t="shared" si="0"/>
        <v>3.3750000000000099E-3</v>
      </c>
      <c r="X3" s="5">
        <f t="shared" si="0"/>
        <v>4.3750000000000108E-3</v>
      </c>
      <c r="Y3" s="5">
        <f t="shared" si="0"/>
        <v>4.3750000000000108E-3</v>
      </c>
      <c r="Z3" s="5">
        <f t="shared" si="0"/>
        <v>4.3750000000000108E-3</v>
      </c>
      <c r="AA3" s="5"/>
    </row>
    <row r="4" spans="1:27" x14ac:dyDescent="0.3">
      <c r="A4" s="2" t="s">
        <v>2</v>
      </c>
      <c r="B4" s="15">
        <v>0.05</v>
      </c>
      <c r="C4" s="12">
        <v>4.8000000000000001E-2</v>
      </c>
      <c r="D4" s="15">
        <v>0.05</v>
      </c>
      <c r="E4" s="13">
        <v>0.05</v>
      </c>
      <c r="F4" s="13">
        <v>5.0999999999999997E-2</v>
      </c>
      <c r="G4" s="12">
        <v>4.8000000000000001E-2</v>
      </c>
      <c r="H4" s="12">
        <v>4.8000000000000001E-2</v>
      </c>
      <c r="I4" s="14">
        <v>4.9000000000000002E-2</v>
      </c>
      <c r="J4" s="12">
        <v>4.8000000000000001E-2</v>
      </c>
      <c r="K4" s="12">
        <v>4.8000000000000001E-2</v>
      </c>
      <c r="L4" s="18">
        <v>4.8000000000000001E-2</v>
      </c>
      <c r="M4" s="7">
        <v>4.2999999999999997E-2</v>
      </c>
      <c r="O4" s="2" t="s">
        <v>2</v>
      </c>
      <c r="P4" s="5">
        <f t="shared" ref="P4:P8" si="1">B4-$M$10</f>
        <v>5.3750000000000117E-3</v>
      </c>
      <c r="Q4" s="5">
        <f t="shared" si="0"/>
        <v>3.3750000000000099E-3</v>
      </c>
      <c r="R4" s="5">
        <f t="shared" si="0"/>
        <v>5.3750000000000117E-3</v>
      </c>
      <c r="S4" s="5">
        <f t="shared" si="0"/>
        <v>5.3750000000000117E-3</v>
      </c>
      <c r="T4" s="5">
        <f t="shared" si="0"/>
        <v>6.3750000000000057E-3</v>
      </c>
      <c r="U4" s="5">
        <f t="shared" si="0"/>
        <v>3.3750000000000099E-3</v>
      </c>
      <c r="V4" s="5">
        <f t="shared" si="0"/>
        <v>3.3750000000000099E-3</v>
      </c>
      <c r="W4" s="5">
        <f t="shared" si="0"/>
        <v>4.3750000000000108E-3</v>
      </c>
      <c r="X4" s="5">
        <f t="shared" si="0"/>
        <v>3.3750000000000099E-3</v>
      </c>
      <c r="Y4" s="5">
        <f t="shared" si="0"/>
        <v>3.3750000000000099E-3</v>
      </c>
      <c r="Z4" s="5">
        <f t="shared" si="0"/>
        <v>3.3750000000000099E-3</v>
      </c>
      <c r="AA4" s="5"/>
    </row>
    <row r="5" spans="1:27" x14ac:dyDescent="0.3">
      <c r="A5" s="2" t="s">
        <v>3</v>
      </c>
      <c r="B5" s="14">
        <v>4.9000000000000002E-2</v>
      </c>
      <c r="C5" s="12">
        <v>4.8000000000000001E-2</v>
      </c>
      <c r="D5" s="14">
        <v>4.9000000000000002E-2</v>
      </c>
      <c r="E5" s="12">
        <v>4.8000000000000001E-2</v>
      </c>
      <c r="F5" s="15">
        <v>0.05</v>
      </c>
      <c r="G5" s="18">
        <v>4.8000000000000001E-2</v>
      </c>
      <c r="H5" s="15">
        <v>4.9000000000000002E-2</v>
      </c>
      <c r="I5" s="12">
        <v>4.8000000000000001E-2</v>
      </c>
      <c r="J5" s="18">
        <v>4.8000000000000001E-2</v>
      </c>
      <c r="K5" s="12">
        <v>4.8000000000000001E-2</v>
      </c>
      <c r="L5" s="12">
        <v>4.8000000000000001E-2</v>
      </c>
      <c r="M5" s="9">
        <v>4.2999999999999997E-2</v>
      </c>
      <c r="O5" s="2" t="s">
        <v>3</v>
      </c>
      <c r="P5" s="5">
        <f t="shared" si="1"/>
        <v>4.3750000000000108E-3</v>
      </c>
      <c r="Q5" s="5">
        <f t="shared" si="0"/>
        <v>3.3750000000000099E-3</v>
      </c>
      <c r="R5" s="5">
        <f t="shared" si="0"/>
        <v>4.3750000000000108E-3</v>
      </c>
      <c r="S5" s="5">
        <f t="shared" si="0"/>
        <v>3.3750000000000099E-3</v>
      </c>
      <c r="T5" s="5">
        <f t="shared" si="0"/>
        <v>5.3750000000000117E-3</v>
      </c>
      <c r="U5" s="5">
        <f t="shared" si="0"/>
        <v>3.3750000000000099E-3</v>
      </c>
      <c r="V5" s="5">
        <f t="shared" si="0"/>
        <v>4.3750000000000108E-3</v>
      </c>
      <c r="W5" s="5">
        <f t="shared" si="0"/>
        <v>3.3750000000000099E-3</v>
      </c>
      <c r="X5" s="5">
        <f t="shared" si="0"/>
        <v>3.3750000000000099E-3</v>
      </c>
      <c r="Y5" s="5">
        <f t="shared" si="0"/>
        <v>3.3750000000000099E-3</v>
      </c>
      <c r="Z5" s="5">
        <f t="shared" si="0"/>
        <v>3.3750000000000099E-3</v>
      </c>
      <c r="AA5" s="5"/>
    </row>
    <row r="6" spans="1:27" x14ac:dyDescent="0.3">
      <c r="A6" s="2" t="s">
        <v>4</v>
      </c>
      <c r="B6" s="14">
        <v>4.9000000000000002E-2</v>
      </c>
      <c r="C6" s="14">
        <v>4.9000000000000002E-2</v>
      </c>
      <c r="D6" s="14">
        <v>4.9000000000000002E-2</v>
      </c>
      <c r="E6" s="14">
        <v>4.9000000000000002E-2</v>
      </c>
      <c r="F6" s="14">
        <v>4.9000000000000002E-2</v>
      </c>
      <c r="G6" s="14">
        <v>4.9000000000000002E-2</v>
      </c>
      <c r="H6" s="11">
        <v>0.05</v>
      </c>
      <c r="I6" s="15">
        <v>4.9000000000000002E-2</v>
      </c>
      <c r="J6" s="11">
        <v>0.05</v>
      </c>
      <c r="K6" s="14">
        <v>4.9000000000000002E-2</v>
      </c>
      <c r="L6" s="11">
        <v>0.05</v>
      </c>
      <c r="M6" s="8">
        <v>4.3999999999999997E-2</v>
      </c>
      <c r="O6" s="2" t="s">
        <v>4</v>
      </c>
      <c r="P6" s="5">
        <f t="shared" si="1"/>
        <v>4.3750000000000108E-3</v>
      </c>
      <c r="Q6" s="5">
        <f t="shared" si="0"/>
        <v>4.3750000000000108E-3</v>
      </c>
      <c r="R6" s="5">
        <f t="shared" si="0"/>
        <v>4.3750000000000108E-3</v>
      </c>
      <c r="S6" s="5">
        <f t="shared" si="0"/>
        <v>4.3750000000000108E-3</v>
      </c>
      <c r="T6" s="5">
        <f t="shared" si="0"/>
        <v>4.3750000000000108E-3</v>
      </c>
      <c r="U6" s="5">
        <f t="shared" si="0"/>
        <v>4.3750000000000108E-3</v>
      </c>
      <c r="V6" s="5">
        <f t="shared" si="0"/>
        <v>5.3750000000000117E-3</v>
      </c>
      <c r="W6" s="5">
        <f t="shared" si="0"/>
        <v>4.3750000000000108E-3</v>
      </c>
      <c r="X6" s="5">
        <f t="shared" si="0"/>
        <v>5.3750000000000117E-3</v>
      </c>
      <c r="Y6" s="5">
        <f t="shared" si="0"/>
        <v>4.3750000000000108E-3</v>
      </c>
      <c r="Z6" s="5">
        <f t="shared" si="0"/>
        <v>5.3750000000000117E-3</v>
      </c>
      <c r="AA6" s="5"/>
    </row>
    <row r="7" spans="1:27" x14ac:dyDescent="0.3">
      <c r="A7" s="2" t="s">
        <v>5</v>
      </c>
      <c r="B7" s="15">
        <v>0.05</v>
      </c>
      <c r="C7" s="14">
        <v>4.9000000000000002E-2</v>
      </c>
      <c r="D7" s="14">
        <v>4.9000000000000002E-2</v>
      </c>
      <c r="E7" s="15">
        <v>4.9000000000000002E-2</v>
      </c>
      <c r="F7" s="11">
        <v>0.05</v>
      </c>
      <c r="G7" s="14">
        <v>4.9000000000000002E-2</v>
      </c>
      <c r="H7" s="12">
        <v>4.8000000000000001E-2</v>
      </c>
      <c r="I7" s="15">
        <v>4.9000000000000002E-2</v>
      </c>
      <c r="J7" s="15">
        <v>4.9000000000000002E-2</v>
      </c>
      <c r="K7" s="14">
        <v>4.9000000000000002E-2</v>
      </c>
      <c r="L7" s="11">
        <v>0.05</v>
      </c>
      <c r="M7" s="6">
        <v>4.4999999999999998E-2</v>
      </c>
      <c r="O7" s="2" t="s">
        <v>5</v>
      </c>
      <c r="P7" s="5">
        <f t="shared" si="1"/>
        <v>5.3750000000000117E-3</v>
      </c>
      <c r="Q7" s="5">
        <f t="shared" si="0"/>
        <v>4.3750000000000108E-3</v>
      </c>
      <c r="R7" s="5">
        <f t="shared" si="0"/>
        <v>4.3750000000000108E-3</v>
      </c>
      <c r="S7" s="5">
        <f t="shared" si="0"/>
        <v>4.3750000000000108E-3</v>
      </c>
      <c r="T7" s="5">
        <f t="shared" si="0"/>
        <v>5.3750000000000117E-3</v>
      </c>
      <c r="U7" s="5">
        <f t="shared" si="0"/>
        <v>4.3750000000000108E-3</v>
      </c>
      <c r="V7" s="5">
        <f t="shared" si="0"/>
        <v>3.3750000000000099E-3</v>
      </c>
      <c r="W7" s="5">
        <f t="shared" si="0"/>
        <v>4.3750000000000108E-3</v>
      </c>
      <c r="X7" s="5">
        <f t="shared" si="0"/>
        <v>4.3750000000000108E-3</v>
      </c>
      <c r="Y7" s="5">
        <f t="shared" si="0"/>
        <v>4.3750000000000108E-3</v>
      </c>
      <c r="Z7" s="5">
        <f t="shared" si="0"/>
        <v>5.3750000000000117E-3</v>
      </c>
      <c r="AA7" s="5"/>
    </row>
    <row r="8" spans="1:27" x14ac:dyDescent="0.3">
      <c r="A8" s="2" t="s">
        <v>6</v>
      </c>
      <c r="B8" s="15">
        <v>4.9000000000000002E-2</v>
      </c>
      <c r="C8" s="14">
        <v>4.9000000000000002E-2</v>
      </c>
      <c r="D8" s="14">
        <v>4.9000000000000002E-2</v>
      </c>
      <c r="E8" s="14">
        <v>4.9000000000000002E-2</v>
      </c>
      <c r="F8" s="14">
        <v>4.9000000000000002E-2</v>
      </c>
      <c r="G8" s="14">
        <v>4.9000000000000002E-2</v>
      </c>
      <c r="H8" s="14">
        <v>4.9000000000000002E-2</v>
      </c>
      <c r="I8" s="14">
        <v>4.9000000000000002E-2</v>
      </c>
      <c r="J8" s="11">
        <v>0.05</v>
      </c>
      <c r="K8" s="14">
        <v>4.9000000000000002E-2</v>
      </c>
      <c r="L8" s="15">
        <v>0.05</v>
      </c>
      <c r="M8" s="18">
        <v>4.8000000000000001E-2</v>
      </c>
      <c r="O8" s="2" t="s">
        <v>6</v>
      </c>
      <c r="P8" s="5">
        <f t="shared" si="1"/>
        <v>4.3750000000000108E-3</v>
      </c>
      <c r="Q8" s="5">
        <f t="shared" si="0"/>
        <v>4.3750000000000108E-3</v>
      </c>
      <c r="R8" s="5">
        <f t="shared" si="0"/>
        <v>4.3750000000000108E-3</v>
      </c>
      <c r="S8" s="5">
        <f t="shared" si="0"/>
        <v>4.3750000000000108E-3</v>
      </c>
      <c r="T8" s="5">
        <f t="shared" si="0"/>
        <v>4.3750000000000108E-3</v>
      </c>
      <c r="U8" s="5">
        <f t="shared" si="0"/>
        <v>4.3750000000000108E-3</v>
      </c>
      <c r="V8" s="5">
        <f t="shared" si="0"/>
        <v>4.3750000000000108E-3</v>
      </c>
      <c r="W8" s="5">
        <f t="shared" si="0"/>
        <v>4.3750000000000108E-3</v>
      </c>
      <c r="X8" s="5">
        <f t="shared" si="0"/>
        <v>5.3750000000000117E-3</v>
      </c>
      <c r="Y8" s="5">
        <f t="shared" si="0"/>
        <v>4.3750000000000108E-3</v>
      </c>
      <c r="Z8" s="5">
        <f t="shared" si="0"/>
        <v>5.3750000000000117E-3</v>
      </c>
      <c r="AA8" s="5"/>
    </row>
    <row r="9" spans="1:27" x14ac:dyDescent="0.3">
      <c r="A9" s="2" t="s">
        <v>7</v>
      </c>
      <c r="B9" s="16">
        <v>4.4999999999999998E-2</v>
      </c>
      <c r="C9" s="6">
        <v>4.3999999999999997E-2</v>
      </c>
      <c r="D9" s="8">
        <v>4.3999999999999997E-2</v>
      </c>
      <c r="E9" s="10">
        <v>4.5999999999999999E-2</v>
      </c>
      <c r="F9" s="16">
        <v>4.4999999999999998E-2</v>
      </c>
      <c r="G9" s="16">
        <v>4.4999999999999998E-2</v>
      </c>
      <c r="H9" s="8">
        <v>4.3999999999999997E-2</v>
      </c>
      <c r="I9" s="17">
        <v>4.5999999999999999E-2</v>
      </c>
      <c r="J9" s="6">
        <v>4.3999999999999997E-2</v>
      </c>
      <c r="K9" s="8">
        <v>4.3999999999999997E-2</v>
      </c>
      <c r="L9" s="7">
        <v>4.2999999999999997E-2</v>
      </c>
      <c r="M9" s="16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4.4624999999999991E-2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/>
    </row>
    <row r="34" spans="1:13" x14ac:dyDescent="0.3">
      <c r="A34" s="2" t="s">
        <v>2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/>
    </row>
    <row r="35" spans="1:13" x14ac:dyDescent="0.3">
      <c r="A35" s="2" t="s">
        <v>3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/>
    </row>
    <row r="36" spans="1:13" x14ac:dyDescent="0.3">
      <c r="A36" s="2" t="s">
        <v>4</v>
      </c>
      <c r="B36" s="4" t="s">
        <v>14</v>
      </c>
      <c r="C36" s="4" t="s">
        <v>14</v>
      </c>
      <c r="D36" s="4" t="s">
        <v>14</v>
      </c>
      <c r="E36" s="4" t="s">
        <v>14</v>
      </c>
      <c r="F36" s="4" t="s">
        <v>14</v>
      </c>
      <c r="G36" s="4" t="s">
        <v>14</v>
      </c>
      <c r="H36" s="4" t="s">
        <v>14</v>
      </c>
      <c r="I36" s="4" t="s">
        <v>14</v>
      </c>
      <c r="J36" s="4" t="s">
        <v>14</v>
      </c>
      <c r="K36" s="4" t="s">
        <v>14</v>
      </c>
      <c r="L36" s="4" t="s">
        <v>14</v>
      </c>
      <c r="M36" s="4"/>
    </row>
    <row r="37" spans="1:13" x14ac:dyDescent="0.3">
      <c r="A37" s="2" t="s">
        <v>5</v>
      </c>
      <c r="B37" s="4" t="s">
        <v>14</v>
      </c>
      <c r="C37" s="4" t="s">
        <v>14</v>
      </c>
      <c r="D37" s="4" t="s">
        <v>14</v>
      </c>
      <c r="E37" s="4" t="s">
        <v>14</v>
      </c>
      <c r="F37" s="4" t="s">
        <v>14</v>
      </c>
      <c r="G37" s="4" t="s">
        <v>14</v>
      </c>
      <c r="H37" s="4" t="s">
        <v>14</v>
      </c>
      <c r="I37" s="4" t="s">
        <v>14</v>
      </c>
      <c r="J37" s="4" t="s">
        <v>14</v>
      </c>
      <c r="K37" s="4" t="s">
        <v>14</v>
      </c>
      <c r="L37" s="4" t="s">
        <v>14</v>
      </c>
      <c r="M37" s="4"/>
    </row>
    <row r="38" spans="1:13" x14ac:dyDescent="0.3">
      <c r="A38" s="2" t="s">
        <v>6</v>
      </c>
      <c r="B38" s="4" t="s">
        <v>14</v>
      </c>
      <c r="C38" s="4" t="s">
        <v>14</v>
      </c>
      <c r="D38" s="4" t="s">
        <v>14</v>
      </c>
      <c r="E38" s="4" t="s">
        <v>14</v>
      </c>
      <c r="F38" s="4" t="s">
        <v>14</v>
      </c>
      <c r="G38" s="4" t="s">
        <v>14</v>
      </c>
      <c r="H38" s="4" t="s">
        <v>14</v>
      </c>
      <c r="I38" s="4" t="s">
        <v>14</v>
      </c>
      <c r="J38" s="4" t="s">
        <v>14</v>
      </c>
      <c r="K38" s="4" t="s">
        <v>14</v>
      </c>
      <c r="L38" s="4" t="s">
        <v>14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23B8-1711-4318-9049-7EEA98B38DD7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4.3999999999999997E-2</v>
      </c>
      <c r="E2" s="9">
        <v>4.3999999999999997E-2</v>
      </c>
      <c r="F2" s="9">
        <v>4.4999999999999998E-2</v>
      </c>
      <c r="G2" s="9">
        <v>4.2999999999999997E-2</v>
      </c>
      <c r="H2" s="9">
        <v>4.2999999999999997E-2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4.4999999999999998E-2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4.8000000000000001E-2</v>
      </c>
      <c r="C3" s="9">
        <v>4.7E-2</v>
      </c>
      <c r="D3" s="9">
        <v>4.9000000000000002E-2</v>
      </c>
      <c r="E3" s="9">
        <v>4.7E-2</v>
      </c>
      <c r="F3" s="9">
        <v>4.9000000000000002E-2</v>
      </c>
      <c r="G3" s="9">
        <v>4.8000000000000001E-2</v>
      </c>
      <c r="H3" s="9">
        <v>0.05</v>
      </c>
      <c r="I3" s="9">
        <v>4.9000000000000002E-2</v>
      </c>
      <c r="J3" s="7">
        <v>5.3999999999999999E-2</v>
      </c>
      <c r="K3" s="8">
        <v>5.8999999999999997E-2</v>
      </c>
      <c r="L3" s="8">
        <v>6.4000000000000001E-2</v>
      </c>
      <c r="M3" s="9">
        <v>4.4999999999999998E-2</v>
      </c>
      <c r="O3" s="2" t="s">
        <v>1</v>
      </c>
      <c r="P3" s="5">
        <f>B3-$M$10</f>
        <v>3.6250000000000102E-3</v>
      </c>
      <c r="Q3" s="5">
        <f t="shared" ref="Q3:Z8" si="0">C3-$M$10</f>
        <v>2.6250000000000093E-3</v>
      </c>
      <c r="R3" s="5">
        <f t="shared" si="0"/>
        <v>4.625000000000011E-3</v>
      </c>
      <c r="S3" s="5">
        <f t="shared" si="0"/>
        <v>2.6250000000000093E-3</v>
      </c>
      <c r="T3" s="5">
        <f t="shared" si="0"/>
        <v>4.625000000000011E-3</v>
      </c>
      <c r="U3" s="5">
        <f t="shared" si="0"/>
        <v>3.6250000000000102E-3</v>
      </c>
      <c r="V3" s="5">
        <f t="shared" si="0"/>
        <v>5.6250000000000119E-3</v>
      </c>
      <c r="W3" s="5">
        <f t="shared" si="0"/>
        <v>4.625000000000011E-3</v>
      </c>
      <c r="X3" s="5">
        <f t="shared" si="0"/>
        <v>9.6250000000000085E-3</v>
      </c>
      <c r="Y3" s="5">
        <f t="shared" si="0"/>
        <v>1.4625000000000006E-2</v>
      </c>
      <c r="Z3" s="5">
        <f t="shared" si="0"/>
        <v>1.962500000000001E-2</v>
      </c>
      <c r="AA3" s="5"/>
    </row>
    <row r="4" spans="1:27" x14ac:dyDescent="0.3">
      <c r="A4" s="2" t="s">
        <v>2</v>
      </c>
      <c r="B4" s="9">
        <v>5.0999999999999997E-2</v>
      </c>
      <c r="C4" s="9">
        <v>4.7E-2</v>
      </c>
      <c r="D4" s="9">
        <v>4.8000000000000001E-2</v>
      </c>
      <c r="E4" s="9">
        <v>4.9000000000000002E-2</v>
      </c>
      <c r="F4" s="9">
        <v>0.05</v>
      </c>
      <c r="G4" s="9">
        <v>4.8000000000000001E-2</v>
      </c>
      <c r="H4" s="9">
        <v>4.9000000000000002E-2</v>
      </c>
      <c r="I4" s="9">
        <v>4.9000000000000002E-2</v>
      </c>
      <c r="J4" s="7">
        <v>5.2999999999999999E-2</v>
      </c>
      <c r="K4" s="7">
        <v>5.8000000000000003E-2</v>
      </c>
      <c r="L4" s="8">
        <v>6.2E-2</v>
      </c>
      <c r="M4" s="9">
        <v>4.2999999999999997E-2</v>
      </c>
      <c r="O4" s="2" t="s">
        <v>2</v>
      </c>
      <c r="P4" s="5">
        <f t="shared" ref="P4:P8" si="1">B4-$M$10</f>
        <v>6.6250000000000059E-3</v>
      </c>
      <c r="Q4" s="5">
        <f t="shared" si="0"/>
        <v>2.6250000000000093E-3</v>
      </c>
      <c r="R4" s="5">
        <f t="shared" si="0"/>
        <v>3.6250000000000102E-3</v>
      </c>
      <c r="S4" s="5">
        <f t="shared" si="0"/>
        <v>4.625000000000011E-3</v>
      </c>
      <c r="T4" s="5">
        <f t="shared" si="0"/>
        <v>5.6250000000000119E-3</v>
      </c>
      <c r="U4" s="5">
        <f t="shared" si="0"/>
        <v>3.6250000000000102E-3</v>
      </c>
      <c r="V4" s="5">
        <f t="shared" si="0"/>
        <v>4.625000000000011E-3</v>
      </c>
      <c r="W4" s="5">
        <f t="shared" si="0"/>
        <v>4.625000000000011E-3</v>
      </c>
      <c r="X4" s="5">
        <f t="shared" si="0"/>
        <v>8.6250000000000077E-3</v>
      </c>
      <c r="Y4" s="5">
        <f t="shared" si="0"/>
        <v>1.3625000000000012E-2</v>
      </c>
      <c r="Z4" s="5">
        <f t="shared" si="0"/>
        <v>1.7625000000000009E-2</v>
      </c>
      <c r="AA4" s="5"/>
    </row>
    <row r="5" spans="1:27" x14ac:dyDescent="0.3">
      <c r="A5" s="2" t="s">
        <v>3</v>
      </c>
      <c r="B5" s="9">
        <v>4.7E-2</v>
      </c>
      <c r="C5" s="9">
        <v>4.5999999999999999E-2</v>
      </c>
      <c r="D5" s="9">
        <v>4.8000000000000001E-2</v>
      </c>
      <c r="E5" s="9">
        <v>4.7E-2</v>
      </c>
      <c r="F5" s="9">
        <v>4.9000000000000002E-2</v>
      </c>
      <c r="G5" s="9">
        <v>4.8000000000000001E-2</v>
      </c>
      <c r="H5" s="9">
        <v>4.9000000000000002E-2</v>
      </c>
      <c r="I5" s="9">
        <v>4.9000000000000002E-2</v>
      </c>
      <c r="J5" s="7">
        <v>5.1999999999999998E-2</v>
      </c>
      <c r="K5" s="7">
        <v>5.7000000000000002E-2</v>
      </c>
      <c r="L5" s="8">
        <v>0.06</v>
      </c>
      <c r="M5" s="9">
        <v>4.2999999999999997E-2</v>
      </c>
      <c r="O5" s="2" t="s">
        <v>3</v>
      </c>
      <c r="P5" s="5">
        <f t="shared" si="1"/>
        <v>2.6250000000000093E-3</v>
      </c>
      <c r="Q5" s="5">
        <f t="shared" si="0"/>
        <v>1.6250000000000084E-3</v>
      </c>
      <c r="R5" s="5">
        <f t="shared" si="0"/>
        <v>3.6250000000000102E-3</v>
      </c>
      <c r="S5" s="5">
        <f t="shared" si="0"/>
        <v>2.6250000000000093E-3</v>
      </c>
      <c r="T5" s="5">
        <f t="shared" si="0"/>
        <v>4.625000000000011E-3</v>
      </c>
      <c r="U5" s="5">
        <f t="shared" si="0"/>
        <v>3.6250000000000102E-3</v>
      </c>
      <c r="V5" s="5">
        <f t="shared" si="0"/>
        <v>4.625000000000011E-3</v>
      </c>
      <c r="W5" s="5">
        <f t="shared" si="0"/>
        <v>4.625000000000011E-3</v>
      </c>
      <c r="X5" s="5">
        <f t="shared" si="0"/>
        <v>7.6250000000000068E-3</v>
      </c>
      <c r="Y5" s="5">
        <f t="shared" si="0"/>
        <v>1.2625000000000011E-2</v>
      </c>
      <c r="Z5" s="5">
        <f t="shared" si="0"/>
        <v>1.5625000000000007E-2</v>
      </c>
      <c r="AA5" s="5"/>
    </row>
    <row r="6" spans="1:27" x14ac:dyDescent="0.3">
      <c r="A6" s="2" t="s">
        <v>4</v>
      </c>
      <c r="B6" s="9">
        <v>4.9000000000000002E-2</v>
      </c>
      <c r="C6" s="9">
        <v>4.8000000000000001E-2</v>
      </c>
      <c r="D6" s="9">
        <v>4.8000000000000001E-2</v>
      </c>
      <c r="E6" s="9">
        <v>4.8000000000000001E-2</v>
      </c>
      <c r="F6" s="9">
        <v>4.9000000000000002E-2</v>
      </c>
      <c r="G6" s="9">
        <v>5.0999999999999997E-2</v>
      </c>
      <c r="H6" s="7">
        <v>5.1999999999999998E-2</v>
      </c>
      <c r="I6" s="9">
        <v>4.8000000000000001E-2</v>
      </c>
      <c r="J6" s="8">
        <v>6.3E-2</v>
      </c>
      <c r="K6" s="16">
        <v>8.3000000000000004E-2</v>
      </c>
      <c r="L6" s="13">
        <v>0.158</v>
      </c>
      <c r="M6" s="9">
        <v>4.3999999999999997E-2</v>
      </c>
      <c r="O6" s="2" t="s">
        <v>4</v>
      </c>
      <c r="P6" s="5">
        <f t="shared" si="1"/>
        <v>4.625000000000011E-3</v>
      </c>
      <c r="Q6" s="5">
        <f t="shared" si="0"/>
        <v>3.6250000000000102E-3</v>
      </c>
      <c r="R6" s="5">
        <f t="shared" si="0"/>
        <v>3.6250000000000102E-3</v>
      </c>
      <c r="S6" s="5">
        <f t="shared" si="0"/>
        <v>3.6250000000000102E-3</v>
      </c>
      <c r="T6" s="5">
        <f t="shared" si="0"/>
        <v>4.625000000000011E-3</v>
      </c>
      <c r="U6" s="5">
        <f t="shared" si="0"/>
        <v>6.6250000000000059E-3</v>
      </c>
      <c r="V6" s="5">
        <f t="shared" si="0"/>
        <v>7.6250000000000068E-3</v>
      </c>
      <c r="W6" s="5">
        <f t="shared" si="0"/>
        <v>3.6250000000000102E-3</v>
      </c>
      <c r="X6" s="5">
        <f t="shared" si="0"/>
        <v>1.862500000000001E-2</v>
      </c>
      <c r="Y6" s="5">
        <f t="shared" si="0"/>
        <v>3.8625000000000013E-2</v>
      </c>
      <c r="Z6" s="5">
        <f t="shared" si="0"/>
        <v>0.113625</v>
      </c>
      <c r="AA6" s="5"/>
    </row>
    <row r="7" spans="1:27" x14ac:dyDescent="0.3">
      <c r="A7" s="2" t="s">
        <v>5</v>
      </c>
      <c r="B7" s="9">
        <v>4.8000000000000001E-2</v>
      </c>
      <c r="C7" s="9">
        <v>4.8000000000000001E-2</v>
      </c>
      <c r="D7" s="9">
        <v>4.8000000000000001E-2</v>
      </c>
      <c r="E7" s="9">
        <v>4.8000000000000001E-2</v>
      </c>
      <c r="F7" s="9">
        <v>4.9000000000000002E-2</v>
      </c>
      <c r="G7" s="9">
        <v>0.05</v>
      </c>
      <c r="H7" s="9">
        <v>4.9000000000000002E-2</v>
      </c>
      <c r="I7" s="9">
        <v>0.05</v>
      </c>
      <c r="J7" s="8">
        <v>6.2E-2</v>
      </c>
      <c r="K7" s="16">
        <v>8.3000000000000004E-2</v>
      </c>
      <c r="L7" s="13">
        <v>0.152</v>
      </c>
      <c r="M7" s="9">
        <v>4.4999999999999998E-2</v>
      </c>
      <c r="O7" s="2" t="s">
        <v>5</v>
      </c>
      <c r="P7" s="5">
        <f t="shared" si="1"/>
        <v>3.6250000000000102E-3</v>
      </c>
      <c r="Q7" s="5">
        <f t="shared" si="0"/>
        <v>3.6250000000000102E-3</v>
      </c>
      <c r="R7" s="5">
        <f t="shared" si="0"/>
        <v>3.6250000000000102E-3</v>
      </c>
      <c r="S7" s="5">
        <f t="shared" si="0"/>
        <v>3.6250000000000102E-3</v>
      </c>
      <c r="T7" s="5">
        <f t="shared" si="0"/>
        <v>4.625000000000011E-3</v>
      </c>
      <c r="U7" s="5">
        <f t="shared" si="0"/>
        <v>5.6250000000000119E-3</v>
      </c>
      <c r="V7" s="5">
        <f t="shared" si="0"/>
        <v>4.625000000000011E-3</v>
      </c>
      <c r="W7" s="5">
        <f t="shared" si="0"/>
        <v>5.6250000000000119E-3</v>
      </c>
      <c r="X7" s="5">
        <f t="shared" si="0"/>
        <v>1.7625000000000009E-2</v>
      </c>
      <c r="Y7" s="5">
        <f t="shared" si="0"/>
        <v>3.8625000000000013E-2</v>
      </c>
      <c r="Z7" s="5">
        <f t="shared" si="0"/>
        <v>0.107625</v>
      </c>
      <c r="AA7" s="5"/>
    </row>
    <row r="8" spans="1:27" x14ac:dyDescent="0.3">
      <c r="A8" s="2" t="s">
        <v>6</v>
      </c>
      <c r="B8" s="9">
        <v>5.0999999999999997E-2</v>
      </c>
      <c r="C8" s="9">
        <v>0.05</v>
      </c>
      <c r="D8" s="9">
        <v>4.8000000000000001E-2</v>
      </c>
      <c r="E8" s="9">
        <v>4.9000000000000002E-2</v>
      </c>
      <c r="F8" s="9">
        <v>4.8000000000000001E-2</v>
      </c>
      <c r="G8" s="9">
        <v>0.05</v>
      </c>
      <c r="H8" s="9">
        <v>4.9000000000000002E-2</v>
      </c>
      <c r="I8" s="9">
        <v>4.7E-2</v>
      </c>
      <c r="J8" s="7">
        <v>5.8999999999999997E-2</v>
      </c>
      <c r="K8" s="6">
        <v>7.0000000000000007E-2</v>
      </c>
      <c r="L8" s="13">
        <v>0.152</v>
      </c>
      <c r="M8" s="9">
        <v>4.4999999999999998E-2</v>
      </c>
      <c r="O8" s="2" t="s">
        <v>6</v>
      </c>
      <c r="P8" s="5">
        <f t="shared" si="1"/>
        <v>6.6250000000000059E-3</v>
      </c>
      <c r="Q8" s="5">
        <f t="shared" si="0"/>
        <v>5.6250000000000119E-3</v>
      </c>
      <c r="R8" s="5">
        <f t="shared" si="0"/>
        <v>3.6250000000000102E-3</v>
      </c>
      <c r="S8" s="5">
        <f t="shared" si="0"/>
        <v>4.625000000000011E-3</v>
      </c>
      <c r="T8" s="5">
        <f t="shared" si="0"/>
        <v>3.6250000000000102E-3</v>
      </c>
      <c r="U8" s="5">
        <f t="shared" si="0"/>
        <v>5.6250000000000119E-3</v>
      </c>
      <c r="V8" s="5">
        <f t="shared" si="0"/>
        <v>4.625000000000011E-3</v>
      </c>
      <c r="W8" s="5">
        <f t="shared" si="0"/>
        <v>2.6250000000000093E-3</v>
      </c>
      <c r="X8" s="5">
        <f t="shared" si="0"/>
        <v>1.4625000000000006E-2</v>
      </c>
      <c r="Y8" s="5">
        <f t="shared" si="0"/>
        <v>2.5625000000000016E-2</v>
      </c>
      <c r="Z8" s="5">
        <f t="shared" si="0"/>
        <v>0.107625</v>
      </c>
      <c r="AA8" s="5"/>
    </row>
    <row r="9" spans="1:27" x14ac:dyDescent="0.3">
      <c r="A9" s="2" t="s">
        <v>7</v>
      </c>
      <c r="B9" s="9">
        <v>4.4999999999999998E-2</v>
      </c>
      <c r="C9" s="9">
        <v>4.3999999999999997E-2</v>
      </c>
      <c r="D9" s="9">
        <v>4.4999999999999998E-2</v>
      </c>
      <c r="E9" s="9">
        <v>4.5999999999999999E-2</v>
      </c>
      <c r="F9" s="9">
        <v>4.5999999999999999E-2</v>
      </c>
      <c r="G9" s="9">
        <v>4.8000000000000001E-2</v>
      </c>
      <c r="H9" s="9">
        <v>4.2999999999999997E-2</v>
      </c>
      <c r="I9" s="9">
        <v>4.5999999999999999E-2</v>
      </c>
      <c r="J9" s="9">
        <v>4.5999999999999999E-2</v>
      </c>
      <c r="K9" s="9">
        <v>4.2999999999999997E-2</v>
      </c>
      <c r="L9" s="9">
        <v>4.2999999999999997E-2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15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/>
    </row>
    <row r="34" spans="1:13" x14ac:dyDescent="0.3">
      <c r="A34" s="2" t="s">
        <v>2</v>
      </c>
      <c r="B34" s="4" t="s">
        <v>15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/>
    </row>
    <row r="35" spans="1:13" x14ac:dyDescent="0.3">
      <c r="A35" s="2" t="s">
        <v>3</v>
      </c>
      <c r="B35" s="4" t="s">
        <v>15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/>
    </row>
    <row r="36" spans="1:13" x14ac:dyDescent="0.3">
      <c r="A36" s="2" t="s">
        <v>4</v>
      </c>
      <c r="B36" s="4" t="s">
        <v>16</v>
      </c>
      <c r="C36" s="4" t="s">
        <v>16</v>
      </c>
      <c r="D36" s="4" t="s">
        <v>16</v>
      </c>
      <c r="E36" s="4" t="s">
        <v>16</v>
      </c>
      <c r="F36" s="4" t="s">
        <v>16</v>
      </c>
      <c r="G36" s="4" t="s">
        <v>16</v>
      </c>
      <c r="H36" s="4" t="s">
        <v>16</v>
      </c>
      <c r="I36" s="4" t="s">
        <v>16</v>
      </c>
      <c r="J36" s="4" t="s">
        <v>16</v>
      </c>
      <c r="K36" s="4" t="s">
        <v>16</v>
      </c>
      <c r="L36" s="4" t="s">
        <v>16</v>
      </c>
      <c r="M36" s="4"/>
    </row>
    <row r="37" spans="1:13" x14ac:dyDescent="0.3">
      <c r="A37" s="2" t="s">
        <v>5</v>
      </c>
      <c r="B37" s="4" t="s">
        <v>16</v>
      </c>
      <c r="C37" s="4" t="s">
        <v>16</v>
      </c>
      <c r="D37" s="4" t="s">
        <v>16</v>
      </c>
      <c r="E37" s="4" t="s">
        <v>16</v>
      </c>
      <c r="F37" s="4" t="s">
        <v>16</v>
      </c>
      <c r="G37" s="4" t="s">
        <v>16</v>
      </c>
      <c r="H37" s="4" t="s">
        <v>16</v>
      </c>
      <c r="I37" s="4" t="s">
        <v>16</v>
      </c>
      <c r="J37" s="4" t="s">
        <v>16</v>
      </c>
      <c r="K37" s="4" t="s">
        <v>16</v>
      </c>
      <c r="L37" s="4" t="s">
        <v>16</v>
      </c>
      <c r="M37" s="4"/>
    </row>
    <row r="38" spans="1:13" x14ac:dyDescent="0.3">
      <c r="A38" s="2" t="s">
        <v>6</v>
      </c>
      <c r="B38" s="4" t="s">
        <v>16</v>
      </c>
      <c r="C38" s="4" t="s">
        <v>16</v>
      </c>
      <c r="D38" s="4" t="s">
        <v>16</v>
      </c>
      <c r="E38" s="4" t="s">
        <v>16</v>
      </c>
      <c r="F38" s="4" t="s">
        <v>16</v>
      </c>
      <c r="G38" s="4" t="s">
        <v>16</v>
      </c>
      <c r="H38" s="4" t="s">
        <v>16</v>
      </c>
      <c r="I38" s="4" t="s">
        <v>16</v>
      </c>
      <c r="J38" s="4" t="s">
        <v>16</v>
      </c>
      <c r="K38" s="4" t="s">
        <v>16</v>
      </c>
      <c r="L38" s="4" t="s">
        <v>16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2D61-E023-48F3-995D-DF4ED00E3ACC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4.2999999999999997E-2</v>
      </c>
      <c r="E2" s="9">
        <v>4.3999999999999997E-2</v>
      </c>
      <c r="F2" s="9">
        <v>4.3999999999999997E-2</v>
      </c>
      <c r="G2" s="9">
        <v>4.2999999999999997E-2</v>
      </c>
      <c r="H2" s="9">
        <v>4.2999999999999997E-2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4.4999999999999998E-2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7">
        <v>0.05</v>
      </c>
      <c r="C3" s="9">
        <v>4.8000000000000001E-2</v>
      </c>
      <c r="D3" s="9">
        <v>0.05</v>
      </c>
      <c r="E3" s="9">
        <v>4.9000000000000002E-2</v>
      </c>
      <c r="F3" s="7">
        <v>5.0999999999999997E-2</v>
      </c>
      <c r="G3" s="7">
        <v>5.0999999999999997E-2</v>
      </c>
      <c r="H3" s="7">
        <v>0.05</v>
      </c>
      <c r="I3" s="9">
        <v>4.8000000000000001E-2</v>
      </c>
      <c r="J3" s="6">
        <v>7.0999999999999994E-2</v>
      </c>
      <c r="K3" s="17">
        <v>8.5000000000000006E-2</v>
      </c>
      <c r="L3" s="15">
        <v>0.13400000000000001</v>
      </c>
      <c r="M3" s="9">
        <v>4.3999999999999997E-2</v>
      </c>
      <c r="O3" s="2" t="s">
        <v>1</v>
      </c>
      <c r="P3" s="5">
        <f>B3-$M$10</f>
        <v>5.750000000000012E-3</v>
      </c>
      <c r="Q3" s="5">
        <f t="shared" ref="Q3:Z8" si="0">C3-$M$10</f>
        <v>3.7500000000000103E-3</v>
      </c>
      <c r="R3" s="5">
        <f t="shared" si="0"/>
        <v>5.750000000000012E-3</v>
      </c>
      <c r="S3" s="5">
        <f t="shared" si="0"/>
        <v>4.7500000000000112E-3</v>
      </c>
      <c r="T3" s="5">
        <f t="shared" si="0"/>
        <v>6.750000000000006E-3</v>
      </c>
      <c r="U3" s="5">
        <f t="shared" si="0"/>
        <v>6.750000000000006E-3</v>
      </c>
      <c r="V3" s="5">
        <f t="shared" si="0"/>
        <v>5.750000000000012E-3</v>
      </c>
      <c r="W3" s="5">
        <f t="shared" si="0"/>
        <v>3.7500000000000103E-3</v>
      </c>
      <c r="X3" s="5">
        <f t="shared" si="0"/>
        <v>2.6750000000000003E-2</v>
      </c>
      <c r="Y3" s="5">
        <f t="shared" si="0"/>
        <v>4.0750000000000015E-2</v>
      </c>
      <c r="Z3" s="5">
        <f t="shared" si="0"/>
        <v>8.9750000000000024E-2</v>
      </c>
      <c r="AA3" s="5"/>
    </row>
    <row r="4" spans="1:27" x14ac:dyDescent="0.3">
      <c r="A4" s="2" t="s">
        <v>2</v>
      </c>
      <c r="B4" s="9">
        <v>4.9000000000000002E-2</v>
      </c>
      <c r="C4" s="9">
        <v>4.8000000000000001E-2</v>
      </c>
      <c r="D4" s="9">
        <v>4.9000000000000002E-2</v>
      </c>
      <c r="E4" s="7">
        <v>5.0999999999999997E-2</v>
      </c>
      <c r="F4" s="7">
        <v>5.1999999999999998E-2</v>
      </c>
      <c r="G4" s="7">
        <v>5.0999999999999997E-2</v>
      </c>
      <c r="H4" s="9">
        <v>4.9000000000000002E-2</v>
      </c>
      <c r="I4" s="9">
        <v>4.8000000000000001E-2</v>
      </c>
      <c r="J4" s="16">
        <v>7.8E-2</v>
      </c>
      <c r="K4" s="10">
        <v>9.1999999999999998E-2</v>
      </c>
      <c r="L4" s="13">
        <v>0.15</v>
      </c>
      <c r="M4" s="9">
        <v>4.2999999999999997E-2</v>
      </c>
      <c r="O4" s="2" t="s">
        <v>2</v>
      </c>
      <c r="P4" s="5">
        <f t="shared" ref="P4:P8" si="1">B4-$M$10</f>
        <v>4.7500000000000112E-3</v>
      </c>
      <c r="Q4" s="5">
        <f t="shared" si="0"/>
        <v>3.7500000000000103E-3</v>
      </c>
      <c r="R4" s="5">
        <f t="shared" si="0"/>
        <v>4.7500000000000112E-3</v>
      </c>
      <c r="S4" s="5">
        <f t="shared" si="0"/>
        <v>6.750000000000006E-3</v>
      </c>
      <c r="T4" s="5">
        <f t="shared" si="0"/>
        <v>7.7500000000000069E-3</v>
      </c>
      <c r="U4" s="5">
        <f t="shared" si="0"/>
        <v>6.750000000000006E-3</v>
      </c>
      <c r="V4" s="5">
        <f t="shared" si="0"/>
        <v>4.7500000000000112E-3</v>
      </c>
      <c r="W4" s="5">
        <f t="shared" si="0"/>
        <v>3.7500000000000103E-3</v>
      </c>
      <c r="X4" s="5">
        <f t="shared" si="0"/>
        <v>3.3750000000000009E-2</v>
      </c>
      <c r="Y4" s="5">
        <f t="shared" si="0"/>
        <v>4.7750000000000008E-2</v>
      </c>
      <c r="Z4" s="5">
        <f t="shared" si="0"/>
        <v>0.10575000000000001</v>
      </c>
      <c r="AA4" s="5"/>
    </row>
    <row r="5" spans="1:27" x14ac:dyDescent="0.3">
      <c r="A5" s="2" t="s">
        <v>3</v>
      </c>
      <c r="B5" s="9">
        <v>4.8000000000000001E-2</v>
      </c>
      <c r="C5" s="9">
        <v>4.8000000000000001E-2</v>
      </c>
      <c r="D5" s="9">
        <v>4.9000000000000002E-2</v>
      </c>
      <c r="E5" s="9">
        <v>4.9000000000000002E-2</v>
      </c>
      <c r="F5" s="7">
        <v>5.0999999999999997E-2</v>
      </c>
      <c r="G5" s="7">
        <v>5.0999999999999997E-2</v>
      </c>
      <c r="H5" s="9">
        <v>0.05</v>
      </c>
      <c r="I5" s="9">
        <v>4.8000000000000001E-2</v>
      </c>
      <c r="J5" s="16">
        <v>7.3999999999999996E-2</v>
      </c>
      <c r="K5" s="17">
        <v>8.4000000000000005E-2</v>
      </c>
      <c r="L5" s="13">
        <v>0.14299999999999999</v>
      </c>
      <c r="M5" s="9">
        <v>4.2999999999999997E-2</v>
      </c>
      <c r="O5" s="2" t="s">
        <v>3</v>
      </c>
      <c r="P5" s="5">
        <f t="shared" si="1"/>
        <v>3.7500000000000103E-3</v>
      </c>
      <c r="Q5" s="5">
        <f t="shared" si="0"/>
        <v>3.7500000000000103E-3</v>
      </c>
      <c r="R5" s="5">
        <f t="shared" si="0"/>
        <v>4.7500000000000112E-3</v>
      </c>
      <c r="S5" s="5">
        <f t="shared" si="0"/>
        <v>4.7500000000000112E-3</v>
      </c>
      <c r="T5" s="5">
        <f t="shared" si="0"/>
        <v>6.750000000000006E-3</v>
      </c>
      <c r="U5" s="5">
        <f t="shared" si="0"/>
        <v>6.750000000000006E-3</v>
      </c>
      <c r="V5" s="5">
        <f t="shared" si="0"/>
        <v>5.750000000000012E-3</v>
      </c>
      <c r="W5" s="5">
        <f t="shared" si="0"/>
        <v>3.7500000000000103E-3</v>
      </c>
      <c r="X5" s="5">
        <f t="shared" si="0"/>
        <v>2.9750000000000006E-2</v>
      </c>
      <c r="Y5" s="5">
        <f t="shared" si="0"/>
        <v>3.9750000000000014E-2</v>
      </c>
      <c r="Z5" s="5">
        <f t="shared" si="0"/>
        <v>9.8750000000000004E-2</v>
      </c>
      <c r="AA5" s="5"/>
    </row>
    <row r="6" spans="1:27" x14ac:dyDescent="0.3">
      <c r="A6" s="2" t="s">
        <v>4</v>
      </c>
      <c r="B6" s="9">
        <v>4.7E-2</v>
      </c>
      <c r="C6" s="9">
        <v>4.7E-2</v>
      </c>
      <c r="D6" s="9">
        <v>4.7E-2</v>
      </c>
      <c r="E6" s="9">
        <v>4.7E-2</v>
      </c>
      <c r="F6" s="9">
        <v>4.8000000000000001E-2</v>
      </c>
      <c r="G6" s="9">
        <v>4.9000000000000002E-2</v>
      </c>
      <c r="H6" s="7">
        <v>5.0999999999999997E-2</v>
      </c>
      <c r="I6" s="7">
        <v>5.0999999999999997E-2</v>
      </c>
      <c r="J6" s="7">
        <v>5.8000000000000003E-2</v>
      </c>
      <c r="K6" s="8">
        <v>5.8000000000000003E-2</v>
      </c>
      <c r="L6" s="8">
        <v>6.2E-2</v>
      </c>
      <c r="M6" s="9">
        <v>4.3999999999999997E-2</v>
      </c>
      <c r="O6" s="2" t="s">
        <v>4</v>
      </c>
      <c r="P6" s="5">
        <f t="shared" si="1"/>
        <v>2.7500000000000094E-3</v>
      </c>
      <c r="Q6" s="5">
        <f t="shared" si="0"/>
        <v>2.7500000000000094E-3</v>
      </c>
      <c r="R6" s="5">
        <f t="shared" si="0"/>
        <v>2.7500000000000094E-3</v>
      </c>
      <c r="S6" s="5">
        <f t="shared" si="0"/>
        <v>2.7500000000000094E-3</v>
      </c>
      <c r="T6" s="5">
        <f t="shared" si="0"/>
        <v>3.7500000000000103E-3</v>
      </c>
      <c r="U6" s="5">
        <f t="shared" si="0"/>
        <v>4.7500000000000112E-3</v>
      </c>
      <c r="V6" s="5">
        <f t="shared" si="0"/>
        <v>6.750000000000006E-3</v>
      </c>
      <c r="W6" s="5">
        <f t="shared" si="0"/>
        <v>6.750000000000006E-3</v>
      </c>
      <c r="X6" s="5">
        <f t="shared" si="0"/>
        <v>1.3750000000000012E-2</v>
      </c>
      <c r="Y6" s="5">
        <f t="shared" si="0"/>
        <v>1.3750000000000012E-2</v>
      </c>
      <c r="Z6" s="5">
        <f t="shared" si="0"/>
        <v>1.7750000000000009E-2</v>
      </c>
      <c r="AA6" s="5"/>
    </row>
    <row r="7" spans="1:27" x14ac:dyDescent="0.3">
      <c r="A7" s="2" t="s">
        <v>5</v>
      </c>
      <c r="B7" s="9">
        <v>4.8000000000000001E-2</v>
      </c>
      <c r="C7" s="9">
        <v>4.7E-2</v>
      </c>
      <c r="D7" s="9">
        <v>4.7E-2</v>
      </c>
      <c r="E7" s="9">
        <v>4.8000000000000001E-2</v>
      </c>
      <c r="F7" s="9">
        <v>4.9000000000000002E-2</v>
      </c>
      <c r="G7" s="9">
        <v>4.9000000000000002E-2</v>
      </c>
      <c r="H7" s="9">
        <v>4.9000000000000002E-2</v>
      </c>
      <c r="I7" s="7">
        <v>0.05</v>
      </c>
      <c r="J7" s="7">
        <v>5.7000000000000002E-2</v>
      </c>
      <c r="K7" s="8">
        <v>5.8999999999999997E-2</v>
      </c>
      <c r="L7" s="8">
        <v>6.4000000000000001E-2</v>
      </c>
      <c r="M7" s="9">
        <v>4.4999999999999998E-2</v>
      </c>
      <c r="O7" s="2" t="s">
        <v>5</v>
      </c>
      <c r="P7" s="5">
        <f t="shared" si="1"/>
        <v>3.7500000000000103E-3</v>
      </c>
      <c r="Q7" s="5">
        <f t="shared" si="0"/>
        <v>2.7500000000000094E-3</v>
      </c>
      <c r="R7" s="5">
        <f t="shared" si="0"/>
        <v>2.7500000000000094E-3</v>
      </c>
      <c r="S7" s="5">
        <f t="shared" si="0"/>
        <v>3.7500000000000103E-3</v>
      </c>
      <c r="T7" s="5">
        <f t="shared" si="0"/>
        <v>4.7500000000000112E-3</v>
      </c>
      <c r="U7" s="5">
        <f t="shared" si="0"/>
        <v>4.7500000000000112E-3</v>
      </c>
      <c r="V7" s="5">
        <f t="shared" si="0"/>
        <v>4.7500000000000112E-3</v>
      </c>
      <c r="W7" s="5">
        <f t="shared" si="0"/>
        <v>5.750000000000012E-3</v>
      </c>
      <c r="X7" s="5">
        <f t="shared" si="0"/>
        <v>1.2750000000000011E-2</v>
      </c>
      <c r="Y7" s="5">
        <f t="shared" si="0"/>
        <v>1.4750000000000006E-2</v>
      </c>
      <c r="Z7" s="5">
        <f t="shared" si="0"/>
        <v>1.9750000000000011E-2</v>
      </c>
      <c r="AA7" s="5"/>
    </row>
    <row r="8" spans="1:27" x14ac:dyDescent="0.3">
      <c r="A8" s="2" t="s">
        <v>6</v>
      </c>
      <c r="B8" s="9">
        <v>4.8000000000000001E-2</v>
      </c>
      <c r="C8" s="9">
        <v>4.7E-2</v>
      </c>
      <c r="D8" s="9">
        <v>4.7E-2</v>
      </c>
      <c r="E8" s="9">
        <v>4.7E-2</v>
      </c>
      <c r="F8" s="9">
        <v>4.8000000000000001E-2</v>
      </c>
      <c r="G8" s="9">
        <v>4.9000000000000002E-2</v>
      </c>
      <c r="H8" s="9">
        <v>4.9000000000000002E-2</v>
      </c>
      <c r="I8" s="9">
        <v>0.05</v>
      </c>
      <c r="J8" s="8">
        <v>5.8000000000000003E-2</v>
      </c>
      <c r="K8" s="8">
        <v>0.06</v>
      </c>
      <c r="L8" s="6">
        <v>6.9000000000000006E-2</v>
      </c>
      <c r="M8" s="9">
        <v>4.4999999999999998E-2</v>
      </c>
      <c r="O8" s="2" t="s">
        <v>6</v>
      </c>
      <c r="P8" s="5">
        <f t="shared" si="1"/>
        <v>3.7500000000000103E-3</v>
      </c>
      <c r="Q8" s="5">
        <f t="shared" si="0"/>
        <v>2.7500000000000094E-3</v>
      </c>
      <c r="R8" s="5">
        <f t="shared" si="0"/>
        <v>2.7500000000000094E-3</v>
      </c>
      <c r="S8" s="5">
        <f t="shared" si="0"/>
        <v>2.7500000000000094E-3</v>
      </c>
      <c r="T8" s="5">
        <f t="shared" si="0"/>
        <v>3.7500000000000103E-3</v>
      </c>
      <c r="U8" s="5">
        <f t="shared" si="0"/>
        <v>4.7500000000000112E-3</v>
      </c>
      <c r="V8" s="5">
        <f t="shared" si="0"/>
        <v>4.7500000000000112E-3</v>
      </c>
      <c r="W8" s="5">
        <f t="shared" si="0"/>
        <v>5.750000000000012E-3</v>
      </c>
      <c r="X8" s="5">
        <f t="shared" si="0"/>
        <v>1.3750000000000012E-2</v>
      </c>
      <c r="Y8" s="5">
        <f t="shared" si="0"/>
        <v>1.5750000000000007E-2</v>
      </c>
      <c r="Z8" s="5">
        <f t="shared" si="0"/>
        <v>2.4750000000000015E-2</v>
      </c>
      <c r="AA8" s="5"/>
    </row>
    <row r="9" spans="1:27" x14ac:dyDescent="0.3">
      <c r="A9" s="2" t="s">
        <v>7</v>
      </c>
      <c r="B9" s="9">
        <v>4.4999999999999998E-2</v>
      </c>
      <c r="C9" s="9">
        <v>4.3999999999999997E-2</v>
      </c>
      <c r="D9" s="9">
        <v>4.3999999999999997E-2</v>
      </c>
      <c r="E9" s="9">
        <v>4.7E-2</v>
      </c>
      <c r="F9" s="9">
        <v>4.4999999999999998E-2</v>
      </c>
      <c r="G9" s="9">
        <v>4.4999999999999998E-2</v>
      </c>
      <c r="H9" s="9">
        <v>4.3999999999999997E-2</v>
      </c>
      <c r="I9" s="9">
        <v>4.5999999999999999E-2</v>
      </c>
      <c r="J9" s="9">
        <v>4.3999999999999997E-2</v>
      </c>
      <c r="K9" s="9">
        <v>4.3999999999999997E-2</v>
      </c>
      <c r="L9" s="9">
        <v>4.3999999999999997E-2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4.4249999999999991E-2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/>
    </row>
    <row r="34" spans="1:13" x14ac:dyDescent="0.3">
      <c r="A34" s="2" t="s">
        <v>2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/>
    </row>
    <row r="35" spans="1:13" x14ac:dyDescent="0.3">
      <c r="A35" s="2" t="s">
        <v>3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/>
    </row>
    <row r="36" spans="1:13" x14ac:dyDescent="0.3">
      <c r="A36" s="2" t="s">
        <v>4</v>
      </c>
      <c r="B36" s="4" t="s">
        <v>14</v>
      </c>
      <c r="C36" s="4" t="s">
        <v>14</v>
      </c>
      <c r="D36" s="4" t="s">
        <v>14</v>
      </c>
      <c r="E36" s="4" t="s">
        <v>14</v>
      </c>
      <c r="F36" s="4" t="s">
        <v>14</v>
      </c>
      <c r="G36" s="4" t="s">
        <v>14</v>
      </c>
      <c r="H36" s="4" t="s">
        <v>14</v>
      </c>
      <c r="I36" s="4" t="s">
        <v>14</v>
      </c>
      <c r="J36" s="4" t="s">
        <v>14</v>
      </c>
      <c r="K36" s="4" t="s">
        <v>14</v>
      </c>
      <c r="L36" s="4" t="s">
        <v>14</v>
      </c>
      <c r="M36" s="4"/>
    </row>
    <row r="37" spans="1:13" x14ac:dyDescent="0.3">
      <c r="A37" s="2" t="s">
        <v>5</v>
      </c>
      <c r="B37" s="4" t="s">
        <v>14</v>
      </c>
      <c r="C37" s="4" t="s">
        <v>14</v>
      </c>
      <c r="D37" s="4" t="s">
        <v>14</v>
      </c>
      <c r="E37" s="4" t="s">
        <v>14</v>
      </c>
      <c r="F37" s="4" t="s">
        <v>14</v>
      </c>
      <c r="G37" s="4" t="s">
        <v>14</v>
      </c>
      <c r="H37" s="4" t="s">
        <v>14</v>
      </c>
      <c r="I37" s="4" t="s">
        <v>14</v>
      </c>
      <c r="J37" s="4" t="s">
        <v>14</v>
      </c>
      <c r="K37" s="4" t="s">
        <v>14</v>
      </c>
      <c r="L37" s="4" t="s">
        <v>14</v>
      </c>
      <c r="M37" s="4"/>
    </row>
    <row r="38" spans="1:13" x14ac:dyDescent="0.3">
      <c r="A38" s="2" t="s">
        <v>6</v>
      </c>
      <c r="B38" s="4" t="s">
        <v>14</v>
      </c>
      <c r="C38" s="4" t="s">
        <v>14</v>
      </c>
      <c r="D38" s="4" t="s">
        <v>14</v>
      </c>
      <c r="E38" s="4" t="s">
        <v>14</v>
      </c>
      <c r="F38" s="4" t="s">
        <v>14</v>
      </c>
      <c r="G38" s="4" t="s">
        <v>14</v>
      </c>
      <c r="H38" s="4" t="s">
        <v>14</v>
      </c>
      <c r="I38" s="4" t="s">
        <v>14</v>
      </c>
      <c r="J38" s="4" t="s">
        <v>14</v>
      </c>
      <c r="K38" s="4" t="s">
        <v>14</v>
      </c>
      <c r="L38" s="4" t="s">
        <v>14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4F63-B117-4B85-A065-57101FA62422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4.3999999999999997E-2</v>
      </c>
      <c r="E2" s="9">
        <v>4.3999999999999997E-2</v>
      </c>
      <c r="F2" s="9">
        <v>4.3999999999999997E-2</v>
      </c>
      <c r="G2" s="9">
        <v>4.2999999999999997E-2</v>
      </c>
      <c r="H2" s="9">
        <v>4.2999999999999997E-2</v>
      </c>
      <c r="I2" s="9">
        <v>4.4999999999999998E-2</v>
      </c>
      <c r="J2" s="9">
        <v>4.3999999999999997E-2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4.8000000000000001E-2</v>
      </c>
      <c r="C3" s="9">
        <v>4.7E-2</v>
      </c>
      <c r="D3" s="9">
        <v>4.8000000000000001E-2</v>
      </c>
      <c r="E3" s="9">
        <v>4.7E-2</v>
      </c>
      <c r="F3" s="9">
        <v>4.8000000000000001E-2</v>
      </c>
      <c r="G3" s="9">
        <v>4.8000000000000001E-2</v>
      </c>
      <c r="H3" s="9">
        <v>0.05</v>
      </c>
      <c r="I3" s="9">
        <v>4.7E-2</v>
      </c>
      <c r="J3" s="9">
        <v>0.05</v>
      </c>
      <c r="K3" s="9">
        <v>5.8000000000000003E-2</v>
      </c>
      <c r="L3" s="13">
        <v>0.44900000000000001</v>
      </c>
      <c r="M3" s="9">
        <v>4.4999999999999998E-2</v>
      </c>
      <c r="O3" s="2" t="s">
        <v>1</v>
      </c>
      <c r="P3" s="5">
        <f>B3-$M$10</f>
        <v>3.8750000000000104E-3</v>
      </c>
      <c r="Q3" s="5">
        <f t="shared" ref="Q3:Z8" si="0">C3-$M$10</f>
        <v>2.8750000000000095E-3</v>
      </c>
      <c r="R3" s="5">
        <f t="shared" si="0"/>
        <v>3.8750000000000104E-3</v>
      </c>
      <c r="S3" s="5">
        <f t="shared" si="0"/>
        <v>2.8750000000000095E-3</v>
      </c>
      <c r="T3" s="5">
        <f t="shared" si="0"/>
        <v>3.8750000000000104E-3</v>
      </c>
      <c r="U3" s="5">
        <f t="shared" si="0"/>
        <v>3.8750000000000104E-3</v>
      </c>
      <c r="V3" s="5">
        <f t="shared" si="0"/>
        <v>5.8750000000000122E-3</v>
      </c>
      <c r="W3" s="5">
        <f t="shared" si="0"/>
        <v>2.8750000000000095E-3</v>
      </c>
      <c r="X3" s="5">
        <f t="shared" si="0"/>
        <v>5.8750000000000122E-3</v>
      </c>
      <c r="Y3" s="5">
        <f t="shared" si="0"/>
        <v>1.3875000000000012E-2</v>
      </c>
      <c r="Z3" s="5">
        <f t="shared" si="0"/>
        <v>0.40487500000000004</v>
      </c>
      <c r="AA3" s="5"/>
    </row>
    <row r="4" spans="1:27" x14ac:dyDescent="0.3">
      <c r="A4" s="2" t="s">
        <v>2</v>
      </c>
      <c r="B4" s="9">
        <v>4.9000000000000002E-2</v>
      </c>
      <c r="C4" s="9">
        <v>4.5999999999999999E-2</v>
      </c>
      <c r="D4" s="9">
        <v>4.8000000000000001E-2</v>
      </c>
      <c r="E4" s="9">
        <v>4.9000000000000002E-2</v>
      </c>
      <c r="F4" s="9">
        <v>0.05</v>
      </c>
      <c r="G4" s="9">
        <v>4.8000000000000001E-2</v>
      </c>
      <c r="H4" s="9">
        <v>4.9000000000000002E-2</v>
      </c>
      <c r="I4" s="9">
        <v>4.7E-2</v>
      </c>
      <c r="J4" s="9">
        <v>4.9000000000000002E-2</v>
      </c>
      <c r="K4" s="9">
        <v>5.8000000000000003E-2</v>
      </c>
      <c r="L4" s="11">
        <v>0.42599999999999999</v>
      </c>
      <c r="M4" s="9">
        <v>4.2999999999999997E-2</v>
      </c>
      <c r="O4" s="2" t="s">
        <v>2</v>
      </c>
      <c r="P4" s="5">
        <f t="shared" ref="P4:P8" si="1">B4-$M$10</f>
        <v>4.8750000000000113E-3</v>
      </c>
      <c r="Q4" s="5">
        <f t="shared" si="0"/>
        <v>1.8750000000000086E-3</v>
      </c>
      <c r="R4" s="5">
        <f t="shared" si="0"/>
        <v>3.8750000000000104E-3</v>
      </c>
      <c r="S4" s="5">
        <f t="shared" si="0"/>
        <v>4.8750000000000113E-3</v>
      </c>
      <c r="T4" s="5">
        <f t="shared" si="0"/>
        <v>5.8750000000000122E-3</v>
      </c>
      <c r="U4" s="5">
        <f t="shared" si="0"/>
        <v>3.8750000000000104E-3</v>
      </c>
      <c r="V4" s="5">
        <f t="shared" si="0"/>
        <v>4.8750000000000113E-3</v>
      </c>
      <c r="W4" s="5">
        <f t="shared" si="0"/>
        <v>2.8750000000000095E-3</v>
      </c>
      <c r="X4" s="5">
        <f t="shared" si="0"/>
        <v>4.8750000000000113E-3</v>
      </c>
      <c r="Y4" s="5">
        <f t="shared" si="0"/>
        <v>1.3875000000000012E-2</v>
      </c>
      <c r="Z4" s="5">
        <f t="shared" si="0"/>
        <v>0.38187500000000002</v>
      </c>
      <c r="AA4" s="5"/>
    </row>
    <row r="5" spans="1:27" x14ac:dyDescent="0.3">
      <c r="A5" s="2" t="s">
        <v>3</v>
      </c>
      <c r="B5" s="9">
        <v>4.7E-2</v>
      </c>
      <c r="C5" s="9">
        <v>4.5999999999999999E-2</v>
      </c>
      <c r="D5" s="9">
        <v>4.7E-2</v>
      </c>
      <c r="E5" s="9">
        <v>4.7E-2</v>
      </c>
      <c r="F5" s="9">
        <v>4.9000000000000002E-2</v>
      </c>
      <c r="G5" s="9">
        <v>4.8000000000000001E-2</v>
      </c>
      <c r="H5" s="9">
        <v>0.05</v>
      </c>
      <c r="I5" s="9">
        <v>4.7E-2</v>
      </c>
      <c r="J5" s="9">
        <v>5.1999999999999998E-2</v>
      </c>
      <c r="K5" s="9">
        <v>5.6000000000000001E-2</v>
      </c>
      <c r="L5" s="15">
        <v>0.40300000000000002</v>
      </c>
      <c r="M5" s="9">
        <v>4.2999999999999997E-2</v>
      </c>
      <c r="O5" s="2" t="s">
        <v>3</v>
      </c>
      <c r="P5" s="5">
        <f t="shared" si="1"/>
        <v>2.8750000000000095E-3</v>
      </c>
      <c r="Q5" s="5">
        <f t="shared" si="0"/>
        <v>1.8750000000000086E-3</v>
      </c>
      <c r="R5" s="5">
        <f t="shared" si="0"/>
        <v>2.8750000000000095E-3</v>
      </c>
      <c r="S5" s="5">
        <f t="shared" si="0"/>
        <v>2.8750000000000095E-3</v>
      </c>
      <c r="T5" s="5">
        <f t="shared" si="0"/>
        <v>4.8750000000000113E-3</v>
      </c>
      <c r="U5" s="5">
        <f t="shared" si="0"/>
        <v>3.8750000000000104E-3</v>
      </c>
      <c r="V5" s="5">
        <f t="shared" si="0"/>
        <v>5.8750000000000122E-3</v>
      </c>
      <c r="W5" s="5">
        <f t="shared" si="0"/>
        <v>2.8750000000000095E-3</v>
      </c>
      <c r="X5" s="5">
        <f t="shared" si="0"/>
        <v>7.875000000000007E-3</v>
      </c>
      <c r="Y5" s="5">
        <f t="shared" si="0"/>
        <v>1.1875000000000011E-2</v>
      </c>
      <c r="Z5" s="5">
        <f t="shared" si="0"/>
        <v>0.35887500000000006</v>
      </c>
      <c r="AA5" s="5"/>
    </row>
    <row r="6" spans="1:27" x14ac:dyDescent="0.3">
      <c r="A6" s="2" t="s">
        <v>4</v>
      </c>
      <c r="B6" s="9">
        <v>4.7E-2</v>
      </c>
      <c r="C6" s="9">
        <v>4.7E-2</v>
      </c>
      <c r="D6" s="9">
        <v>4.8000000000000001E-2</v>
      </c>
      <c r="E6" s="9">
        <v>0.05</v>
      </c>
      <c r="F6" s="9">
        <v>5.0999999999999997E-2</v>
      </c>
      <c r="G6" s="9">
        <v>5.2999999999999999E-2</v>
      </c>
      <c r="H6" s="9">
        <v>5.5E-2</v>
      </c>
      <c r="I6" s="9">
        <v>5.1999999999999998E-2</v>
      </c>
      <c r="J6" s="9">
        <v>5.5E-2</v>
      </c>
      <c r="K6" s="8">
        <v>0.121</v>
      </c>
      <c r="L6" s="13">
        <v>0.47699999999999998</v>
      </c>
      <c r="M6" s="9">
        <v>4.3999999999999997E-2</v>
      </c>
      <c r="O6" s="2" t="s">
        <v>4</v>
      </c>
      <c r="P6" s="5">
        <f t="shared" si="1"/>
        <v>2.8750000000000095E-3</v>
      </c>
      <c r="Q6" s="5">
        <f t="shared" si="0"/>
        <v>2.8750000000000095E-3</v>
      </c>
      <c r="R6" s="5">
        <f t="shared" si="0"/>
        <v>3.8750000000000104E-3</v>
      </c>
      <c r="S6" s="5">
        <f t="shared" si="0"/>
        <v>5.8750000000000122E-3</v>
      </c>
      <c r="T6" s="5">
        <f t="shared" si="0"/>
        <v>6.8750000000000061E-3</v>
      </c>
      <c r="U6" s="5">
        <f t="shared" si="0"/>
        <v>8.8750000000000079E-3</v>
      </c>
      <c r="V6" s="5">
        <f t="shared" si="0"/>
        <v>1.087500000000001E-2</v>
      </c>
      <c r="W6" s="5">
        <f t="shared" si="0"/>
        <v>7.875000000000007E-3</v>
      </c>
      <c r="X6" s="5">
        <f t="shared" si="0"/>
        <v>1.087500000000001E-2</v>
      </c>
      <c r="Y6" s="5">
        <f t="shared" si="0"/>
        <v>7.6874999999999999E-2</v>
      </c>
      <c r="Z6" s="5">
        <f t="shared" si="0"/>
        <v>0.43287500000000001</v>
      </c>
      <c r="AA6" s="5"/>
    </row>
    <row r="7" spans="1:27" x14ac:dyDescent="0.3">
      <c r="A7" s="2" t="s">
        <v>5</v>
      </c>
      <c r="B7" s="9">
        <v>4.8000000000000001E-2</v>
      </c>
      <c r="C7" s="9">
        <v>4.7E-2</v>
      </c>
      <c r="D7" s="9">
        <v>4.8000000000000001E-2</v>
      </c>
      <c r="E7" s="9">
        <v>5.1999999999999998E-2</v>
      </c>
      <c r="F7" s="9">
        <v>5.0999999999999997E-2</v>
      </c>
      <c r="G7" s="9">
        <v>5.2999999999999999E-2</v>
      </c>
      <c r="H7" s="9">
        <v>5.0999999999999997E-2</v>
      </c>
      <c r="I7" s="9">
        <v>5.2999999999999999E-2</v>
      </c>
      <c r="J7" s="9">
        <v>5.5E-2</v>
      </c>
      <c r="K7" s="8">
        <v>0.125</v>
      </c>
      <c r="L7" s="13">
        <v>0.46500000000000002</v>
      </c>
      <c r="M7" s="9">
        <v>4.4999999999999998E-2</v>
      </c>
      <c r="O7" s="2" t="s">
        <v>5</v>
      </c>
      <c r="P7" s="5">
        <f t="shared" si="1"/>
        <v>3.8750000000000104E-3</v>
      </c>
      <c r="Q7" s="5">
        <f t="shared" si="0"/>
        <v>2.8750000000000095E-3</v>
      </c>
      <c r="R7" s="5">
        <f t="shared" si="0"/>
        <v>3.8750000000000104E-3</v>
      </c>
      <c r="S7" s="5">
        <f t="shared" si="0"/>
        <v>7.875000000000007E-3</v>
      </c>
      <c r="T7" s="5">
        <f t="shared" si="0"/>
        <v>6.8750000000000061E-3</v>
      </c>
      <c r="U7" s="5">
        <f t="shared" si="0"/>
        <v>8.8750000000000079E-3</v>
      </c>
      <c r="V7" s="5">
        <f t="shared" si="0"/>
        <v>6.8750000000000061E-3</v>
      </c>
      <c r="W7" s="5">
        <f t="shared" si="0"/>
        <v>8.8750000000000079E-3</v>
      </c>
      <c r="X7" s="5">
        <f t="shared" si="0"/>
        <v>1.087500000000001E-2</v>
      </c>
      <c r="Y7" s="5">
        <f t="shared" si="0"/>
        <v>8.0875000000000002E-2</v>
      </c>
      <c r="Z7" s="5">
        <f t="shared" si="0"/>
        <v>0.42087500000000005</v>
      </c>
      <c r="AA7" s="5"/>
    </row>
    <row r="8" spans="1:27" x14ac:dyDescent="0.3">
      <c r="A8" s="2" t="s">
        <v>6</v>
      </c>
      <c r="B8" s="9">
        <v>4.8000000000000001E-2</v>
      </c>
      <c r="C8" s="9">
        <v>4.7E-2</v>
      </c>
      <c r="D8" s="9">
        <v>4.8000000000000001E-2</v>
      </c>
      <c r="E8" s="9">
        <v>5.0999999999999997E-2</v>
      </c>
      <c r="F8" s="9">
        <v>5.0999999999999997E-2</v>
      </c>
      <c r="G8" s="9">
        <v>5.1999999999999998E-2</v>
      </c>
      <c r="H8" s="9">
        <v>5.0999999999999997E-2</v>
      </c>
      <c r="I8" s="9">
        <v>5.0999999999999997E-2</v>
      </c>
      <c r="J8" s="9">
        <v>5.7000000000000002E-2</v>
      </c>
      <c r="K8" s="8">
        <v>0.121</v>
      </c>
      <c r="L8" s="11">
        <v>0.443</v>
      </c>
      <c r="M8" s="9">
        <v>4.4999999999999998E-2</v>
      </c>
      <c r="O8" s="2" t="s">
        <v>6</v>
      </c>
      <c r="P8" s="5">
        <f t="shared" si="1"/>
        <v>3.8750000000000104E-3</v>
      </c>
      <c r="Q8" s="5">
        <f t="shared" si="0"/>
        <v>2.8750000000000095E-3</v>
      </c>
      <c r="R8" s="5">
        <f t="shared" si="0"/>
        <v>3.8750000000000104E-3</v>
      </c>
      <c r="S8" s="5">
        <f t="shared" si="0"/>
        <v>6.8750000000000061E-3</v>
      </c>
      <c r="T8" s="5">
        <f t="shared" si="0"/>
        <v>6.8750000000000061E-3</v>
      </c>
      <c r="U8" s="5">
        <f t="shared" si="0"/>
        <v>7.875000000000007E-3</v>
      </c>
      <c r="V8" s="5">
        <f t="shared" si="0"/>
        <v>6.8750000000000061E-3</v>
      </c>
      <c r="W8" s="5">
        <f t="shared" si="0"/>
        <v>6.8750000000000061E-3</v>
      </c>
      <c r="X8" s="5">
        <f t="shared" si="0"/>
        <v>1.2875000000000011E-2</v>
      </c>
      <c r="Y8" s="5">
        <f t="shared" si="0"/>
        <v>7.6874999999999999E-2</v>
      </c>
      <c r="Z8" s="5">
        <f t="shared" si="0"/>
        <v>0.39887500000000004</v>
      </c>
      <c r="AA8" s="5"/>
    </row>
    <row r="9" spans="1:27" x14ac:dyDescent="0.3">
      <c r="A9" s="2" t="s">
        <v>7</v>
      </c>
      <c r="B9" s="9">
        <v>4.4999999999999998E-2</v>
      </c>
      <c r="C9" s="9">
        <v>4.3999999999999997E-2</v>
      </c>
      <c r="D9" s="9">
        <v>4.4999999999999998E-2</v>
      </c>
      <c r="E9" s="9">
        <v>4.5999999999999999E-2</v>
      </c>
      <c r="F9" s="9">
        <v>4.5999999999999999E-2</v>
      </c>
      <c r="G9" s="9">
        <v>4.4999999999999998E-2</v>
      </c>
      <c r="H9" s="9">
        <v>4.2999999999999997E-2</v>
      </c>
      <c r="I9" s="9">
        <v>4.4999999999999998E-2</v>
      </c>
      <c r="J9" s="9">
        <v>4.5999999999999999E-2</v>
      </c>
      <c r="K9" s="9">
        <v>4.2999999999999997E-2</v>
      </c>
      <c r="L9" s="9">
        <v>4.2999999999999997E-2</v>
      </c>
      <c r="M9" s="9">
        <v>4.3999999999999997E-2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4.4124999999999991E-2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15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/>
    </row>
    <row r="34" spans="1:13" x14ac:dyDescent="0.3">
      <c r="A34" s="2" t="s">
        <v>2</v>
      </c>
      <c r="B34" s="4" t="s">
        <v>15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/>
    </row>
    <row r="35" spans="1:13" x14ac:dyDescent="0.3">
      <c r="A35" s="2" t="s">
        <v>3</v>
      </c>
      <c r="B35" s="4" t="s">
        <v>15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/>
    </row>
    <row r="36" spans="1:13" x14ac:dyDescent="0.3">
      <c r="A36" s="2" t="s">
        <v>4</v>
      </c>
      <c r="B36" s="4" t="s">
        <v>16</v>
      </c>
      <c r="C36" s="4" t="s">
        <v>16</v>
      </c>
      <c r="D36" s="4" t="s">
        <v>16</v>
      </c>
      <c r="E36" s="4" t="s">
        <v>16</v>
      </c>
      <c r="F36" s="4" t="s">
        <v>16</v>
      </c>
      <c r="G36" s="4" t="s">
        <v>16</v>
      </c>
      <c r="H36" s="4" t="s">
        <v>16</v>
      </c>
      <c r="I36" s="4" t="s">
        <v>16</v>
      </c>
      <c r="J36" s="4" t="s">
        <v>16</v>
      </c>
      <c r="K36" s="4" t="s">
        <v>16</v>
      </c>
      <c r="L36" s="4" t="s">
        <v>16</v>
      </c>
      <c r="M36" s="4"/>
    </row>
    <row r="37" spans="1:13" x14ac:dyDescent="0.3">
      <c r="A37" s="2" t="s">
        <v>5</v>
      </c>
      <c r="B37" s="4" t="s">
        <v>16</v>
      </c>
      <c r="C37" s="4" t="s">
        <v>16</v>
      </c>
      <c r="D37" s="4" t="s">
        <v>16</v>
      </c>
      <c r="E37" s="4" t="s">
        <v>16</v>
      </c>
      <c r="F37" s="4" t="s">
        <v>16</v>
      </c>
      <c r="G37" s="4" t="s">
        <v>16</v>
      </c>
      <c r="H37" s="4" t="s">
        <v>16</v>
      </c>
      <c r="I37" s="4" t="s">
        <v>16</v>
      </c>
      <c r="J37" s="4" t="s">
        <v>16</v>
      </c>
      <c r="K37" s="4" t="s">
        <v>16</v>
      </c>
      <c r="L37" s="4" t="s">
        <v>16</v>
      </c>
      <c r="M37" s="4"/>
    </row>
    <row r="38" spans="1:13" x14ac:dyDescent="0.3">
      <c r="A38" s="2" t="s">
        <v>6</v>
      </c>
      <c r="B38" s="4" t="s">
        <v>16</v>
      </c>
      <c r="C38" s="4" t="s">
        <v>16</v>
      </c>
      <c r="D38" s="4" t="s">
        <v>16</v>
      </c>
      <c r="E38" s="4" t="s">
        <v>16</v>
      </c>
      <c r="F38" s="4" t="s">
        <v>16</v>
      </c>
      <c r="G38" s="4" t="s">
        <v>16</v>
      </c>
      <c r="H38" s="4" t="s">
        <v>16</v>
      </c>
      <c r="I38" s="4" t="s">
        <v>16</v>
      </c>
      <c r="J38" s="4" t="s">
        <v>16</v>
      </c>
      <c r="K38" s="4" t="s">
        <v>16</v>
      </c>
      <c r="L38" s="4" t="s">
        <v>16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3E33-E0D5-4621-9130-81ACD09D2A9C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4.2999999999999997E-2</v>
      </c>
      <c r="E2" s="9">
        <v>4.3999999999999997E-2</v>
      </c>
      <c r="F2" s="9">
        <v>4.4999999999999998E-2</v>
      </c>
      <c r="G2" s="9">
        <v>4.2999999999999997E-2</v>
      </c>
      <c r="H2" s="9">
        <v>4.2999999999999997E-2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4.4999999999999998E-2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0.05</v>
      </c>
      <c r="C3" s="9">
        <v>4.7E-2</v>
      </c>
      <c r="D3" s="9">
        <v>0.05</v>
      </c>
      <c r="E3" s="9">
        <v>4.8000000000000001E-2</v>
      </c>
      <c r="F3" s="9">
        <v>0.05</v>
      </c>
      <c r="G3" s="9">
        <v>5.0999999999999997E-2</v>
      </c>
      <c r="H3" s="9">
        <v>0.05</v>
      </c>
      <c r="I3" s="9">
        <v>4.7E-2</v>
      </c>
      <c r="J3" s="9">
        <v>5.2999999999999999E-2</v>
      </c>
      <c r="K3" s="6">
        <v>0.13700000000000001</v>
      </c>
      <c r="L3" s="13">
        <v>0.42099999999999999</v>
      </c>
      <c r="M3" s="9">
        <v>4.4999999999999998E-2</v>
      </c>
      <c r="O3" s="2" t="s">
        <v>1</v>
      </c>
      <c r="P3" s="5">
        <f>B3-$M$10</f>
        <v>5.6250000000000119E-3</v>
      </c>
      <c r="Q3" s="5">
        <f t="shared" ref="Q3:Z8" si="0">C3-$M$10</f>
        <v>2.6250000000000093E-3</v>
      </c>
      <c r="R3" s="5">
        <f t="shared" si="0"/>
        <v>5.6250000000000119E-3</v>
      </c>
      <c r="S3" s="5">
        <f t="shared" si="0"/>
        <v>3.6250000000000102E-3</v>
      </c>
      <c r="T3" s="5">
        <f t="shared" si="0"/>
        <v>5.6250000000000119E-3</v>
      </c>
      <c r="U3" s="5">
        <f t="shared" si="0"/>
        <v>6.6250000000000059E-3</v>
      </c>
      <c r="V3" s="5">
        <f t="shared" si="0"/>
        <v>5.6250000000000119E-3</v>
      </c>
      <c r="W3" s="5">
        <f t="shared" si="0"/>
        <v>2.6250000000000093E-3</v>
      </c>
      <c r="X3" s="5">
        <f t="shared" si="0"/>
        <v>8.6250000000000077E-3</v>
      </c>
      <c r="Y3" s="5">
        <f t="shared" si="0"/>
        <v>9.2625000000000013E-2</v>
      </c>
      <c r="Z3" s="5">
        <f t="shared" si="0"/>
        <v>0.37662499999999999</v>
      </c>
      <c r="AA3" s="5"/>
    </row>
    <row r="4" spans="1:27" x14ac:dyDescent="0.3">
      <c r="A4" s="2" t="s">
        <v>2</v>
      </c>
      <c r="B4" s="9">
        <v>4.9000000000000002E-2</v>
      </c>
      <c r="C4" s="9">
        <v>4.7E-2</v>
      </c>
      <c r="D4" s="9">
        <v>4.9000000000000002E-2</v>
      </c>
      <c r="E4" s="9">
        <v>0.05</v>
      </c>
      <c r="F4" s="9">
        <v>5.1999999999999998E-2</v>
      </c>
      <c r="G4" s="9">
        <v>5.1999999999999998E-2</v>
      </c>
      <c r="H4" s="9">
        <v>4.9000000000000002E-2</v>
      </c>
      <c r="I4" s="9">
        <v>4.8000000000000001E-2</v>
      </c>
      <c r="J4" s="9">
        <v>5.1999999999999998E-2</v>
      </c>
      <c r="K4" s="8">
        <v>0.11799999999999999</v>
      </c>
      <c r="L4" s="13">
        <v>0.40600000000000003</v>
      </c>
      <c r="M4" s="9">
        <v>4.2999999999999997E-2</v>
      </c>
      <c r="O4" s="2" t="s">
        <v>2</v>
      </c>
      <c r="P4" s="5">
        <f t="shared" ref="P4:P8" si="1">B4-$M$10</f>
        <v>4.625000000000011E-3</v>
      </c>
      <c r="Q4" s="5">
        <f t="shared" si="0"/>
        <v>2.6250000000000093E-3</v>
      </c>
      <c r="R4" s="5">
        <f t="shared" si="0"/>
        <v>4.625000000000011E-3</v>
      </c>
      <c r="S4" s="5">
        <f t="shared" si="0"/>
        <v>5.6250000000000119E-3</v>
      </c>
      <c r="T4" s="5">
        <f t="shared" si="0"/>
        <v>7.6250000000000068E-3</v>
      </c>
      <c r="U4" s="5">
        <f t="shared" si="0"/>
        <v>7.6250000000000068E-3</v>
      </c>
      <c r="V4" s="5">
        <f t="shared" si="0"/>
        <v>4.625000000000011E-3</v>
      </c>
      <c r="W4" s="5">
        <f t="shared" si="0"/>
        <v>3.6250000000000102E-3</v>
      </c>
      <c r="X4" s="5">
        <f t="shared" si="0"/>
        <v>7.6250000000000068E-3</v>
      </c>
      <c r="Y4" s="5">
        <f t="shared" si="0"/>
        <v>7.3624999999999996E-2</v>
      </c>
      <c r="Z4" s="5">
        <f t="shared" si="0"/>
        <v>0.36162500000000003</v>
      </c>
      <c r="AA4" s="5"/>
    </row>
    <row r="5" spans="1:27" x14ac:dyDescent="0.3">
      <c r="A5" s="2" t="s">
        <v>3</v>
      </c>
      <c r="B5" s="9">
        <v>4.8000000000000001E-2</v>
      </c>
      <c r="C5" s="9">
        <v>4.7E-2</v>
      </c>
      <c r="D5" s="9">
        <v>4.9000000000000002E-2</v>
      </c>
      <c r="E5" s="9">
        <v>4.8000000000000001E-2</v>
      </c>
      <c r="F5" s="9">
        <v>5.1999999999999998E-2</v>
      </c>
      <c r="G5" s="9">
        <v>5.1999999999999998E-2</v>
      </c>
      <c r="H5" s="9">
        <v>5.0999999999999997E-2</v>
      </c>
      <c r="I5" s="9">
        <v>4.8000000000000001E-2</v>
      </c>
      <c r="J5" s="9">
        <v>5.2999999999999999E-2</v>
      </c>
      <c r="K5" s="8">
        <v>0.11799999999999999</v>
      </c>
      <c r="L5" s="13">
        <v>0.4</v>
      </c>
      <c r="M5" s="9">
        <v>4.2999999999999997E-2</v>
      </c>
      <c r="O5" s="2" t="s">
        <v>3</v>
      </c>
      <c r="P5" s="5">
        <f t="shared" si="1"/>
        <v>3.6250000000000102E-3</v>
      </c>
      <c r="Q5" s="5">
        <f t="shared" si="0"/>
        <v>2.6250000000000093E-3</v>
      </c>
      <c r="R5" s="5">
        <f t="shared" si="0"/>
        <v>4.625000000000011E-3</v>
      </c>
      <c r="S5" s="5">
        <f t="shared" si="0"/>
        <v>3.6250000000000102E-3</v>
      </c>
      <c r="T5" s="5">
        <f t="shared" si="0"/>
        <v>7.6250000000000068E-3</v>
      </c>
      <c r="U5" s="5">
        <f t="shared" si="0"/>
        <v>7.6250000000000068E-3</v>
      </c>
      <c r="V5" s="5">
        <f t="shared" si="0"/>
        <v>6.6250000000000059E-3</v>
      </c>
      <c r="W5" s="5">
        <f t="shared" si="0"/>
        <v>3.6250000000000102E-3</v>
      </c>
      <c r="X5" s="5">
        <f t="shared" si="0"/>
        <v>8.6250000000000077E-3</v>
      </c>
      <c r="Y5" s="5">
        <f t="shared" si="0"/>
        <v>7.3624999999999996E-2</v>
      </c>
      <c r="Z5" s="5">
        <f t="shared" si="0"/>
        <v>0.35562500000000002</v>
      </c>
      <c r="AA5" s="5"/>
    </row>
    <row r="6" spans="1:27" x14ac:dyDescent="0.3">
      <c r="A6" s="2" t="s">
        <v>4</v>
      </c>
      <c r="B6" s="9">
        <v>4.7E-2</v>
      </c>
      <c r="C6" s="9">
        <v>4.7E-2</v>
      </c>
      <c r="D6" s="9">
        <v>4.7E-2</v>
      </c>
      <c r="E6" s="9">
        <v>4.7E-2</v>
      </c>
      <c r="F6" s="9">
        <v>4.8000000000000001E-2</v>
      </c>
      <c r="G6" s="9">
        <v>5.0999999999999997E-2</v>
      </c>
      <c r="H6" s="9">
        <v>0.05</v>
      </c>
      <c r="I6" s="9">
        <v>4.8000000000000001E-2</v>
      </c>
      <c r="J6" s="9">
        <v>5.2999999999999999E-2</v>
      </c>
      <c r="K6" s="7">
        <v>7.6999999999999999E-2</v>
      </c>
      <c r="L6" s="15">
        <v>0.34499999999999997</v>
      </c>
      <c r="M6" s="9">
        <v>4.3999999999999997E-2</v>
      </c>
      <c r="O6" s="2" t="s">
        <v>4</v>
      </c>
      <c r="P6" s="5">
        <f t="shared" si="1"/>
        <v>2.6250000000000093E-3</v>
      </c>
      <c r="Q6" s="5">
        <f t="shared" si="0"/>
        <v>2.6250000000000093E-3</v>
      </c>
      <c r="R6" s="5">
        <f t="shared" si="0"/>
        <v>2.6250000000000093E-3</v>
      </c>
      <c r="S6" s="5">
        <f t="shared" si="0"/>
        <v>2.6250000000000093E-3</v>
      </c>
      <c r="T6" s="5">
        <f t="shared" si="0"/>
        <v>3.6250000000000102E-3</v>
      </c>
      <c r="U6" s="5">
        <f t="shared" si="0"/>
        <v>6.6250000000000059E-3</v>
      </c>
      <c r="V6" s="5">
        <f t="shared" si="0"/>
        <v>5.6250000000000119E-3</v>
      </c>
      <c r="W6" s="5">
        <f t="shared" si="0"/>
        <v>3.6250000000000102E-3</v>
      </c>
      <c r="X6" s="5">
        <f t="shared" si="0"/>
        <v>8.6250000000000077E-3</v>
      </c>
      <c r="Y6" s="5">
        <f t="shared" si="0"/>
        <v>3.2625000000000008E-2</v>
      </c>
      <c r="Z6" s="5">
        <f t="shared" si="0"/>
        <v>0.30062499999999998</v>
      </c>
      <c r="AA6" s="5"/>
    </row>
    <row r="7" spans="1:27" x14ac:dyDescent="0.3">
      <c r="A7" s="2" t="s">
        <v>5</v>
      </c>
      <c r="B7" s="9">
        <v>4.8000000000000001E-2</v>
      </c>
      <c r="C7" s="9">
        <v>4.7E-2</v>
      </c>
      <c r="D7" s="9">
        <v>4.7E-2</v>
      </c>
      <c r="E7" s="9">
        <v>4.8000000000000001E-2</v>
      </c>
      <c r="F7" s="9">
        <v>4.9000000000000002E-2</v>
      </c>
      <c r="G7" s="9">
        <v>0.05</v>
      </c>
      <c r="H7" s="9">
        <v>4.9000000000000002E-2</v>
      </c>
      <c r="I7" s="9">
        <v>4.8000000000000001E-2</v>
      </c>
      <c r="J7" s="9">
        <v>5.0999999999999997E-2</v>
      </c>
      <c r="K7" s="7">
        <v>7.5999999999999998E-2</v>
      </c>
      <c r="L7" s="11">
        <v>0.37</v>
      </c>
      <c r="M7" s="9">
        <v>4.4999999999999998E-2</v>
      </c>
      <c r="O7" s="2" t="s">
        <v>5</v>
      </c>
      <c r="P7" s="5">
        <f t="shared" si="1"/>
        <v>3.6250000000000102E-3</v>
      </c>
      <c r="Q7" s="5">
        <f t="shared" si="0"/>
        <v>2.6250000000000093E-3</v>
      </c>
      <c r="R7" s="5">
        <f t="shared" si="0"/>
        <v>2.6250000000000093E-3</v>
      </c>
      <c r="S7" s="5">
        <f t="shared" si="0"/>
        <v>3.6250000000000102E-3</v>
      </c>
      <c r="T7" s="5">
        <f t="shared" si="0"/>
        <v>4.625000000000011E-3</v>
      </c>
      <c r="U7" s="5">
        <f t="shared" si="0"/>
        <v>5.6250000000000119E-3</v>
      </c>
      <c r="V7" s="5">
        <f t="shared" si="0"/>
        <v>4.625000000000011E-3</v>
      </c>
      <c r="W7" s="5">
        <f t="shared" si="0"/>
        <v>3.6250000000000102E-3</v>
      </c>
      <c r="X7" s="5">
        <f t="shared" si="0"/>
        <v>6.6250000000000059E-3</v>
      </c>
      <c r="Y7" s="5">
        <f t="shared" si="0"/>
        <v>3.1625000000000007E-2</v>
      </c>
      <c r="Z7" s="5">
        <f t="shared" si="0"/>
        <v>0.325625</v>
      </c>
      <c r="AA7" s="5"/>
    </row>
    <row r="8" spans="1:27" x14ac:dyDescent="0.3">
      <c r="A8" s="2" t="s">
        <v>6</v>
      </c>
      <c r="B8" s="9">
        <v>4.7E-2</v>
      </c>
      <c r="C8" s="9">
        <v>4.7E-2</v>
      </c>
      <c r="D8" s="9">
        <v>4.7E-2</v>
      </c>
      <c r="E8" s="9">
        <v>4.7E-2</v>
      </c>
      <c r="F8" s="9">
        <v>4.8000000000000001E-2</v>
      </c>
      <c r="G8" s="9">
        <v>4.9000000000000002E-2</v>
      </c>
      <c r="H8" s="9">
        <v>4.8000000000000001E-2</v>
      </c>
      <c r="I8" s="9">
        <v>4.7E-2</v>
      </c>
      <c r="J8" s="9">
        <v>5.0999999999999997E-2</v>
      </c>
      <c r="K8" s="7">
        <v>8.6999999999999994E-2</v>
      </c>
      <c r="L8" s="14">
        <v>0.33600000000000002</v>
      </c>
      <c r="M8" s="9">
        <v>4.4999999999999998E-2</v>
      </c>
      <c r="O8" s="2" t="s">
        <v>6</v>
      </c>
      <c r="P8" s="5">
        <f t="shared" si="1"/>
        <v>2.6250000000000093E-3</v>
      </c>
      <c r="Q8" s="5">
        <f t="shared" si="0"/>
        <v>2.6250000000000093E-3</v>
      </c>
      <c r="R8" s="5">
        <f t="shared" si="0"/>
        <v>2.6250000000000093E-3</v>
      </c>
      <c r="S8" s="5">
        <f t="shared" si="0"/>
        <v>2.6250000000000093E-3</v>
      </c>
      <c r="T8" s="5">
        <f t="shared" si="0"/>
        <v>3.6250000000000102E-3</v>
      </c>
      <c r="U8" s="5">
        <f t="shared" si="0"/>
        <v>4.625000000000011E-3</v>
      </c>
      <c r="V8" s="5">
        <f t="shared" si="0"/>
        <v>3.6250000000000102E-3</v>
      </c>
      <c r="W8" s="5">
        <f t="shared" si="0"/>
        <v>2.6250000000000093E-3</v>
      </c>
      <c r="X8" s="5">
        <f t="shared" si="0"/>
        <v>6.6250000000000059E-3</v>
      </c>
      <c r="Y8" s="5">
        <f t="shared" si="0"/>
        <v>4.2625000000000003E-2</v>
      </c>
      <c r="Z8" s="5">
        <f t="shared" si="0"/>
        <v>0.29162500000000002</v>
      </c>
      <c r="AA8" s="5"/>
    </row>
    <row r="9" spans="1:27" x14ac:dyDescent="0.3">
      <c r="A9" s="2" t="s">
        <v>7</v>
      </c>
      <c r="B9" s="9">
        <v>4.4999999999999998E-2</v>
      </c>
      <c r="C9" s="9">
        <v>4.4999999999999998E-2</v>
      </c>
      <c r="D9" s="9">
        <v>4.3999999999999997E-2</v>
      </c>
      <c r="E9" s="9">
        <v>4.7E-2</v>
      </c>
      <c r="F9" s="9">
        <v>4.4999999999999998E-2</v>
      </c>
      <c r="G9" s="9">
        <v>4.4999999999999998E-2</v>
      </c>
      <c r="H9" s="9">
        <v>4.3999999999999997E-2</v>
      </c>
      <c r="I9" s="9">
        <v>4.5999999999999999E-2</v>
      </c>
      <c r="J9" s="9">
        <v>4.3999999999999997E-2</v>
      </c>
      <c r="K9" s="9">
        <v>4.3999999999999997E-2</v>
      </c>
      <c r="L9" s="9">
        <v>4.3999999999999997E-2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/>
    </row>
    <row r="34" spans="1:13" x14ac:dyDescent="0.3">
      <c r="A34" s="2" t="s">
        <v>2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/>
    </row>
    <row r="35" spans="1:13" x14ac:dyDescent="0.3">
      <c r="A35" s="2" t="s">
        <v>3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/>
    </row>
    <row r="36" spans="1:13" x14ac:dyDescent="0.3">
      <c r="A36" s="2" t="s">
        <v>4</v>
      </c>
      <c r="B36" s="4" t="s">
        <v>14</v>
      </c>
      <c r="C36" s="4" t="s">
        <v>14</v>
      </c>
      <c r="D36" s="4" t="s">
        <v>14</v>
      </c>
      <c r="E36" s="4" t="s">
        <v>14</v>
      </c>
      <c r="F36" s="4" t="s">
        <v>14</v>
      </c>
      <c r="G36" s="4" t="s">
        <v>14</v>
      </c>
      <c r="H36" s="4" t="s">
        <v>14</v>
      </c>
      <c r="I36" s="4" t="s">
        <v>14</v>
      </c>
      <c r="J36" s="4" t="s">
        <v>14</v>
      </c>
      <c r="K36" s="4" t="s">
        <v>14</v>
      </c>
      <c r="L36" s="4" t="s">
        <v>14</v>
      </c>
      <c r="M36" s="4"/>
    </row>
    <row r="37" spans="1:13" x14ac:dyDescent="0.3">
      <c r="A37" s="2" t="s">
        <v>5</v>
      </c>
      <c r="B37" s="4" t="s">
        <v>14</v>
      </c>
      <c r="C37" s="4" t="s">
        <v>14</v>
      </c>
      <c r="D37" s="4" t="s">
        <v>14</v>
      </c>
      <c r="E37" s="4" t="s">
        <v>14</v>
      </c>
      <c r="F37" s="4" t="s">
        <v>14</v>
      </c>
      <c r="G37" s="4" t="s">
        <v>14</v>
      </c>
      <c r="H37" s="4" t="s">
        <v>14</v>
      </c>
      <c r="I37" s="4" t="s">
        <v>14</v>
      </c>
      <c r="J37" s="4" t="s">
        <v>14</v>
      </c>
      <c r="K37" s="4" t="s">
        <v>14</v>
      </c>
      <c r="L37" s="4" t="s">
        <v>14</v>
      </c>
      <c r="M37" s="4"/>
    </row>
    <row r="38" spans="1:13" x14ac:dyDescent="0.3">
      <c r="A38" s="2" t="s">
        <v>6</v>
      </c>
      <c r="B38" s="4" t="s">
        <v>14</v>
      </c>
      <c r="C38" s="4" t="s">
        <v>14</v>
      </c>
      <c r="D38" s="4" t="s">
        <v>14</v>
      </c>
      <c r="E38" s="4" t="s">
        <v>14</v>
      </c>
      <c r="F38" s="4" t="s">
        <v>14</v>
      </c>
      <c r="G38" s="4" t="s">
        <v>14</v>
      </c>
      <c r="H38" s="4" t="s">
        <v>14</v>
      </c>
      <c r="I38" s="4" t="s">
        <v>14</v>
      </c>
      <c r="J38" s="4" t="s">
        <v>14</v>
      </c>
      <c r="K38" s="4" t="s">
        <v>14</v>
      </c>
      <c r="L38" s="4" t="s">
        <v>14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11C1-0B28-45A9-A7AA-3CE231B5BE96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4.3999999999999997E-2</v>
      </c>
      <c r="E2" s="9">
        <v>4.3999999999999997E-2</v>
      </c>
      <c r="F2" s="9">
        <v>4.4999999999999998E-2</v>
      </c>
      <c r="G2" s="9">
        <v>4.2999999999999997E-2</v>
      </c>
      <c r="H2" s="9">
        <v>4.2999999999999997E-2</v>
      </c>
      <c r="I2" s="9">
        <v>4.4999999999999998E-2</v>
      </c>
      <c r="J2" s="9">
        <v>4.3999999999999997E-2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4.9000000000000002E-2</v>
      </c>
      <c r="C3" s="9">
        <v>4.7E-2</v>
      </c>
      <c r="D3" s="9">
        <v>4.7E-2</v>
      </c>
      <c r="E3" s="9">
        <v>4.7E-2</v>
      </c>
      <c r="F3" s="9">
        <v>4.8000000000000001E-2</v>
      </c>
      <c r="G3" s="9">
        <v>4.8000000000000001E-2</v>
      </c>
      <c r="H3" s="9">
        <v>4.9000000000000002E-2</v>
      </c>
      <c r="I3" s="9">
        <v>4.7E-2</v>
      </c>
      <c r="J3" s="9">
        <v>4.9000000000000002E-2</v>
      </c>
      <c r="K3" s="9">
        <v>5.1999999999999998E-2</v>
      </c>
      <c r="L3" s="13">
        <v>0.68100000000000005</v>
      </c>
      <c r="M3" s="9">
        <v>4.4999999999999998E-2</v>
      </c>
      <c r="O3" s="2" t="s">
        <v>1</v>
      </c>
      <c r="P3" s="5">
        <f>B3-$M$10</f>
        <v>4.7500000000000112E-3</v>
      </c>
      <c r="Q3" s="5">
        <f t="shared" ref="Q3:Z8" si="0">C3-$M$10</f>
        <v>2.7500000000000094E-3</v>
      </c>
      <c r="R3" s="5">
        <f t="shared" si="0"/>
        <v>2.7500000000000094E-3</v>
      </c>
      <c r="S3" s="5">
        <f t="shared" si="0"/>
        <v>2.7500000000000094E-3</v>
      </c>
      <c r="T3" s="5">
        <f t="shared" si="0"/>
        <v>3.7500000000000103E-3</v>
      </c>
      <c r="U3" s="5">
        <f t="shared" si="0"/>
        <v>3.7500000000000103E-3</v>
      </c>
      <c r="V3" s="5">
        <f t="shared" si="0"/>
        <v>4.7500000000000112E-3</v>
      </c>
      <c r="W3" s="5">
        <f t="shared" si="0"/>
        <v>2.7500000000000094E-3</v>
      </c>
      <c r="X3" s="5">
        <f t="shared" si="0"/>
        <v>4.7500000000000112E-3</v>
      </c>
      <c r="Y3" s="5">
        <f t="shared" si="0"/>
        <v>7.7500000000000069E-3</v>
      </c>
      <c r="Z3" s="5">
        <f t="shared" si="0"/>
        <v>0.63675000000000004</v>
      </c>
      <c r="AA3" s="5"/>
    </row>
    <row r="4" spans="1:27" x14ac:dyDescent="0.3">
      <c r="A4" s="2" t="s">
        <v>2</v>
      </c>
      <c r="B4" s="9">
        <v>4.9000000000000002E-2</v>
      </c>
      <c r="C4" s="9">
        <v>4.5999999999999999E-2</v>
      </c>
      <c r="D4" s="9">
        <v>4.8000000000000001E-2</v>
      </c>
      <c r="E4" s="9">
        <v>0.05</v>
      </c>
      <c r="F4" s="9">
        <v>0.05</v>
      </c>
      <c r="G4" s="9">
        <v>4.8000000000000001E-2</v>
      </c>
      <c r="H4" s="9">
        <v>4.8000000000000001E-2</v>
      </c>
      <c r="I4" s="9">
        <v>4.7E-2</v>
      </c>
      <c r="J4" s="9">
        <v>4.8000000000000001E-2</v>
      </c>
      <c r="K4" s="9">
        <v>5.1999999999999998E-2</v>
      </c>
      <c r="L4" s="13">
        <v>0.63600000000000001</v>
      </c>
      <c r="M4" s="9">
        <v>4.2999999999999997E-2</v>
      </c>
      <c r="O4" s="2" t="s">
        <v>2</v>
      </c>
      <c r="P4" s="5">
        <f t="shared" ref="P4:P8" si="1">B4-$M$10</f>
        <v>4.7500000000000112E-3</v>
      </c>
      <c r="Q4" s="5">
        <f t="shared" si="0"/>
        <v>1.7500000000000085E-3</v>
      </c>
      <c r="R4" s="5">
        <f t="shared" si="0"/>
        <v>3.7500000000000103E-3</v>
      </c>
      <c r="S4" s="5">
        <f t="shared" si="0"/>
        <v>5.750000000000012E-3</v>
      </c>
      <c r="T4" s="5">
        <f t="shared" si="0"/>
        <v>5.750000000000012E-3</v>
      </c>
      <c r="U4" s="5">
        <f t="shared" si="0"/>
        <v>3.7500000000000103E-3</v>
      </c>
      <c r="V4" s="5">
        <f t="shared" si="0"/>
        <v>3.7500000000000103E-3</v>
      </c>
      <c r="W4" s="5">
        <f t="shared" si="0"/>
        <v>2.7500000000000094E-3</v>
      </c>
      <c r="X4" s="5">
        <f t="shared" si="0"/>
        <v>3.7500000000000103E-3</v>
      </c>
      <c r="Y4" s="5">
        <f t="shared" si="0"/>
        <v>7.7500000000000069E-3</v>
      </c>
      <c r="Z4" s="5">
        <f t="shared" si="0"/>
        <v>0.59175</v>
      </c>
      <c r="AA4" s="5"/>
    </row>
    <row r="5" spans="1:27" x14ac:dyDescent="0.3">
      <c r="A5" s="2" t="s">
        <v>3</v>
      </c>
      <c r="B5" s="9">
        <v>4.8000000000000001E-2</v>
      </c>
      <c r="C5" s="9">
        <v>4.7E-2</v>
      </c>
      <c r="D5" s="9">
        <v>4.7E-2</v>
      </c>
      <c r="E5" s="9">
        <v>4.7E-2</v>
      </c>
      <c r="F5" s="9">
        <v>4.8000000000000001E-2</v>
      </c>
      <c r="G5" s="9">
        <v>4.9000000000000002E-2</v>
      </c>
      <c r="H5" s="9">
        <v>4.9000000000000002E-2</v>
      </c>
      <c r="I5" s="9">
        <v>4.7E-2</v>
      </c>
      <c r="J5" s="9">
        <v>4.8000000000000001E-2</v>
      </c>
      <c r="K5" s="9">
        <v>5.0999999999999997E-2</v>
      </c>
      <c r="L5" s="11">
        <v>0.61699999999999999</v>
      </c>
      <c r="M5" s="9">
        <v>4.2999999999999997E-2</v>
      </c>
      <c r="O5" s="2" t="s">
        <v>3</v>
      </c>
      <c r="P5" s="5">
        <f t="shared" si="1"/>
        <v>3.7500000000000103E-3</v>
      </c>
      <c r="Q5" s="5">
        <f t="shared" si="0"/>
        <v>2.7500000000000094E-3</v>
      </c>
      <c r="R5" s="5">
        <f t="shared" si="0"/>
        <v>2.7500000000000094E-3</v>
      </c>
      <c r="S5" s="5">
        <f t="shared" si="0"/>
        <v>2.7500000000000094E-3</v>
      </c>
      <c r="T5" s="5">
        <f t="shared" si="0"/>
        <v>3.7500000000000103E-3</v>
      </c>
      <c r="U5" s="5">
        <f t="shared" si="0"/>
        <v>4.7500000000000112E-3</v>
      </c>
      <c r="V5" s="5">
        <f t="shared" si="0"/>
        <v>4.7500000000000112E-3</v>
      </c>
      <c r="W5" s="5">
        <f t="shared" si="0"/>
        <v>2.7500000000000094E-3</v>
      </c>
      <c r="X5" s="5">
        <f t="shared" si="0"/>
        <v>3.7500000000000103E-3</v>
      </c>
      <c r="Y5" s="5">
        <f t="shared" si="0"/>
        <v>6.750000000000006E-3</v>
      </c>
      <c r="Z5" s="5">
        <f t="shared" si="0"/>
        <v>0.57274999999999998</v>
      </c>
      <c r="AA5" s="5"/>
    </row>
    <row r="6" spans="1:27" x14ac:dyDescent="0.3">
      <c r="A6" s="2" t="s">
        <v>4</v>
      </c>
      <c r="B6" s="9">
        <v>4.7E-2</v>
      </c>
      <c r="C6" s="9">
        <v>4.5999999999999999E-2</v>
      </c>
      <c r="D6" s="9">
        <v>8.1000000000000003E-2</v>
      </c>
      <c r="E6" s="6">
        <v>0.20300000000000001</v>
      </c>
      <c r="F6" s="6">
        <v>0.2</v>
      </c>
      <c r="G6" s="6">
        <v>0.193</v>
      </c>
      <c r="H6" s="6">
        <v>0.214</v>
      </c>
      <c r="I6" s="16">
        <v>0.23200000000000001</v>
      </c>
      <c r="J6" s="16">
        <v>0.249</v>
      </c>
      <c r="K6" s="18">
        <v>0.42599999999999999</v>
      </c>
      <c r="L6" s="13">
        <v>0.65100000000000002</v>
      </c>
      <c r="M6" s="9">
        <v>4.3999999999999997E-2</v>
      </c>
      <c r="O6" s="2" t="s">
        <v>4</v>
      </c>
      <c r="P6" s="5">
        <f t="shared" si="1"/>
        <v>2.7500000000000094E-3</v>
      </c>
      <c r="Q6" s="5">
        <f t="shared" si="0"/>
        <v>1.7500000000000085E-3</v>
      </c>
      <c r="R6" s="5">
        <f t="shared" si="0"/>
        <v>3.6750000000000012E-2</v>
      </c>
      <c r="S6" s="5">
        <f t="shared" si="0"/>
        <v>0.15875000000000003</v>
      </c>
      <c r="T6" s="5">
        <f t="shared" si="0"/>
        <v>0.15575000000000003</v>
      </c>
      <c r="U6" s="5">
        <f t="shared" si="0"/>
        <v>0.14875000000000002</v>
      </c>
      <c r="V6" s="5">
        <f t="shared" si="0"/>
        <v>0.16975000000000001</v>
      </c>
      <c r="W6" s="5">
        <f t="shared" si="0"/>
        <v>0.18775000000000003</v>
      </c>
      <c r="X6" s="5">
        <f t="shared" si="0"/>
        <v>0.20475000000000002</v>
      </c>
      <c r="Y6" s="5">
        <f t="shared" si="0"/>
        <v>0.38174999999999998</v>
      </c>
      <c r="Z6" s="5">
        <f t="shared" si="0"/>
        <v>0.60675000000000001</v>
      </c>
      <c r="AA6" s="5"/>
    </row>
    <row r="7" spans="1:27" x14ac:dyDescent="0.3">
      <c r="A7" s="2" t="s">
        <v>5</v>
      </c>
      <c r="B7" s="9">
        <v>4.7E-2</v>
      </c>
      <c r="C7" s="9">
        <v>4.7E-2</v>
      </c>
      <c r="D7" s="9">
        <v>7.0999999999999994E-2</v>
      </c>
      <c r="E7" s="6">
        <v>0.20799999999999999</v>
      </c>
      <c r="F7" s="6">
        <v>0.188</v>
      </c>
      <c r="G7" s="6">
        <v>0.2</v>
      </c>
      <c r="H7" s="6">
        <v>0.191</v>
      </c>
      <c r="I7" s="16">
        <v>0.23899999999999999</v>
      </c>
      <c r="J7" s="17">
        <v>0.27100000000000002</v>
      </c>
      <c r="K7" s="18">
        <v>0.434</v>
      </c>
      <c r="L7" s="11">
        <v>0.63400000000000001</v>
      </c>
      <c r="M7" s="9">
        <v>4.4999999999999998E-2</v>
      </c>
      <c r="O7" s="2" t="s">
        <v>5</v>
      </c>
      <c r="P7" s="5">
        <f t="shared" si="1"/>
        <v>2.7500000000000094E-3</v>
      </c>
      <c r="Q7" s="5">
        <f t="shared" si="0"/>
        <v>2.7500000000000094E-3</v>
      </c>
      <c r="R7" s="5">
        <f t="shared" si="0"/>
        <v>2.6750000000000003E-2</v>
      </c>
      <c r="S7" s="5">
        <f t="shared" si="0"/>
        <v>0.16375000000000001</v>
      </c>
      <c r="T7" s="5">
        <f t="shared" si="0"/>
        <v>0.14375000000000002</v>
      </c>
      <c r="U7" s="5">
        <f t="shared" si="0"/>
        <v>0.15575000000000003</v>
      </c>
      <c r="V7" s="5">
        <f t="shared" si="0"/>
        <v>0.14675000000000002</v>
      </c>
      <c r="W7" s="5">
        <f t="shared" si="0"/>
        <v>0.19475000000000001</v>
      </c>
      <c r="X7" s="5">
        <f t="shared" si="0"/>
        <v>0.22675000000000003</v>
      </c>
      <c r="Y7" s="5">
        <f t="shared" si="0"/>
        <v>0.38974999999999999</v>
      </c>
      <c r="Z7" s="5">
        <f t="shared" si="0"/>
        <v>0.58975</v>
      </c>
      <c r="AA7" s="5"/>
    </row>
    <row r="8" spans="1:27" x14ac:dyDescent="0.3">
      <c r="A8" s="2" t="s">
        <v>6</v>
      </c>
      <c r="B8" s="9">
        <v>4.8000000000000001E-2</v>
      </c>
      <c r="C8" s="9">
        <v>4.7E-2</v>
      </c>
      <c r="D8" s="9">
        <v>6.5000000000000002E-2</v>
      </c>
      <c r="E8" s="6">
        <v>0.20399999999999999</v>
      </c>
      <c r="F8" s="6">
        <v>0.216</v>
      </c>
      <c r="G8" s="6">
        <v>0.19400000000000001</v>
      </c>
      <c r="H8" s="6">
        <v>0.19700000000000001</v>
      </c>
      <c r="I8" s="6">
        <v>0.22</v>
      </c>
      <c r="J8" s="16">
        <v>0.25600000000000001</v>
      </c>
      <c r="K8" s="18">
        <v>0.433</v>
      </c>
      <c r="L8" s="11">
        <v>0.63</v>
      </c>
      <c r="M8" s="9">
        <v>4.4999999999999998E-2</v>
      </c>
      <c r="O8" s="2" t="s">
        <v>6</v>
      </c>
      <c r="P8" s="5">
        <f t="shared" si="1"/>
        <v>3.7500000000000103E-3</v>
      </c>
      <c r="Q8" s="5">
        <f t="shared" si="0"/>
        <v>2.7500000000000094E-3</v>
      </c>
      <c r="R8" s="5">
        <f t="shared" si="0"/>
        <v>2.0750000000000011E-2</v>
      </c>
      <c r="S8" s="5">
        <f t="shared" si="0"/>
        <v>0.15975</v>
      </c>
      <c r="T8" s="5">
        <f t="shared" si="0"/>
        <v>0.17175000000000001</v>
      </c>
      <c r="U8" s="5">
        <f t="shared" si="0"/>
        <v>0.14975000000000002</v>
      </c>
      <c r="V8" s="5">
        <f t="shared" si="0"/>
        <v>0.15275000000000002</v>
      </c>
      <c r="W8" s="5">
        <f t="shared" si="0"/>
        <v>0.17575000000000002</v>
      </c>
      <c r="X8" s="5">
        <f t="shared" si="0"/>
        <v>0.21175000000000002</v>
      </c>
      <c r="Y8" s="5">
        <f t="shared" si="0"/>
        <v>0.38874999999999998</v>
      </c>
      <c r="Z8" s="5">
        <f t="shared" si="0"/>
        <v>0.58574999999999999</v>
      </c>
      <c r="AA8" s="5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4.4999999999999998E-2</v>
      </c>
      <c r="E9" s="9">
        <v>4.5999999999999999E-2</v>
      </c>
      <c r="F9" s="9">
        <v>4.5999999999999999E-2</v>
      </c>
      <c r="G9" s="9">
        <v>4.3999999999999997E-2</v>
      </c>
      <c r="H9" s="9">
        <v>4.2999999999999997E-2</v>
      </c>
      <c r="I9" s="9">
        <v>4.4999999999999998E-2</v>
      </c>
      <c r="J9" s="9">
        <v>4.4999999999999998E-2</v>
      </c>
      <c r="K9" s="9">
        <v>4.2999999999999997E-2</v>
      </c>
      <c r="L9" s="9">
        <v>4.2999999999999997E-2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4.4249999999999991E-2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15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/>
    </row>
    <row r="34" spans="1:13" x14ac:dyDescent="0.3">
      <c r="A34" s="2" t="s">
        <v>2</v>
      </c>
      <c r="B34" s="4" t="s">
        <v>15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/>
    </row>
    <row r="35" spans="1:13" x14ac:dyDescent="0.3">
      <c r="A35" s="2" t="s">
        <v>3</v>
      </c>
      <c r="B35" s="4" t="s">
        <v>15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/>
    </row>
    <row r="36" spans="1:13" x14ac:dyDescent="0.3">
      <c r="A36" s="2" t="s">
        <v>4</v>
      </c>
      <c r="B36" s="4" t="s">
        <v>16</v>
      </c>
      <c r="C36" s="4" t="s">
        <v>16</v>
      </c>
      <c r="D36" s="4" t="s">
        <v>16</v>
      </c>
      <c r="E36" s="4" t="s">
        <v>16</v>
      </c>
      <c r="F36" s="4" t="s">
        <v>16</v>
      </c>
      <c r="G36" s="4" t="s">
        <v>16</v>
      </c>
      <c r="H36" s="4" t="s">
        <v>16</v>
      </c>
      <c r="I36" s="4" t="s">
        <v>16</v>
      </c>
      <c r="J36" s="4" t="s">
        <v>16</v>
      </c>
      <c r="K36" s="4" t="s">
        <v>16</v>
      </c>
      <c r="L36" s="4" t="s">
        <v>16</v>
      </c>
      <c r="M36" s="4"/>
    </row>
    <row r="37" spans="1:13" x14ac:dyDescent="0.3">
      <c r="A37" s="2" t="s">
        <v>5</v>
      </c>
      <c r="B37" s="4" t="s">
        <v>16</v>
      </c>
      <c r="C37" s="4" t="s">
        <v>16</v>
      </c>
      <c r="D37" s="4" t="s">
        <v>16</v>
      </c>
      <c r="E37" s="4" t="s">
        <v>16</v>
      </c>
      <c r="F37" s="4" t="s">
        <v>16</v>
      </c>
      <c r="G37" s="4" t="s">
        <v>16</v>
      </c>
      <c r="H37" s="4" t="s">
        <v>16</v>
      </c>
      <c r="I37" s="4" t="s">
        <v>16</v>
      </c>
      <c r="J37" s="4" t="s">
        <v>16</v>
      </c>
      <c r="K37" s="4" t="s">
        <v>16</v>
      </c>
      <c r="L37" s="4" t="s">
        <v>16</v>
      </c>
      <c r="M37" s="4"/>
    </row>
    <row r="38" spans="1:13" x14ac:dyDescent="0.3">
      <c r="A38" s="2" t="s">
        <v>6</v>
      </c>
      <c r="B38" s="4" t="s">
        <v>16</v>
      </c>
      <c r="C38" s="4" t="s">
        <v>16</v>
      </c>
      <c r="D38" s="4" t="s">
        <v>16</v>
      </c>
      <c r="E38" s="4" t="s">
        <v>16</v>
      </c>
      <c r="F38" s="4" t="s">
        <v>16</v>
      </c>
      <c r="G38" s="4" t="s">
        <v>16</v>
      </c>
      <c r="H38" s="4" t="s">
        <v>16</v>
      </c>
      <c r="I38" s="4" t="s">
        <v>16</v>
      </c>
      <c r="J38" s="4" t="s">
        <v>16</v>
      </c>
      <c r="K38" s="4" t="s">
        <v>16</v>
      </c>
      <c r="L38" s="4" t="s">
        <v>16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676F-33B4-4B2E-BE74-6C5E3EE4288F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4.3999999999999997E-2</v>
      </c>
      <c r="E2" s="9">
        <v>4.5999999999999999E-2</v>
      </c>
      <c r="F2" s="9">
        <v>4.7E-2</v>
      </c>
      <c r="G2" s="9">
        <v>4.3999999999999997E-2</v>
      </c>
      <c r="H2" s="9">
        <v>4.2999999999999997E-2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5.0999999999999997E-2</v>
      </c>
      <c r="C3" s="9">
        <v>0.05</v>
      </c>
      <c r="D3" s="9">
        <v>0.05</v>
      </c>
      <c r="E3" s="9">
        <v>4.7E-2</v>
      </c>
      <c r="F3" s="9">
        <v>4.9000000000000002E-2</v>
      </c>
      <c r="G3" s="9">
        <v>4.8000000000000001E-2</v>
      </c>
      <c r="H3" s="9">
        <v>6.0999999999999999E-2</v>
      </c>
      <c r="I3" s="7">
        <v>9.7000000000000003E-2</v>
      </c>
      <c r="J3" s="6">
        <v>0.20699999999999999</v>
      </c>
      <c r="K3" s="14">
        <v>0.48799999999999999</v>
      </c>
      <c r="L3" s="13">
        <v>0.66500000000000004</v>
      </c>
      <c r="M3" s="9">
        <v>4.4999999999999998E-2</v>
      </c>
      <c r="O3" s="2" t="s">
        <v>1</v>
      </c>
      <c r="P3" s="5">
        <f>B3-$M$10</f>
        <v>6.750000000000006E-3</v>
      </c>
      <c r="Q3" s="5">
        <f t="shared" ref="Q3:Z8" si="0">C3-$M$10</f>
        <v>5.750000000000012E-3</v>
      </c>
      <c r="R3" s="5">
        <f t="shared" si="0"/>
        <v>5.750000000000012E-3</v>
      </c>
      <c r="S3" s="5">
        <f t="shared" si="0"/>
        <v>2.7500000000000094E-3</v>
      </c>
      <c r="T3" s="5">
        <f t="shared" si="0"/>
        <v>4.7500000000000112E-3</v>
      </c>
      <c r="U3" s="5">
        <f t="shared" si="0"/>
        <v>3.7500000000000103E-3</v>
      </c>
      <c r="V3" s="5">
        <f t="shared" si="0"/>
        <v>1.6750000000000008E-2</v>
      </c>
      <c r="W3" s="5">
        <f t="shared" si="0"/>
        <v>5.2750000000000012E-2</v>
      </c>
      <c r="X3" s="5">
        <f t="shared" si="0"/>
        <v>0.16275000000000001</v>
      </c>
      <c r="Y3" s="5">
        <f t="shared" si="0"/>
        <v>0.44374999999999998</v>
      </c>
      <c r="Z3" s="5">
        <f t="shared" si="0"/>
        <v>0.62075000000000002</v>
      </c>
      <c r="AA3" s="5"/>
    </row>
    <row r="4" spans="1:27" x14ac:dyDescent="0.3">
      <c r="A4" s="2" t="s">
        <v>2</v>
      </c>
      <c r="B4" s="9">
        <v>4.9000000000000002E-2</v>
      </c>
      <c r="C4" s="9">
        <v>4.7E-2</v>
      </c>
      <c r="D4" s="9">
        <v>4.8000000000000001E-2</v>
      </c>
      <c r="E4" s="9">
        <v>4.9000000000000002E-2</v>
      </c>
      <c r="F4" s="9">
        <v>5.0999999999999997E-2</v>
      </c>
      <c r="G4" s="9">
        <v>0.05</v>
      </c>
      <c r="H4" s="9">
        <v>0.06</v>
      </c>
      <c r="I4" s="7">
        <v>9.2999999999999999E-2</v>
      </c>
      <c r="J4" s="6">
        <v>0.20599999999999999</v>
      </c>
      <c r="K4" s="18">
        <v>0.42699999999999999</v>
      </c>
      <c r="L4" s="11">
        <v>0.62</v>
      </c>
      <c r="M4" s="9">
        <v>4.2999999999999997E-2</v>
      </c>
      <c r="O4" s="2" t="s">
        <v>2</v>
      </c>
      <c r="P4" s="5">
        <f t="shared" ref="P4:P8" si="1">B4-$M$10</f>
        <v>4.7500000000000112E-3</v>
      </c>
      <c r="Q4" s="5">
        <f t="shared" si="0"/>
        <v>2.7500000000000094E-3</v>
      </c>
      <c r="R4" s="5">
        <f t="shared" si="0"/>
        <v>3.7500000000000103E-3</v>
      </c>
      <c r="S4" s="5">
        <f t="shared" si="0"/>
        <v>4.7500000000000112E-3</v>
      </c>
      <c r="T4" s="5">
        <f t="shared" si="0"/>
        <v>6.750000000000006E-3</v>
      </c>
      <c r="U4" s="5">
        <f t="shared" si="0"/>
        <v>5.750000000000012E-3</v>
      </c>
      <c r="V4" s="5">
        <f t="shared" si="0"/>
        <v>1.5750000000000007E-2</v>
      </c>
      <c r="W4" s="5">
        <f t="shared" si="0"/>
        <v>4.8750000000000009E-2</v>
      </c>
      <c r="X4" s="5">
        <f t="shared" si="0"/>
        <v>0.16175</v>
      </c>
      <c r="Y4" s="5">
        <f t="shared" si="0"/>
        <v>0.38274999999999998</v>
      </c>
      <c r="Z4" s="5">
        <f t="shared" si="0"/>
        <v>0.57574999999999998</v>
      </c>
      <c r="AA4" s="5"/>
    </row>
    <row r="5" spans="1:27" x14ac:dyDescent="0.3">
      <c r="A5" s="2" t="s">
        <v>3</v>
      </c>
      <c r="B5" s="9">
        <v>4.7E-2</v>
      </c>
      <c r="C5" s="9">
        <v>4.7E-2</v>
      </c>
      <c r="D5" s="9">
        <v>4.8000000000000001E-2</v>
      </c>
      <c r="E5" s="9">
        <v>4.8000000000000001E-2</v>
      </c>
      <c r="F5" s="9">
        <v>5.0999999999999997E-2</v>
      </c>
      <c r="G5" s="9">
        <v>0.05</v>
      </c>
      <c r="H5" s="9">
        <v>5.8000000000000003E-2</v>
      </c>
      <c r="I5" s="7">
        <v>9.4E-2</v>
      </c>
      <c r="J5" s="16">
        <v>0.22900000000000001</v>
      </c>
      <c r="K5" s="18">
        <v>0.41</v>
      </c>
      <c r="L5" s="11">
        <v>0.61299999999999999</v>
      </c>
      <c r="M5" s="9">
        <v>4.2999999999999997E-2</v>
      </c>
      <c r="O5" s="2" t="s">
        <v>3</v>
      </c>
      <c r="P5" s="5">
        <f t="shared" si="1"/>
        <v>2.7500000000000094E-3</v>
      </c>
      <c r="Q5" s="5">
        <f t="shared" si="0"/>
        <v>2.7500000000000094E-3</v>
      </c>
      <c r="R5" s="5">
        <f t="shared" si="0"/>
        <v>3.7500000000000103E-3</v>
      </c>
      <c r="S5" s="5">
        <f t="shared" si="0"/>
        <v>3.7500000000000103E-3</v>
      </c>
      <c r="T5" s="5">
        <f t="shared" si="0"/>
        <v>6.750000000000006E-3</v>
      </c>
      <c r="U5" s="5">
        <f t="shared" si="0"/>
        <v>5.750000000000012E-3</v>
      </c>
      <c r="V5" s="5">
        <f t="shared" si="0"/>
        <v>1.3750000000000012E-2</v>
      </c>
      <c r="W5" s="5">
        <f t="shared" si="0"/>
        <v>4.9750000000000009E-2</v>
      </c>
      <c r="X5" s="5">
        <f t="shared" si="0"/>
        <v>0.18475000000000003</v>
      </c>
      <c r="Y5" s="5">
        <f t="shared" si="0"/>
        <v>0.36574999999999996</v>
      </c>
      <c r="Z5" s="5">
        <f t="shared" si="0"/>
        <v>0.56874999999999998</v>
      </c>
      <c r="AA5" s="5"/>
    </row>
    <row r="6" spans="1:27" x14ac:dyDescent="0.3">
      <c r="A6" s="2" t="s">
        <v>4</v>
      </c>
      <c r="B6" s="9">
        <v>4.7E-2</v>
      </c>
      <c r="C6" s="9">
        <v>4.5999999999999999E-2</v>
      </c>
      <c r="D6" s="9">
        <v>4.5999999999999999E-2</v>
      </c>
      <c r="E6" s="9">
        <v>4.7E-2</v>
      </c>
      <c r="F6" s="9">
        <v>4.8000000000000001E-2</v>
      </c>
      <c r="G6" s="9">
        <v>0.05</v>
      </c>
      <c r="H6" s="9">
        <v>0.05</v>
      </c>
      <c r="I6" s="9">
        <v>4.7E-2</v>
      </c>
      <c r="J6" s="9">
        <v>4.9000000000000002E-2</v>
      </c>
      <c r="K6" s="10">
        <v>0.315</v>
      </c>
      <c r="L6" s="11">
        <v>0.58699999999999997</v>
      </c>
      <c r="M6" s="9">
        <v>4.3999999999999997E-2</v>
      </c>
      <c r="O6" s="2" t="s">
        <v>4</v>
      </c>
      <c r="P6" s="5">
        <f t="shared" si="1"/>
        <v>2.7500000000000094E-3</v>
      </c>
      <c r="Q6" s="5">
        <f t="shared" si="0"/>
        <v>1.7500000000000085E-3</v>
      </c>
      <c r="R6" s="5">
        <f t="shared" si="0"/>
        <v>1.7500000000000085E-3</v>
      </c>
      <c r="S6" s="5">
        <f t="shared" si="0"/>
        <v>2.7500000000000094E-3</v>
      </c>
      <c r="T6" s="5">
        <f t="shared" si="0"/>
        <v>3.7500000000000103E-3</v>
      </c>
      <c r="U6" s="5">
        <f t="shared" si="0"/>
        <v>5.750000000000012E-3</v>
      </c>
      <c r="V6" s="5">
        <f t="shared" si="0"/>
        <v>5.750000000000012E-3</v>
      </c>
      <c r="W6" s="5">
        <f t="shared" si="0"/>
        <v>2.7500000000000094E-3</v>
      </c>
      <c r="X6" s="5">
        <f t="shared" si="0"/>
        <v>4.7500000000000112E-3</v>
      </c>
      <c r="Y6" s="5">
        <f t="shared" si="0"/>
        <v>0.27074999999999999</v>
      </c>
      <c r="Z6" s="5">
        <f t="shared" si="0"/>
        <v>0.54274999999999995</v>
      </c>
      <c r="AA6" s="5"/>
    </row>
    <row r="7" spans="1:27" x14ac:dyDescent="0.3">
      <c r="A7" s="2" t="s">
        <v>5</v>
      </c>
      <c r="B7" s="9">
        <v>4.7E-2</v>
      </c>
      <c r="C7" s="9">
        <v>4.5999999999999999E-2</v>
      </c>
      <c r="D7" s="9">
        <v>4.5999999999999999E-2</v>
      </c>
      <c r="E7" s="9">
        <v>4.7E-2</v>
      </c>
      <c r="F7" s="9">
        <v>4.8000000000000001E-2</v>
      </c>
      <c r="G7" s="9">
        <v>4.8000000000000001E-2</v>
      </c>
      <c r="H7" s="9">
        <v>4.8000000000000001E-2</v>
      </c>
      <c r="I7" s="9">
        <v>4.7E-2</v>
      </c>
      <c r="J7" s="9">
        <v>4.9000000000000002E-2</v>
      </c>
      <c r="K7" s="17">
        <v>0.28699999999999998</v>
      </c>
      <c r="L7" s="15">
        <v>0.56399999999999995</v>
      </c>
      <c r="M7" s="9">
        <v>4.4999999999999998E-2</v>
      </c>
      <c r="O7" s="2" t="s">
        <v>5</v>
      </c>
      <c r="P7" s="5">
        <f t="shared" si="1"/>
        <v>2.7500000000000094E-3</v>
      </c>
      <c r="Q7" s="5">
        <f t="shared" si="0"/>
        <v>1.7500000000000085E-3</v>
      </c>
      <c r="R7" s="5">
        <f t="shared" si="0"/>
        <v>1.7500000000000085E-3</v>
      </c>
      <c r="S7" s="5">
        <f t="shared" si="0"/>
        <v>2.7500000000000094E-3</v>
      </c>
      <c r="T7" s="5">
        <f t="shared" si="0"/>
        <v>3.7500000000000103E-3</v>
      </c>
      <c r="U7" s="5">
        <f t="shared" si="0"/>
        <v>3.7500000000000103E-3</v>
      </c>
      <c r="V7" s="5">
        <f t="shared" si="0"/>
        <v>3.7500000000000103E-3</v>
      </c>
      <c r="W7" s="5">
        <f t="shared" si="0"/>
        <v>2.7500000000000094E-3</v>
      </c>
      <c r="X7" s="5">
        <f t="shared" si="0"/>
        <v>4.7500000000000112E-3</v>
      </c>
      <c r="Y7" s="5">
        <f t="shared" si="0"/>
        <v>0.24274999999999999</v>
      </c>
      <c r="Z7" s="5">
        <f t="shared" si="0"/>
        <v>0.51974999999999993</v>
      </c>
      <c r="AA7" s="5"/>
    </row>
    <row r="8" spans="1:27" x14ac:dyDescent="0.3">
      <c r="A8" s="2" t="s">
        <v>6</v>
      </c>
      <c r="B8" s="9">
        <v>4.7E-2</v>
      </c>
      <c r="C8" s="9">
        <v>4.5999999999999999E-2</v>
      </c>
      <c r="D8" s="9">
        <v>4.8000000000000001E-2</v>
      </c>
      <c r="E8" s="9">
        <v>4.9000000000000002E-2</v>
      </c>
      <c r="F8" s="9">
        <v>4.7E-2</v>
      </c>
      <c r="G8" s="9">
        <v>4.7E-2</v>
      </c>
      <c r="H8" s="9">
        <v>4.7E-2</v>
      </c>
      <c r="I8" s="9">
        <v>4.7E-2</v>
      </c>
      <c r="J8" s="9">
        <v>4.9000000000000002E-2</v>
      </c>
      <c r="K8" s="17">
        <v>0.308</v>
      </c>
      <c r="L8" s="11">
        <v>0.58099999999999996</v>
      </c>
      <c r="M8" s="9">
        <v>4.4999999999999998E-2</v>
      </c>
      <c r="O8" s="2" t="s">
        <v>6</v>
      </c>
      <c r="P8" s="5">
        <f t="shared" si="1"/>
        <v>2.7500000000000094E-3</v>
      </c>
      <c r="Q8" s="5">
        <f t="shared" si="0"/>
        <v>1.7500000000000085E-3</v>
      </c>
      <c r="R8" s="5">
        <f t="shared" si="0"/>
        <v>3.7500000000000103E-3</v>
      </c>
      <c r="S8" s="5">
        <f t="shared" si="0"/>
        <v>4.7500000000000112E-3</v>
      </c>
      <c r="T8" s="5">
        <f t="shared" si="0"/>
        <v>2.7500000000000094E-3</v>
      </c>
      <c r="U8" s="5">
        <f t="shared" si="0"/>
        <v>2.7500000000000094E-3</v>
      </c>
      <c r="V8" s="5">
        <f t="shared" si="0"/>
        <v>2.7500000000000094E-3</v>
      </c>
      <c r="W8" s="5">
        <f t="shared" si="0"/>
        <v>2.7500000000000094E-3</v>
      </c>
      <c r="X8" s="5">
        <f t="shared" si="0"/>
        <v>4.7500000000000112E-3</v>
      </c>
      <c r="Y8" s="5">
        <f t="shared" si="0"/>
        <v>0.26374999999999998</v>
      </c>
      <c r="Z8" s="5">
        <f t="shared" si="0"/>
        <v>0.53674999999999995</v>
      </c>
      <c r="AA8" s="5"/>
    </row>
    <row r="9" spans="1:27" x14ac:dyDescent="0.3">
      <c r="A9" s="2" t="s">
        <v>7</v>
      </c>
      <c r="B9" s="9">
        <v>4.4999999999999998E-2</v>
      </c>
      <c r="C9" s="9">
        <v>4.3999999999999997E-2</v>
      </c>
      <c r="D9" s="9">
        <v>4.3999999999999997E-2</v>
      </c>
      <c r="E9" s="9">
        <v>4.8000000000000001E-2</v>
      </c>
      <c r="F9" s="9">
        <v>4.4999999999999998E-2</v>
      </c>
      <c r="G9" s="9">
        <v>4.3999999999999997E-2</v>
      </c>
      <c r="H9" s="9">
        <v>4.2999999999999997E-2</v>
      </c>
      <c r="I9" s="9">
        <v>4.5999999999999999E-2</v>
      </c>
      <c r="J9" s="9">
        <v>4.3999999999999997E-2</v>
      </c>
      <c r="K9" s="9">
        <v>4.3999999999999997E-2</v>
      </c>
      <c r="L9" s="9">
        <v>4.3999999999999997E-2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4.4249999999999991E-2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/>
    </row>
    <row r="34" spans="1:13" x14ac:dyDescent="0.3">
      <c r="A34" s="2" t="s">
        <v>2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/>
    </row>
    <row r="35" spans="1:13" x14ac:dyDescent="0.3">
      <c r="A35" s="2" t="s">
        <v>3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/>
    </row>
    <row r="36" spans="1:13" x14ac:dyDescent="0.3">
      <c r="A36" s="2" t="s">
        <v>4</v>
      </c>
      <c r="B36" s="4" t="s">
        <v>14</v>
      </c>
      <c r="C36" s="4" t="s">
        <v>14</v>
      </c>
      <c r="D36" s="4" t="s">
        <v>14</v>
      </c>
      <c r="E36" s="4" t="s">
        <v>14</v>
      </c>
      <c r="F36" s="4" t="s">
        <v>14</v>
      </c>
      <c r="G36" s="4" t="s">
        <v>14</v>
      </c>
      <c r="H36" s="4" t="s">
        <v>14</v>
      </c>
      <c r="I36" s="4" t="s">
        <v>14</v>
      </c>
      <c r="J36" s="4" t="s">
        <v>14</v>
      </c>
      <c r="K36" s="4" t="s">
        <v>14</v>
      </c>
      <c r="L36" s="4" t="s">
        <v>14</v>
      </c>
      <c r="M36" s="4"/>
    </row>
    <row r="37" spans="1:13" x14ac:dyDescent="0.3">
      <c r="A37" s="2" t="s">
        <v>5</v>
      </c>
      <c r="B37" s="4" t="s">
        <v>14</v>
      </c>
      <c r="C37" s="4" t="s">
        <v>14</v>
      </c>
      <c r="D37" s="4" t="s">
        <v>14</v>
      </c>
      <c r="E37" s="4" t="s">
        <v>14</v>
      </c>
      <c r="F37" s="4" t="s">
        <v>14</v>
      </c>
      <c r="G37" s="4" t="s">
        <v>14</v>
      </c>
      <c r="H37" s="4" t="s">
        <v>14</v>
      </c>
      <c r="I37" s="4" t="s">
        <v>14</v>
      </c>
      <c r="J37" s="4" t="s">
        <v>14</v>
      </c>
      <c r="K37" s="4" t="s">
        <v>14</v>
      </c>
      <c r="L37" s="4" t="s">
        <v>14</v>
      </c>
      <c r="M37" s="4"/>
    </row>
    <row r="38" spans="1:13" x14ac:dyDescent="0.3">
      <c r="A38" s="2" t="s">
        <v>6</v>
      </c>
      <c r="B38" s="4" t="s">
        <v>14</v>
      </c>
      <c r="C38" s="4" t="s">
        <v>14</v>
      </c>
      <c r="D38" s="4" t="s">
        <v>14</v>
      </c>
      <c r="E38" s="4" t="s">
        <v>14</v>
      </c>
      <c r="F38" s="4" t="s">
        <v>14</v>
      </c>
      <c r="G38" s="4" t="s">
        <v>14</v>
      </c>
      <c r="H38" s="4" t="s">
        <v>14</v>
      </c>
      <c r="I38" s="4" t="s">
        <v>14</v>
      </c>
      <c r="J38" s="4" t="s">
        <v>14</v>
      </c>
      <c r="K38" s="4" t="s">
        <v>14</v>
      </c>
      <c r="L38" s="4" t="s">
        <v>14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96DB-262B-413D-BB05-A052EE8C6CC1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9">
        <v>4.4999999999999998E-2</v>
      </c>
      <c r="C2" s="9">
        <v>4.3999999999999997E-2</v>
      </c>
      <c r="D2" s="9">
        <v>4.3999999999999997E-2</v>
      </c>
      <c r="E2" s="9">
        <v>4.3999999999999997E-2</v>
      </c>
      <c r="F2" s="9">
        <v>4.4999999999999998E-2</v>
      </c>
      <c r="G2" s="9">
        <v>4.2999999999999997E-2</v>
      </c>
      <c r="H2" s="9">
        <v>4.3999999999999997E-2</v>
      </c>
      <c r="I2" s="9">
        <v>4.4999999999999998E-2</v>
      </c>
      <c r="J2" s="9">
        <v>4.4999999999999998E-2</v>
      </c>
      <c r="K2" s="9">
        <v>4.2999999999999997E-2</v>
      </c>
      <c r="L2" s="9">
        <v>4.2999999999999997E-2</v>
      </c>
      <c r="M2" s="9">
        <v>4.3999999999999997E-2</v>
      </c>
      <c r="O2" s="2" t="s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" t="s">
        <v>1</v>
      </c>
      <c r="B3" s="9">
        <v>4.9000000000000002E-2</v>
      </c>
      <c r="C3" s="9">
        <v>4.7E-2</v>
      </c>
      <c r="D3" s="9">
        <v>4.8000000000000001E-2</v>
      </c>
      <c r="E3" s="9">
        <v>4.8000000000000001E-2</v>
      </c>
      <c r="F3" s="9">
        <v>4.9000000000000002E-2</v>
      </c>
      <c r="G3" s="9">
        <v>4.8000000000000001E-2</v>
      </c>
      <c r="H3" s="9">
        <v>4.9000000000000002E-2</v>
      </c>
      <c r="I3" s="9">
        <v>4.7E-2</v>
      </c>
      <c r="J3" s="9">
        <v>4.9000000000000002E-2</v>
      </c>
      <c r="K3" s="9">
        <v>5.0999999999999997E-2</v>
      </c>
      <c r="L3" s="13">
        <v>0.82499999999999996</v>
      </c>
      <c r="M3" s="9">
        <v>4.4999999999999998E-2</v>
      </c>
      <c r="O3" s="2" t="s">
        <v>1</v>
      </c>
      <c r="P3" s="5">
        <f>B3-$M$10</f>
        <v>4.7500000000000112E-3</v>
      </c>
      <c r="Q3" s="5">
        <f t="shared" ref="Q3:Z8" si="0">C3-$M$10</f>
        <v>2.7500000000000094E-3</v>
      </c>
      <c r="R3" s="5">
        <f t="shared" si="0"/>
        <v>3.7500000000000103E-3</v>
      </c>
      <c r="S3" s="5">
        <f t="shared" si="0"/>
        <v>3.7500000000000103E-3</v>
      </c>
      <c r="T3" s="5">
        <f t="shared" si="0"/>
        <v>4.7500000000000112E-3</v>
      </c>
      <c r="U3" s="5">
        <f t="shared" si="0"/>
        <v>3.7500000000000103E-3</v>
      </c>
      <c r="V3" s="5">
        <f t="shared" si="0"/>
        <v>4.7500000000000112E-3</v>
      </c>
      <c r="W3" s="5">
        <f t="shared" si="0"/>
        <v>2.7500000000000094E-3</v>
      </c>
      <c r="X3" s="5">
        <f t="shared" si="0"/>
        <v>4.7500000000000112E-3</v>
      </c>
      <c r="Y3" s="5">
        <f t="shared" si="0"/>
        <v>6.750000000000006E-3</v>
      </c>
      <c r="Z3" s="5">
        <f t="shared" si="0"/>
        <v>0.78074999999999994</v>
      </c>
      <c r="AA3" s="5"/>
    </row>
    <row r="4" spans="1:27" x14ac:dyDescent="0.3">
      <c r="A4" s="2" t="s">
        <v>2</v>
      </c>
      <c r="B4" s="9">
        <v>4.9000000000000002E-2</v>
      </c>
      <c r="C4" s="9">
        <v>4.7E-2</v>
      </c>
      <c r="D4" s="9">
        <v>4.9000000000000002E-2</v>
      </c>
      <c r="E4" s="9">
        <v>5.0999999999999997E-2</v>
      </c>
      <c r="F4" s="9">
        <v>5.2999999999999999E-2</v>
      </c>
      <c r="G4" s="9">
        <v>4.9000000000000002E-2</v>
      </c>
      <c r="H4" s="9">
        <v>0.05</v>
      </c>
      <c r="I4" s="9">
        <v>4.8000000000000001E-2</v>
      </c>
      <c r="J4" s="9">
        <v>4.8000000000000001E-2</v>
      </c>
      <c r="K4" s="9">
        <v>5.0999999999999997E-2</v>
      </c>
      <c r="L4" s="13">
        <v>0.79500000000000004</v>
      </c>
      <c r="M4" s="9">
        <v>4.2999999999999997E-2</v>
      </c>
      <c r="O4" s="2" t="s">
        <v>2</v>
      </c>
      <c r="P4" s="5">
        <f t="shared" ref="P4:P8" si="1">B4-$M$10</f>
        <v>4.7500000000000112E-3</v>
      </c>
      <c r="Q4" s="5">
        <f t="shared" si="0"/>
        <v>2.7500000000000094E-3</v>
      </c>
      <c r="R4" s="5">
        <f t="shared" si="0"/>
        <v>4.7500000000000112E-3</v>
      </c>
      <c r="S4" s="5">
        <f t="shared" si="0"/>
        <v>6.750000000000006E-3</v>
      </c>
      <c r="T4" s="5">
        <f t="shared" si="0"/>
        <v>8.7500000000000078E-3</v>
      </c>
      <c r="U4" s="5">
        <f t="shared" si="0"/>
        <v>4.7500000000000112E-3</v>
      </c>
      <c r="V4" s="5">
        <f t="shared" si="0"/>
        <v>5.750000000000012E-3</v>
      </c>
      <c r="W4" s="5">
        <f t="shared" si="0"/>
        <v>3.7500000000000103E-3</v>
      </c>
      <c r="X4" s="5">
        <f t="shared" si="0"/>
        <v>3.7500000000000103E-3</v>
      </c>
      <c r="Y4" s="5">
        <f t="shared" si="0"/>
        <v>6.750000000000006E-3</v>
      </c>
      <c r="Z4" s="5">
        <f t="shared" si="0"/>
        <v>0.75075000000000003</v>
      </c>
      <c r="AA4" s="5"/>
    </row>
    <row r="5" spans="1:27" x14ac:dyDescent="0.3">
      <c r="A5" s="2" t="s">
        <v>3</v>
      </c>
      <c r="B5" s="9">
        <v>4.8000000000000001E-2</v>
      </c>
      <c r="C5" s="9">
        <v>4.8000000000000001E-2</v>
      </c>
      <c r="D5" s="9">
        <v>4.7E-2</v>
      </c>
      <c r="E5" s="9">
        <v>4.7E-2</v>
      </c>
      <c r="F5" s="9">
        <v>4.8000000000000001E-2</v>
      </c>
      <c r="G5" s="9">
        <v>4.8000000000000001E-2</v>
      </c>
      <c r="H5" s="9">
        <v>0.05</v>
      </c>
      <c r="I5" s="9">
        <v>4.8000000000000001E-2</v>
      </c>
      <c r="J5" s="9">
        <v>4.8000000000000001E-2</v>
      </c>
      <c r="K5" s="9">
        <v>5.0999999999999997E-2</v>
      </c>
      <c r="L5" s="13">
        <v>0.78400000000000003</v>
      </c>
      <c r="M5" s="9">
        <v>4.2999999999999997E-2</v>
      </c>
      <c r="O5" s="2" t="s">
        <v>3</v>
      </c>
      <c r="P5" s="5">
        <f t="shared" si="1"/>
        <v>3.7500000000000103E-3</v>
      </c>
      <c r="Q5" s="5">
        <f t="shared" si="0"/>
        <v>3.7500000000000103E-3</v>
      </c>
      <c r="R5" s="5">
        <f t="shared" si="0"/>
        <v>2.7500000000000094E-3</v>
      </c>
      <c r="S5" s="5">
        <f t="shared" si="0"/>
        <v>2.7500000000000094E-3</v>
      </c>
      <c r="T5" s="5">
        <f t="shared" si="0"/>
        <v>3.7500000000000103E-3</v>
      </c>
      <c r="U5" s="5">
        <f t="shared" si="0"/>
        <v>3.7500000000000103E-3</v>
      </c>
      <c r="V5" s="5">
        <f t="shared" si="0"/>
        <v>5.750000000000012E-3</v>
      </c>
      <c r="W5" s="5">
        <f t="shared" si="0"/>
        <v>3.7500000000000103E-3</v>
      </c>
      <c r="X5" s="5">
        <f t="shared" si="0"/>
        <v>3.7500000000000103E-3</v>
      </c>
      <c r="Y5" s="5">
        <f t="shared" si="0"/>
        <v>6.750000000000006E-3</v>
      </c>
      <c r="Z5" s="5">
        <f t="shared" si="0"/>
        <v>0.73975000000000002</v>
      </c>
      <c r="AA5" s="5"/>
    </row>
    <row r="6" spans="1:27" x14ac:dyDescent="0.3">
      <c r="A6" s="2" t="s">
        <v>4</v>
      </c>
      <c r="B6" s="9">
        <v>4.7E-2</v>
      </c>
      <c r="C6" s="9">
        <v>4.8000000000000001E-2</v>
      </c>
      <c r="D6" s="10">
        <v>0.42699999999999999</v>
      </c>
      <c r="E6" s="12">
        <v>0.54700000000000004</v>
      </c>
      <c r="F6" s="18">
        <v>0.51</v>
      </c>
      <c r="G6" s="18">
        <v>0.52400000000000002</v>
      </c>
      <c r="H6" s="12">
        <v>0.56200000000000006</v>
      </c>
      <c r="I6" s="12">
        <v>0.56299999999999994</v>
      </c>
      <c r="J6" s="14">
        <v>0.622</v>
      </c>
      <c r="K6" s="14">
        <v>0.64</v>
      </c>
      <c r="L6" s="11">
        <v>0.76300000000000001</v>
      </c>
      <c r="M6" s="9">
        <v>4.3999999999999997E-2</v>
      </c>
      <c r="O6" s="2" t="s">
        <v>4</v>
      </c>
      <c r="P6" s="5">
        <f t="shared" si="1"/>
        <v>2.7500000000000094E-3</v>
      </c>
      <c r="Q6" s="5">
        <f t="shared" si="0"/>
        <v>3.7500000000000103E-3</v>
      </c>
      <c r="R6" s="5">
        <f t="shared" si="0"/>
        <v>0.38274999999999998</v>
      </c>
      <c r="S6" s="5">
        <f t="shared" si="0"/>
        <v>0.50275000000000003</v>
      </c>
      <c r="T6" s="5">
        <f t="shared" si="0"/>
        <v>0.46575</v>
      </c>
      <c r="U6" s="5">
        <f t="shared" si="0"/>
        <v>0.47975000000000001</v>
      </c>
      <c r="V6" s="5">
        <f t="shared" si="0"/>
        <v>0.51775000000000004</v>
      </c>
      <c r="W6" s="5">
        <f t="shared" si="0"/>
        <v>0.51874999999999993</v>
      </c>
      <c r="X6" s="5">
        <f t="shared" si="0"/>
        <v>0.57774999999999999</v>
      </c>
      <c r="Y6" s="5">
        <f t="shared" si="0"/>
        <v>0.59575</v>
      </c>
      <c r="Z6" s="5">
        <f t="shared" si="0"/>
        <v>0.71875</v>
      </c>
      <c r="AA6" s="5"/>
    </row>
    <row r="7" spans="1:27" x14ac:dyDescent="0.3">
      <c r="A7" s="2" t="s">
        <v>5</v>
      </c>
      <c r="B7" s="9">
        <v>4.8000000000000001E-2</v>
      </c>
      <c r="C7" s="9">
        <v>4.7E-2</v>
      </c>
      <c r="D7" s="10">
        <v>0.39800000000000002</v>
      </c>
      <c r="E7" s="18">
        <v>0.52800000000000002</v>
      </c>
      <c r="F7" s="18">
        <v>0.5</v>
      </c>
      <c r="G7" s="18">
        <v>0.51300000000000001</v>
      </c>
      <c r="H7" s="18">
        <v>0.50800000000000001</v>
      </c>
      <c r="I7" s="18">
        <v>0.54500000000000004</v>
      </c>
      <c r="J7" s="14">
        <v>0.62</v>
      </c>
      <c r="K7" s="14">
        <v>0.64100000000000001</v>
      </c>
      <c r="L7" s="11">
        <v>0.75</v>
      </c>
      <c r="M7" s="9">
        <v>4.4999999999999998E-2</v>
      </c>
      <c r="O7" s="2" t="s">
        <v>5</v>
      </c>
      <c r="P7" s="5">
        <f t="shared" si="1"/>
        <v>3.7500000000000103E-3</v>
      </c>
      <c r="Q7" s="5">
        <f t="shared" si="0"/>
        <v>2.7500000000000094E-3</v>
      </c>
      <c r="R7" s="5">
        <f t="shared" si="0"/>
        <v>0.35375000000000001</v>
      </c>
      <c r="S7" s="5">
        <f t="shared" si="0"/>
        <v>0.48375000000000001</v>
      </c>
      <c r="T7" s="5">
        <f t="shared" si="0"/>
        <v>0.45574999999999999</v>
      </c>
      <c r="U7" s="5">
        <f t="shared" si="0"/>
        <v>0.46875</v>
      </c>
      <c r="V7" s="5">
        <f t="shared" si="0"/>
        <v>0.46375</v>
      </c>
      <c r="W7" s="5">
        <f t="shared" si="0"/>
        <v>0.50075000000000003</v>
      </c>
      <c r="X7" s="5">
        <f t="shared" si="0"/>
        <v>0.57574999999999998</v>
      </c>
      <c r="Y7" s="5">
        <f t="shared" si="0"/>
        <v>0.59675</v>
      </c>
      <c r="Z7" s="5">
        <f t="shared" si="0"/>
        <v>0.70574999999999999</v>
      </c>
      <c r="AA7" s="5"/>
    </row>
    <row r="8" spans="1:27" x14ac:dyDescent="0.3">
      <c r="A8" s="2" t="s">
        <v>6</v>
      </c>
      <c r="B8" s="9">
        <v>0.05</v>
      </c>
      <c r="C8" s="9">
        <v>4.7E-2</v>
      </c>
      <c r="D8" s="17">
        <v>0.377</v>
      </c>
      <c r="E8" s="18">
        <v>0.52300000000000002</v>
      </c>
      <c r="F8" s="12">
        <v>0.57499999999999996</v>
      </c>
      <c r="G8" s="12">
        <v>0.55200000000000005</v>
      </c>
      <c r="H8" s="18">
        <v>0.51200000000000001</v>
      </c>
      <c r="I8" s="18">
        <v>0.53300000000000003</v>
      </c>
      <c r="J8" s="14">
        <v>0.60199999999999998</v>
      </c>
      <c r="K8" s="14">
        <v>0.64400000000000002</v>
      </c>
      <c r="L8" s="11">
        <v>0.72799999999999998</v>
      </c>
      <c r="M8" s="9">
        <v>4.4999999999999998E-2</v>
      </c>
      <c r="O8" s="2" t="s">
        <v>6</v>
      </c>
      <c r="P8" s="5">
        <f t="shared" si="1"/>
        <v>5.750000000000012E-3</v>
      </c>
      <c r="Q8" s="5">
        <f t="shared" si="0"/>
        <v>2.7500000000000094E-3</v>
      </c>
      <c r="R8" s="5">
        <f t="shared" si="0"/>
        <v>0.33274999999999999</v>
      </c>
      <c r="S8" s="5">
        <f t="shared" si="0"/>
        <v>0.47875000000000001</v>
      </c>
      <c r="T8" s="5">
        <f t="shared" si="0"/>
        <v>0.53074999999999994</v>
      </c>
      <c r="U8" s="5">
        <f t="shared" si="0"/>
        <v>0.50775000000000003</v>
      </c>
      <c r="V8" s="5">
        <f t="shared" si="0"/>
        <v>0.46775</v>
      </c>
      <c r="W8" s="5">
        <f t="shared" si="0"/>
        <v>0.48875000000000002</v>
      </c>
      <c r="X8" s="5">
        <f t="shared" si="0"/>
        <v>0.55774999999999997</v>
      </c>
      <c r="Y8" s="5">
        <f t="shared" si="0"/>
        <v>0.59975000000000001</v>
      </c>
      <c r="Z8" s="5">
        <f t="shared" si="0"/>
        <v>0.68374999999999997</v>
      </c>
      <c r="AA8" s="5"/>
    </row>
    <row r="9" spans="1:27" x14ac:dyDescent="0.3">
      <c r="A9" s="2" t="s">
        <v>7</v>
      </c>
      <c r="B9" s="9">
        <v>4.3999999999999997E-2</v>
      </c>
      <c r="C9" s="9">
        <v>4.3999999999999997E-2</v>
      </c>
      <c r="D9" s="9">
        <v>4.4999999999999998E-2</v>
      </c>
      <c r="E9" s="9">
        <v>4.5999999999999999E-2</v>
      </c>
      <c r="F9" s="9">
        <v>4.7E-2</v>
      </c>
      <c r="G9" s="9">
        <v>4.2999999999999997E-2</v>
      </c>
      <c r="H9" s="9">
        <v>4.2999999999999997E-2</v>
      </c>
      <c r="I9" s="9">
        <v>4.4999999999999998E-2</v>
      </c>
      <c r="J9" s="9">
        <v>4.4999999999999998E-2</v>
      </c>
      <c r="K9" s="9">
        <v>4.2999999999999997E-2</v>
      </c>
      <c r="L9" s="9">
        <v>4.2999999999999997E-2</v>
      </c>
      <c r="M9" s="9">
        <v>4.4999999999999998E-2</v>
      </c>
      <c r="O9" s="2" t="s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M10">
        <f>AVERAGE(M2:M9)</f>
        <v>4.4249999999999991E-2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</row>
    <row r="13" spans="1:27" x14ac:dyDescent="0.3">
      <c r="A13" s="2" t="s">
        <v>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9</v>
      </c>
      <c r="M13" s="3" t="s">
        <v>11</v>
      </c>
    </row>
    <row r="14" spans="1:27" x14ac:dyDescent="0.3">
      <c r="A14" s="2" t="s">
        <v>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9</v>
      </c>
      <c r="M14" s="3" t="s">
        <v>11</v>
      </c>
    </row>
    <row r="15" spans="1:27" x14ac:dyDescent="0.3">
      <c r="A15" s="2" t="s">
        <v>3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9</v>
      </c>
      <c r="M15" s="3" t="s">
        <v>11</v>
      </c>
    </row>
    <row r="16" spans="1:27" x14ac:dyDescent="0.3">
      <c r="A16" s="2" t="s">
        <v>4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9</v>
      </c>
      <c r="M16" s="3" t="s">
        <v>11</v>
      </c>
    </row>
    <row r="17" spans="1:13" x14ac:dyDescent="0.3">
      <c r="A17" s="2" t="s">
        <v>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9</v>
      </c>
      <c r="M17" s="3" t="s">
        <v>11</v>
      </c>
    </row>
    <row r="18" spans="1:13" x14ac:dyDescent="0.3">
      <c r="A18" s="2" t="s">
        <v>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9</v>
      </c>
      <c r="M18" s="3" t="s">
        <v>11</v>
      </c>
    </row>
    <row r="19" spans="1:13" x14ac:dyDescent="0.3">
      <c r="A19" s="2" t="s">
        <v>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</row>
    <row r="21" spans="1:13" x14ac:dyDescent="0.3">
      <c r="A21" s="1" t="s">
        <v>12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" t="s">
        <v>1</v>
      </c>
      <c r="B23" s="4">
        <v>2.5</v>
      </c>
      <c r="C23" s="4">
        <f>B23/2</f>
        <v>1.25</v>
      </c>
      <c r="D23" s="4">
        <f t="shared" ref="D23:K23" si="2">C23/2</f>
        <v>0.625</v>
      </c>
      <c r="E23" s="4">
        <f t="shared" si="2"/>
        <v>0.3125</v>
      </c>
      <c r="F23" s="4">
        <f t="shared" si="2"/>
        <v>0.15625</v>
      </c>
      <c r="G23" s="4">
        <f t="shared" si="2"/>
        <v>7.8125E-2</v>
      </c>
      <c r="H23" s="4">
        <f t="shared" si="2"/>
        <v>3.90625E-2</v>
      </c>
      <c r="I23" s="4">
        <f t="shared" si="2"/>
        <v>1.953125E-2</v>
      </c>
      <c r="J23" s="4">
        <f t="shared" si="2"/>
        <v>9.765625E-3</v>
      </c>
      <c r="K23" s="4">
        <f t="shared" si="2"/>
        <v>4.8828125E-3</v>
      </c>
      <c r="L23" s="4">
        <v>0</v>
      </c>
      <c r="M23" s="4"/>
    </row>
    <row r="24" spans="1:13" x14ac:dyDescent="0.3">
      <c r="A24" s="2" t="s">
        <v>2</v>
      </c>
      <c r="B24" s="4">
        <v>2.5</v>
      </c>
      <c r="C24" s="4">
        <f t="shared" ref="C24:K28" si="3">B24/2</f>
        <v>1.25</v>
      </c>
      <c r="D24" s="4">
        <f t="shared" si="3"/>
        <v>0.625</v>
      </c>
      <c r="E24" s="4">
        <f t="shared" si="3"/>
        <v>0.3125</v>
      </c>
      <c r="F24" s="4">
        <f t="shared" si="3"/>
        <v>0.15625</v>
      </c>
      <c r="G24" s="4">
        <f t="shared" si="3"/>
        <v>7.8125E-2</v>
      </c>
      <c r="H24" s="4">
        <f t="shared" si="3"/>
        <v>3.90625E-2</v>
      </c>
      <c r="I24" s="4">
        <f t="shared" si="3"/>
        <v>1.953125E-2</v>
      </c>
      <c r="J24" s="4">
        <f t="shared" si="3"/>
        <v>9.765625E-3</v>
      </c>
      <c r="K24" s="4">
        <f t="shared" si="3"/>
        <v>4.8828125E-3</v>
      </c>
      <c r="L24" s="4">
        <v>0</v>
      </c>
      <c r="M24" s="4"/>
    </row>
    <row r="25" spans="1:13" x14ac:dyDescent="0.3">
      <c r="A25" s="2" t="s">
        <v>3</v>
      </c>
      <c r="B25" s="4">
        <v>2.5</v>
      </c>
      <c r="C25" s="4">
        <f t="shared" si="3"/>
        <v>1.25</v>
      </c>
      <c r="D25" s="4">
        <f t="shared" si="3"/>
        <v>0.625</v>
      </c>
      <c r="E25" s="4">
        <f t="shared" si="3"/>
        <v>0.3125</v>
      </c>
      <c r="F25" s="4">
        <f t="shared" si="3"/>
        <v>0.15625</v>
      </c>
      <c r="G25" s="4">
        <f t="shared" si="3"/>
        <v>7.8125E-2</v>
      </c>
      <c r="H25" s="4">
        <f t="shared" si="3"/>
        <v>3.90625E-2</v>
      </c>
      <c r="I25" s="4">
        <f t="shared" si="3"/>
        <v>1.953125E-2</v>
      </c>
      <c r="J25" s="4">
        <f t="shared" si="3"/>
        <v>9.765625E-3</v>
      </c>
      <c r="K25" s="4">
        <f t="shared" si="3"/>
        <v>4.8828125E-3</v>
      </c>
      <c r="L25" s="4">
        <v>0</v>
      </c>
      <c r="M25" s="4"/>
    </row>
    <row r="26" spans="1:13" x14ac:dyDescent="0.3">
      <c r="A26" s="2" t="s">
        <v>4</v>
      </c>
      <c r="B26" s="4">
        <v>2.5</v>
      </c>
      <c r="C26" s="4">
        <f t="shared" si="3"/>
        <v>1.25</v>
      </c>
      <c r="D26" s="4">
        <f t="shared" si="3"/>
        <v>0.625</v>
      </c>
      <c r="E26" s="4">
        <f t="shared" si="3"/>
        <v>0.3125</v>
      </c>
      <c r="F26" s="4">
        <f t="shared" si="3"/>
        <v>0.15625</v>
      </c>
      <c r="G26" s="4">
        <f t="shared" si="3"/>
        <v>7.8125E-2</v>
      </c>
      <c r="H26" s="4">
        <f t="shared" si="3"/>
        <v>3.90625E-2</v>
      </c>
      <c r="I26" s="4">
        <f t="shared" si="3"/>
        <v>1.953125E-2</v>
      </c>
      <c r="J26" s="4">
        <f t="shared" si="3"/>
        <v>9.765625E-3</v>
      </c>
      <c r="K26" s="4">
        <f t="shared" si="3"/>
        <v>4.8828125E-3</v>
      </c>
      <c r="L26" s="4">
        <v>0</v>
      </c>
      <c r="M26" s="4"/>
    </row>
    <row r="27" spans="1:13" x14ac:dyDescent="0.3">
      <c r="A27" s="2" t="s">
        <v>5</v>
      </c>
      <c r="B27" s="4">
        <v>2.5</v>
      </c>
      <c r="C27" s="4">
        <f t="shared" si="3"/>
        <v>1.25</v>
      </c>
      <c r="D27" s="4">
        <f t="shared" si="3"/>
        <v>0.625</v>
      </c>
      <c r="E27" s="4">
        <f t="shared" si="3"/>
        <v>0.3125</v>
      </c>
      <c r="F27" s="4">
        <f t="shared" si="3"/>
        <v>0.15625</v>
      </c>
      <c r="G27" s="4">
        <f t="shared" si="3"/>
        <v>7.8125E-2</v>
      </c>
      <c r="H27" s="4">
        <f t="shared" si="3"/>
        <v>3.90625E-2</v>
      </c>
      <c r="I27" s="4">
        <f t="shared" si="3"/>
        <v>1.953125E-2</v>
      </c>
      <c r="J27" s="4">
        <f t="shared" si="3"/>
        <v>9.765625E-3</v>
      </c>
      <c r="K27" s="4">
        <f t="shared" si="3"/>
        <v>4.8828125E-3</v>
      </c>
      <c r="L27" s="4">
        <v>0</v>
      </c>
      <c r="M27" s="4"/>
    </row>
    <row r="28" spans="1:13" x14ac:dyDescent="0.3">
      <c r="A28" s="2" t="s">
        <v>6</v>
      </c>
      <c r="B28" s="4">
        <v>2.5</v>
      </c>
      <c r="C28" s="4">
        <f t="shared" si="3"/>
        <v>1.25</v>
      </c>
      <c r="D28" s="4">
        <f t="shared" si="3"/>
        <v>0.625</v>
      </c>
      <c r="E28" s="4">
        <f t="shared" si="3"/>
        <v>0.3125</v>
      </c>
      <c r="F28" s="4">
        <f t="shared" si="3"/>
        <v>0.15625</v>
      </c>
      <c r="G28" s="4">
        <f t="shared" si="3"/>
        <v>7.8125E-2</v>
      </c>
      <c r="H28" s="4">
        <f t="shared" si="3"/>
        <v>3.90625E-2</v>
      </c>
      <c r="I28" s="4">
        <f t="shared" si="3"/>
        <v>1.953125E-2</v>
      </c>
      <c r="J28" s="4">
        <f t="shared" si="3"/>
        <v>9.765625E-3</v>
      </c>
      <c r="K28" s="4">
        <f t="shared" si="3"/>
        <v>4.8828125E-3</v>
      </c>
      <c r="L28" s="4">
        <v>0</v>
      </c>
      <c r="M28" s="4"/>
    </row>
    <row r="29" spans="1:13" x14ac:dyDescent="0.3">
      <c r="A29" s="2" t="s">
        <v>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1" spans="1:13" x14ac:dyDescent="0.3">
      <c r="A31" s="1" t="s">
        <v>13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" t="s">
        <v>1</v>
      </c>
      <c r="B33" s="4" t="s">
        <v>15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/>
    </row>
    <row r="34" spans="1:13" x14ac:dyDescent="0.3">
      <c r="A34" s="2" t="s">
        <v>2</v>
      </c>
      <c r="B34" s="4" t="s">
        <v>15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/>
    </row>
    <row r="35" spans="1:13" x14ac:dyDescent="0.3">
      <c r="A35" s="2" t="s">
        <v>3</v>
      </c>
      <c r="B35" s="4" t="s">
        <v>15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/>
    </row>
    <row r="36" spans="1:13" x14ac:dyDescent="0.3">
      <c r="A36" s="2" t="s">
        <v>4</v>
      </c>
      <c r="B36" s="4" t="s">
        <v>16</v>
      </c>
      <c r="C36" s="4" t="s">
        <v>16</v>
      </c>
      <c r="D36" s="4" t="s">
        <v>16</v>
      </c>
      <c r="E36" s="4" t="s">
        <v>16</v>
      </c>
      <c r="F36" s="4" t="s">
        <v>16</v>
      </c>
      <c r="G36" s="4" t="s">
        <v>16</v>
      </c>
      <c r="H36" s="4" t="s">
        <v>16</v>
      </c>
      <c r="I36" s="4" t="s">
        <v>16</v>
      </c>
      <c r="J36" s="4" t="s">
        <v>16</v>
      </c>
      <c r="K36" s="4" t="s">
        <v>16</v>
      </c>
      <c r="L36" s="4" t="s">
        <v>16</v>
      </c>
      <c r="M36" s="4"/>
    </row>
    <row r="37" spans="1:13" x14ac:dyDescent="0.3">
      <c r="A37" s="2" t="s">
        <v>5</v>
      </c>
      <c r="B37" s="4" t="s">
        <v>16</v>
      </c>
      <c r="C37" s="4" t="s">
        <v>16</v>
      </c>
      <c r="D37" s="4" t="s">
        <v>16</v>
      </c>
      <c r="E37" s="4" t="s">
        <v>16</v>
      </c>
      <c r="F37" s="4" t="s">
        <v>16</v>
      </c>
      <c r="G37" s="4" t="s">
        <v>16</v>
      </c>
      <c r="H37" s="4" t="s">
        <v>16</v>
      </c>
      <c r="I37" s="4" t="s">
        <v>16</v>
      </c>
      <c r="J37" s="4" t="s">
        <v>16</v>
      </c>
      <c r="K37" s="4" t="s">
        <v>16</v>
      </c>
      <c r="L37" s="4" t="s">
        <v>16</v>
      </c>
      <c r="M37" s="4"/>
    </row>
    <row r="38" spans="1:13" x14ac:dyDescent="0.3">
      <c r="A38" s="2" t="s">
        <v>6</v>
      </c>
      <c r="B38" s="4" t="s">
        <v>16</v>
      </c>
      <c r="C38" s="4" t="s">
        <v>16</v>
      </c>
      <c r="D38" s="4" t="s">
        <v>16</v>
      </c>
      <c r="E38" s="4" t="s">
        <v>16</v>
      </c>
      <c r="F38" s="4" t="s">
        <v>16</v>
      </c>
      <c r="G38" s="4" t="s">
        <v>16</v>
      </c>
      <c r="H38" s="4" t="s">
        <v>16</v>
      </c>
      <c r="I38" s="4" t="s">
        <v>16</v>
      </c>
      <c r="J38" s="4" t="s">
        <v>16</v>
      </c>
      <c r="K38" s="4" t="s">
        <v>16</v>
      </c>
      <c r="L38" s="4" t="s">
        <v>16</v>
      </c>
      <c r="M38" s="4"/>
    </row>
    <row r="39" spans="1:13" x14ac:dyDescent="0.3">
      <c r="A39" s="2" t="s">
        <v>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AMP1_H0</vt:lpstr>
      <vt:lpstr>AMP2_H0</vt:lpstr>
      <vt:lpstr>AMP1_H3</vt:lpstr>
      <vt:lpstr>AMP2_H3</vt:lpstr>
      <vt:lpstr>AMP1_H6</vt:lpstr>
      <vt:lpstr>AMP2_H6</vt:lpstr>
      <vt:lpstr>AMP1_H9</vt:lpstr>
      <vt:lpstr>AMP2_H9</vt:lpstr>
      <vt:lpstr>AMP1_H12.45</vt:lpstr>
      <vt:lpstr>AMP2_H12.45</vt:lpstr>
      <vt:lpstr>AMP1_H24</vt:lpstr>
      <vt:lpstr>AMP2_H24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Sevde Coskun</dc:creator>
  <cp:lastModifiedBy>Fatma Sevde Coskun</cp:lastModifiedBy>
  <dcterms:created xsi:type="dcterms:W3CDTF">2024-10-03T18:57:47Z</dcterms:created>
  <dcterms:modified xsi:type="dcterms:W3CDTF">2024-10-26T14:29:01Z</dcterms:modified>
</cp:coreProperties>
</file>